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omments1.xml" ContentType="application/vnd.openxmlformats-officedocument.spreadsheetml.comments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quijasg\Dropbox\2022 J. Conta\TITULO V\4to Trimestre 2022\"/>
    </mc:Choice>
  </mc:AlternateContent>
  <bookViews>
    <workbookView xWindow="0" yWindow="0" windowWidth="28800" windowHeight="12030" tabRatio="825"/>
  </bookViews>
  <sheets>
    <sheet name="Caratula Resumen" sheetId="1" r:id="rId1"/>
    <sheet name="A Y  II D3" sheetId="2" r:id="rId2"/>
    <sheet name="A Y II D4" sheetId="3" r:id="rId3"/>
    <sheet name="B)" sheetId="4" r:id="rId4"/>
    <sheet name="II B) Y 1" sheetId="21" r:id="rId5"/>
    <sheet name="II C y 1_" sheetId="6" r:id="rId6"/>
    <sheet name="II D) 2" sheetId="22" r:id="rId7"/>
    <sheet name="II D) 4" sheetId="9" r:id="rId8"/>
    <sheet name="II D) 4 A" sheetId="10" r:id="rId9"/>
    <sheet name="II D) 6" sheetId="11" r:id="rId10"/>
    <sheet name="II D) 7 1" sheetId="12" r:id="rId11"/>
    <sheet name="II D) 7 2 " sheetId="13" r:id="rId12"/>
    <sheet name="II D) 7 3" sheetId="14" r:id="rId13"/>
    <sheet name="E)" sheetId="15" r:id="rId14"/>
    <sheet name="F) 1" sheetId="16" r:id="rId15"/>
    <sheet name="F) 2" sheetId="17" r:id="rId16"/>
    <sheet name="G)" sheetId="18" r:id="rId17"/>
    <sheet name="H" sheetId="19" r:id="rId18"/>
    <sheet name="Listas" sheetId="20" state="hidden" r:id="rId19"/>
  </sheets>
  <externalReferences>
    <externalReference r:id="rId20"/>
    <externalReference r:id="rId21"/>
    <externalReference r:id="rId22"/>
    <externalReference r:id="rId23"/>
  </externalReferences>
  <definedNames>
    <definedName name="_xlnm._FilterDatabase" localSheetId="4" hidden="1">'II B) Y 1'!$A$14:$Z$14</definedName>
    <definedName name="_xlnm.Print_Area" localSheetId="1">'A Y  II D3'!$A$1:$Y$51</definedName>
    <definedName name="_xlnm.Print_Area" localSheetId="2">'A Y II D4'!$A$1:$U$44</definedName>
    <definedName name="_xlnm.Print_Area" localSheetId="4">'II B) Y 1'!$A$1:$Y$351</definedName>
    <definedName name="_xlnm.Print_Area" localSheetId="5">'II C y 1_'!$B$1:$V$395</definedName>
    <definedName name="_xlnm.Print_Area" localSheetId="6">'II D) 2'!$A$1:$H$38</definedName>
    <definedName name="Elige_el_Periodo…">Listas!$B$11:$B$15</definedName>
    <definedName name="OLE_LINK1" localSheetId="5">'II C y 1_'!$G$382</definedName>
    <definedName name="_xlnm.Print_Titles" localSheetId="1">'A Y  II D3'!$1:$12</definedName>
    <definedName name="_xlnm.Print_Titles" localSheetId="2">'A Y II D4'!$1:$12</definedName>
    <definedName name="_xlnm.Print_Titles" localSheetId="3">'B)'!$1:$12</definedName>
    <definedName name="_xlnm.Print_Titles" localSheetId="13">'E)'!$1:$13</definedName>
    <definedName name="_xlnm.Print_Titles" localSheetId="14">'F) 1'!$1:$12</definedName>
    <definedName name="_xlnm.Print_Titles" localSheetId="15">'F) 2'!$1:$12</definedName>
    <definedName name="_xlnm.Print_Titles" localSheetId="16">'G)'!$1:$13</definedName>
    <definedName name="_xlnm.Print_Titles" localSheetId="17">H!$1:$12</definedName>
    <definedName name="_xlnm.Print_Titles" localSheetId="4">'II B) Y 1'!$1:$13</definedName>
    <definedName name="_xlnm.Print_Titles" localSheetId="5">'II C y 1_'!$1:$12</definedName>
    <definedName name="_xlnm.Print_Titles" localSheetId="7">'II D) 4'!$1:$12</definedName>
    <definedName name="_xlnm.Print_Titles" localSheetId="8">'II D) 4 A'!$1:$13</definedName>
    <definedName name="_xlnm.Print_Titles" localSheetId="9">'II D) 6'!$1:$12</definedName>
    <definedName name="_xlnm.Print_Titles" localSheetId="10">'II D) 7 1'!$1:$12</definedName>
    <definedName name="_xlnm.Print_Titles" localSheetId="11">'II D) 7 2 '!$1:$12</definedName>
    <definedName name="_xlnm.Print_Titles" localSheetId="12">'II D) 7 3'!$1:$11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9" i="1" l="1"/>
  <c r="M29" i="1"/>
  <c r="I29" i="1"/>
  <c r="B35" i="22" l="1"/>
  <c r="B29" i="22"/>
  <c r="B26" i="22"/>
  <c r="E20" i="22"/>
  <c r="H8" i="22"/>
  <c r="B8" i="22"/>
  <c r="H7" i="22"/>
  <c r="Y332" i="21" l="1"/>
  <c r="Y15" i="21"/>
  <c r="Y16" i="21"/>
  <c r="Y17" i="21"/>
  <c r="Y18" i="21"/>
  <c r="Y19" i="21"/>
  <c r="Y20" i="21"/>
  <c r="Y21" i="21"/>
  <c r="Y22" i="21"/>
  <c r="Y23" i="21"/>
  <c r="Y24" i="21"/>
  <c r="Y25" i="21"/>
  <c r="Y26" i="21"/>
  <c r="Y27" i="21"/>
  <c r="Y28" i="21"/>
  <c r="Y29" i="21"/>
  <c r="Y30" i="21"/>
  <c r="Y31" i="21"/>
  <c r="Y32" i="21"/>
  <c r="Y33" i="21"/>
  <c r="Y34" i="21"/>
  <c r="Y35" i="21"/>
  <c r="Y36" i="21"/>
  <c r="Y37" i="21"/>
  <c r="Y38" i="21"/>
  <c r="Y39" i="21"/>
  <c r="Y40" i="21"/>
  <c r="Y41" i="21"/>
  <c r="Y42" i="21"/>
  <c r="Y43" i="21"/>
  <c r="Y44" i="21"/>
  <c r="Y45" i="21"/>
  <c r="Y46" i="21"/>
  <c r="Y47" i="21"/>
  <c r="Y48" i="21"/>
  <c r="Y49" i="21"/>
  <c r="Y50" i="21"/>
  <c r="Y51" i="21"/>
  <c r="Y52" i="21"/>
  <c r="Y53" i="21"/>
  <c r="Y54" i="21"/>
  <c r="Y55" i="21"/>
  <c r="Y56" i="21"/>
  <c r="Y57" i="21"/>
  <c r="Y58" i="21"/>
  <c r="Y59" i="21"/>
  <c r="Y60" i="21"/>
  <c r="Y61" i="21"/>
  <c r="Y62" i="21"/>
  <c r="Y63" i="21"/>
  <c r="Y64" i="21"/>
  <c r="Y65" i="21"/>
  <c r="Y66" i="21"/>
  <c r="Y67" i="21"/>
  <c r="Y68" i="21"/>
  <c r="Y69" i="21"/>
  <c r="Y70" i="21"/>
  <c r="Y71" i="21"/>
  <c r="Y72" i="21"/>
  <c r="Y73" i="21"/>
  <c r="Y74" i="21"/>
  <c r="Y75" i="21"/>
  <c r="Y76" i="21"/>
  <c r="Y77" i="21"/>
  <c r="Y78" i="21"/>
  <c r="Y79" i="21"/>
  <c r="Y80" i="21"/>
  <c r="Y81" i="21"/>
  <c r="Y82" i="21"/>
  <c r="Y83" i="21"/>
  <c r="Y84" i="21"/>
  <c r="Y85" i="21"/>
  <c r="Y86" i="21"/>
  <c r="Y87" i="21"/>
  <c r="Y88" i="21"/>
  <c r="Y89" i="21"/>
  <c r="Y90" i="21"/>
  <c r="Y91" i="21"/>
  <c r="Y92" i="21"/>
  <c r="Y93" i="21"/>
  <c r="Y94" i="21"/>
  <c r="Y95" i="21"/>
  <c r="Y96" i="21"/>
  <c r="Y97" i="21"/>
  <c r="Y98" i="21"/>
  <c r="Y99" i="21"/>
  <c r="Y100" i="21"/>
  <c r="Y101" i="21"/>
  <c r="Y102" i="21"/>
  <c r="Y103" i="21"/>
  <c r="Y104" i="21"/>
  <c r="Y105" i="21"/>
  <c r="Y106" i="21"/>
  <c r="Y107" i="21"/>
  <c r="Y108" i="21"/>
  <c r="Y109" i="21"/>
  <c r="Y110" i="21"/>
  <c r="Y111" i="21"/>
  <c r="Y112" i="21"/>
  <c r="Y113" i="21"/>
  <c r="Y114" i="21"/>
  <c r="Y115" i="21"/>
  <c r="Y116" i="21"/>
  <c r="Y117" i="21"/>
  <c r="Y118" i="21"/>
  <c r="Y119" i="21"/>
  <c r="Y120" i="21"/>
  <c r="Y121" i="21"/>
  <c r="Y122" i="21"/>
  <c r="Y123" i="21"/>
  <c r="Y124" i="21"/>
  <c r="Y125" i="21"/>
  <c r="Y126" i="21"/>
  <c r="Y127" i="21"/>
  <c r="Y128" i="21"/>
  <c r="Y129" i="21"/>
  <c r="Y130" i="21"/>
  <c r="Y131" i="21"/>
  <c r="Y132" i="21"/>
  <c r="Y133" i="21"/>
  <c r="Y134" i="21"/>
  <c r="Y135" i="21"/>
  <c r="Y136" i="21"/>
  <c r="Y137" i="21"/>
  <c r="Y138" i="21"/>
  <c r="Y139" i="21"/>
  <c r="Y140" i="21"/>
  <c r="Y141" i="21"/>
  <c r="Y142" i="21"/>
  <c r="Y143" i="21"/>
  <c r="Y144" i="21"/>
  <c r="Y145" i="21"/>
  <c r="Y146" i="21"/>
  <c r="Y147" i="21"/>
  <c r="Y148" i="21"/>
  <c r="Y149" i="21"/>
  <c r="Y150" i="21"/>
  <c r="Y151" i="21"/>
  <c r="Y152" i="21"/>
  <c r="Y153" i="21"/>
  <c r="Y154" i="21"/>
  <c r="Y155" i="21"/>
  <c r="Y156" i="21"/>
  <c r="Y157" i="21"/>
  <c r="Y158" i="21"/>
  <c r="Y159" i="21"/>
  <c r="Y160" i="21"/>
  <c r="Y161" i="21"/>
  <c r="Y162" i="21"/>
  <c r="Y163" i="21"/>
  <c r="Y164" i="21"/>
  <c r="Y165" i="21"/>
  <c r="Y166" i="21"/>
  <c r="Y167" i="21"/>
  <c r="Y168" i="21"/>
  <c r="Y169" i="21"/>
  <c r="Y170" i="21"/>
  <c r="Y171" i="21"/>
  <c r="Y172" i="21"/>
  <c r="Y173" i="21"/>
  <c r="Y174" i="21"/>
  <c r="Y175" i="21"/>
  <c r="Y176" i="21"/>
  <c r="Y177" i="21"/>
  <c r="Y178" i="21"/>
  <c r="Y179" i="21"/>
  <c r="Y180" i="21"/>
  <c r="Y181" i="21"/>
  <c r="Y182" i="21"/>
  <c r="Y183" i="21"/>
  <c r="Y184" i="21"/>
  <c r="Y185" i="21"/>
  <c r="Y186" i="21"/>
  <c r="Y187" i="21"/>
  <c r="Y188" i="21"/>
  <c r="Y189" i="21"/>
  <c r="Y190" i="21"/>
  <c r="Y191" i="21"/>
  <c r="Y192" i="21"/>
  <c r="Y193" i="21"/>
  <c r="Y194" i="21"/>
  <c r="Y195" i="21"/>
  <c r="Y196" i="21"/>
  <c r="Y197" i="21"/>
  <c r="Y198" i="21"/>
  <c r="Y199" i="21"/>
  <c r="Y200" i="21"/>
  <c r="Y201" i="21"/>
  <c r="Y202" i="21"/>
  <c r="Y203" i="21"/>
  <c r="Y204" i="21"/>
  <c r="Y205" i="21"/>
  <c r="Y206" i="21"/>
  <c r="Y207" i="21"/>
  <c r="Y208" i="21"/>
  <c r="Y209" i="21"/>
  <c r="Y210" i="21"/>
  <c r="Y211" i="21"/>
  <c r="Y212" i="21"/>
  <c r="Y213" i="21"/>
  <c r="Y214" i="21"/>
  <c r="Y215" i="21"/>
  <c r="Y216" i="21"/>
  <c r="Y217" i="21"/>
  <c r="Y218" i="21"/>
  <c r="Y219" i="21"/>
  <c r="Y220" i="21"/>
  <c r="Y221" i="21"/>
  <c r="Y222" i="21"/>
  <c r="Y223" i="21"/>
  <c r="Y224" i="21"/>
  <c r="Y225" i="21"/>
  <c r="Y226" i="21"/>
  <c r="Y227" i="21"/>
  <c r="Y228" i="21"/>
  <c r="Y229" i="21"/>
  <c r="Y230" i="21"/>
  <c r="Y231" i="21"/>
  <c r="Y232" i="21"/>
  <c r="Y233" i="21"/>
  <c r="Y234" i="21"/>
  <c r="Y235" i="21"/>
  <c r="Y236" i="21"/>
  <c r="Y237" i="21"/>
  <c r="Y238" i="21"/>
  <c r="Y239" i="21"/>
  <c r="Y240" i="21"/>
  <c r="Y241" i="21"/>
  <c r="Y242" i="21"/>
  <c r="Y243" i="21"/>
  <c r="Y244" i="21"/>
  <c r="Y245" i="21"/>
  <c r="Y246" i="21"/>
  <c r="Y247" i="21"/>
  <c r="Y248" i="21"/>
  <c r="Y249" i="21"/>
  <c r="Y250" i="21"/>
  <c r="Y251" i="21"/>
  <c r="Y252" i="21"/>
  <c r="Y253" i="21"/>
  <c r="Y254" i="21"/>
  <c r="Y255" i="21"/>
  <c r="Y256" i="21"/>
  <c r="Y257" i="21"/>
  <c r="Y258" i="21"/>
  <c r="Y259" i="21"/>
  <c r="Y260" i="21"/>
  <c r="Y261" i="21"/>
  <c r="Y262" i="21"/>
  <c r="Y263" i="21"/>
  <c r="Y264" i="21"/>
  <c r="Y265" i="21"/>
  <c r="Y266" i="21"/>
  <c r="Y267" i="21"/>
  <c r="Y268" i="21"/>
  <c r="Y269" i="21"/>
  <c r="Y270" i="21"/>
  <c r="Y271" i="21"/>
  <c r="Y272" i="21"/>
  <c r="Y273" i="21"/>
  <c r="Y274" i="21"/>
  <c r="Y275" i="21"/>
  <c r="Y276" i="21"/>
  <c r="Y277" i="21"/>
  <c r="Y278" i="21"/>
  <c r="Y279" i="21"/>
  <c r="Y280" i="21"/>
  <c r="Y281" i="21"/>
  <c r="Y282" i="21"/>
  <c r="Y283" i="21"/>
  <c r="Y284" i="21"/>
  <c r="Y285" i="21"/>
  <c r="Y286" i="21"/>
  <c r="Y287" i="21"/>
  <c r="Y288" i="21"/>
  <c r="Y289" i="21"/>
  <c r="Y290" i="21"/>
  <c r="Y291" i="21"/>
  <c r="Y292" i="21"/>
  <c r="Y293" i="21"/>
  <c r="Y294" i="21"/>
  <c r="Y295" i="21"/>
  <c r="Y296" i="21"/>
  <c r="Y297" i="21"/>
  <c r="Y298" i="21"/>
  <c r="Y299" i="21"/>
  <c r="Y300" i="21"/>
  <c r="Y301" i="21"/>
  <c r="Y302" i="21"/>
  <c r="Y303" i="21"/>
  <c r="Y304" i="21"/>
  <c r="Y305" i="21"/>
  <c r="Y306" i="21"/>
  <c r="Y307" i="21"/>
  <c r="Y308" i="21"/>
  <c r="Y309" i="21"/>
  <c r="Y310" i="21"/>
  <c r="Y311" i="21"/>
  <c r="Y312" i="21"/>
  <c r="Y313" i="21"/>
  <c r="Y314" i="21"/>
  <c r="Y315" i="21"/>
  <c r="Y316" i="21"/>
  <c r="Y317" i="21"/>
  <c r="Y318" i="21"/>
  <c r="Y319" i="21"/>
  <c r="Y320" i="21"/>
  <c r="Y321" i="21"/>
  <c r="Y322" i="21"/>
  <c r="Y323" i="21"/>
  <c r="Y324" i="21"/>
  <c r="Y325" i="21"/>
  <c r="Y326" i="21"/>
  <c r="Y327" i="21"/>
  <c r="Y328" i="21"/>
  <c r="Y329" i="21"/>
  <c r="Y330" i="21"/>
  <c r="Y331" i="21"/>
  <c r="Y14" i="21"/>
  <c r="I35" i="1" l="1"/>
  <c r="Q34" i="1"/>
  <c r="I34" i="1"/>
  <c r="Q33" i="1"/>
  <c r="O33" i="1"/>
  <c r="I33" i="1"/>
  <c r="O32" i="1"/>
  <c r="M32" i="1"/>
  <c r="I32" i="1"/>
  <c r="O30" i="1"/>
  <c r="M30" i="1"/>
  <c r="I30" i="1"/>
  <c r="O28" i="1"/>
  <c r="I28" i="1"/>
  <c r="M34" i="13"/>
  <c r="O32" i="12"/>
  <c r="S32" i="12"/>
  <c r="L112" i="11"/>
  <c r="M110" i="11"/>
  <c r="Q32" i="1" s="1"/>
  <c r="P25" i="10"/>
  <c r="Q31" i="1" s="1"/>
  <c r="M25" i="10"/>
  <c r="O31" i="1" s="1"/>
  <c r="C25" i="10"/>
  <c r="M31" i="1" s="1"/>
  <c r="E373" i="6"/>
  <c r="M28" i="1" s="1"/>
  <c r="P373" i="6"/>
  <c r="U373" i="6"/>
  <c r="Q28" i="1" s="1"/>
  <c r="C334" i="21"/>
  <c r="O27" i="1" s="1"/>
  <c r="Y334" i="21"/>
  <c r="Q27" i="1" s="1"/>
  <c r="C23" i="3"/>
  <c r="M25" i="1" s="1"/>
  <c r="P23" i="3"/>
  <c r="Q25" i="1" s="1"/>
  <c r="M23" i="3"/>
  <c r="O25" i="1" s="1"/>
  <c r="B44" i="4"/>
  <c r="B38" i="4"/>
  <c r="B35" i="4"/>
  <c r="B348" i="21"/>
  <c r="B342" i="21"/>
  <c r="B339" i="21"/>
  <c r="B392" i="6"/>
  <c r="B386" i="6"/>
  <c r="B383" i="6"/>
  <c r="B43" i="9"/>
  <c r="B38" i="9"/>
  <c r="B34" i="9"/>
  <c r="B42" i="10"/>
  <c r="B36" i="10"/>
  <c r="B33" i="10"/>
  <c r="B126" i="11"/>
  <c r="B120" i="11"/>
  <c r="B117" i="11"/>
  <c r="B47" i="12"/>
  <c r="B41" i="12"/>
  <c r="B38" i="12"/>
  <c r="B49" i="13"/>
  <c r="B43" i="13"/>
  <c r="B40" i="13"/>
  <c r="B237" i="14"/>
  <c r="B231" i="14"/>
  <c r="B228" i="14"/>
  <c r="B36" i="15"/>
  <c r="B30" i="15"/>
  <c r="B27" i="15"/>
  <c r="B43" i="16"/>
  <c r="B37" i="16"/>
  <c r="B34" i="16"/>
  <c r="B48" i="17"/>
  <c r="B42" i="17"/>
  <c r="B39" i="17"/>
  <c r="B37" i="18"/>
  <c r="B31" i="18"/>
  <c r="B28" i="18"/>
  <c r="B34" i="19"/>
  <c r="B28" i="19"/>
  <c r="B25" i="19"/>
  <c r="B40" i="3"/>
  <c r="B34" i="3"/>
  <c r="B31" i="3"/>
  <c r="I31" i="1" l="1"/>
  <c r="M27" i="1"/>
  <c r="I27" i="1"/>
  <c r="I25" i="1"/>
  <c r="G9" i="19"/>
  <c r="Q8" i="17"/>
  <c r="Q8" i="16"/>
  <c r="H8" i="15"/>
  <c r="I8" i="14"/>
  <c r="O8" i="13"/>
  <c r="P8" i="12"/>
  <c r="L8" i="11"/>
  <c r="O9" i="10"/>
  <c r="N8" i="9"/>
  <c r="X8" i="2"/>
  <c r="B8" i="4" l="1"/>
  <c r="B8" i="3"/>
  <c r="B8" i="2"/>
  <c r="N7" i="9" l="1"/>
  <c r="U7" i="6"/>
  <c r="V7" i="21"/>
  <c r="P7" i="4"/>
  <c r="U7" i="3"/>
  <c r="X7" i="2"/>
  <c r="B9" i="19"/>
  <c r="B9" i="18"/>
  <c r="B8" i="17"/>
  <c r="B8" i="16"/>
  <c r="B8" i="15"/>
  <c r="B8" i="14"/>
  <c r="B8" i="13"/>
  <c r="B8" i="12"/>
  <c r="B8" i="11"/>
  <c r="B9" i="10"/>
  <c r="B8" i="9"/>
  <c r="B8" i="6"/>
  <c r="B8" i="21"/>
  <c r="O8" i="10"/>
  <c r="L7" i="11"/>
  <c r="P7" i="12"/>
  <c r="O7" i="13"/>
  <c r="I7" i="14"/>
  <c r="H7" i="15"/>
  <c r="Q7" i="16"/>
  <c r="Q7" i="17"/>
  <c r="R8" i="18"/>
  <c r="F9" i="19"/>
  <c r="S9" i="18" l="1"/>
  <c r="U8" i="6"/>
  <c r="P8" i="4"/>
  <c r="V8" i="21" s="1"/>
  <c r="U8" i="3"/>
</calcChain>
</file>

<file path=xl/comments1.xml><?xml version="1.0" encoding="utf-8"?>
<comments xmlns="http://schemas.openxmlformats.org/spreadsheetml/2006/main">
  <authors>
    <author>SEP</author>
  </authors>
  <commentList>
    <comment ref="R12" authorId="0" shapeId="0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Fecha inicial. 
Formato </t>
        </r>
        <r>
          <rPr>
            <b/>
            <sz val="9"/>
            <color indexed="81"/>
            <rFont val="Tahoma"/>
            <family val="2"/>
          </rPr>
          <t>AAAAMMDD</t>
        </r>
      </text>
    </comment>
    <comment ref="S12" authorId="0" shapeId="0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Fecha final.
Formato</t>
        </r>
        <r>
          <rPr>
            <b/>
            <sz val="9"/>
            <color indexed="81"/>
            <rFont val="Tahoma"/>
            <family val="2"/>
          </rPr>
          <t xml:space="preserve"> AAAAMMDD</t>
        </r>
      </text>
    </comment>
  </commentList>
</comments>
</file>

<file path=xl/sharedStrings.xml><?xml version="1.0" encoding="utf-8"?>
<sst xmlns="http://schemas.openxmlformats.org/spreadsheetml/2006/main" count="7107" uniqueCount="1800">
  <si>
    <t>FORMATOS ENTREGADOS PARA DAR CUMPLIMIENTO AL ARTICULO 73 DE "LA LEY GENERAL DE CONTABILIDAD GUBERNAMENTAL"</t>
  </si>
  <si>
    <t>Entidad Federativa :</t>
  </si>
  <si>
    <t>Fondo :</t>
  </si>
  <si>
    <t>Periodo :</t>
  </si>
  <si>
    <t>Num. de Paginas</t>
  </si>
  <si>
    <t>Total Pto. Federal</t>
  </si>
  <si>
    <t>Total Ppto. Otras Fuentes</t>
  </si>
  <si>
    <t>A Y II D3</t>
  </si>
  <si>
    <t>Personal Comisionado</t>
  </si>
  <si>
    <t>A Y II D4</t>
  </si>
  <si>
    <t>Personal con Licencia</t>
  </si>
  <si>
    <t xml:space="preserve">B)   </t>
  </si>
  <si>
    <t>Registro Federal de Contribuyentes de Trabajadores con Pagos Retroactivos con un Periodo Mayor a 45 días</t>
  </si>
  <si>
    <t>II B) Y 1</t>
  </si>
  <si>
    <t>Plaza / Función</t>
  </si>
  <si>
    <t>II C y 1_</t>
  </si>
  <si>
    <t>Personal Federalizado por Registro Federal de Contribuyentes</t>
  </si>
  <si>
    <t>II D) 2</t>
  </si>
  <si>
    <t>Movimientos de Plazas</t>
  </si>
  <si>
    <t>Trabajadores Jubilados en el Periodo</t>
  </si>
  <si>
    <t>Trabajadores que Tramitaron Licencia Prejubilatoria en el Periodo</t>
  </si>
  <si>
    <t>II D) 6</t>
  </si>
  <si>
    <t>Trabajadores Contratados por Honorarios en el Periodo</t>
  </si>
  <si>
    <t xml:space="preserve">II D) 7 1 </t>
  </si>
  <si>
    <t>Analítico de Categorías / Plazas Autorizadas con su Tabulador</t>
  </si>
  <si>
    <t xml:space="preserve">II D) 7 2 </t>
  </si>
  <si>
    <t>Catálogo de Categorías y Tabuladores</t>
  </si>
  <si>
    <t xml:space="preserve">II D) 7 3 </t>
  </si>
  <si>
    <t>Catálogo de Percepciones y Deducciones</t>
  </si>
  <si>
    <t>E)</t>
  </si>
  <si>
    <t>Trabajadores que Cobran con RFC / CURP con Formato Incorrecto</t>
  </si>
  <si>
    <t>F) 1</t>
  </si>
  <si>
    <t>Trabajadores con Doble Asignación Salarial en Municipios no Colindantes Geográficamente</t>
  </si>
  <si>
    <t>F) 2</t>
  </si>
  <si>
    <t>Trabajadores Ocupando Plazas que Superan el Número de Horas de Compatibilidad Autorizadas</t>
  </si>
  <si>
    <t>G)</t>
  </si>
  <si>
    <t>Trabajadores Cuyo Salario Básico Supere los Ingresos Promedio de un Docente en la Categoría más Alta del Tabulador Salarial Correspondiente a Cada Entidad</t>
  </si>
  <si>
    <t>Nombre del  Responsable</t>
  </si>
  <si>
    <t>Cargo</t>
  </si>
  <si>
    <t>Firma</t>
  </si>
  <si>
    <t>Formato: Personal Comisionado</t>
  </si>
  <si>
    <t>Entidad Federativa</t>
  </si>
  <si>
    <t>R.F.C.</t>
  </si>
  <si>
    <t>CURP</t>
  </si>
  <si>
    <t>Nombre</t>
  </si>
  <si>
    <t>Clave integrada</t>
  </si>
  <si>
    <t>Clave Presupuestal</t>
  </si>
  <si>
    <t>Fecha Comisión</t>
  </si>
  <si>
    <t>Percepciones pagadas en el Periodo de Comisión con Presupuesto Federal*</t>
  </si>
  <si>
    <t>Percepciones pagadas en el Periodo de Comisión con Presupuesto de otra fuente*</t>
  </si>
  <si>
    <t>Clave CT Origen</t>
  </si>
  <si>
    <t>CT Destino dentro del sector</t>
  </si>
  <si>
    <t>Lugar de la comisión fuera del sector educativo</t>
  </si>
  <si>
    <t>Tipo de Comisión</t>
  </si>
  <si>
    <t>Función Específica</t>
  </si>
  <si>
    <t>Objeto de la comision</t>
  </si>
  <si>
    <t>No. Oficio</t>
  </si>
  <si>
    <t>Partida Presupuestal</t>
  </si>
  <si>
    <t>Código de Pago</t>
  </si>
  <si>
    <t>Clave de Unidad</t>
  </si>
  <si>
    <t>Clave de Sub Unidad</t>
  </si>
  <si>
    <t>Clave de Categoría</t>
  </si>
  <si>
    <t xml:space="preserve">Horas Semana Mes </t>
  </si>
  <si>
    <t>Número de Plaza</t>
  </si>
  <si>
    <t>Inicio</t>
  </si>
  <si>
    <t>Conclusión</t>
  </si>
  <si>
    <t>Clave</t>
  </si>
  <si>
    <t>Turno</t>
  </si>
  <si>
    <t xml:space="preserve">Total Personas : </t>
  </si>
  <si>
    <t xml:space="preserve">Total Plazas : </t>
  </si>
  <si>
    <t xml:space="preserve">      </t>
  </si>
  <si>
    <t>*Total de Percepciones reportadas por la Entidad Federativa como pagadas al trabajador durante la comisión.</t>
  </si>
  <si>
    <r>
      <rPr>
        <b/>
        <sz val="10"/>
        <rFont val="Calibri"/>
        <family val="2"/>
      </rPr>
      <t>Fuente :</t>
    </r>
    <r>
      <rPr>
        <sz val="10"/>
        <rFont val="Calibri"/>
        <family val="2"/>
      </rPr>
      <t xml:space="preserve"> Información proporcionada por las Entidades Federativas.</t>
    </r>
  </si>
  <si>
    <t>Formato: Personal con Licencia</t>
  </si>
  <si>
    <t>NOMBRE</t>
  </si>
  <si>
    <t>Periodo Licencia</t>
  </si>
  <si>
    <t>Percepciones pagadas en el Periodo de la Licencia con Presupuesto Federal*</t>
  </si>
  <si>
    <t>Percepciones pagadas en el Periodo de la Licencia con Presupuesto de otra fuente*</t>
  </si>
  <si>
    <t>Licencia</t>
  </si>
  <si>
    <t>Descripción de la Licencia</t>
  </si>
  <si>
    <t>Tipo</t>
  </si>
  <si>
    <t>*Total de Percepciones reportadas por la Entidad Federativa como pagadas al trabajador durante la Licencia.</t>
  </si>
  <si>
    <t>Formato: Registro Federal de Contribuyentes de Trabajadores con Pagos Retroactivos con un Periodo Mayor a 45 días</t>
  </si>
  <si>
    <t>RFC</t>
  </si>
  <si>
    <t>Clave de Centro de Trabajo</t>
  </si>
  <si>
    <t>Fecha de emisión de pago</t>
  </si>
  <si>
    <t>Motivo del Pago Retroactivo</t>
  </si>
  <si>
    <t>Periodo pagado</t>
  </si>
  <si>
    <t>Días transcurridos para el pago</t>
  </si>
  <si>
    <r>
      <t xml:space="preserve">Percepciones pagadas en el periodo reportado </t>
    </r>
    <r>
      <rPr>
        <b/>
        <sz val="14"/>
        <rFont val="Calibri"/>
        <family val="2"/>
      </rPr>
      <t>*</t>
    </r>
  </si>
  <si>
    <t>Desde</t>
  </si>
  <si>
    <t>Hasta</t>
  </si>
  <si>
    <t>Horas semana mes</t>
  </si>
  <si>
    <t>Número de plaza</t>
  </si>
  <si>
    <t>Total Percepciones Pagadas:</t>
  </si>
  <si>
    <t xml:space="preserve">*Total de Percepciones reportadas por la Entidad Federativa como pagadas en el periodo </t>
  </si>
  <si>
    <r>
      <rPr>
        <b/>
        <sz val="10"/>
        <rFont val="Calibri"/>
        <family val="2"/>
      </rPr>
      <t xml:space="preserve">Fuente : </t>
    </r>
    <r>
      <rPr>
        <sz val="10"/>
        <rFont val="Calibri"/>
        <family val="2"/>
      </rPr>
      <t>Información proporcionada por las Entidades Federativas</t>
    </r>
  </si>
  <si>
    <t>Formato: Plaza / Función</t>
  </si>
  <si>
    <t>Centros de Trabajo</t>
  </si>
  <si>
    <t>Plazas por tipo de función</t>
  </si>
  <si>
    <t>Total plazas Jornada</t>
  </si>
  <si>
    <t>Total 
HSM</t>
  </si>
  <si>
    <t>Total de Honorarios</t>
  </si>
  <si>
    <t>Total de recursos presupuestales ejercidos en servicios personales en el periodo
(2)</t>
  </si>
  <si>
    <t>Apoyo a la labor educativa</t>
  </si>
  <si>
    <t>Administrativo y de servicio</t>
  </si>
  <si>
    <t>Docente y Apoyo Técnico Pedagógico</t>
  </si>
  <si>
    <t>Directivos y Supervisión</t>
  </si>
  <si>
    <t>Mandos medios y superiores</t>
  </si>
  <si>
    <t>Jornada</t>
  </si>
  <si>
    <t>HSM</t>
  </si>
  <si>
    <t>Honorarios</t>
  </si>
  <si>
    <t>Total Recursos Ejercidos:</t>
  </si>
  <si>
    <t>Formato: Personal Federalizado por Registro Federal de Contribuyentes</t>
  </si>
  <si>
    <t>Clave CT</t>
  </si>
  <si>
    <t>Funcion Real</t>
  </si>
  <si>
    <t>Horas que labora en el Centro de Trabajo</t>
  </si>
  <si>
    <t>Tipo de Categoría</t>
  </si>
  <si>
    <t>Identificador de Contrato de Honorarios</t>
  </si>
  <si>
    <t>Periodo de efecto de pago en el trimestre</t>
  </si>
  <si>
    <t>Inicial</t>
  </si>
  <si>
    <t>Termino</t>
  </si>
  <si>
    <t>Periodo de efecto de pago en el trimestre
Inicial</t>
  </si>
  <si>
    <t>Periodo de efecto de pago en el trimestre
Termino</t>
  </si>
  <si>
    <t>Total Ppto. Otras Fuentes:</t>
  </si>
  <si>
    <r>
      <rPr>
        <b/>
        <sz val="11"/>
        <rFont val="Calibri"/>
        <family val="2"/>
      </rPr>
      <t>Fuente :</t>
    </r>
    <r>
      <rPr>
        <sz val="11"/>
        <rFont val="Calibri"/>
        <family val="2"/>
      </rPr>
      <t xml:space="preserve"> Información proporcionada por las Entidades Federativas</t>
    </r>
  </si>
  <si>
    <t>Formato: Movimientos de Plazas</t>
  </si>
  <si>
    <t>Clave de nivel de puesto</t>
  </si>
  <si>
    <t>Clave de nivel de sueldo</t>
  </si>
  <si>
    <t>Zona Económica</t>
  </si>
  <si>
    <r>
      <rPr>
        <b/>
        <sz val="10"/>
        <rFont val="Calibri"/>
        <family val="2"/>
      </rPr>
      <t>Fuente :</t>
    </r>
    <r>
      <rPr>
        <sz val="10"/>
        <rFont val="Calibri"/>
        <family val="2"/>
      </rPr>
      <t xml:space="preserve"> Información proporcionada por las Entidades Federativas</t>
    </r>
  </si>
  <si>
    <t>Formato: Trabajadores Jubilados en el Periodo</t>
  </si>
  <si>
    <r>
      <t xml:space="preserve">Última(s) ó Penultima(s) Plaza(s) Ocupada(s)
</t>
    </r>
    <r>
      <rPr>
        <b/>
        <sz val="10"/>
        <rFont val="Calibri"/>
        <family val="2"/>
      </rPr>
      <t>(*)</t>
    </r>
  </si>
  <si>
    <t>Clave Presupuestal de la Jubilación</t>
  </si>
  <si>
    <t>Periodo ocupado</t>
  </si>
  <si>
    <t>Quincena de inicio de jubilación</t>
  </si>
  <si>
    <t>Clave Centro de Trabajo</t>
  </si>
  <si>
    <t>(*) Si  el trabajador se jubila con más de una clave presupuestal, por cada plaza se debe llenar un registro hasta que se haya informado acerca de todas las plazas del trabajador.</t>
  </si>
  <si>
    <t>Formato: Trabajadores que Tramitaron Licencia Prejubilatoria en el Periodo</t>
  </si>
  <si>
    <r>
      <t>Percepciones pagadas con Presupuesto Federal en el  Periodo reportado</t>
    </r>
    <r>
      <rPr>
        <b/>
        <sz val="10"/>
        <rFont val="Calibri"/>
        <family val="2"/>
      </rPr>
      <t>*</t>
    </r>
  </si>
  <si>
    <r>
      <t>Percepciones pagadas con Presupuesto de otra Fuente en el  Periodo reportado</t>
    </r>
    <r>
      <rPr>
        <b/>
        <sz val="10"/>
        <rFont val="Calibri"/>
        <family val="2"/>
      </rPr>
      <t>*</t>
    </r>
  </si>
  <si>
    <t>Formato: Trabajadores Contratados por Honorarios en el Periodo</t>
  </si>
  <si>
    <t>Identificador del Contrato</t>
  </si>
  <si>
    <t>Equivalencia</t>
  </si>
  <si>
    <t>Periodo de Contratación</t>
  </si>
  <si>
    <t>Función</t>
  </si>
  <si>
    <t>Percepciones pagadas dentro del periodo reportado</t>
  </si>
  <si>
    <t xml:space="preserve">Total Entidad Federativa Personas : </t>
  </si>
  <si>
    <t>Subtotal Monto Pagado en el Periodo:</t>
  </si>
  <si>
    <t>Total   Percepciones :</t>
  </si>
  <si>
    <t>Formato: Analítico de Categorías / Plazas Autorizadas con su Tabulador</t>
  </si>
  <si>
    <t>Clave Tipo educativo</t>
  </si>
  <si>
    <t>Clave Nivel educativo</t>
  </si>
  <si>
    <t>Clave Subnivel educativo</t>
  </si>
  <si>
    <t>Descripción Nivel / Subnivel</t>
  </si>
  <si>
    <t>Tipo Financiamiento</t>
  </si>
  <si>
    <t>CATEGORIA</t>
  </si>
  <si>
    <t>Nivel Puesto</t>
  </si>
  <si>
    <t>Nivel Sueldo</t>
  </si>
  <si>
    <t>Tipo Contratación</t>
  </si>
  <si>
    <t>Monto mensual
por plaza jornada</t>
  </si>
  <si>
    <t>Monto mensual
Por Plaza HSM</t>
  </si>
  <si>
    <t>Número de Plazas Jornada</t>
  </si>
  <si>
    <t>Número de Plazas HSM</t>
  </si>
  <si>
    <t>Monto total autorizado</t>
  </si>
  <si>
    <t xml:space="preserve"> Categoría</t>
  </si>
  <si>
    <t>Descripción</t>
  </si>
  <si>
    <t>Total Jornada:</t>
  </si>
  <si>
    <t>Total Autorizado:</t>
  </si>
  <si>
    <t>Formato: Catálogo de Categorías y Tabuladores</t>
  </si>
  <si>
    <t>Identificador origen presupuestal de la plaza</t>
  </si>
  <si>
    <t>Clave de categoría</t>
  </si>
  <si>
    <t>Descripción de la categoría</t>
  </si>
  <si>
    <t>Tipo de contratación</t>
  </si>
  <si>
    <t>Tipo de categoría</t>
  </si>
  <si>
    <t>Clave de concepto de pago</t>
  </si>
  <si>
    <t>Sueldo asignado por zona económica</t>
  </si>
  <si>
    <t>Datos adicionales de horas</t>
  </si>
  <si>
    <t>Fecha de actualización</t>
  </si>
  <si>
    <t>Inicio de vigencia del sueldo</t>
  </si>
  <si>
    <t>Fin de vigencia del sueldo</t>
  </si>
  <si>
    <t>Monto Mensual Jornada ó de HSM
Zona A</t>
  </si>
  <si>
    <t>Monto Mensual Jornada ó de HSM
Zona B</t>
  </si>
  <si>
    <t>Monto Mensual Jornada ó de HSM
Zona C</t>
  </si>
  <si>
    <t>Horas 
de compatibilidad</t>
  </si>
  <si>
    <t>Horas de servicio (HSM)</t>
  </si>
  <si>
    <t>Horas de docencia</t>
  </si>
  <si>
    <t>Total Zona A:</t>
  </si>
  <si>
    <t>Total Zona B:</t>
  </si>
  <si>
    <t>Total Zona C:</t>
  </si>
  <si>
    <t>Formato: Catálogo de Percepciones y Deducciones</t>
  </si>
  <si>
    <t xml:space="preserve">Tipo de concepto de pago </t>
  </si>
  <si>
    <t>Origen de financiamiento del concepto de percepciones.</t>
  </si>
  <si>
    <t>Porcentaje de participación federal por fuente de recursos</t>
  </si>
  <si>
    <t>Grupo al que pertenece concepto de pago (Percepción y/o Deducción)</t>
  </si>
  <si>
    <t xml:space="preserve">Descripción del concepto de pago </t>
  </si>
  <si>
    <t>Partida presupuestal</t>
  </si>
  <si>
    <t>Fecha del</t>
  </si>
  <si>
    <t>Fecha  al</t>
  </si>
  <si>
    <t>Formato: Trabajadores que Cobran con RFC / CURP con Formato Incorrecto</t>
  </si>
  <si>
    <t>NOMBRE TRABAJADOR</t>
  </si>
  <si>
    <t>Motivo</t>
  </si>
  <si>
    <t>Sin RFC o erroneo</t>
  </si>
  <si>
    <t>RFC Sin Homoclave</t>
  </si>
  <si>
    <t>Sin CURP o Erronea</t>
  </si>
  <si>
    <t>Total Sin RFC o Erroneo:</t>
  </si>
  <si>
    <t>Total RFC Sin Homoclave:</t>
  </si>
  <si>
    <t>Total Sin CURP o Erroneo:</t>
  </si>
  <si>
    <t>Formato: Trabajadores con Doble Asignación Salarial en Municipios no Colindantes Geográficamente</t>
  </si>
  <si>
    <t>Municipio</t>
  </si>
  <si>
    <t>Localidad</t>
  </si>
  <si>
    <t>Nombre del Trabajador</t>
  </si>
  <si>
    <t>Nombre CT</t>
  </si>
  <si>
    <t>Periodo en el CT</t>
  </si>
  <si>
    <t>Importante: Listar Sólo los Municipios no Colindantes</t>
  </si>
  <si>
    <t>Formato: Trabajadores Ocupando Plazas que Superan el Número de Horas de Compatibilidad Autorizadas</t>
  </si>
  <si>
    <t>CT</t>
  </si>
  <si>
    <t>Turno CT</t>
  </si>
  <si>
    <t>Periodo</t>
  </si>
  <si>
    <t>Total de Horas en el CT</t>
  </si>
  <si>
    <t>Horas de compatibilidad de la categoría</t>
  </si>
  <si>
    <t>Formato: Trabajadores Cuyo Salario Básico Supere los Ingresos Promedio de un Docente en la Categoría más Alta del Tabulador Salarial Correspondiente a Cada Entidad</t>
  </si>
  <si>
    <t>Clave Presupuestal Integrada y Categoria aparte</t>
  </si>
  <si>
    <t xml:space="preserve">Monto de Remuneraciones Mensuales </t>
  </si>
  <si>
    <t>Monto de referencia</t>
  </si>
  <si>
    <t>Diferencia
(R-S)</t>
  </si>
  <si>
    <t>Total Remuneraciones Mensuales:</t>
  </si>
  <si>
    <t>Total Diferencia:</t>
  </si>
  <si>
    <t>NOTA: SE REPORTA EN EL PORTAL Y SE ENTREGA EN BASE DE DATOS</t>
  </si>
  <si>
    <t>Movimientos de Personal por Centro de Trabajo</t>
  </si>
  <si>
    <t>Personal Registrado en la Nómina Federalizada</t>
  </si>
  <si>
    <t>Nómina</t>
  </si>
  <si>
    <t>Plaza (Clave presupuestal)</t>
  </si>
  <si>
    <t>Categoría de la plaza</t>
  </si>
  <si>
    <t>Movimientos</t>
  </si>
  <si>
    <t>La Entidad Federativa pudo haber reportado pagos a más de una persona con la misma plaza por distintos motivos de carácter administrativo</t>
  </si>
  <si>
    <t>Alta: Se refiere a la incorporación de la plaza a la Base de Datos en este sistema</t>
  </si>
  <si>
    <t>Elige un Fondo…</t>
  </si>
  <si>
    <t>Fondo de Aportaciones para la Educación Tecnológica y de Adultos/Colegio Nacional de Educación Profesional Técnica (FAETA/CONALEP)</t>
  </si>
  <si>
    <t>Fondo de Aportaciones para la Educación Tecnológica y de Adultos/Instituto Nacional para la Educación de los Adultos (FAETA/INEA)</t>
  </si>
  <si>
    <t>Elige la Entidad Federativa…</t>
  </si>
  <si>
    <t>Elige el Periodo…</t>
  </si>
  <si>
    <t>AGUASCALIENTES</t>
  </si>
  <si>
    <t>BAJA CALIFORNIA</t>
  </si>
  <si>
    <t>BAJA CALIFORNIA SUR</t>
  </si>
  <si>
    <t>CAMPECHE</t>
  </si>
  <si>
    <t xml:space="preserve">COAHUILA </t>
  </si>
  <si>
    <t>Elige el Año…</t>
  </si>
  <si>
    <t xml:space="preserve">COLIMA </t>
  </si>
  <si>
    <t xml:space="preserve">CHIAPAS </t>
  </si>
  <si>
    <t xml:space="preserve">CHIHUAHUA </t>
  </si>
  <si>
    <t>DISTRITO FEDERAL</t>
  </si>
  <si>
    <t xml:space="preserve"> DURANGO </t>
  </si>
  <si>
    <t xml:space="preserve"> GUANAJUATO </t>
  </si>
  <si>
    <t xml:space="preserve"> GUERRERO </t>
  </si>
  <si>
    <t xml:space="preserve"> HIDALGO</t>
  </si>
  <si>
    <t xml:space="preserve"> JALISCO </t>
  </si>
  <si>
    <t xml:space="preserve"> MEXICO </t>
  </si>
  <si>
    <t xml:space="preserve"> MICHOACAN </t>
  </si>
  <si>
    <t xml:space="preserve"> MORELOS </t>
  </si>
  <si>
    <t xml:space="preserve"> NAYARIT </t>
  </si>
  <si>
    <t xml:space="preserve"> NUEVO LEON</t>
  </si>
  <si>
    <t xml:space="preserve"> OAXACA </t>
  </si>
  <si>
    <t xml:space="preserve"> PUEBLA </t>
  </si>
  <si>
    <t xml:space="preserve"> QUERETARO </t>
  </si>
  <si>
    <t xml:space="preserve"> QUINTANA ROO</t>
  </si>
  <si>
    <t xml:space="preserve"> SINALOA </t>
  </si>
  <si>
    <t xml:space="preserve"> SONORA </t>
  </si>
  <si>
    <t xml:space="preserve"> TABASCO </t>
  </si>
  <si>
    <t xml:space="preserve"> TAMAULIPAS </t>
  </si>
  <si>
    <t xml:space="preserve"> TLAXCALA </t>
  </si>
  <si>
    <t xml:space="preserve"> VERACRUZ</t>
  </si>
  <si>
    <t xml:space="preserve"> YUCATÁN </t>
  </si>
  <si>
    <t xml:space="preserve"> ZACATECAS </t>
  </si>
  <si>
    <t>Total Pto. 
Federal</t>
  </si>
  <si>
    <t>H)</t>
  </si>
  <si>
    <t>Total HSM:</t>
  </si>
  <si>
    <t>Nota:</t>
  </si>
  <si>
    <t xml:space="preserve">Universo: Seleccionar todo el universo de conceptos de pago, cuyo periodo de paga inicial (trenecito) es mayor a 3 QUINCENAS. Para determinar el número de días se calcula
</t>
  </si>
  <si>
    <t xml:space="preserve">restando de la fecha "Quinena incial que cubre la Persepción o Deduacción: Periodo de (Quincena del trenecito)" la fecha "Quincena inical que cubre el pago: periodo de </t>
  </si>
  <si>
    <t>(Quincena) y se seleccionan los resultado &gt;3</t>
  </si>
  <si>
    <t>Total:</t>
  </si>
  <si>
    <t>No se contabiliza por trabajador, ya que un trabajador puede tener mas de una plaza desarrollar mas de una función en distinatas plazas que ocupa.</t>
  </si>
  <si>
    <t>*Total de Percepciones reportadas por la Entidad Federativa como pagadas al trabajador durante el periodo.</t>
  </si>
  <si>
    <t>(*) 1= Identifica la plaza o plazas en las que se jubila el trabnajador,</t>
  </si>
  <si>
    <t xml:space="preserve">      2= Identifica la penúltima plaza que ocupó el trabajador antes de jubilarse.</t>
  </si>
  <si>
    <t>Información reportada por la Entidad Federativa, correspondiente al periodo: INDICAR PERIODO</t>
  </si>
  <si>
    <t xml:space="preserve">                                                                                                                            </t>
  </si>
  <si>
    <t>Total Registros</t>
  </si>
  <si>
    <t>Total Personas</t>
  </si>
  <si>
    <t>Total Plazas</t>
  </si>
  <si>
    <t>Lugar y Fecha</t>
  </si>
  <si>
    <t xml:space="preserve">II D) 4 </t>
  </si>
  <si>
    <t>II D) 4  A</t>
  </si>
  <si>
    <t>1er. Trimestre 2022</t>
  </si>
  <si>
    <t>2do. Trimestre 2022</t>
  </si>
  <si>
    <t>3er. Trimestre 2022</t>
  </si>
  <si>
    <t>4to. Trimestre 2022</t>
  </si>
  <si>
    <t xml:space="preserve"> SAN LUIS POTOSÍ</t>
  </si>
  <si>
    <t>C.P. ESMERALDA HERNANDEZ ESCOGIDO</t>
  </si>
  <si>
    <t>SUBJEFE DE NOMINA FEDERAL</t>
  </si>
  <si>
    <t>GOLC950116TN4</t>
  </si>
  <si>
    <t>MAAC750527A26</t>
  </si>
  <si>
    <t>CUFC8809064X4</t>
  </si>
  <si>
    <t>SAME750520NR8</t>
  </si>
  <si>
    <t>AAGH700108U53</t>
  </si>
  <si>
    <t>LOLA751009LC7</t>
  </si>
  <si>
    <t>VARA71012288A</t>
  </si>
  <si>
    <t>RALE870501NL5</t>
  </si>
  <si>
    <t>MERM890606QX7</t>
  </si>
  <si>
    <t>GOLC950116HGTMPR09</t>
  </si>
  <si>
    <t>MAAC750527MGTRGR07</t>
  </si>
  <si>
    <t>CUFC880906MOCRNY08</t>
  </si>
  <si>
    <t>SAME750520MGTNJR05</t>
  </si>
  <si>
    <t>AAGH700108MGTLRR09</t>
  </si>
  <si>
    <t>LOLA751009MGTPNN06</t>
  </si>
  <si>
    <t>VARA710122MGTRMN01</t>
  </si>
  <si>
    <t>RALE870501MGTMYL02</t>
  </si>
  <si>
    <t>MERM890606MGTNYY01</t>
  </si>
  <si>
    <t>CARLOS ADEMIR EUSEBIO GOMEZ MARTINEZ</t>
  </si>
  <si>
    <t>CAROLINA MARTINEZ AGREDA</t>
  </si>
  <si>
    <t>MARIA DE ANGELES VARGAS RAMIREZ</t>
  </si>
  <si>
    <t>MARIA ELENA RAMOS LOYOLA</t>
  </si>
  <si>
    <t>MYRIAM DE LOS ANGELES MENDOZA REYES</t>
  </si>
  <si>
    <t>83101176T038200.000106</t>
  </si>
  <si>
    <t>83101177T038200.000178</t>
  </si>
  <si>
    <t>83101178T038200.000233</t>
  </si>
  <si>
    <t>83101177T038200.000063</t>
  </si>
  <si>
    <t>83101176T038200.000078</t>
  </si>
  <si>
    <t>T03820</t>
  </si>
  <si>
    <t>A03804</t>
  </si>
  <si>
    <t>GUANAJUATO</t>
  </si>
  <si>
    <t>11EBS0027E</t>
  </si>
  <si>
    <t>PRORROGA DE LICENCIA</t>
  </si>
  <si>
    <t>RENOVACIÓN</t>
  </si>
  <si>
    <t>SIN GOCE DE SUELDO</t>
  </si>
  <si>
    <t>LICENCIA POR ASUNTOS PARTICULARES</t>
  </si>
  <si>
    <t>PREJUBILATORIA</t>
  </si>
  <si>
    <t>LICENCIA PREJUBILATORIA BASE</t>
  </si>
  <si>
    <t>ESCALAFONARIA</t>
  </si>
  <si>
    <t>REPC540808QI9</t>
  </si>
  <si>
    <t>REPC540808MGTNRN06</t>
  </si>
  <si>
    <t>RENTERIA PEREZ MARIA CONCEPCION</t>
  </si>
  <si>
    <t>SACA4609287F8</t>
  </si>
  <si>
    <t>SACA460928MGTNRL03</t>
  </si>
  <si>
    <t>SANCHEZ CARRASCO MA. ALEJANDRINA CARMEN</t>
  </si>
  <si>
    <t>ROVR580704ND4</t>
  </si>
  <si>
    <t>ROVR580704HVZXLB09</t>
  </si>
  <si>
    <t>ROA VELAZQUEZ ROBERTO</t>
  </si>
  <si>
    <t>PAGT5911092P8</t>
  </si>
  <si>
    <t>PAGT591109HGTLRD01</t>
  </si>
  <si>
    <t>PALMERIN GARCIA TEODORO</t>
  </si>
  <si>
    <t>HESF670102636</t>
  </si>
  <si>
    <t>HESF670102HGTRLR07</t>
  </si>
  <si>
    <t>HERNANDEZ SILVA FERMIN</t>
  </si>
  <si>
    <t>AILP690120TW9</t>
  </si>
  <si>
    <t>AILP690120MSPRNT09</t>
  </si>
  <si>
    <t>ARCIGA LEON PATRICIA DE JESUS</t>
  </si>
  <si>
    <t>COPG660114BC1</t>
  </si>
  <si>
    <t>COPG660114HGTNLR03</t>
  </si>
  <si>
    <t>CONTRERAS PALACIOS GERARDO LUIS</t>
  </si>
  <si>
    <t>GOND6504247RA</t>
  </si>
  <si>
    <t>GOND650424MGTNXL03</t>
  </si>
  <si>
    <t>HECR621219RI5</t>
  </si>
  <si>
    <t>HECR621219MGTRRS02</t>
  </si>
  <si>
    <t>HERNANDEZ CARDENAS MARIA DEL ROSARIO</t>
  </si>
  <si>
    <t>BARA6501175H5</t>
  </si>
  <si>
    <t>BARA650117MGTRDN02</t>
  </si>
  <si>
    <t>BARRERA RODRIGUEZ ANTONIA</t>
  </si>
  <si>
    <t>RAOM680518SX1</t>
  </si>
  <si>
    <t>RAOM680518MMNNCR06</t>
  </si>
  <si>
    <t>RANGEL OCHOA MARIBEL</t>
  </si>
  <si>
    <t>OOPM650124AG1</t>
  </si>
  <si>
    <t>OOPM650124HGTRRG05</t>
  </si>
  <si>
    <t>OROZCO PEREZ MIGUEL</t>
  </si>
  <si>
    <t>ROJJ610420EGA</t>
  </si>
  <si>
    <t>ROJC610420HGTCMR06</t>
  </si>
  <si>
    <t>ROCHA JIMENEZ J. CARMEN</t>
  </si>
  <si>
    <t>FOQP690616QU0</t>
  </si>
  <si>
    <t>FOQP690616MGTLVT01</t>
  </si>
  <si>
    <t>FLORES QUEVEDO PETRA</t>
  </si>
  <si>
    <t>CAJU6804082V6</t>
  </si>
  <si>
    <t>CAXJ680408MGTMXN08</t>
  </si>
  <si>
    <t>CAMACHO  JUANA MARIA</t>
  </si>
  <si>
    <t>PACL700401SI9</t>
  </si>
  <si>
    <t>PACL700401MGTRHR04</t>
  </si>
  <si>
    <t>PRADO CHAVEZ LAURA</t>
  </si>
  <si>
    <t>GUMA6701215Q1</t>
  </si>
  <si>
    <t>GUMA670121MGTTRN09</t>
  </si>
  <si>
    <t>GUTIERREZ MORENO ANA</t>
  </si>
  <si>
    <t>GOMI721001DE2</t>
  </si>
  <si>
    <t>GOMI721001MDFNJN03</t>
  </si>
  <si>
    <t>GONZALEZ MUJICA INES ROSARIO</t>
  </si>
  <si>
    <t>VAPR690730J94</t>
  </si>
  <si>
    <t>VAPR690730MGTZNS03</t>
  </si>
  <si>
    <t>VAZQUEZ PONCE ROSA LAURA</t>
  </si>
  <si>
    <t>VINF7009219V8</t>
  </si>
  <si>
    <t>VINF700921HGTLXR06</t>
  </si>
  <si>
    <t>MAGM6404092N1</t>
  </si>
  <si>
    <t>MAGM640409MGTNNR08</t>
  </si>
  <si>
    <t>MANDUJANO GONZALEZ MARTA</t>
  </si>
  <si>
    <t>GOGA680110DL7</t>
  </si>
  <si>
    <t>GOGA680110MGTNYN00</t>
  </si>
  <si>
    <t>GONZALEZ GAYTAN ANA BERTHA</t>
  </si>
  <si>
    <t>AUGA6812277W5</t>
  </si>
  <si>
    <t>AUGA681227MGTGRN03</t>
  </si>
  <si>
    <t>AGUILAR GARCIA ANA MARIA</t>
  </si>
  <si>
    <t>MAAL680513MP3</t>
  </si>
  <si>
    <t>MAAL680513MMNRNZ01</t>
  </si>
  <si>
    <t>MARTINEZ ANDRADE MARIA DE LA LUZ</t>
  </si>
  <si>
    <t>FEET711003EB8</t>
  </si>
  <si>
    <t>FEET711003MGTLSR05</t>
  </si>
  <si>
    <t>FELIX ESTRELLA TERESA</t>
  </si>
  <si>
    <t>COMM660914G87</t>
  </si>
  <si>
    <t>COMR660914MGTNDC09</t>
  </si>
  <si>
    <t>CONCHA MEDINA MA. DEL ROCIO</t>
  </si>
  <si>
    <t>PACP681127IL7</t>
  </si>
  <si>
    <t>PACP681127MGTRHT00</t>
  </si>
  <si>
    <t>PRADO CHAVEZ PATRICIA</t>
  </si>
  <si>
    <t>PECA660503AR0</t>
  </si>
  <si>
    <t>PECA660503MGTRBN07</t>
  </si>
  <si>
    <t>PEREZ CABELLO ANTONIA</t>
  </si>
  <si>
    <t>CACF6710055H4</t>
  </si>
  <si>
    <t>CACF671005HGTLDR06</t>
  </si>
  <si>
    <t>CALDERON CAUDILLO FRANCISCO</t>
  </si>
  <si>
    <t>HEPC690801P80</t>
  </si>
  <si>
    <t>HEPC690801MGTRRR08</t>
  </si>
  <si>
    <t>HERNANDEZ PEREZ MA. DEL CARMEN</t>
  </si>
  <si>
    <t>HEAE670513TV7</t>
  </si>
  <si>
    <t>HEAE670513HGTRGD08</t>
  </si>
  <si>
    <t>HERNANDEZ AGUADO EDUARDO</t>
  </si>
  <si>
    <t>EIRJ6812089I5</t>
  </si>
  <si>
    <t>EIRC681208HGTNMR05</t>
  </si>
  <si>
    <t>ENRIQUEZ RAMIREZ J. CARLOS</t>
  </si>
  <si>
    <t>RAMD681211IP3</t>
  </si>
  <si>
    <t>RAMD681211HMCMRN05</t>
  </si>
  <si>
    <t>RAMIREZ MARTINEZ DANIEL</t>
  </si>
  <si>
    <t>BIRL710430QF2</t>
  </si>
  <si>
    <t>BIRL710430HGTRZB03</t>
  </si>
  <si>
    <t>HERG571023MS0</t>
  </si>
  <si>
    <t>HERG571023MGTRPD07</t>
  </si>
  <si>
    <t>HERNANDEZ RIPALDA MA. GUADALUPE JUDITH</t>
  </si>
  <si>
    <t>HECG7209202C4</t>
  </si>
  <si>
    <t>HECG720920MGTRRR07</t>
  </si>
  <si>
    <t>HERRERA CERVANTES GRISELDA</t>
  </si>
  <si>
    <t>BACA640430UIA</t>
  </si>
  <si>
    <t>BXCA640430HGTLRN08</t>
  </si>
  <si>
    <t>BALTAZAR CORTES ANTONIO</t>
  </si>
  <si>
    <t>GUOA740914U2A</t>
  </si>
  <si>
    <t>GUOA740914MMNDRN06</t>
  </si>
  <si>
    <t>FAHI7401088Z2</t>
  </si>
  <si>
    <t>FAHI740108HGTBRV04</t>
  </si>
  <si>
    <t>FABELA HERNANDEZ IVAN</t>
  </si>
  <si>
    <t>GUMC6804029G4</t>
  </si>
  <si>
    <t>GUMC680402MGTZNR09</t>
  </si>
  <si>
    <t>GUZMAN MANZANILLA MARIA DEL CARMEN</t>
  </si>
  <si>
    <t>MENC680926QE2</t>
  </si>
  <si>
    <t>MENC680926MGTDVR10</t>
  </si>
  <si>
    <t>MEDEL NAVARRETE MARIA DEL CARMEN</t>
  </si>
  <si>
    <t>GAMJ711118AJ8</t>
  </si>
  <si>
    <t>GAMJ711118HGTRCC07</t>
  </si>
  <si>
    <t>GARCIA MICHACA JACOBO</t>
  </si>
  <si>
    <t>NEAC740715LD9</t>
  </si>
  <si>
    <t>NEAC740715HGTGRR02</t>
  </si>
  <si>
    <t>NEGRETE ARIAS CRISTOBAL</t>
  </si>
  <si>
    <t>YEPV780203IU0</t>
  </si>
  <si>
    <t>YEPV780203MGTBVR00</t>
  </si>
  <si>
    <t>YEBRA PAVON VERONICA ADRIANA</t>
  </si>
  <si>
    <t>CAVS681207JX2</t>
  </si>
  <si>
    <t>CAVS681207HGTNRL04</t>
  </si>
  <si>
    <t>CANO VARGAS SALVADOR</t>
  </si>
  <si>
    <t>NAHL730801RV8</t>
  </si>
  <si>
    <t>NAHL730801MGTVRR01</t>
  </si>
  <si>
    <t>NAVARRO HERNANDEZ MARIA DE LOURDES</t>
  </si>
  <si>
    <t>AERS660208UT4</t>
  </si>
  <si>
    <t>AERS660208HGTRYR01</t>
  </si>
  <si>
    <t>ARREDONDO RAYA SERGIO</t>
  </si>
  <si>
    <t>TONL701209CT8</t>
  </si>
  <si>
    <t>TONL701209MGTRCR09</t>
  </si>
  <si>
    <t>TORRES NACHE LAURA MA GUADALUPE</t>
  </si>
  <si>
    <t>GURR6007275B3</t>
  </si>
  <si>
    <t>GURR600727HSPLMD06</t>
  </si>
  <si>
    <t>GUEL RAMIREZ RODOLFO</t>
  </si>
  <si>
    <t>ROSJ600516BL3</t>
  </si>
  <si>
    <t>ROSJ600516MGTBNN05</t>
  </si>
  <si>
    <t>ROBLES SANTANA JUANA</t>
  </si>
  <si>
    <t>PAQF701109SJ2</t>
  </si>
  <si>
    <t>PAQF701109HGTRNL00</t>
  </si>
  <si>
    <t>PAREDON QUINTERO FILEMON</t>
  </si>
  <si>
    <t>EASG700512IU9</t>
  </si>
  <si>
    <t>EASG700512MCMSNR00</t>
  </si>
  <si>
    <t>ESCAMILLA SANCHEZ GRACIELA</t>
  </si>
  <si>
    <t>VARA570811AR0</t>
  </si>
  <si>
    <t>VARA570811MVZLDN06</t>
  </si>
  <si>
    <t>VALERIO RODRIGUEZ ANA YOLANDA</t>
  </si>
  <si>
    <t>BEMS700226KJ6</t>
  </si>
  <si>
    <t>BEMS700226HGTCNL00</t>
  </si>
  <si>
    <t>BECERRA MANDUJANO SALVADOR</t>
  </si>
  <si>
    <t>MOGC720409SJ9</t>
  </si>
  <si>
    <t>MOGC720409MGTJZL04</t>
  </si>
  <si>
    <t>MOJICA GUZMAN CLAUDIA ELISA</t>
  </si>
  <si>
    <t>COOM721217SVA</t>
  </si>
  <si>
    <t>COOM721217MGTNLN02</t>
  </si>
  <si>
    <t>CONTRERAS OLMOS MA. MANUELA</t>
  </si>
  <si>
    <t>RICR7705149U3</t>
  </si>
  <si>
    <t>RICR770514HGTVRB05</t>
  </si>
  <si>
    <t>RIVERA CORONILLA ROBERTO CARLOS</t>
  </si>
  <si>
    <t>CAGR690302HRA</t>
  </si>
  <si>
    <t>CAGR690302MGTMMS03</t>
  </si>
  <si>
    <t>CAMPOS GOMEZ MA. DEL ROSARIO</t>
  </si>
  <si>
    <t>HECS730303TG6</t>
  </si>
  <si>
    <t>HECS730303MGTRNS05</t>
  </si>
  <si>
    <t>HERNANDEZ CANTERO SUSANA TERESA</t>
  </si>
  <si>
    <t>JUAA750702KJ9</t>
  </si>
  <si>
    <t>JUAA750702HGTRRN04</t>
  </si>
  <si>
    <t>JUAREZ ARROYO JOSE ANDRES</t>
  </si>
  <si>
    <t>GOSL721116725</t>
  </si>
  <si>
    <t>GOSL721116HGTRSS06</t>
  </si>
  <si>
    <t>GORDILLO SOSA LUIS JAVIER</t>
  </si>
  <si>
    <t>MUHD640208LB9</t>
  </si>
  <si>
    <t>MUHD640208MDFXRL08</t>
  </si>
  <si>
    <t>MARTINEZ AGREDA CAROLINA</t>
  </si>
  <si>
    <t>MISR800307LH4</t>
  </si>
  <si>
    <t>MISR800307MGTRLS07</t>
  </si>
  <si>
    <t>MIRANDA SALAZAR ROSAURA</t>
  </si>
  <si>
    <t>QULC671003EH8</t>
  </si>
  <si>
    <t>QULC671003MDFRPL03</t>
  </si>
  <si>
    <t>QUIROZ LOPEZ CLAUDIA REYNA</t>
  </si>
  <si>
    <t>RIRS751216TU4</t>
  </si>
  <si>
    <t>RIRS751216MDFSMN07</t>
  </si>
  <si>
    <t>RIOS RAMOS SONIA</t>
  </si>
  <si>
    <t>ROPP680417AU8</t>
  </si>
  <si>
    <t>ROPP680417MGTDRT05</t>
  </si>
  <si>
    <t>RODRIGUEZ PEREZ PATRICIA</t>
  </si>
  <si>
    <t>NAMS5306098W6</t>
  </si>
  <si>
    <t>NAMS530609MGTRRL00</t>
  </si>
  <si>
    <t>NARVAEZ MORA SILVIA LAURA</t>
  </si>
  <si>
    <t>ZAMH6907077M4</t>
  </si>
  <si>
    <t>ZAMH690707MGTVRR00</t>
  </si>
  <si>
    <t>ZAVALA MARTINEZ MARIA HERLINDA</t>
  </si>
  <si>
    <t>SOSM750119S26</t>
  </si>
  <si>
    <t>SOSM750119MGTRTR02</t>
  </si>
  <si>
    <t>SORIA SOTO MARTHA</t>
  </si>
  <si>
    <t>LOPEZ LUNA MA. DE LOS ANGELES</t>
  </si>
  <si>
    <t>MELR640522PX9</t>
  </si>
  <si>
    <t>MELR640522MGTNNT06</t>
  </si>
  <si>
    <t>MENDEZ LEON RITA</t>
  </si>
  <si>
    <t>VIRM731126CL3</t>
  </si>
  <si>
    <t>VIRM731126MGTLMN06</t>
  </si>
  <si>
    <t>VILLANUEVA RAMIREZ MARIA MONICA</t>
  </si>
  <si>
    <t>MAGE751103B16</t>
  </si>
  <si>
    <t>MAGE751103MGTYTR08</t>
  </si>
  <si>
    <t>MAYCOTTE GUTIERREZ ERIKA GUADALUPE</t>
  </si>
  <si>
    <t>FONO7308067J5</t>
  </si>
  <si>
    <t>FOXN730806MGTLXR04</t>
  </si>
  <si>
    <t>FLORES  NORMA LILIA</t>
  </si>
  <si>
    <t>AARJ690708F16</t>
  </si>
  <si>
    <t>AARJ690708HGTLDS05</t>
  </si>
  <si>
    <t>ALVAREZ RODRIGUEZ JOSE</t>
  </si>
  <si>
    <t>AELM6906275A6</t>
  </si>
  <si>
    <t>AELR690627MGTRPS15</t>
  </si>
  <si>
    <t>ARREGUIN LOPEZ MA ROSARIO</t>
  </si>
  <si>
    <t>METC6212134V3</t>
  </si>
  <si>
    <t>METC621213HGTRPS06</t>
  </si>
  <si>
    <t>MERINO TAPIA CESAR MARTIN</t>
  </si>
  <si>
    <t>GOMM610218KG4</t>
  </si>
  <si>
    <t>GOMM610218MGTNRR05</t>
  </si>
  <si>
    <t>GONZALEZ MORENO MARTA PATRICIA</t>
  </si>
  <si>
    <t>GARM751031J11</t>
  </si>
  <si>
    <t>GARM751031HGTRMS07</t>
  </si>
  <si>
    <t>GRANADOS RAMOS MOISES</t>
  </si>
  <si>
    <t>GAML720417UE8</t>
  </si>
  <si>
    <t>GAML720417HGTRRS07</t>
  </si>
  <si>
    <t>GARCIA MARTINEZ LUIS ALBERTO</t>
  </si>
  <si>
    <t>HEMM781102T78</t>
  </si>
  <si>
    <t>HEMM781102MGTRNR07</t>
  </si>
  <si>
    <t>HERNANDEZ MONTOYA MARISELA</t>
  </si>
  <si>
    <t>HECA7404077F6</t>
  </si>
  <si>
    <t>HECA740407MGTRND08</t>
  </si>
  <si>
    <t>HERNANDEZ CANTERO ADRIANA</t>
  </si>
  <si>
    <t>RAJC810331LAA</t>
  </si>
  <si>
    <t>RAJC810331MGTMRL02</t>
  </si>
  <si>
    <t>RAMIREZ JARAMILLO CLAUDIA JACQUELINE</t>
  </si>
  <si>
    <t>RARC7011229A3</t>
  </si>
  <si>
    <t>RARC701122MGTNDR00</t>
  </si>
  <si>
    <t>RANGEL RODRIGUEZ MA. CARLOTA PATRICIA</t>
  </si>
  <si>
    <t>AUTC7502082I3</t>
  </si>
  <si>
    <t>AUTC750208MGTGRN15</t>
  </si>
  <si>
    <t>AGUILAR TIRADO MA. CONSUELO</t>
  </si>
  <si>
    <t>FOMO6906162N2</t>
  </si>
  <si>
    <t>FOMO690616HGTNDS05</t>
  </si>
  <si>
    <t>FONSECA MEDRANO OSCAR</t>
  </si>
  <si>
    <t>DOVL720318BXA</t>
  </si>
  <si>
    <t>DOVL720318HGTMLS06</t>
  </si>
  <si>
    <t>DOMINGUEZ VALDES JOSE LUIS</t>
  </si>
  <si>
    <t>BEBJ7508072M7</t>
  </si>
  <si>
    <t>BEBL750807HQTRRS05</t>
  </si>
  <si>
    <t>BERRA BORTOLINI J. LUIS</t>
  </si>
  <si>
    <t>TOSH760727J54</t>
  </si>
  <si>
    <t>TOSH760727HGTRNC04</t>
  </si>
  <si>
    <t>TORRES SAENEZ HECTOR DANIEL</t>
  </si>
  <si>
    <t>RARC7301176A2</t>
  </si>
  <si>
    <t>RARC730117MGTMVR07</t>
  </si>
  <si>
    <t>RAMIREZ RIVAS MA. CARINA ALEJANDRA</t>
  </si>
  <si>
    <t>GUHA770213FQ8</t>
  </si>
  <si>
    <t>GUHA770213MGTVRL02</t>
  </si>
  <si>
    <t>GUEVARA HERNANDEZ ALMA ROSA</t>
  </si>
  <si>
    <t>RAAG660220BC0</t>
  </si>
  <si>
    <t>RAAG660220MGTMVD07</t>
  </si>
  <si>
    <t>RAMOS AVILA MA. GUADALUPE RUTH</t>
  </si>
  <si>
    <t>ALMANZA GARCIA HORTENCIA</t>
  </si>
  <si>
    <t>COOS660919CRA</t>
  </si>
  <si>
    <t>COOS660919MGTNLS08</t>
  </si>
  <si>
    <t>CONTRERAS OLMOS SUSANA ISABEL</t>
  </si>
  <si>
    <t>ROSR7704116C6</t>
  </si>
  <si>
    <t>ROSR770411MGTDLS01</t>
  </si>
  <si>
    <t>RODRIGUEZ SALGADO MARIA DEL ROSARIO</t>
  </si>
  <si>
    <t>CATE6508044X6</t>
  </si>
  <si>
    <t>CATE650804MGTRRS04</t>
  </si>
  <si>
    <t>CARRILLO TORRES ESPERANZA</t>
  </si>
  <si>
    <t>CARJ550620A19</t>
  </si>
  <si>
    <t>CARJ550620HGTSDM09</t>
  </si>
  <si>
    <t>CASTILLO RODRIGUEZ JAIME</t>
  </si>
  <si>
    <t>ROLA760606566</t>
  </si>
  <si>
    <t>ROLA760606HGTJPN03</t>
  </si>
  <si>
    <t>ROJAS LOPEZ JOSE ANTONIO</t>
  </si>
  <si>
    <t>ZAGB700228KX3</t>
  </si>
  <si>
    <t>ZAGB700228MGTVMT03</t>
  </si>
  <si>
    <t>ZAVALA GOMEZ BEATRIZ</t>
  </si>
  <si>
    <t>VARL750211VB2</t>
  </si>
  <si>
    <t>VARL750211MGTRMR07</t>
  </si>
  <si>
    <t>VARGAS RAMIREZ MARIA LOURDES</t>
  </si>
  <si>
    <t>ROJJ671130GY1</t>
  </si>
  <si>
    <t>ROJJ671130HGTDMS06</t>
  </si>
  <si>
    <t>RODRIGUEZ JIMENEZ JOSE</t>
  </si>
  <si>
    <t>COCB750608U65</t>
  </si>
  <si>
    <t>COCB750608MGTRRL08</t>
  </si>
  <si>
    <t>CORONEL CARBAJAL BLANCA RAQUEL</t>
  </si>
  <si>
    <t>CARA730215VE3</t>
  </si>
  <si>
    <t>CARA730215MGTHJL00</t>
  </si>
  <si>
    <t>CHAVEZ ROJAS ALMA DELIA</t>
  </si>
  <si>
    <t>SAMM750910419</t>
  </si>
  <si>
    <t>SAMM750910MGTCRR00</t>
  </si>
  <si>
    <t>SAUCEDO MORENO MERCEDES ELENA</t>
  </si>
  <si>
    <t>VEPE671201NI6</t>
  </si>
  <si>
    <t>VEPE671201MGTGRG04</t>
  </si>
  <si>
    <t>VEGA PAREDES MARIA EUGENIA</t>
  </si>
  <si>
    <t>RORC700828A28</t>
  </si>
  <si>
    <t>RORC700828MGTMML06</t>
  </si>
  <si>
    <t>ROMERO RAMOS CLAUDIA IMELDA</t>
  </si>
  <si>
    <t>VIGO710314HSA</t>
  </si>
  <si>
    <t>VIGO710314HGTLNS05</t>
  </si>
  <si>
    <t>DOVR6304095Y7</t>
  </si>
  <si>
    <t>DOVR630409MBCMZS05</t>
  </si>
  <si>
    <t>DOMINGUEZ VAZQUEZ MARIA DEL ROSARIO</t>
  </si>
  <si>
    <t>LERM7308264B5</t>
  </si>
  <si>
    <t>LERM730826MGTDSN09</t>
  </si>
  <si>
    <t>LEDESMA ROSALES MONICA</t>
  </si>
  <si>
    <t>GOAS751103PH7</t>
  </si>
  <si>
    <t>GOAS751103MGTNRL01</t>
  </si>
  <si>
    <t>GONZALEZ ARANDA SILVIA SANTOS</t>
  </si>
  <si>
    <t>NEGM641224M74</t>
  </si>
  <si>
    <t>NEGM641224MGTGVR06</t>
  </si>
  <si>
    <t>NEGRETE GOVEA MARTINA</t>
  </si>
  <si>
    <t>LOCJ8109121HA</t>
  </si>
  <si>
    <t>LOCJ810912HDFPRN00</t>
  </si>
  <si>
    <t>LOPEZ CRUZ JUAN CARLOS</t>
  </si>
  <si>
    <t>SACM760716KV0</t>
  </si>
  <si>
    <t>SACM760716MJCNSN08</t>
  </si>
  <si>
    <t>SANDOVAL CASTELLON MONICA DEL CARMEN</t>
  </si>
  <si>
    <t>TEMY831012PC7</t>
  </si>
  <si>
    <t>TEMY831012MGTRDD05</t>
  </si>
  <si>
    <t>TERAN MEDINA YADIRA ELISA</t>
  </si>
  <si>
    <t>PELL620125LZ0</t>
  </si>
  <si>
    <t>PELL620125MVZRLR03</t>
  </si>
  <si>
    <t>PEREZ LLANOS MARIA DE LOURDES</t>
  </si>
  <si>
    <t>COPC760616J13</t>
  </si>
  <si>
    <t>COPC760616HGTRTR05</t>
  </si>
  <si>
    <t>AEPB811216AUA</t>
  </si>
  <si>
    <t>AEPB811216MGTRLL03</t>
  </si>
  <si>
    <t>ARREGUIN PALMA BLANCA BERENICE</t>
  </si>
  <si>
    <t>GOPS8011178I3</t>
  </si>
  <si>
    <t>GOPS801117MGTMRN09</t>
  </si>
  <si>
    <t>GOMEZ PEREZ MARIA SANDRA</t>
  </si>
  <si>
    <t>REGJ781111QG6</t>
  </si>
  <si>
    <t>REGJ781111HGTYRN09</t>
  </si>
  <si>
    <t>REYES GUERRERO JUAN MANUEL</t>
  </si>
  <si>
    <t>FOMJ7811187W8</t>
  </si>
  <si>
    <t>FOMJ781118HGTLDN07</t>
  </si>
  <si>
    <t>FLORES MEDINA JUAN PABLO</t>
  </si>
  <si>
    <t>TOMG850829D80</t>
  </si>
  <si>
    <t>TOMG850829HGTRRD08</t>
  </si>
  <si>
    <t>DE LA TORRE MARQUEZ JOSE GUADALUPE</t>
  </si>
  <si>
    <t>ROBC900904U49</t>
  </si>
  <si>
    <t>ROBC900904MDFCZT03</t>
  </si>
  <si>
    <t>ROCHA BAEZA CITLALLIN MARGARITA</t>
  </si>
  <si>
    <t>SEER810904RN6</t>
  </si>
  <si>
    <t>SEER810904HGTRSF07</t>
  </si>
  <si>
    <t>SERRATO ESPINOSA RAFAEL</t>
  </si>
  <si>
    <t>HERA790725FQ8</t>
  </si>
  <si>
    <t>HERA790725MGTRDL08</t>
  </si>
  <si>
    <t>HERNANDEZ RODRIGUEZ ALEJANDRA</t>
  </si>
  <si>
    <t>ZAGJ830623IG5</t>
  </si>
  <si>
    <t>ZAGJ830623MGTVLN06</t>
  </si>
  <si>
    <t>ZAVALA GALLEGOS JUANA</t>
  </si>
  <si>
    <t>RAML6801057F2</t>
  </si>
  <si>
    <t>RAML680105MMNMCN00</t>
  </si>
  <si>
    <t>RAMIREZ MACEDO LINDA</t>
  </si>
  <si>
    <t>MOSR650129V62</t>
  </si>
  <si>
    <t>MOSR650129MGTRNF09</t>
  </si>
  <si>
    <t>MORONES SANCHEZ MA. DEL REFUGIO</t>
  </si>
  <si>
    <t>AEAJ851118LC0</t>
  </si>
  <si>
    <t>AEAJ851118HGTRCN00</t>
  </si>
  <si>
    <t>ARMENTA ACEVEDO JUAN CARLOS</t>
  </si>
  <si>
    <t>OEMJ730208CX6</t>
  </si>
  <si>
    <t>OEMM730208HGTJDR00</t>
  </si>
  <si>
    <t>OJEDA MEDINA J. MERCED</t>
  </si>
  <si>
    <t>MALA730704I26</t>
  </si>
  <si>
    <t>MALA730704HGTRPR02</t>
  </si>
  <si>
    <t>MARQUEZ LOPEZ ARNULFO</t>
  </si>
  <si>
    <t>VALF830903IU4</t>
  </si>
  <si>
    <t>VALF830903HGTLNR07</t>
  </si>
  <si>
    <t>VALDEZ LANDIN FRANCISCO JAVIER</t>
  </si>
  <si>
    <t>GURV740105E98</t>
  </si>
  <si>
    <t>GURV740105MGTRDR07</t>
  </si>
  <si>
    <t>GUERRERO RODRIGUEZ VERONICA</t>
  </si>
  <si>
    <t>UORV800303CD1</t>
  </si>
  <si>
    <t>UORV800303MGTLNR08</t>
  </si>
  <si>
    <t>ULLOA RANGEL VERONICA</t>
  </si>
  <si>
    <t>OEGL8003134Z8</t>
  </si>
  <si>
    <t>OEGL800313MGTRMR09</t>
  </si>
  <si>
    <t>LAMZ780504N49</t>
  </si>
  <si>
    <t>LAMZ780504MSLRNN01</t>
  </si>
  <si>
    <t>LARA MENDIVIL ZINTIA DENISE</t>
  </si>
  <si>
    <t>MOCK900306NE6</t>
  </si>
  <si>
    <t>MOCK900306MDFRSR15</t>
  </si>
  <si>
    <t>MORENO CASTILLO KAREN ANEL</t>
  </si>
  <si>
    <t>GACC7402201D0</t>
  </si>
  <si>
    <t>GACC740220MVZRYL09</t>
  </si>
  <si>
    <t>GARCIA CAYETANO CLAUDIA</t>
  </si>
  <si>
    <t>GORE840602N47</t>
  </si>
  <si>
    <t>GORE840602HGTNDM00</t>
  </si>
  <si>
    <t>GONZALEZ RODRIGUEZ EMMANUEL</t>
  </si>
  <si>
    <t>CAPJ840105CE0</t>
  </si>
  <si>
    <t>CAPJ840105HGTMRL00</t>
  </si>
  <si>
    <t>CAMACHO PRADO JULIO CESAR</t>
  </si>
  <si>
    <t>SANCHEZ MEJIA ERIKA</t>
  </si>
  <si>
    <t>LAOJ8212131K9</t>
  </si>
  <si>
    <t>LAOJ821213HGTRLS09</t>
  </si>
  <si>
    <t>LARA OLMOS JESUS SAMUEL</t>
  </si>
  <si>
    <t>LOLB681130LWA</t>
  </si>
  <si>
    <t>LOLB681130MGTPLT03</t>
  </si>
  <si>
    <t>LOPEZ LLANOS BEATRIZ</t>
  </si>
  <si>
    <t>CUPS720728BN7</t>
  </si>
  <si>
    <t>CUPS720728MGTVSL06</t>
  </si>
  <si>
    <t>CUEVAS PESCADOR SILVIA</t>
  </si>
  <si>
    <t>COBA780319BUA</t>
  </si>
  <si>
    <t>COBA780319HGTRTN00</t>
  </si>
  <si>
    <t>CORDOBA BAUTISTA JOSE ANTONIO</t>
  </si>
  <si>
    <t>GALA740123JB8</t>
  </si>
  <si>
    <t>GALA740123MGTLPL08</t>
  </si>
  <si>
    <t>GALINDO LOPEZ ALMA ROSA</t>
  </si>
  <si>
    <t>FOQL7110275I8</t>
  </si>
  <si>
    <t>FOQL711027MGTLVN02</t>
  </si>
  <si>
    <t>FLORES QUEVEDO LEONOR</t>
  </si>
  <si>
    <t>MAAC750325Q52</t>
  </si>
  <si>
    <t>MAAC750325MGTLLR02</t>
  </si>
  <si>
    <t>MALDONADO ALMANZA MA. DEL CARMEN</t>
  </si>
  <si>
    <t>PECC830605V49</t>
  </si>
  <si>
    <t>PECC830605MNEXSN04</t>
  </si>
  <si>
    <t>LUMR751129U75</t>
  </si>
  <si>
    <t>LUMR751129HGTGTC02</t>
  </si>
  <si>
    <t>LUGO MATA RICARDO ERNESTO</t>
  </si>
  <si>
    <t>HEDM871214861</t>
  </si>
  <si>
    <t>HEDM871214HGTRLN04</t>
  </si>
  <si>
    <t>HERNANDEZ DELGADO JOSE MANUEL</t>
  </si>
  <si>
    <t>CAGY820417182</t>
  </si>
  <si>
    <t>CAGY820417MGTRTJ03</t>
  </si>
  <si>
    <t>CARDENAS GUTIERREZ YAJAHIRA</t>
  </si>
  <si>
    <t>ROPE881009G46</t>
  </si>
  <si>
    <t>ROPE881009MGTDRV05</t>
  </si>
  <si>
    <t>RODRIGUEZ PEREZ EVELIN GUADALUPE</t>
  </si>
  <si>
    <t>HOHL860601124</t>
  </si>
  <si>
    <t>HOHL860601MGTRRZ09</t>
  </si>
  <si>
    <t>HORTA HERNANDEZ LUZ ANGELICA</t>
  </si>
  <si>
    <t>POLH650106FW2</t>
  </si>
  <si>
    <t>POLH650106HDFZPG03</t>
  </si>
  <si>
    <t>POZADA LOPEZ HUGO</t>
  </si>
  <si>
    <t>LUGL7801215UA</t>
  </si>
  <si>
    <t>LUGL780121HGTNRS00</t>
  </si>
  <si>
    <t>LUNA GUERRA LUIS ALBERTO</t>
  </si>
  <si>
    <t>MABM7603207B6</t>
  </si>
  <si>
    <t>MABM760320MGTCSR01</t>
  </si>
  <si>
    <t>MACHUCA BUSTAMANTE MARIANA</t>
  </si>
  <si>
    <t>COIM780815PDA</t>
  </si>
  <si>
    <t>COIM780815HGTPRR02</t>
  </si>
  <si>
    <t>COPADO IRINEO MARIO ALBERTO</t>
  </si>
  <si>
    <t>QUCL890311NE9</t>
  </si>
  <si>
    <t>QUCL890311HGTNNS07</t>
  </si>
  <si>
    <t>QUINTINO CINTORA LUIS ALBERTO</t>
  </si>
  <si>
    <t>JUEC8408019SA</t>
  </si>
  <si>
    <t>JUEC840801MGTRSR08</t>
  </si>
  <si>
    <t>JUAREZ ESPITIA MARIA DEL CARMEN IVONNE</t>
  </si>
  <si>
    <t>AAGB8305061P7</t>
  </si>
  <si>
    <t>AAGB830506MGTYTR02</t>
  </si>
  <si>
    <t>AYALA GUTIERREZ BRENDA</t>
  </si>
  <si>
    <t>HECG7108185E0</t>
  </si>
  <si>
    <t>HECG710818HGTRBR07</t>
  </si>
  <si>
    <t>HERNANDEZ CABEZA GERARDO</t>
  </si>
  <si>
    <t>EICS8311094H1</t>
  </si>
  <si>
    <t>EICS831109MGTLNN06</t>
  </si>
  <si>
    <t>ELIAS CONTRERAS SANDRA ELISA</t>
  </si>
  <si>
    <t>CAOC8910102C1</t>
  </si>
  <si>
    <t>CAOC891010MGTSRR04</t>
  </si>
  <si>
    <t>SOBF761123PU9</t>
  </si>
  <si>
    <t>SOBF761123HGTLRR07</t>
  </si>
  <si>
    <t>SOLORZANO BERNAL FRANCISCO</t>
  </si>
  <si>
    <t>HELM710411QS6</t>
  </si>
  <si>
    <t>HELM710411MGTRDR02</t>
  </si>
  <si>
    <t>HERNANDEZ LEDESMA MARTHA ANGELICA</t>
  </si>
  <si>
    <t>MANL580917DN5</t>
  </si>
  <si>
    <t>MANL580917HGTRXS04</t>
  </si>
  <si>
    <t>COSL800716SL8</t>
  </si>
  <si>
    <t>COSL800716MGTRRD08</t>
  </si>
  <si>
    <t>CORTES SIERRA LIDIA CAROLINA</t>
  </si>
  <si>
    <t>RIRZ9005014I8</t>
  </si>
  <si>
    <t>RIRZ900501MMCCJZ06</t>
  </si>
  <si>
    <t>RICO ROJAS ZAZIL</t>
  </si>
  <si>
    <t>AUNC890701HB6</t>
  </si>
  <si>
    <t>AUNC890701MQTGXR05</t>
  </si>
  <si>
    <t>FECM8910217I9</t>
  </si>
  <si>
    <t>FECM891021MDFRVR01</t>
  </si>
  <si>
    <t>FERREIRA CUEVAS MARIANA GUISELA</t>
  </si>
  <si>
    <t>BARA700515RH6</t>
  </si>
  <si>
    <t>BARA700515MGTRML07</t>
  </si>
  <si>
    <t>BARBOSA RAMIREZ ALMA VELIA</t>
  </si>
  <si>
    <t>DUPS9001267KA</t>
  </si>
  <si>
    <t>DUPS900126MGTRRN08</t>
  </si>
  <si>
    <t>DURAN PRADO SANDRA IVONNE</t>
  </si>
  <si>
    <t>PACM931219CM1</t>
  </si>
  <si>
    <t>PACM931219MDGLBY03</t>
  </si>
  <si>
    <t>PLASCENCIA CABRERA MAYLEN NOEMI</t>
  </si>
  <si>
    <t>JAAX8707291Z3</t>
  </si>
  <si>
    <t>JAAX870729MCLRRC03</t>
  </si>
  <si>
    <t>JARA ARRIAGA XOCHITL YUVICELA</t>
  </si>
  <si>
    <t>VATL701230M12</t>
  </si>
  <si>
    <t>VATL701230MGTLRZ04</t>
  </si>
  <si>
    <t>VALLE TORRES LUZ MARIA</t>
  </si>
  <si>
    <t>JAAA741109NM2</t>
  </si>
  <si>
    <t>JAAA741109MGTSGL04</t>
  </si>
  <si>
    <t>JASSO AGUILERA ALMA PATRICIA</t>
  </si>
  <si>
    <t>CASE871206B31</t>
  </si>
  <si>
    <t>CASE871206HGTSND05</t>
  </si>
  <si>
    <t>ROVK831026QX5</t>
  </si>
  <si>
    <t>ROVK831026MGTSZR01</t>
  </si>
  <si>
    <t>ROSAS VAZQUEZ MARIA KARINA</t>
  </si>
  <si>
    <t>CADI801221FT5</t>
  </si>
  <si>
    <t>CADI801221HGTRSS00</t>
  </si>
  <si>
    <t>CARDENAS DIOSDADO ISRAEL</t>
  </si>
  <si>
    <t>TOFM860110TE7</t>
  </si>
  <si>
    <t>TOFM860110MGTRNR00</t>
  </si>
  <si>
    <t>TORRES FUENTES MARTHA EDITH</t>
  </si>
  <si>
    <t>GOOG7802057F2</t>
  </si>
  <si>
    <t>GOOG780205HGTNRD04</t>
  </si>
  <si>
    <t>GONZALEZ ORTEGA JOSE GUADALUPE</t>
  </si>
  <si>
    <t>VERT861015NB6</t>
  </si>
  <si>
    <t>VERT861015MGTRMR01</t>
  </si>
  <si>
    <t>VERDE RAMIREZ TERESA</t>
  </si>
  <si>
    <t>MOPS740919966</t>
  </si>
  <si>
    <t>MOPS740919MMCRRL01</t>
  </si>
  <si>
    <t>MORENO PARADA SILVIA</t>
  </si>
  <si>
    <t>NAMR8410165H3</t>
  </si>
  <si>
    <t>NAMR841016MGTVRS07</t>
  </si>
  <si>
    <t>NAVARRO MARTINEZ ROSALINDA</t>
  </si>
  <si>
    <t>MAGG810106790</t>
  </si>
  <si>
    <t>MAGG810106MGTRNR04</t>
  </si>
  <si>
    <t>MARTINEZ GONZALEZ GRACIELA</t>
  </si>
  <si>
    <t>AAAL860804UN9</t>
  </si>
  <si>
    <t>AAAL860804MTSBZD03</t>
  </si>
  <si>
    <t>ABRAHAM AZUARA LUDIM</t>
  </si>
  <si>
    <t>EAAJ8712218X3</t>
  </si>
  <si>
    <t>EAAJ871221MMCSLS09</t>
  </si>
  <si>
    <t>ESCAMILLA ALVAREZ MARIA DE JESUS</t>
  </si>
  <si>
    <t>HUSM771116C7A</t>
  </si>
  <si>
    <t>HUSM771116MMNNLR06</t>
  </si>
  <si>
    <t>HUANTE SILVA MARIZA</t>
  </si>
  <si>
    <t>MENDOZA REYES MYRIAM DE LOS ANGELES</t>
  </si>
  <si>
    <t>ZAZJ9610201D4</t>
  </si>
  <si>
    <t>ZAZJ961020HQTRRN09</t>
  </si>
  <si>
    <t>ZARAZUA ZARAZUA JONATAN REMBERTO</t>
  </si>
  <si>
    <t>FAHG7612098T1</t>
  </si>
  <si>
    <t>FAHG761209MGTLRD03</t>
  </si>
  <si>
    <t>FALCON HERNANDEZ MA GUADALUPE</t>
  </si>
  <si>
    <t>RILM750601TH0</t>
  </si>
  <si>
    <t>RILM750601MOCSSG04</t>
  </si>
  <si>
    <t>RIOS LUIS MAGDALENA</t>
  </si>
  <si>
    <t>MENM790123EM1</t>
  </si>
  <si>
    <t>MENM790123MGTDVR00</t>
  </si>
  <si>
    <t>MEDEL NAVARRETE MIRIAM DE LOS ANGELES GABRIELA</t>
  </si>
  <si>
    <t>GUGJ930811J60</t>
  </si>
  <si>
    <t>GUGJ930811MGTRNS05</t>
  </si>
  <si>
    <t>GUERRERO GONZALEZ MARIA JOSE</t>
  </si>
  <si>
    <t>LEGJ871018F93</t>
  </si>
  <si>
    <t>LEGJ871018MGTDNN02</t>
  </si>
  <si>
    <t>LEDEZMA GONZALEZ JENIFER</t>
  </si>
  <si>
    <t>PITJ930828Q89</t>
  </si>
  <si>
    <t>PITJ930828HGTCRN07</t>
  </si>
  <si>
    <t>PICON TORRES JONATHAN EDUARDO</t>
  </si>
  <si>
    <t>AOJM820726EC0</t>
  </si>
  <si>
    <t>AOJM820726HGTRRR08</t>
  </si>
  <si>
    <t>ARGOTE JUAREZ MARIO</t>
  </si>
  <si>
    <t>NADP821016J68</t>
  </si>
  <si>
    <t>NADP821016MGTVRL01</t>
  </si>
  <si>
    <t>NAVARRO DURAN MARIA DEL PILAR</t>
  </si>
  <si>
    <t>CRUZ FUENTES CYNTHIA</t>
  </si>
  <si>
    <t>FOAP6704124J5</t>
  </si>
  <si>
    <t>FOAP670412MGTLLT01</t>
  </si>
  <si>
    <t>FLORES ALVAREZ PATRICIA</t>
  </si>
  <si>
    <t>MEMS601125CV5</t>
  </si>
  <si>
    <t>MEMS601125HMNNLM04</t>
  </si>
  <si>
    <t>MENDOZA MALDONADO SAMUEL</t>
  </si>
  <si>
    <t>SEGE921103JEA</t>
  </si>
  <si>
    <t>SEGE921103MMNRRS05</t>
  </si>
  <si>
    <t>SERRATO GARCIA ESTEFANIA</t>
  </si>
  <si>
    <t>MISA810907T8A</t>
  </si>
  <si>
    <t>MISA810907MGTRLL02</t>
  </si>
  <si>
    <t>MIRANDA SALAZAR ALICIA</t>
  </si>
  <si>
    <t>MADS8906296J1</t>
  </si>
  <si>
    <t>MADS890629MGTRMR05</t>
  </si>
  <si>
    <t>MARTINEZ DOMINGUEZ SUREY VIRIDIANA</t>
  </si>
  <si>
    <t>VAMM8611122V7</t>
  </si>
  <si>
    <t>VAMM861112MGTZCY00</t>
  </si>
  <si>
    <t>VAZQUEZ MACARENA MAYRA</t>
  </si>
  <si>
    <t>LOLG8002136P9</t>
  </si>
  <si>
    <t>LOLG800213HGTPNS03</t>
  </si>
  <si>
    <t>LOPEZ LUNA GUSTAVO</t>
  </si>
  <si>
    <t>AIML940210D95</t>
  </si>
  <si>
    <t>AIML940210MGTRNZ09</t>
  </si>
  <si>
    <t>ARVIZU MONTES LUZ PATRICIA</t>
  </si>
  <si>
    <t>REFE870611H65</t>
  </si>
  <si>
    <t>REFE870611HGTYNL02</t>
  </si>
  <si>
    <t>REYES FUENTES ELI JUAN RUBEN</t>
  </si>
  <si>
    <t>MAFR721206U28</t>
  </si>
  <si>
    <t>MAFR721206MGTRLC04</t>
  </si>
  <si>
    <t>MARTINEZ FLORES ROCIO ANEL</t>
  </si>
  <si>
    <t>GORA840728TD1</t>
  </si>
  <si>
    <t>GORA840728MDFNMN07</t>
  </si>
  <si>
    <t>GONZALEZ RAMOS ANA LAURA</t>
  </si>
  <si>
    <t>CACJ850212C85</t>
  </si>
  <si>
    <t>CACJ850212HGTMMN05</t>
  </si>
  <si>
    <t>CAMARILLO CAMARILLO JUAN MIGUEL</t>
  </si>
  <si>
    <t>VAPM701212VE4</t>
  </si>
  <si>
    <t>VAPG701212MGTLRD04</t>
  </si>
  <si>
    <t>VALADEZ PEREZ MA. GUADALUPE</t>
  </si>
  <si>
    <t>JUCR790316G8A</t>
  </si>
  <si>
    <t>JUCR790316HGTRPL02</t>
  </si>
  <si>
    <t>JUAREZ CAPETILLO RAUL HERIBERTO</t>
  </si>
  <si>
    <t>CAGK871023GK5</t>
  </si>
  <si>
    <t>CAGK871023MGTDDR07</t>
  </si>
  <si>
    <t>CAUDILLO GODINEZ KARLA ESTEFANA</t>
  </si>
  <si>
    <t>RERR850915EW0</t>
  </si>
  <si>
    <t>RERR850915HGTGDY04</t>
  </si>
  <si>
    <t>REGALADO RODRIGUEZ JOSE REYES</t>
  </si>
  <si>
    <t>ROGA8911109P7</t>
  </si>
  <si>
    <t>ROGA891110MMNJRN09</t>
  </si>
  <si>
    <t>ROJAS GARCIA MARIA DE LOS ANGELES</t>
  </si>
  <si>
    <t>PAEB921210T37</t>
  </si>
  <si>
    <t>PAEB921210HCHLNR04</t>
  </si>
  <si>
    <t>PALOMINO ENRIQUEZ BRIAN KEDWIN</t>
  </si>
  <si>
    <t>PERK9310249I6</t>
  </si>
  <si>
    <t>PERK931024MGTRCR03</t>
  </si>
  <si>
    <t>PEREZ ROCHA KARLA FERNANDA</t>
  </si>
  <si>
    <t>SAES9003201Z8</t>
  </si>
  <si>
    <t>SAES900320MGTLSL08</t>
  </si>
  <si>
    <t>AIMF9209181C4</t>
  </si>
  <si>
    <t>AIMF920918MJCVCL02</t>
  </si>
  <si>
    <t>AVILA MACIAS FLOR SOFIA</t>
  </si>
  <si>
    <t>JAAM880824146</t>
  </si>
  <si>
    <t>JAAM880824MCLRRR06</t>
  </si>
  <si>
    <t>JARA ARRIAGA MARISOL IBETH</t>
  </si>
  <si>
    <t>CAPA8005264B4</t>
  </si>
  <si>
    <t>CAPA800526MGTMRN08</t>
  </si>
  <si>
    <t>CAMACHO PRADO ANA RUTH</t>
  </si>
  <si>
    <t>MACB900101238</t>
  </si>
  <si>
    <t>MACB900101MGTRRR07</t>
  </si>
  <si>
    <t>MARTINEZ CRUZ BRENDA ARACELI</t>
  </si>
  <si>
    <t>PEJR701210KIA</t>
  </si>
  <si>
    <t>PEJR701210HSLRRB08</t>
  </si>
  <si>
    <t>PEREZ JUAREZ RUBEN</t>
  </si>
  <si>
    <t>GUVJ850624HM6</t>
  </si>
  <si>
    <t>GUVJ850624HGTZYN02</t>
  </si>
  <si>
    <t>GUZMAN VIEYRA JUAN MIGUEL</t>
  </si>
  <si>
    <t>GAVR910621UJ2</t>
  </si>
  <si>
    <t>GAVR910621HGTRLL01</t>
  </si>
  <si>
    <t>GRANADOS VALLE RAUL ALEJANDRO</t>
  </si>
  <si>
    <t>PEGH8706085G5</t>
  </si>
  <si>
    <t>PEGH870608HGTDNM01</t>
  </si>
  <si>
    <t>PEDROZA GONZALEZ JOSE HUMBERTO</t>
  </si>
  <si>
    <t>HUSA860811CJ2</t>
  </si>
  <si>
    <t>HUSA860811MGTRRN07</t>
  </si>
  <si>
    <t>HURTADO SUAREZ MARIA DE LOS ANGELES</t>
  </si>
  <si>
    <t>FOLI910518MEA</t>
  </si>
  <si>
    <t>FOLI910518HGTLPS09</t>
  </si>
  <si>
    <t>FLORES LOPEZ ISRAEL</t>
  </si>
  <si>
    <t>HEEI750809EB5</t>
  </si>
  <si>
    <t>HEEI750809HGTRSS09</t>
  </si>
  <si>
    <t>HERNANDEZ ESCOGIDO ISIDORO DE SEVILLA</t>
  </si>
  <si>
    <t>PIEA861225MB2</t>
  </si>
  <si>
    <t>PIEA861225MGTCSL06</t>
  </si>
  <si>
    <t>PICHARDO ESTRADA ALMA ROSA</t>
  </si>
  <si>
    <t>RADL770820MV0</t>
  </si>
  <si>
    <t>RADL770820HGTMZS07</t>
  </si>
  <si>
    <t>RAMIREZ DIAZ LUIS ALEJANDRO</t>
  </si>
  <si>
    <t>RASE881027V79</t>
  </si>
  <si>
    <t>RASE881027MGTMNL08</t>
  </si>
  <si>
    <t>RAMIREZ SANCHEZ ELIA PATRICIA</t>
  </si>
  <si>
    <t>GOMEZ LOPEZ CARLOS ADEMIR EUSEBIO</t>
  </si>
  <si>
    <t>GOAR790919E90</t>
  </si>
  <si>
    <t>GOAR790919MGTNLS24</t>
  </si>
  <si>
    <t>GONZALEZ ALEJOS ROSA MARIA</t>
  </si>
  <si>
    <t>MOHC8308189E4</t>
  </si>
  <si>
    <t>MOHC830818MGTRRL03</t>
  </si>
  <si>
    <t>MORENO HERNANDEZ CLAUDIA GABRIELA</t>
  </si>
  <si>
    <t>ROHG921225D70</t>
  </si>
  <si>
    <t>ROHG921225MGTDRL00</t>
  </si>
  <si>
    <t>RODRIGUEZ HERNANDEZ GLORIA LORENA BEATRIZ</t>
  </si>
  <si>
    <t>HEMF950111UT8</t>
  </si>
  <si>
    <t>HEMF950111HGTRRR04</t>
  </si>
  <si>
    <t>HERNANDEZ MARTINEZ FRANCISCO ANTONIO</t>
  </si>
  <si>
    <t>FAOI930617PD8</t>
  </si>
  <si>
    <t>FAOI930617HGTRRS09</t>
  </si>
  <si>
    <t>FRAUSTO ORTEGA JOSE ISAAC</t>
  </si>
  <si>
    <t>OELM6606116J8</t>
  </si>
  <si>
    <t>OELM660611MGTRRR05</t>
  </si>
  <si>
    <t>ORNELAS LARA MARTINA</t>
  </si>
  <si>
    <t>TICH8812318M5</t>
  </si>
  <si>
    <t>TICH881231HGTNHG09</t>
  </si>
  <si>
    <t>TINAJERO CHAVEZ HUGO ARTURO</t>
  </si>
  <si>
    <t>MABR6903188Z5</t>
  </si>
  <si>
    <t>MABR690318MGTRRS05</t>
  </si>
  <si>
    <t>MARES BERMUDEZ ROSA MARIA</t>
  </si>
  <si>
    <t>MAOK821228CK5</t>
  </si>
  <si>
    <t>MAOK821228MSPRYR01</t>
  </si>
  <si>
    <t>MARTINEZ OYERVIDES KARLA MARISOL</t>
  </si>
  <si>
    <t>GOSR910123H36</t>
  </si>
  <si>
    <t>GOSR910123HGTNNC05</t>
  </si>
  <si>
    <t>GONZALEZ SANCHEZ RICARDO</t>
  </si>
  <si>
    <t>ROPD690404V35</t>
  </si>
  <si>
    <t>ROPD690404MGTCRL06</t>
  </si>
  <si>
    <t>ROCHA PEREZ MARIA DOLORES</t>
  </si>
  <si>
    <t>RARP730620RE1</t>
  </si>
  <si>
    <t>RARP730620MOCMXL03</t>
  </si>
  <si>
    <t>RAMIREZ DEL RIO PAULA GABRIELA</t>
  </si>
  <si>
    <t>JIRD9407185E8</t>
  </si>
  <si>
    <t>JIRD940718MGTMMN07</t>
  </si>
  <si>
    <t>JIMENEZ RAMIREZ DANIELA</t>
  </si>
  <si>
    <t>VICA970107H38</t>
  </si>
  <si>
    <t>VICA970107HGTLNX08</t>
  </si>
  <si>
    <t>VILCHES CANO AXEL GABRIEL</t>
  </si>
  <si>
    <t>QUGJ911110GWA</t>
  </si>
  <si>
    <t>QUGJ911110HGTNRN00</t>
  </si>
  <si>
    <t>QUINTERO GUERRA JONATHAN ROMARIO</t>
  </si>
  <si>
    <t>MOCF920813MF7</t>
  </si>
  <si>
    <t>MOCF920813MGTNMR00</t>
  </si>
  <si>
    <t>MONTECILLO CAMACHO MARIA FERNANDA</t>
  </si>
  <si>
    <t>NESR960111AC1</t>
  </si>
  <si>
    <t>NESR960111HGTGLM02</t>
  </si>
  <si>
    <t>NEGRETE SOLANO RAMON GUILLERMO</t>
  </si>
  <si>
    <t>PEPC650316356</t>
  </si>
  <si>
    <t>PEPC650316HTSRRL07</t>
  </si>
  <si>
    <t>PEREZ PRIETO CLEMENTE</t>
  </si>
  <si>
    <t>OOMM7203247E6</t>
  </si>
  <si>
    <t>OOMM720324HBCSRR04</t>
  </si>
  <si>
    <t>OSORIO MORENO MARCO ANTONIO</t>
  </si>
  <si>
    <t>OOGS880207RX0</t>
  </si>
  <si>
    <t>OOGS880207MGTRNL00</t>
  </si>
  <si>
    <t>OROZCO GONZALEZ SILVIA</t>
  </si>
  <si>
    <t>LOLE710618BR0</t>
  </si>
  <si>
    <t>LOLE710618HGTPPN01</t>
  </si>
  <si>
    <t>LOPEZ LOPEZ ENRIQUE</t>
  </si>
  <si>
    <t>RAPG870312H98</t>
  </si>
  <si>
    <t>RAPG870312HGTMRS09</t>
  </si>
  <si>
    <t>RAMIREZ PEREZ GUSTAVO</t>
  </si>
  <si>
    <t>BEGP870410RW2</t>
  </si>
  <si>
    <t>BEGP870410MGTCRL08</t>
  </si>
  <si>
    <t>BECERRA GUERRERO PAULINA DE LOS DOLORES</t>
  </si>
  <si>
    <t>HESO821117JX4</t>
  </si>
  <si>
    <t>HESO821117HDFRNT04</t>
  </si>
  <si>
    <t>HERNANDEZ SANTIAGO OTONIEL</t>
  </si>
  <si>
    <t>PAAA771008SHA</t>
  </si>
  <si>
    <t>PAAA771008HGTRRN00</t>
  </si>
  <si>
    <t>PRATZ ARANDA ANGEL ISRAEL ARAMIS</t>
  </si>
  <si>
    <t>RALA801116PN3</t>
  </si>
  <si>
    <t>RALA801116MGTMNN02</t>
  </si>
  <si>
    <t>RAMOS LUNAR ANA LAURA</t>
  </si>
  <si>
    <t>MASN8402267E1</t>
  </si>
  <si>
    <t>MASN840226HGTRNS16</t>
  </si>
  <si>
    <t>MARTINEZ SANCHEZ NESTOR DANIEL</t>
  </si>
  <si>
    <t>CUAS830330T16</t>
  </si>
  <si>
    <t>CUAS830330HGTRGL03</t>
  </si>
  <si>
    <t>CRUZ AGUIRRE SAULO DEL REY</t>
  </si>
  <si>
    <t>TOMA900802CA7</t>
  </si>
  <si>
    <t>TOMA900802HGTLXB09</t>
  </si>
  <si>
    <t>AUML720616RZ0</t>
  </si>
  <si>
    <t>AUML720616HVZGZS05</t>
  </si>
  <si>
    <t>AGUILERA MAZA LUIS ENRIQUE</t>
  </si>
  <si>
    <t>GUCL800302LS3</t>
  </si>
  <si>
    <t>GUCL800302MMNTRL02</t>
  </si>
  <si>
    <t>GUTIERREZ CRUZ LILY MONSERRAT</t>
  </si>
  <si>
    <t>VILF830214L48</t>
  </si>
  <si>
    <t>VILF830214HGTLNR09</t>
  </si>
  <si>
    <t>VILLA LANDAVERDE FRANK PIERRE</t>
  </si>
  <si>
    <t>AARN971005TN1</t>
  </si>
  <si>
    <t>AARN971005MGTLDN09</t>
  </si>
  <si>
    <t>ALVAREZ RODRIGUEZ NANCY GABRIELA</t>
  </si>
  <si>
    <t>PORP851113B3A</t>
  </si>
  <si>
    <t>PORP851113HGTNYD00</t>
  </si>
  <si>
    <t>PONCE REYES PEDRO</t>
  </si>
  <si>
    <t>VILA940923R82</t>
  </si>
  <si>
    <t>VILA940923MGTLPN02</t>
  </si>
  <si>
    <t>VILLANUEVA LOPEZ ANTONIA DEL ROCIO</t>
  </si>
  <si>
    <t>ROMM671216JF4</t>
  </si>
  <si>
    <t>ROMG671216MGTDRD10</t>
  </si>
  <si>
    <t>RODRIGUEZ MARMOLEJO MA. GUADALUPE</t>
  </si>
  <si>
    <t>VAAM950724LG5</t>
  </si>
  <si>
    <t>VAAM950724MGTZLY03</t>
  </si>
  <si>
    <t>VAZQUEZ ALAMILLA MAYRA CRISTINA</t>
  </si>
  <si>
    <t>GOGA8202147K2</t>
  </si>
  <si>
    <t>GOGA820214MGTMNL02</t>
  </si>
  <si>
    <t>GOMEZ GONZALEZ ALMA DELIA</t>
  </si>
  <si>
    <t>TOVM831017DE9</t>
  </si>
  <si>
    <t>TOVM831017MGTRZR01</t>
  </si>
  <si>
    <t>TORRES VAZQUEZ MARGARITA DEL ROSARIO</t>
  </si>
  <si>
    <t>JAPN851010TS0</t>
  </si>
  <si>
    <t>JAPN851010MDFSLN03</t>
  </si>
  <si>
    <t>JASSO PLATA NANCY</t>
  </si>
  <si>
    <t>BAMV750720GL8</t>
  </si>
  <si>
    <t>BAMV750720MGTLDR01</t>
  </si>
  <si>
    <t>BALBINO MEDINA VERONICA</t>
  </si>
  <si>
    <t>CAGX921022RV5</t>
  </si>
  <si>
    <t>CXGA921022MGTMRR04</t>
  </si>
  <si>
    <t>CAMPOS GARCIA ARACELI</t>
  </si>
  <si>
    <t>LOEL961209G67</t>
  </si>
  <si>
    <t>LOEL961209HGTPSS08</t>
  </si>
  <si>
    <t>LOPEZ ESPINOZA LUIS GERARDO</t>
  </si>
  <si>
    <t>PACK951021F96</t>
  </si>
  <si>
    <t>PACK951021MGTLBR07</t>
  </si>
  <si>
    <t>PALOMARES CEBALLOS KARINA</t>
  </si>
  <si>
    <t>GUVE880203AW3</t>
  </si>
  <si>
    <t>GUVE880203HGTVLD07</t>
  </si>
  <si>
    <t>GUEVARA VILLANUEVA EDUARDO</t>
  </si>
  <si>
    <t>MOAA7003131U9</t>
  </si>
  <si>
    <t>MOAA700313MGTRLN00</t>
  </si>
  <si>
    <t>MORALES ALFARO MA DE LOS ANGELES</t>
  </si>
  <si>
    <t>MAMI8411062F7</t>
  </si>
  <si>
    <t>MAMI841106HMCRRV01</t>
  </si>
  <si>
    <t>MARTINEZ MORALES IVAN</t>
  </si>
  <si>
    <t>ZARM930219ER3</t>
  </si>
  <si>
    <t>ZARM930219MGTVZR00</t>
  </si>
  <si>
    <t>ZAVALA RAZO MARIA MARGARITA</t>
  </si>
  <si>
    <t>RABR970110443</t>
  </si>
  <si>
    <t>RABR970110MGTMTS07</t>
  </si>
  <si>
    <t>RAMIREZ BAUTISTA ROSALBA</t>
  </si>
  <si>
    <t>EIMJ770109KS2</t>
  </si>
  <si>
    <t>EIMJ770109HGTSRN00</t>
  </si>
  <si>
    <t>ESPINOZA MORALES J. JUAN</t>
  </si>
  <si>
    <t>MOOB780321QY6</t>
  </si>
  <si>
    <t>MOOB780321HGTRRN01</t>
  </si>
  <si>
    <t>MORENO ORNELAS BENITO</t>
  </si>
  <si>
    <t>BAMG900521TM0</t>
  </si>
  <si>
    <t>BAMG900521MGTNRD06</t>
  </si>
  <si>
    <t>BANDA MORENO MARIA GUADALUPE</t>
  </si>
  <si>
    <t>JURL9801077X3</t>
  </si>
  <si>
    <t>JURL980107MGTRDZ06</t>
  </si>
  <si>
    <t>JUAREZ RODRIGUEZ LIZBETH DE LA PAZ</t>
  </si>
  <si>
    <t>VAVP800617HSA</t>
  </si>
  <si>
    <t>VAVP800617MGTZLT09</t>
  </si>
  <si>
    <t>VAZQUEZ VELAZQUEZ PATRICIA ELIZABETH</t>
  </si>
  <si>
    <t>GOPJ8210132GA</t>
  </si>
  <si>
    <t>GOPJ821013HGTNDN05</t>
  </si>
  <si>
    <t>GONZALEZ PEDROZA JUAN MANUEL</t>
  </si>
  <si>
    <t>COMM810204RR0</t>
  </si>
  <si>
    <t>COMM810204MGTNRR05</t>
  </si>
  <si>
    <t>CONSTANTINO MARTINEZ MARTHA CRISTINA</t>
  </si>
  <si>
    <t>SULI9208184BA</t>
  </si>
  <si>
    <t>SULI920818HGTRNV07</t>
  </si>
  <si>
    <t>SUAREZ LUNA IVAN GERARDO</t>
  </si>
  <si>
    <t>PABJ951019B83</t>
  </si>
  <si>
    <t>PABJ951019HGTRZS08</t>
  </si>
  <si>
    <t>PARADA BAEZA JESUS MISSAEL</t>
  </si>
  <si>
    <t>OECD790405PT6</t>
  </si>
  <si>
    <t>OECD790405MGTRCL02</t>
  </si>
  <si>
    <t>ORTEGA CACIQUE MARIA DOLORES</t>
  </si>
  <si>
    <t>GORR630704TI6</t>
  </si>
  <si>
    <t>GORR630704MGTNYF05</t>
  </si>
  <si>
    <t>GONZALEZ RAYA MA DEL REFUGIO</t>
  </si>
  <si>
    <t>OEFL970406L30</t>
  </si>
  <si>
    <t>OEFL970406HGTLRS00</t>
  </si>
  <si>
    <t>OLVERA FRIAS LUIS ANGEL</t>
  </si>
  <si>
    <t>GAPJ8701086G3</t>
  </si>
  <si>
    <t>GAPJ870108HGTRRN06</t>
  </si>
  <si>
    <t>GARCIA PARAMO JUAN ENRIQUE</t>
  </si>
  <si>
    <t>CATG660624SZ0</t>
  </si>
  <si>
    <t>CATG660624HMNRVS07</t>
  </si>
  <si>
    <t>VABU801225JK3</t>
  </si>
  <si>
    <t>VABU801225HGTRRR08</t>
  </si>
  <si>
    <t>VARGAS BARAJAS URIEL</t>
  </si>
  <si>
    <t>RACR900815EI5</t>
  </si>
  <si>
    <t>RACR900815MGTMHS02</t>
  </si>
  <si>
    <t>RAMIREZ CHAVEZ ROSARIO BETSABE</t>
  </si>
  <si>
    <t>HEAM820519AC3</t>
  </si>
  <si>
    <t>HEAM820519HGTRYG06</t>
  </si>
  <si>
    <t>HERNANDEZ AYALA MIGUEL ANGEL</t>
  </si>
  <si>
    <t>LAAA8409298B5</t>
  </si>
  <si>
    <t>LAAA840929HGTNLN02</t>
  </si>
  <si>
    <t>LANDAVERDE ALVARADO ANTERO TRINIDAD</t>
  </si>
  <si>
    <t>LEEC0107035T6</t>
  </si>
  <si>
    <t>LEEC010703HCHDSHA9</t>
  </si>
  <si>
    <t>LEDEZMA ESPARZA CHRISTIAN LEONARDO</t>
  </si>
  <si>
    <t>SIAS840128GE0</t>
  </si>
  <si>
    <t>SIAS840128MDFLRN07</t>
  </si>
  <si>
    <t>SILVA ARREDONDO SINAI</t>
  </si>
  <si>
    <t>SANA931213KM5</t>
  </si>
  <si>
    <t>SANA931213MDFLJR02</t>
  </si>
  <si>
    <t>MUHS900620TM1</t>
  </si>
  <si>
    <t>MUHS900620HGTXRM02</t>
  </si>
  <si>
    <t>LEFS911222PQ1</t>
  </si>
  <si>
    <t>LEFS911222MGTNLR07</t>
  </si>
  <si>
    <t>LEON FLORES SAIRA</t>
  </si>
  <si>
    <t>HIDA830512DC9</t>
  </si>
  <si>
    <t>HIDA830512MGTJRD02</t>
  </si>
  <si>
    <t>HIJAR DURAN ADRIANA DEL ROCIO</t>
  </si>
  <si>
    <t>RIDO941227QN6</t>
  </si>
  <si>
    <t>RIDO941227HGTSRS00</t>
  </si>
  <si>
    <t>RIOS DURAN OSCAR</t>
  </si>
  <si>
    <t>ROGM9808079A3</t>
  </si>
  <si>
    <t>ROGM980807HGTMRR00</t>
  </si>
  <si>
    <t>ROMERO GRANADOS MARCO ANTONIO</t>
  </si>
  <si>
    <t>PEFM900717KN2</t>
  </si>
  <si>
    <t>PEFM900717HDFRRR05</t>
  </si>
  <si>
    <t>PEREZ FERIA MARTIN</t>
  </si>
  <si>
    <t>NIMA8204224SA</t>
  </si>
  <si>
    <t>NIMA820422MGTXRL05</t>
  </si>
  <si>
    <t>GAGM891007V88</t>
  </si>
  <si>
    <t>GAGM891007MGTRRR08</t>
  </si>
  <si>
    <t>GARCIA GARCIA MARLENE</t>
  </si>
  <si>
    <t>RAMF890925SF0</t>
  </si>
  <si>
    <t>RAMF890925HJCMSR05</t>
  </si>
  <si>
    <t>RAMOS MOSQUEDA FRANCISCO ROBERTO</t>
  </si>
  <si>
    <t>GOTK9103114S8</t>
  </si>
  <si>
    <t>GOTK910311HQTNRV08</t>
  </si>
  <si>
    <t>GONZALEZ TERAN KEVIN ALEJANDRO</t>
  </si>
  <si>
    <t>VAHF8806299D0</t>
  </si>
  <si>
    <t>VAHF880629MGTDRT09</t>
  </si>
  <si>
    <t>VADILLO HERNANDEZ FATIMA GUADALUPE</t>
  </si>
  <si>
    <t>SECRETARIO/A C</t>
  </si>
  <si>
    <t>ESPECIALISTA EN PROYECTOS TECNICOS</t>
  </si>
  <si>
    <t>OFICIAL DE SERVICIOS Y MANTENIMIENTO</t>
  </si>
  <si>
    <t>TECNICO/A DOCENTE</t>
  </si>
  <si>
    <t>ANALISTA ADMINISTRATIVO/A</t>
  </si>
  <si>
    <t>TECNICO/A MEDIO</t>
  </si>
  <si>
    <t>CORDOBA PATIÑO CARLOS ALBERTO</t>
  </si>
  <si>
    <t>ADMINISTRATIVO/A ESPECIALIZADO/A</t>
  </si>
  <si>
    <t>JEFE/A DE OFICINA</t>
  </si>
  <si>
    <t>COORDINADOR/A DE SERVICIOS ESPECIALIZADOS</t>
  </si>
  <si>
    <t>CARREÑO TOVAR GUSTAVO EDUARDO</t>
  </si>
  <si>
    <t>COORDINADOR/A REGIONAL/ZONA</t>
  </si>
  <si>
    <t>JEFE/A DE DEPARTAMENTO</t>
  </si>
  <si>
    <t>CASTAÑEDA ORNELAS MARIA CRUZ</t>
  </si>
  <si>
    <t>GONZALEZ NIÑO DALIA SONIA</t>
  </si>
  <si>
    <t>PROFESIONAL DICTAMINADOR/A DE SERVICIOS ESPECIALIZADOS</t>
  </si>
  <si>
    <t>VILCHES NUÑEZ FRANCISCO ALFONSO</t>
  </si>
  <si>
    <t>VILLICAÑA GONZALEZ OSCAR JACOBO</t>
  </si>
  <si>
    <t>AGUADO NUÑEZ MARIA CRISTINA</t>
  </si>
  <si>
    <t>SALDAÑA NAJERA ARELY PATRICIA</t>
  </si>
  <si>
    <t>BRICEÑO RUIZ LIBRADO</t>
  </si>
  <si>
    <t>LOPEZ LUNA MA.  DE LOS ANGELES</t>
  </si>
  <si>
    <t>NIÑO MARTINEZ ALICIA BEATRIZ</t>
  </si>
  <si>
    <t>DIRECTOR/A DELEGADO/A</t>
  </si>
  <si>
    <t>GUDIÑO ORDAZ MA. DE LOS ANGELES</t>
  </si>
  <si>
    <t>CASTAÑEDA SAENZ JOSE EDUARDO</t>
  </si>
  <si>
    <t>MUÑOZ HERRERA MARIA DOLORES</t>
  </si>
  <si>
    <t>TOLENTINO MUÑIZ ABNER OBED</t>
  </si>
  <si>
    <t>MARTINEZ NUÑEZ JOSE LUIS</t>
  </si>
  <si>
    <t>TECNICO/A SUPERIOR</t>
  </si>
  <si>
    <t>PEÑALOZA CISNEROS CINTHYA</t>
  </si>
  <si>
    <t>ORTEGA GAMIÑO LAURA AMERICA</t>
  </si>
  <si>
    <t>SALDAÑA ESTRADA SELMA ALEJANDRA</t>
  </si>
  <si>
    <t>VACANTE</t>
  </si>
  <si>
    <t>T03810</t>
  </si>
  <si>
    <t>S01803</t>
  </si>
  <si>
    <t>A01806</t>
  </si>
  <si>
    <t>T03803</t>
  </si>
  <si>
    <t>A01803</t>
  </si>
  <si>
    <t>A01807</t>
  </si>
  <si>
    <t>CF33849</t>
  </si>
  <si>
    <t>CF36014</t>
  </si>
  <si>
    <t>CF01059</t>
  </si>
  <si>
    <t>CF20331</t>
  </si>
  <si>
    <t>CF34810</t>
  </si>
  <si>
    <t>CF14070</t>
  </si>
  <si>
    <t>T03823</t>
  </si>
  <si>
    <t>63/001</t>
  </si>
  <si>
    <t>VARGAS RAMIREZ MARIA DE LOS ANGELES</t>
  </si>
  <si>
    <t>11EBS6627E</t>
  </si>
  <si>
    <t>FOCO920620CQ1</t>
  </si>
  <si>
    <t>FOCO920620HGTLSC05</t>
  </si>
  <si>
    <t>FLORES CISNEROS OCTAVIO</t>
  </si>
  <si>
    <t>0.00</t>
  </si>
  <si>
    <t>APOYO PARA EL POSICIONAMIENTO INSTITUCIONAL</t>
  </si>
  <si>
    <t>DISEÑADOR GRÁFICO DE RECURSOS DIDÁCTICOS</t>
  </si>
  <si>
    <t>ENLACE DE CLIMA ORGANIZACIONAL</t>
  </si>
  <si>
    <t>AUXILIAR CONTABLE Y PRESUPUESTAL</t>
  </si>
  <si>
    <t>AUXILIAR DE SOPORTE TÉCNICO</t>
  </si>
  <si>
    <t>JEFE DE TENDENCIAS EDUCATIVAS</t>
  </si>
  <si>
    <t>ENLACE DE DISEÑO DE RECURSOS DIDACTICOS EN LENGUA Y COMUNICACIÓN</t>
  </si>
  <si>
    <t>OPERADOR DE MESA DE ATENCIÓN A DISTANCIA</t>
  </si>
  <si>
    <t>APOYO EN MESA DE ATENCION</t>
  </si>
  <si>
    <t>APOYO A LOS PROCESOS DE CONTROL ESCOLAR Y ACREDITACION</t>
  </si>
  <si>
    <t>APOYO CONTABLE RAMO 11</t>
  </si>
  <si>
    <t>VABK990301DX5</t>
  </si>
  <si>
    <t>VABK990301MGTZRR09</t>
  </si>
  <si>
    <t>RUPG731226637</t>
  </si>
  <si>
    <t>RUPG731226MJCZND06</t>
  </si>
  <si>
    <t>QUGG430608TC8</t>
  </si>
  <si>
    <t>QUGG430608HDFNVS01</t>
  </si>
  <si>
    <t>GALR941219R98</t>
  </si>
  <si>
    <t>GALR941219HGTRNL00</t>
  </si>
  <si>
    <t>MABH800524BY7</t>
  </si>
  <si>
    <t>MABH800524HMNRRG02</t>
  </si>
  <si>
    <t>LUPC000130K28</t>
  </si>
  <si>
    <t>LUPC000130MGTSTRA1</t>
  </si>
  <si>
    <t>OERB790101T25</t>
  </si>
  <si>
    <t>OERB790101MGTJSL02</t>
  </si>
  <si>
    <t>DAAS9905066F2</t>
  </si>
  <si>
    <t>DAAS990506MGTVLR03</t>
  </si>
  <si>
    <t>GAJH8611281P9</t>
  </si>
  <si>
    <t>GAJH861128MMNRMY07</t>
  </si>
  <si>
    <t>HEZH930707AW6</t>
  </si>
  <si>
    <t>HEZH930707HGTRVR00</t>
  </si>
  <si>
    <t>PETL810503G72</t>
  </si>
  <si>
    <t>PETL810503MGTRRZ04</t>
  </si>
  <si>
    <t>AOAA910121SK4</t>
  </si>
  <si>
    <t>AOAA910121MGTCPD13</t>
  </si>
  <si>
    <t>BAFA980801UM7</t>
  </si>
  <si>
    <t>BAFA980801HGTRLL00</t>
  </si>
  <si>
    <t>FOCS001027782</t>
  </si>
  <si>
    <t>FOCS001027MGTNLRA2</t>
  </si>
  <si>
    <t>BASE031012LG8</t>
  </si>
  <si>
    <t>BASE031012MGTNRSA7</t>
  </si>
  <si>
    <t>AAMJ830804FH3</t>
  </si>
  <si>
    <t>AAMJ830804HGTLRS06</t>
  </si>
  <si>
    <t>VAZQUEZ BARRIENTOS KARLA LIZBETH</t>
  </si>
  <si>
    <t>RUIZ PUENTE GUADALUPE</t>
  </si>
  <si>
    <t>QUINTERO GUEVARA GUSTAVO</t>
  </si>
  <si>
    <t>GARCIA LEON JOSE RAUL</t>
  </si>
  <si>
    <t>MARTINEZ BARRERA HUGO</t>
  </si>
  <si>
    <t>LUIS PATIÑO CARLA FABIOLA</t>
  </si>
  <si>
    <t>OJEDA RIOS BLANCA ESTELA</t>
  </si>
  <si>
    <t>DAVALOS ALMANZA SARON PAULINA</t>
  </si>
  <si>
    <t>GARCIA JIMENEZ MARIA HAYDE</t>
  </si>
  <si>
    <t>HERNANDEZ ZALAVA HORACIO</t>
  </si>
  <si>
    <t>PEREZ TORRES LUZ MARIA</t>
  </si>
  <si>
    <t>ACOSTA APASEO ADRIANA GUADALUPE</t>
  </si>
  <si>
    <t>BARRIENTOS FALCON ALONSO</t>
  </si>
  <si>
    <t>FONSECA CALVILLO SARAHI MONSERRAT</t>
  </si>
  <si>
    <t>BADA SUAREZ ESTEPHANIA GUADALUPE</t>
  </si>
  <si>
    <t>ALDANA MURRILLO JOSE DE JESUS</t>
  </si>
  <si>
    <t>PRIMARIA, SECUNDARIA Y CAPACITACION PARA EL TRABAJO</t>
  </si>
  <si>
    <t>FAETA</t>
  </si>
  <si>
    <t>ADMINISTRATIVO ESPECIALIZADO</t>
  </si>
  <si>
    <t>B</t>
  </si>
  <si>
    <t>P</t>
  </si>
  <si>
    <t>ANALISTA ADMINISTRATIVO</t>
  </si>
  <si>
    <t>JEFE DE OFICINA</t>
  </si>
  <si>
    <t>SECRETARIA C</t>
  </si>
  <si>
    <t>JEFE DE DEPARTAMENTO</t>
  </si>
  <si>
    <t>OA1</t>
  </si>
  <si>
    <t>DIRECTOR/DELEGADO</t>
  </si>
  <si>
    <t>MB2</t>
  </si>
  <si>
    <t>PROFESIONAL DICTAMINADOR DE SERVICIOS ESPECIALIZADOS</t>
  </si>
  <si>
    <t>COORDINADOR DE SERVICIOS ESPECIALIZADOS</t>
  </si>
  <si>
    <t>COORDINADOR REGIONAL</t>
  </si>
  <si>
    <t>COORDINADOR DE ZONA</t>
  </si>
  <si>
    <t>COORDINADOR DE ZONA II</t>
  </si>
  <si>
    <t>TECNICO MEDIO</t>
  </si>
  <si>
    <t>TECNICO DOCENTE</t>
  </si>
  <si>
    <t>TECNICO SUPERIOR</t>
  </si>
  <si>
    <t>001a</t>
  </si>
  <si>
    <t>CF21865</t>
  </si>
  <si>
    <t>F</t>
  </si>
  <si>
    <t>D</t>
  </si>
  <si>
    <t>P2</t>
  </si>
  <si>
    <t>D2</t>
  </si>
  <si>
    <t>SUELDOS</t>
  </si>
  <si>
    <t>001b</t>
  </si>
  <si>
    <t>SUELDO HOMOLOGADO L</t>
  </si>
  <si>
    <t>001c</t>
  </si>
  <si>
    <t>SUELDO HOMOLOGADO</t>
  </si>
  <si>
    <t>001d</t>
  </si>
  <si>
    <t>DIFERENCIA DE SUELDO</t>
  </si>
  <si>
    <t>002a</t>
  </si>
  <si>
    <t xml:space="preserve">PREVISION SOCIAL MULTIPLE </t>
  </si>
  <si>
    <t>002d</t>
  </si>
  <si>
    <t>SUBSIDIO AL EMPLEO PAGADO</t>
  </si>
  <si>
    <t>003a</t>
  </si>
  <si>
    <t>COMPENSACION GARANTIZADA</t>
  </si>
  <si>
    <t>003b</t>
  </si>
  <si>
    <t>COMP. GARANT.  HOMOLOGADA</t>
  </si>
  <si>
    <t>003c</t>
  </si>
  <si>
    <t>COMP. GARANT. HOMOLOGADA</t>
  </si>
  <si>
    <t>003d</t>
  </si>
  <si>
    <t>003e</t>
  </si>
  <si>
    <t>004a</t>
  </si>
  <si>
    <t>COMPENSACION POR QUIN. BASE</t>
  </si>
  <si>
    <t>005a</t>
  </si>
  <si>
    <t>PROFESIONALIZACION C</t>
  </si>
  <si>
    <t>005b</t>
  </si>
  <si>
    <t>RETROACTIVO PROF. C</t>
  </si>
  <si>
    <t>006a</t>
  </si>
  <si>
    <t>PROFESIONALIZACION D</t>
  </si>
  <si>
    <t>006b</t>
  </si>
  <si>
    <t>RETROACTIVO PROF. D</t>
  </si>
  <si>
    <t>007a</t>
  </si>
  <si>
    <t>BECAS PRIMARIA</t>
  </si>
  <si>
    <t>007b</t>
  </si>
  <si>
    <t>BECAS SECUNDARIA</t>
  </si>
  <si>
    <t>008a</t>
  </si>
  <si>
    <t>PUNTUALIDAD MENSUAL</t>
  </si>
  <si>
    <t>008b</t>
  </si>
  <si>
    <t>PUNTUALIDAD ENERO</t>
  </si>
  <si>
    <t>008c</t>
  </si>
  <si>
    <t>PUNTUALIDAD FEBRERO</t>
  </si>
  <si>
    <t>008d</t>
  </si>
  <si>
    <t>PUNTUALIDAD MARZO</t>
  </si>
  <si>
    <t>008e</t>
  </si>
  <si>
    <t>PUNTUALIDAD ABRIL</t>
  </si>
  <si>
    <t>008f</t>
  </si>
  <si>
    <t>PUNTUALIDAD MAYO</t>
  </si>
  <si>
    <t>008g</t>
  </si>
  <si>
    <t>PUNTUALIDAD JUNIO</t>
  </si>
  <si>
    <t>008h</t>
  </si>
  <si>
    <t>PUNTUALIDAD JULIO</t>
  </si>
  <si>
    <t>008i</t>
  </si>
  <si>
    <t>PUNTUALIDAD AGOSTO</t>
  </si>
  <si>
    <t>008j</t>
  </si>
  <si>
    <t>PUNTUALIDAD SEPTIEMBRE</t>
  </si>
  <si>
    <t>008k</t>
  </si>
  <si>
    <t>PUNTUALIDAD OCTUBRE</t>
  </si>
  <si>
    <t>008l</t>
  </si>
  <si>
    <t>PUNTUALIDAD NOVIEMBRE</t>
  </si>
  <si>
    <t>008m</t>
  </si>
  <si>
    <t>PUNTUALIDAD DICIEMBRE</t>
  </si>
  <si>
    <t>008n</t>
  </si>
  <si>
    <t>PUNTUALIDAD PRIMER TRIMESTRE</t>
  </si>
  <si>
    <t>008o</t>
  </si>
  <si>
    <t>PUNTUALIDAD SEGUNDO TRIMESTRE</t>
  </si>
  <si>
    <t>008p</t>
  </si>
  <si>
    <t>PUNTUALIDAD TERCER TRIMESTRE</t>
  </si>
  <si>
    <t>008q</t>
  </si>
  <si>
    <t>PUNTUALIDAD CUARTO TRIMESTRE</t>
  </si>
  <si>
    <t>008r</t>
  </si>
  <si>
    <t>PUNTUALIDAD PRIMER SEMESTRE</t>
  </si>
  <si>
    <t>008s</t>
  </si>
  <si>
    <t>PUNTUALIDAD SEGUNDO SEMESTRE</t>
  </si>
  <si>
    <t>009a</t>
  </si>
  <si>
    <t>DESPENSA</t>
  </si>
  <si>
    <t>009b</t>
  </si>
  <si>
    <t xml:space="preserve">DIFERENCIA DE DESPENSA </t>
  </si>
  <si>
    <t>010a</t>
  </si>
  <si>
    <t>AYUDA DE GUARDERIA</t>
  </si>
  <si>
    <t>010b</t>
  </si>
  <si>
    <t>RETROACTIVO AYUDA GUARDERIA</t>
  </si>
  <si>
    <t>011a</t>
  </si>
  <si>
    <t>DIAS ECONOMICOS</t>
  </si>
  <si>
    <t>012a</t>
  </si>
  <si>
    <t>AYUDA PARA SERVICIOS B y C</t>
  </si>
  <si>
    <t>013a</t>
  </si>
  <si>
    <t>AYUDA PARA ANTEOJOS</t>
  </si>
  <si>
    <t>014a</t>
  </si>
  <si>
    <t>COMPENSACION POR ANTIG. 3%</t>
  </si>
  <si>
    <t>014b</t>
  </si>
  <si>
    <t>COMPENSACION POR ANTIG. 4%</t>
  </si>
  <si>
    <t>014c</t>
  </si>
  <si>
    <t>COMPENSACION POR ANTIG. 5%</t>
  </si>
  <si>
    <t>014d</t>
  </si>
  <si>
    <t>COMPENSACION POR ANTIG. 6%</t>
  </si>
  <si>
    <t>014e</t>
  </si>
  <si>
    <t>COMPENSACION POR ANTIG. 7%</t>
  </si>
  <si>
    <t>014f</t>
  </si>
  <si>
    <t>COMPENSACION POR ANTIG. 8%</t>
  </si>
  <si>
    <t>014g</t>
  </si>
  <si>
    <t>COMPENSACION POR ANTIG. 9%</t>
  </si>
  <si>
    <t>014h</t>
  </si>
  <si>
    <t>COMPENSACION POR ANTIG. 10%</t>
  </si>
  <si>
    <t>014i</t>
  </si>
  <si>
    <t>COMPENSACION POR ANTIG. 11%</t>
  </si>
  <si>
    <t>014j</t>
  </si>
  <si>
    <t>COMPENSACION POR ANTIG. 12%</t>
  </si>
  <si>
    <t>014k</t>
  </si>
  <si>
    <t>COMPENSACION POR ANTIG. 13%</t>
  </si>
  <si>
    <t>014l</t>
  </si>
  <si>
    <t>COMPENSACION POR ANTIG. 14%</t>
  </si>
  <si>
    <t>014m</t>
  </si>
  <si>
    <t>COMPENSACION POR ANTIG. 15%</t>
  </si>
  <si>
    <t>014n</t>
  </si>
  <si>
    <t>COMPENSACION POR ANTIG. 16%</t>
  </si>
  <si>
    <t>014o</t>
  </si>
  <si>
    <t>COMPENSACION POR ANTIG. 17%</t>
  </si>
  <si>
    <t>014p</t>
  </si>
  <si>
    <t>COMPENSACION POR ANTIG. 18%</t>
  </si>
  <si>
    <t>014q</t>
  </si>
  <si>
    <t>COMPENSACION POR ANTIG. 19%</t>
  </si>
  <si>
    <t>014r</t>
  </si>
  <si>
    <t>COMPENSACION POR ANTIG. 20%</t>
  </si>
  <si>
    <t>014s</t>
  </si>
  <si>
    <t>COMPENSACION POR ANTIG. 21%</t>
  </si>
  <si>
    <t>014t</t>
  </si>
  <si>
    <t>COMPENSACION POR ANTIG. 22%</t>
  </si>
  <si>
    <t>014u</t>
  </si>
  <si>
    <t>COMPENSACION POR ANTIG. 23%</t>
  </si>
  <si>
    <t>014v</t>
  </si>
  <si>
    <t>COMPENSACION POR ANTIG. 24%</t>
  </si>
  <si>
    <t>014w</t>
  </si>
  <si>
    <t>COMPENSACION POR ANTIG. 25%</t>
  </si>
  <si>
    <t>014x</t>
  </si>
  <si>
    <t>COMPENSACION POR ANTIG. 26%</t>
  </si>
  <si>
    <t>014y</t>
  </si>
  <si>
    <t>COMPENSACION POR ANTIG. 27%</t>
  </si>
  <si>
    <t>014z</t>
  </si>
  <si>
    <t>COMPENSACION POR ANTIG. 28%</t>
  </si>
  <si>
    <t>015a</t>
  </si>
  <si>
    <t>PUNTUALIDAD PERFECTA</t>
  </si>
  <si>
    <t>016a</t>
  </si>
  <si>
    <t>DIA DE REYES</t>
  </si>
  <si>
    <t>017a</t>
  </si>
  <si>
    <t xml:space="preserve">ESTIMULO 10 AÃ‘OS DE SERVICIO </t>
  </si>
  <si>
    <t>017b</t>
  </si>
  <si>
    <t xml:space="preserve">ESTIMULO 15 AÃ‘OS DE SERVICIO </t>
  </si>
  <si>
    <t>017c</t>
  </si>
  <si>
    <t xml:space="preserve">ESTIMULO 20 AÃ‘OS DE SERVICIO </t>
  </si>
  <si>
    <t>017d</t>
  </si>
  <si>
    <t xml:space="preserve">ESTIMULO 25 AÃ‘OS DE SERVICIO </t>
  </si>
  <si>
    <t>017e</t>
  </si>
  <si>
    <t xml:space="preserve">ESTIMULO 30 AÃ‘OS DE SERVICIO </t>
  </si>
  <si>
    <t>018a</t>
  </si>
  <si>
    <t>DIA DE LA MADRE</t>
  </si>
  <si>
    <t>019a</t>
  </si>
  <si>
    <t>DIA DEL PADRE</t>
  </si>
  <si>
    <t>020a</t>
  </si>
  <si>
    <t>CAPACITACION Y DESARROLLO</t>
  </si>
  <si>
    <t>020b</t>
  </si>
  <si>
    <t>DIF. CAPACITACION Y DESARROLLO</t>
  </si>
  <si>
    <t>021a</t>
  </si>
  <si>
    <t>DIA DEL TRABAJADOR DE LA EDUCA</t>
  </si>
  <si>
    <t>022a</t>
  </si>
  <si>
    <t>QUINQUENIO CONFIANZA</t>
  </si>
  <si>
    <t>023a</t>
  </si>
  <si>
    <t>PRIMA VACACIONAL</t>
  </si>
  <si>
    <t>023b</t>
  </si>
  <si>
    <t>PRIMA VACACIONAL C/M</t>
  </si>
  <si>
    <t>023c</t>
  </si>
  <si>
    <t>PRIMA VACACIONAL CONFIANZA Y M</t>
  </si>
  <si>
    <t>023d</t>
  </si>
  <si>
    <t>023g</t>
  </si>
  <si>
    <t>PRIMA VACACIONAL EXENTA</t>
  </si>
  <si>
    <t>024a</t>
  </si>
  <si>
    <t>AGUINALDO DE SUELDO</t>
  </si>
  <si>
    <t>024b</t>
  </si>
  <si>
    <t>AGUINALDO DE COMPENSACION</t>
  </si>
  <si>
    <t>025a</t>
  </si>
  <si>
    <t>CANASTA MATERNA</t>
  </si>
  <si>
    <t>026a</t>
  </si>
  <si>
    <t>RECOMPENSA</t>
  </si>
  <si>
    <t>027a</t>
  </si>
  <si>
    <t>AYUDA POR DEFUNCION</t>
  </si>
  <si>
    <t>028b</t>
  </si>
  <si>
    <t>APARATOS ORTOPEDICOS GRAVADOS</t>
  </si>
  <si>
    <t>029a</t>
  </si>
  <si>
    <t>AYUDA PARA PROTESIS EXENTA</t>
  </si>
  <si>
    <t>029b</t>
  </si>
  <si>
    <t>AYUDA PARA PROTESIS GRAVADO</t>
  </si>
  <si>
    <t>030a</t>
  </si>
  <si>
    <t>DIAS POR AJUSTE ANUAL</t>
  </si>
  <si>
    <t>031a</t>
  </si>
  <si>
    <t>ESTIMULO POR AÃ‘OS DE SERVICIO</t>
  </si>
  <si>
    <t>032a</t>
  </si>
  <si>
    <t>AYUDA DE TITULACION</t>
  </si>
  <si>
    <t>033a</t>
  </si>
  <si>
    <t>DIA DEL NIÃ‘O</t>
  </si>
  <si>
    <t>034a</t>
  </si>
  <si>
    <t>UTILES ESCOLARES</t>
  </si>
  <si>
    <t>035a</t>
  </si>
  <si>
    <t>VALES DE DESPENSA</t>
  </si>
  <si>
    <t>036a</t>
  </si>
  <si>
    <t>ISR PRIMA AGUINALDO</t>
  </si>
  <si>
    <t>036b</t>
  </si>
  <si>
    <t>OTRAS PRESTACIONES (ISR P.V.)</t>
  </si>
  <si>
    <t>036c</t>
  </si>
  <si>
    <t>OTRAS PRESTACIONES (ISR AGUIN)</t>
  </si>
  <si>
    <t>037a</t>
  </si>
  <si>
    <t>DIF. PRESTACIONES VARIAS</t>
  </si>
  <si>
    <t>038a</t>
  </si>
  <si>
    <t>SUBSIDIO AL EMPLEO</t>
  </si>
  <si>
    <t>039a</t>
  </si>
  <si>
    <t>NOTAS BUENAS</t>
  </si>
  <si>
    <t>040a</t>
  </si>
  <si>
    <t>COMIDA DE FIN DE AÃ‘O</t>
  </si>
  <si>
    <t>041a</t>
  </si>
  <si>
    <t>AGUINALDO EXENTO</t>
  </si>
  <si>
    <t>043a</t>
  </si>
  <si>
    <t>PRIMA DE ANT POR REN CCT EXEN</t>
  </si>
  <si>
    <t>043b</t>
  </si>
  <si>
    <t>PRIMA DE ANT POR REN CCT GRAV</t>
  </si>
  <si>
    <t>044a</t>
  </si>
  <si>
    <t>PRIMA DE ANT POR REN LFT EXENT</t>
  </si>
  <si>
    <t>044b</t>
  </si>
  <si>
    <t>PRIMA DE ANT POR REN LFT GRAV</t>
  </si>
  <si>
    <t>044c</t>
  </si>
  <si>
    <t>PRIMA DE ANT EXENTA CCT 10 DIA</t>
  </si>
  <si>
    <t>044d</t>
  </si>
  <si>
    <t>PRIMA ANT GRAVADA CCT 10 DIAS</t>
  </si>
  <si>
    <t>045a</t>
  </si>
  <si>
    <t>VACACIONES</t>
  </si>
  <si>
    <t>046a</t>
  </si>
  <si>
    <t>INDEMNIZACION 3 MESES GRAVADA</t>
  </si>
  <si>
    <t>046b</t>
  </si>
  <si>
    <t>INDEMNIZACION 3 MESES EXENTOS</t>
  </si>
  <si>
    <t>047a</t>
  </si>
  <si>
    <t>INDEMNIZACION 60 DIAS GRAVADA</t>
  </si>
  <si>
    <t>047b</t>
  </si>
  <si>
    <t>INDEMNIZACION 60 DIAS EXENTA</t>
  </si>
  <si>
    <t>047c</t>
  </si>
  <si>
    <t>INDEMNIZACION 90 DÃAS GRAVADO</t>
  </si>
  <si>
    <t>047d</t>
  </si>
  <si>
    <t>INDEMNIZACION 90 DÃAS EXENTA</t>
  </si>
  <si>
    <t>048a</t>
  </si>
  <si>
    <t>INDEMNIZACION 45 DIAS GRAVADO</t>
  </si>
  <si>
    <t>048b</t>
  </si>
  <si>
    <t>INDEMNIZACION 45 DIAS EXENTA</t>
  </si>
  <si>
    <t>049a</t>
  </si>
  <si>
    <t>JORNADAS CULTURALES</t>
  </si>
  <si>
    <t>050a</t>
  </si>
  <si>
    <t xml:space="preserve">REINTEGRO DE ISR  </t>
  </si>
  <si>
    <t>050b</t>
  </si>
  <si>
    <t>AJUSTE DE ISR</t>
  </si>
  <si>
    <t>050c</t>
  </si>
  <si>
    <t xml:space="preserve">IMPUESTOS A COMPENSAR </t>
  </si>
  <si>
    <t>053a</t>
  </si>
  <si>
    <t>DEV. POR DESCUENTOS INDEBIDOS</t>
  </si>
  <si>
    <t>053b</t>
  </si>
  <si>
    <t>DEV. DE FALTAS SUELDOS</t>
  </si>
  <si>
    <t>053c</t>
  </si>
  <si>
    <t>DEV. DE FALTAS OTRAS PREST.</t>
  </si>
  <si>
    <t>063a</t>
  </si>
  <si>
    <t>PROFESIONALIZACION B</t>
  </si>
  <si>
    <t>063b</t>
  </si>
  <si>
    <t>RETROACTIVO PROF. B</t>
  </si>
  <si>
    <t>064a</t>
  </si>
  <si>
    <t>SALARIOS CAIDOS</t>
  </si>
  <si>
    <t>064b</t>
  </si>
  <si>
    <t>INTERESES POR SALARIOS CAIDOS</t>
  </si>
  <si>
    <t>065a</t>
  </si>
  <si>
    <t>RETROACTIVO QUINQUENIO BASE</t>
  </si>
  <si>
    <t>066a</t>
  </si>
  <si>
    <t>RETROACTIVO QUINQUENIO CF</t>
  </si>
  <si>
    <t>14Aa</t>
  </si>
  <si>
    <t>COMPENSACION POR ANTIG. 29%</t>
  </si>
  <si>
    <t>14Ab</t>
  </si>
  <si>
    <t>COMPENSACION POR ANTIG. 30%</t>
  </si>
  <si>
    <t>14Ac</t>
  </si>
  <si>
    <t>SERV. MEDICO Y MATERNIDAD 4.5%</t>
  </si>
  <si>
    <t>IMPUESTO SOBRE LA RENTA</t>
  </si>
  <si>
    <t>IMPUESTO A CARGO</t>
  </si>
  <si>
    <t>FONDO/PENSION ISSSTE 6.125%</t>
  </si>
  <si>
    <t>SEGURO COLECTIVO DE RETIRO PAR</t>
  </si>
  <si>
    <t>004b</t>
  </si>
  <si>
    <t>SEGURO COLECTIVO DE RETIRO NON</t>
  </si>
  <si>
    <t>AHORRO SOLIDARIO 1%</t>
  </si>
  <si>
    <t>AHORRO SOLIDARIO 2%</t>
  </si>
  <si>
    <t>PRESTAMOS  A CORTO PLAZO</t>
  </si>
  <si>
    <t>PRESTAMOS COMPLEMENTARIOS</t>
  </si>
  <si>
    <t>PRESTAMO HIPOTECARIO</t>
  </si>
  <si>
    <t>007c</t>
  </si>
  <si>
    <t>PRESTAMO HIPOTECARIO 55L</t>
  </si>
  <si>
    <t>GRUPO SEGUDESCUENTOS DIVERSOS</t>
  </si>
  <si>
    <t>POTENCIACION SEGURO DE VIDA</t>
  </si>
  <si>
    <t>RETRO POTENCIACION SEGURO VIDA</t>
  </si>
  <si>
    <t>SEGURO DE VIDA IND METLIFE</t>
  </si>
  <si>
    <t>SEGUROS FOVISSSTE</t>
  </si>
  <si>
    <t>ALIANZA LA MERCED</t>
  </si>
  <si>
    <t>FONAC</t>
  </si>
  <si>
    <t>013c</t>
  </si>
  <si>
    <t>INCREMENTO FONAC</t>
  </si>
  <si>
    <t>FALTAS</t>
  </si>
  <si>
    <t>DESCUENTO POR SUSPENSION</t>
  </si>
  <si>
    <t>DESCUENTO POR INHABILITACION</t>
  </si>
  <si>
    <t>DESCT POR SUSPENSION SUELDO</t>
  </si>
  <si>
    <t>DESCT POR SUSPENSION CAP Y DES</t>
  </si>
  <si>
    <t>DESCT POR SUSPENSION OTR PREST</t>
  </si>
  <si>
    <t>GASTOS FUNERARIOS SAN RAFAEL</t>
  </si>
  <si>
    <t>OPTICA MAXIVISION</t>
  </si>
  <si>
    <t xml:space="preserve">AJUSTE RETRO QUIN BASE </t>
  </si>
  <si>
    <t>DEVOLUCION POR PAGOS INDEBIDOS</t>
  </si>
  <si>
    <t>CUOTA SINDICAL RETIRO</t>
  </si>
  <si>
    <t>FINANCIERA ASF SAPI</t>
  </si>
  <si>
    <t>CUOTA SINDICAL</t>
  </si>
  <si>
    <t>INCAP ENF GRAL SS 50% SUELDO</t>
  </si>
  <si>
    <t>022b</t>
  </si>
  <si>
    <t>INCAP ENF GRAL SS 50% CAPACIT</t>
  </si>
  <si>
    <t>022c</t>
  </si>
  <si>
    <t>INCAP ENF GRAL SS 50% OTRAS PE</t>
  </si>
  <si>
    <t>022d</t>
  </si>
  <si>
    <t>INCAP ENF GRAL SS 0% SUELDO</t>
  </si>
  <si>
    <t>022e</t>
  </si>
  <si>
    <t>INCAP ENF GRAL SS 0% CAPACIT</t>
  </si>
  <si>
    <t>022f</t>
  </si>
  <si>
    <t>INCAP ENF GRAL SS 0% OTRA PE</t>
  </si>
  <si>
    <t>022g</t>
  </si>
  <si>
    <t>INCAP ENF GRAL SS 50% OTRAS P2</t>
  </si>
  <si>
    <t>022h</t>
  </si>
  <si>
    <t>INCAP ENF GRAL SS 50% OTRAS P3</t>
  </si>
  <si>
    <t>022k</t>
  </si>
  <si>
    <t>LICENCIAS MEDICAS MEDIO SUELDO</t>
  </si>
  <si>
    <t>AJUSTE COMPENSACION ANTIGUEDAD</t>
  </si>
  <si>
    <t>CUENTAS POR COBRAR</t>
  </si>
  <si>
    <t>DESCUENTO PUNTUALIDAD ENE</t>
  </si>
  <si>
    <t>025b</t>
  </si>
  <si>
    <t>DESCUENTO PUNTUALIDAD FEB</t>
  </si>
  <si>
    <t>025c</t>
  </si>
  <si>
    <t>DESCUENTO PUNTUALIDAD MZO</t>
  </si>
  <si>
    <t>025d</t>
  </si>
  <si>
    <t>DESCUENTO PUNTUALIDAD ABR</t>
  </si>
  <si>
    <t>025e</t>
  </si>
  <si>
    <t>DESCUENTO PUNTUALIDAD MAY</t>
  </si>
  <si>
    <t>025f</t>
  </si>
  <si>
    <t>DESCUENTO PUNTUALIDAD JUN</t>
  </si>
  <si>
    <t>025g</t>
  </si>
  <si>
    <t>DESCUENTO PUNTUALIDAD JUL</t>
  </si>
  <si>
    <t>025h</t>
  </si>
  <si>
    <t>DESCUENTO PUNTUALIDAD AGO</t>
  </si>
  <si>
    <t>025i</t>
  </si>
  <si>
    <t>DESCUENTO PUNTUALIDAD SEPT</t>
  </si>
  <si>
    <t>025j</t>
  </si>
  <si>
    <t>DESCUENTO PUNTUALIDAD OCT</t>
  </si>
  <si>
    <t>025k</t>
  </si>
  <si>
    <t>DESCUENTO PUNTUALIDAD NOV</t>
  </si>
  <si>
    <t>025l</t>
  </si>
  <si>
    <t>DESCUENTO PUNTUALIDAD DIC</t>
  </si>
  <si>
    <t>DEVOLUCION DE SUELDO</t>
  </si>
  <si>
    <t>DEVOLUCIONES VARIAS</t>
  </si>
  <si>
    <t xml:space="preserve">DEVOLUCION DE CAP. Y DES. </t>
  </si>
  <si>
    <t xml:space="preserve">ISR ANUAL A CARGO </t>
  </si>
  <si>
    <t>REINTEGRO DE ISR</t>
  </si>
  <si>
    <t>062a</t>
  </si>
  <si>
    <t>PENSION ALIMENTICIA</t>
  </si>
  <si>
    <t>062b</t>
  </si>
  <si>
    <t xml:space="preserve">DESCUENTO POR SENTENCIA </t>
  </si>
  <si>
    <t>070a</t>
  </si>
  <si>
    <t>FALTAS 2</t>
  </si>
  <si>
    <t>070b</t>
  </si>
  <si>
    <t>FALTAS 3</t>
  </si>
  <si>
    <t>070c</t>
  </si>
  <si>
    <t>FALTAS (PRESTACIONES)</t>
  </si>
  <si>
    <t>071a</t>
  </si>
  <si>
    <t>DESCUENTO SUPENSION 2</t>
  </si>
  <si>
    <t>071b</t>
  </si>
  <si>
    <t>DESCUENTO SUPENSION 3</t>
  </si>
  <si>
    <t>071c</t>
  </si>
  <si>
    <t>DESCUENTO SUPENSION 4</t>
  </si>
  <si>
    <t>093a</t>
  </si>
  <si>
    <t>FINANCIERA PACTO</t>
  </si>
  <si>
    <t>LEÓN, GUANAJUATO. A 3 DE ENERO DE 2023.</t>
  </si>
  <si>
    <t>GERARDO LUIS CONTRERAS PALACIOS</t>
  </si>
  <si>
    <t>ANA YOLANDA VALERIO RODRIGUEZ</t>
  </si>
  <si>
    <t>MARIA DEL PILAR NAVARRO DURAN</t>
  </si>
  <si>
    <t>83101178T038200.000118</t>
  </si>
  <si>
    <t>83101176T038200.000291</t>
  </si>
  <si>
    <t>83101176T038100.000141</t>
  </si>
  <si>
    <t>MOVO8111309Q9</t>
  </si>
  <si>
    <t>MOVO811130HGTRLM06</t>
  </si>
  <si>
    <t>AAAB940818771</t>
  </si>
  <si>
    <t>AAAB940818HGTLGN01</t>
  </si>
  <si>
    <t>HELH830720RZ6</t>
  </si>
  <si>
    <t>HELH830720HGTRPR01</t>
  </si>
  <si>
    <t>MORENO VILLEGAS OMAR MICHEL</t>
  </si>
  <si>
    <t>ALVAREZ AGUIRRE BENJAMIN DE JESUS</t>
  </si>
  <si>
    <t>HERRERA LOPEZ HERBE</t>
  </si>
  <si>
    <t>24_2022</t>
  </si>
  <si>
    <t>SAMUEL MUÑOZ HERNANDEZ</t>
  </si>
  <si>
    <t>OMAR MICHEL MORENO VILLEGAS</t>
  </si>
  <si>
    <t>BENJAMIN DE JESUS ALVAREZ AGUIRRE</t>
  </si>
  <si>
    <t>HERBE HERRERA LOPEZ</t>
  </si>
  <si>
    <t>MARIA DE LOS ANGELES VARGAS RAMIREZ</t>
  </si>
  <si>
    <t>PROMOCION BASE A BASE</t>
  </si>
  <si>
    <t>Clave de Plaza</t>
  </si>
  <si>
    <t xml:space="preserve">Movimiento </t>
  </si>
  <si>
    <t>ORDINARIA</t>
  </si>
  <si>
    <t>BAJA</t>
  </si>
  <si>
    <t>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</si>
</sst>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0"/>
    <numFmt numFmtId="165" formatCode="#,##0.00_ ;\-#,##0.00\ "/>
    <numFmt numFmtId="166" formatCode="00.0"/>
    <numFmt numFmtId="167" formatCode="#,##0_ ;\-#,##0\ "/>
    <numFmt numFmtId="168" formatCode="0.0"/>
    <numFmt numFmtId="169" formatCode="0.00_ ;\-0.00\ 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4"/>
      <color theme="3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sz val="10"/>
      <name val="Calibri"/>
      <family val="2"/>
      <scheme val="minor"/>
    </font>
    <font>
      <sz val="9"/>
      <color rgb="FF000000"/>
      <name val="MS Shell Dlg 2"/>
    </font>
    <font>
      <sz val="10"/>
      <color theme="3" tint="-0.249977111117893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9"/>
      <color rgb="FF000000"/>
      <name val="Arial"/>
      <family val="2"/>
    </font>
    <font>
      <sz val="11"/>
      <color theme="3" tint="-0.249977111117893"/>
      <name val="Arial"/>
      <family val="2"/>
    </font>
    <font>
      <b/>
      <sz val="12"/>
      <color theme="3" tint="-0.249977111117893"/>
      <name val="Arial"/>
      <family val="2"/>
    </font>
    <font>
      <b/>
      <sz val="16"/>
      <color theme="3" tint="-0.249977111117893"/>
      <name val="Arial"/>
      <family val="2"/>
    </font>
    <font>
      <b/>
      <sz val="10"/>
      <color theme="3" tint="-0.249977111117893"/>
      <name val="Arial"/>
      <family val="2"/>
    </font>
    <font>
      <sz val="10"/>
      <color theme="3" tint="-0.249977111117893"/>
      <name val="Arial"/>
      <family val="2"/>
    </font>
    <font>
      <b/>
      <sz val="9"/>
      <color rgb="FF000000"/>
      <name val="Calibri"/>
      <family val="2"/>
      <scheme val="minor"/>
    </font>
    <font>
      <b/>
      <sz val="14"/>
      <name val="Calibri"/>
      <family val="2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8"/>
      <color theme="3" tint="-0.249977111117893"/>
      <name val="Calibri"/>
      <family val="2"/>
      <scheme val="minor"/>
    </font>
    <font>
      <sz val="26"/>
      <color theme="3" tint="-0.249977111117893"/>
      <name val="Calibri"/>
      <family val="2"/>
      <scheme val="minor"/>
    </font>
    <font>
      <sz val="11"/>
      <name val="Calibri"/>
      <family val="2"/>
    </font>
    <font>
      <sz val="9"/>
      <color rgb="FF17375E"/>
      <name val="Calibri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0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Wingdings"/>
      <charset val="2"/>
    </font>
    <font>
      <sz val="9"/>
      <color theme="3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b/>
      <sz val="9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249977111117893"/>
      <name val="Calibri"/>
      <family val="2"/>
    </font>
    <font>
      <sz val="9"/>
      <color theme="3" tint="-0.249977111117893"/>
      <name val="Calibri"/>
      <family val="2"/>
    </font>
    <font>
      <sz val="10"/>
      <color theme="3" tint="-0.249977111117893"/>
      <name val="Arial"/>
      <family val="2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name val="Verdana"/>
      <family val="2"/>
    </font>
    <font>
      <b/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3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  <font>
      <sz val="14"/>
      <color rgb="FF000000"/>
      <name val="MS Shell Dlg 2"/>
    </font>
    <font>
      <sz val="11"/>
      <color theme="3" tint="-0.249977111117893"/>
      <name val="Calibri"/>
      <family val="2"/>
    </font>
    <font>
      <sz val="11"/>
      <name val="Calibri"/>
      <family val="2"/>
    </font>
    <font>
      <sz val="9"/>
      <color theme="3" tint="-0.249977111117893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rgb="FFC00000"/>
      </bottom>
      <diagonal/>
    </border>
    <border>
      <left/>
      <right/>
      <top style="medium">
        <color rgb="FFC00000"/>
      </top>
      <bottom/>
      <diagonal/>
    </border>
    <border>
      <left/>
      <right/>
      <top/>
      <bottom style="thin">
        <color rgb="FFC00000"/>
      </bottom>
      <diagonal/>
    </border>
    <border>
      <left/>
      <right/>
      <top style="thin">
        <color rgb="FFC00000"/>
      </top>
      <bottom style="thin">
        <color rgb="FFC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53" fillId="0" borderId="0"/>
  </cellStyleXfs>
  <cellXfs count="542">
    <xf numFmtId="0" fontId="0" fillId="0" borderId="0" xfId="0"/>
    <xf numFmtId="0" fontId="0" fillId="0" borderId="0" xfId="0" applyBorder="1"/>
    <xf numFmtId="164" fontId="8" fillId="0" borderId="0" xfId="3" applyNumberFormat="1" applyFont="1" applyBorder="1" applyAlignment="1">
      <alignment horizontal="center" wrapText="1"/>
    </xf>
    <xf numFmtId="164" fontId="8" fillId="0" borderId="1" xfId="3" applyNumberFormat="1" applyFont="1" applyBorder="1" applyAlignment="1">
      <alignment horizontal="center" wrapText="1"/>
    </xf>
    <xf numFmtId="164" fontId="8" fillId="0" borderId="2" xfId="3" applyNumberFormat="1" applyFont="1" applyBorder="1" applyAlignment="1">
      <alignment horizontal="center" wrapText="1"/>
    </xf>
    <xf numFmtId="165" fontId="11" fillId="0" borderId="0" xfId="1" applyNumberFormat="1" applyFont="1" applyBorder="1" applyAlignment="1">
      <alignment horizontal="center" vertical="center"/>
    </xf>
    <xf numFmtId="0" fontId="12" fillId="0" borderId="0" xfId="0" applyFont="1"/>
    <xf numFmtId="1" fontId="0" fillId="0" borderId="0" xfId="0" applyNumberFormat="1"/>
    <xf numFmtId="0" fontId="13" fillId="0" borderId="5" xfId="0" applyFont="1" applyBorder="1"/>
    <xf numFmtId="0" fontId="13" fillId="0" borderId="6" xfId="0" applyFont="1" applyBorder="1"/>
    <xf numFmtId="0" fontId="13" fillId="0" borderId="7" xfId="0" applyFont="1" applyBorder="1"/>
    <xf numFmtId="0" fontId="14" fillId="0" borderId="0" xfId="0" applyFont="1" applyProtection="1"/>
    <xf numFmtId="0" fontId="5" fillId="5" borderId="5" xfId="0" applyFont="1" applyFill="1" applyBorder="1" applyProtection="1"/>
    <xf numFmtId="0" fontId="5" fillId="5" borderId="6" xfId="0" applyFont="1" applyFill="1" applyBorder="1" applyProtection="1"/>
    <xf numFmtId="0" fontId="5" fillId="5" borderId="7" xfId="0" applyFont="1" applyFill="1" applyBorder="1" applyProtection="1"/>
    <xf numFmtId="0" fontId="15" fillId="0" borderId="0" xfId="0" applyFont="1" applyProtection="1"/>
    <xf numFmtId="0" fontId="5" fillId="5" borderId="0" xfId="0" applyFont="1" applyFill="1" applyBorder="1" applyProtection="1"/>
    <xf numFmtId="0" fontId="5" fillId="5" borderId="12" xfId="0" applyFont="1" applyFill="1" applyBorder="1" applyProtection="1"/>
    <xf numFmtId="0" fontId="16" fillId="5" borderId="8" xfId="0" applyFont="1" applyFill="1" applyBorder="1" applyProtection="1"/>
    <xf numFmtId="0" fontId="16" fillId="5" borderId="9" xfId="0" applyFont="1" applyFill="1" applyBorder="1" applyProtection="1"/>
    <xf numFmtId="0" fontId="16" fillId="5" borderId="10" xfId="0" applyFont="1" applyFill="1" applyBorder="1" applyAlignment="1" applyProtection="1">
      <alignment horizontal="right"/>
    </xf>
    <xf numFmtId="0" fontId="20" fillId="0" borderId="0" xfId="0" applyFont="1" applyProtection="1"/>
    <xf numFmtId="0" fontId="19" fillId="6" borderId="13" xfId="0" applyFont="1" applyFill="1" applyBorder="1" applyAlignment="1" applyProtection="1">
      <alignment horizontal="center" vertical="center" wrapText="1"/>
    </xf>
    <xf numFmtId="0" fontId="19" fillId="7" borderId="13" xfId="0" applyFont="1" applyFill="1" applyBorder="1" applyAlignment="1" applyProtection="1">
      <alignment horizontal="center" vertical="center" wrapText="1"/>
    </xf>
    <xf numFmtId="0" fontId="14" fillId="0" borderId="0" xfId="0" applyFont="1"/>
    <xf numFmtId="0" fontId="10" fillId="0" borderId="11" xfId="0" applyFont="1" applyFill="1" applyBorder="1"/>
    <xf numFmtId="0" fontId="10" fillId="0" borderId="0" xfId="0" applyFont="1" applyFill="1" applyBorder="1"/>
    <xf numFmtId="0" fontId="13" fillId="0" borderId="0" xfId="0" applyFont="1"/>
    <xf numFmtId="0" fontId="13" fillId="0" borderId="0" xfId="0" applyFont="1" applyFill="1" applyBorder="1"/>
    <xf numFmtId="0" fontId="13" fillId="0" borderId="12" xfId="0" applyFont="1" applyFill="1" applyBorder="1"/>
    <xf numFmtId="0" fontId="21" fillId="0" borderId="11" xfId="0" applyFont="1" applyFill="1" applyBorder="1"/>
    <xf numFmtId="0" fontId="21" fillId="0" borderId="0" xfId="0" applyFont="1" applyFill="1" applyBorder="1"/>
    <xf numFmtId="0" fontId="22" fillId="0" borderId="0" xfId="0" applyFont="1"/>
    <xf numFmtId="0" fontId="23" fillId="0" borderId="0" xfId="0" applyFont="1" applyFill="1" applyBorder="1"/>
    <xf numFmtId="0" fontId="23" fillId="0" borderId="12" xfId="0" applyFont="1" applyFill="1" applyBorder="1"/>
    <xf numFmtId="0" fontId="23" fillId="0" borderId="8" xfId="0" applyFont="1" applyFill="1" applyBorder="1"/>
    <xf numFmtId="0" fontId="23" fillId="0" borderId="9" xfId="0" applyFont="1" applyFill="1" applyBorder="1"/>
    <xf numFmtId="0" fontId="24" fillId="0" borderId="9" xfId="0" applyFont="1" applyFill="1" applyBorder="1"/>
    <xf numFmtId="0" fontId="23" fillId="0" borderId="10" xfId="0" applyFont="1" applyFill="1" applyBorder="1"/>
    <xf numFmtId="0" fontId="21" fillId="0" borderId="0" xfId="0" applyFont="1"/>
    <xf numFmtId="0" fontId="23" fillId="0" borderId="0" xfId="0" applyFont="1"/>
    <xf numFmtId="0" fontId="16" fillId="0" borderId="0" xfId="0" applyFont="1"/>
    <xf numFmtId="0" fontId="27" fillId="0" borderId="0" xfId="0" applyFont="1"/>
    <xf numFmtId="0" fontId="0" fillId="0" borderId="11" xfId="0" applyBorder="1"/>
    <xf numFmtId="0" fontId="0" fillId="0" borderId="12" xfId="0" applyBorder="1"/>
    <xf numFmtId="0" fontId="28" fillId="0" borderId="0" xfId="0" applyFont="1"/>
    <xf numFmtId="0" fontId="15" fillId="0" borderId="0" xfId="0" applyFont="1"/>
    <xf numFmtId="0" fontId="16" fillId="5" borderId="8" xfId="0" applyFont="1" applyFill="1" applyBorder="1"/>
    <xf numFmtId="0" fontId="16" fillId="5" borderId="9" xfId="0" applyFont="1" applyFill="1" applyBorder="1"/>
    <xf numFmtId="0" fontId="0" fillId="5" borderId="10" xfId="0" applyFont="1" applyFill="1" applyBorder="1" applyAlignment="1">
      <alignment horizontal="right"/>
    </xf>
    <xf numFmtId="0" fontId="29" fillId="0" borderId="0" xfId="0" applyFont="1" applyAlignment="1">
      <alignment horizontal="left" vertical="center"/>
    </xf>
    <xf numFmtId="0" fontId="30" fillId="0" borderId="0" xfId="0" applyFont="1"/>
    <xf numFmtId="0" fontId="29" fillId="0" borderId="0" xfId="0" applyFont="1"/>
    <xf numFmtId="0" fontId="31" fillId="0" borderId="0" xfId="0" applyFont="1"/>
    <xf numFmtId="0" fontId="19" fillId="7" borderId="13" xfId="0" applyFont="1" applyFill="1" applyBorder="1" applyAlignment="1">
      <alignment horizontal="center" vertical="center" wrapText="1"/>
    </xf>
    <xf numFmtId="0" fontId="32" fillId="0" borderId="0" xfId="0" applyFont="1"/>
    <xf numFmtId="0" fontId="19" fillId="0" borderId="11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0" fontId="20" fillId="0" borderId="12" xfId="0" applyFont="1" applyFill="1" applyBorder="1"/>
    <xf numFmtId="0" fontId="33" fillId="0" borderId="0" xfId="0" applyFont="1"/>
    <xf numFmtId="0" fontId="10" fillId="0" borderId="0" xfId="0" applyFont="1" applyFill="1" applyBorder="1" applyAlignment="1"/>
    <xf numFmtId="0" fontId="22" fillId="0" borderId="9" xfId="0" applyFont="1" applyBorder="1"/>
    <xf numFmtId="0" fontId="0" fillId="0" borderId="0" xfId="0" applyFill="1"/>
    <xf numFmtId="0" fontId="3" fillId="0" borderId="0" xfId="0" applyFont="1"/>
    <xf numFmtId="0" fontId="10" fillId="0" borderId="0" xfId="0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8" xfId="0" applyBorder="1"/>
    <xf numFmtId="0" fontId="35" fillId="0" borderId="9" xfId="0" applyFont="1" applyBorder="1" applyAlignment="1">
      <alignment horizontal="right"/>
    </xf>
    <xf numFmtId="0" fontId="35" fillId="0" borderId="9" xfId="0" applyFont="1" applyBorder="1" applyAlignment="1">
      <alignment horizontal="left" indent="3"/>
    </xf>
    <xf numFmtId="0" fontId="4" fillId="0" borderId="9" xfId="0" applyFont="1" applyBorder="1"/>
    <xf numFmtId="0" fontId="0" fillId="0" borderId="9" xfId="0" applyBorder="1"/>
    <xf numFmtId="0" fontId="0" fillId="0" borderId="9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35" fillId="0" borderId="9" xfId="0" applyFont="1" applyBorder="1" applyAlignment="1">
      <alignment horizontal="center"/>
    </xf>
    <xf numFmtId="2" fontId="35" fillId="0" borderId="10" xfId="0" applyNumberFormat="1" applyFont="1" applyBorder="1" applyAlignment="1">
      <alignment horizontal="right"/>
    </xf>
    <xf numFmtId="0" fontId="36" fillId="0" borderId="0" xfId="0" applyFont="1" applyFill="1"/>
    <xf numFmtId="0" fontId="4" fillId="0" borderId="0" xfId="0" applyFont="1"/>
    <xf numFmtId="0" fontId="36" fillId="0" borderId="0" xfId="0" applyFont="1" applyAlignment="1">
      <alignment horizontal="right"/>
    </xf>
    <xf numFmtId="0" fontId="14" fillId="0" borderId="0" xfId="0" applyFont="1" applyFill="1"/>
    <xf numFmtId="0" fontId="16" fillId="5" borderId="10" xfId="0" applyFont="1" applyFill="1" applyBorder="1" applyAlignment="1">
      <alignment horizontal="right"/>
    </xf>
    <xf numFmtId="0" fontId="18" fillId="0" borderId="0" xfId="0" applyFont="1"/>
    <xf numFmtId="0" fontId="17" fillId="0" borderId="0" xfId="0" applyFont="1"/>
    <xf numFmtId="0" fontId="23" fillId="0" borderId="0" xfId="0" applyFont="1" applyFill="1"/>
    <xf numFmtId="0" fontId="10" fillId="0" borderId="11" xfId="0" applyFont="1" applyFill="1" applyBorder="1" applyAlignment="1">
      <alignment horizontal="right"/>
    </xf>
    <xf numFmtId="4" fontId="23" fillId="0" borderId="10" xfId="0" applyNumberFormat="1" applyFont="1" applyFill="1" applyBorder="1"/>
    <xf numFmtId="0" fontId="24" fillId="8" borderId="0" xfId="0" applyFont="1" applyFill="1"/>
    <xf numFmtId="0" fontId="19" fillId="0" borderId="0" xfId="0" applyFont="1"/>
    <xf numFmtId="0" fontId="37" fillId="0" borderId="0" xfId="0" applyFont="1" applyAlignment="1">
      <alignment vertical="center"/>
    </xf>
    <xf numFmtId="0" fontId="38" fillId="0" borderId="0" xfId="0" applyFont="1" applyAlignment="1">
      <alignment horizontal="center"/>
    </xf>
    <xf numFmtId="0" fontId="39" fillId="0" borderId="0" xfId="0" applyFont="1" applyAlignment="1"/>
    <xf numFmtId="0" fontId="40" fillId="0" borderId="11" xfId="0" applyFont="1" applyFill="1" applyBorder="1" applyAlignment="1">
      <alignment horizontal="center"/>
    </xf>
    <xf numFmtId="0" fontId="40" fillId="0" borderId="0" xfId="0" applyFont="1" applyFill="1" applyBorder="1"/>
    <xf numFmtId="0" fontId="40" fillId="0" borderId="0" xfId="0" applyFont="1" applyFill="1" applyBorder="1" applyAlignment="1">
      <alignment horizontal="center"/>
    </xf>
    <xf numFmtId="0" fontId="40" fillId="0" borderId="0" xfId="0" applyFont="1" applyFill="1" applyBorder="1" applyAlignment="1">
      <alignment wrapText="1"/>
    </xf>
    <xf numFmtId="1" fontId="40" fillId="0" borderId="0" xfId="0" applyNumberFormat="1" applyFont="1" applyFill="1" applyBorder="1" applyAlignment="1">
      <alignment horizontal="center"/>
    </xf>
    <xf numFmtId="0" fontId="41" fillId="0" borderId="12" xfId="0" applyFont="1" applyFill="1" applyBorder="1"/>
    <xf numFmtId="0" fontId="40" fillId="0" borderId="8" xfId="0" applyFont="1" applyFill="1" applyBorder="1" applyAlignment="1">
      <alignment horizontal="center"/>
    </xf>
    <xf numFmtId="0" fontId="40" fillId="0" borderId="9" xfId="0" applyFont="1" applyFill="1" applyBorder="1"/>
    <xf numFmtId="0" fontId="40" fillId="0" borderId="9" xfId="0" applyFont="1" applyFill="1" applyBorder="1" applyAlignment="1">
      <alignment horizontal="center"/>
    </xf>
    <xf numFmtId="0" fontId="40" fillId="0" borderId="9" xfId="0" applyFont="1" applyFill="1" applyBorder="1" applyAlignment="1">
      <alignment wrapText="1"/>
    </xf>
    <xf numFmtId="1" fontId="40" fillId="0" borderId="9" xfId="0" applyNumberFormat="1" applyFont="1" applyFill="1" applyBorder="1" applyAlignment="1">
      <alignment horizontal="center"/>
    </xf>
    <xf numFmtId="2" fontId="40" fillId="0" borderId="9" xfId="0" applyNumberFormat="1" applyFont="1" applyFill="1" applyBorder="1"/>
    <xf numFmtId="0" fontId="41" fillId="0" borderId="10" xfId="0" applyFont="1" applyFill="1" applyBorder="1"/>
    <xf numFmtId="2" fontId="40" fillId="0" borderId="0" xfId="0" applyNumberFormat="1" applyFont="1" applyFill="1" applyBorder="1"/>
    <xf numFmtId="0" fontId="41" fillId="0" borderId="0" xfId="0" applyFont="1" applyFill="1" applyBorder="1"/>
    <xf numFmtId="0" fontId="36" fillId="0" borderId="0" xfId="0" applyFont="1"/>
    <xf numFmtId="165" fontId="10" fillId="0" borderId="0" xfId="1" applyNumberFormat="1" applyFont="1" applyFill="1" applyBorder="1"/>
    <xf numFmtId="165" fontId="10" fillId="0" borderId="12" xfId="1" applyNumberFormat="1" applyFont="1" applyFill="1" applyBorder="1"/>
    <xf numFmtId="0" fontId="45" fillId="0" borderId="9" xfId="0" applyFont="1" applyFill="1" applyBorder="1"/>
    <xf numFmtId="0" fontId="24" fillId="0" borderId="0" xfId="0" applyFont="1"/>
    <xf numFmtId="0" fontId="0" fillId="0" borderId="0" xfId="0" applyFont="1"/>
    <xf numFmtId="0" fontId="46" fillId="0" borderId="0" xfId="0" applyFont="1" applyAlignment="1">
      <alignment horizontal="left" vertical="center"/>
    </xf>
    <xf numFmtId="0" fontId="47" fillId="0" borderId="0" xfId="0" applyFont="1"/>
    <xf numFmtId="0" fontId="46" fillId="0" borderId="0" xfId="0" applyFont="1"/>
    <xf numFmtId="0" fontId="21" fillId="8" borderId="0" xfId="0" applyFont="1" applyFill="1" applyBorder="1" applyAlignment="1">
      <alignment vertical="top"/>
    </xf>
    <xf numFmtId="0" fontId="0" fillId="8" borderId="0" xfId="0" applyFont="1" applyFill="1"/>
    <xf numFmtId="0" fontId="50" fillId="0" borderId="0" xfId="0" applyFont="1"/>
    <xf numFmtId="0" fontId="19" fillId="7" borderId="13" xfId="0" applyFont="1" applyFill="1" applyBorder="1" applyAlignment="1">
      <alignment horizontal="centerContinuous" vertical="center" wrapText="1"/>
    </xf>
    <xf numFmtId="0" fontId="0" fillId="0" borderId="12" xfId="0" applyFont="1" applyBorder="1"/>
    <xf numFmtId="0" fontId="0" fillId="0" borderId="10" xfId="0" applyFont="1" applyBorder="1"/>
    <xf numFmtId="0" fontId="0" fillId="0" borderId="0" xfId="0" applyFont="1" applyBorder="1"/>
    <xf numFmtId="0" fontId="19" fillId="7" borderId="13" xfId="0" applyFont="1" applyFill="1" applyBorder="1" applyAlignment="1">
      <alignment horizontal="center" vertical="center"/>
    </xf>
    <xf numFmtId="0" fontId="3" fillId="0" borderId="0" xfId="0" applyFont="1" applyBorder="1"/>
    <xf numFmtId="0" fontId="14" fillId="0" borderId="0" xfId="0" applyFont="1" applyFill="1" applyBorder="1"/>
    <xf numFmtId="0" fontId="23" fillId="0" borderId="11" xfId="0" applyFont="1" applyFill="1" applyBorder="1"/>
    <xf numFmtId="0" fontId="13" fillId="0" borderId="9" xfId="0" applyFont="1" applyFill="1" applyBorder="1"/>
    <xf numFmtId="0" fontId="13" fillId="0" borderId="10" xfId="0" applyFont="1" applyFill="1" applyBorder="1"/>
    <xf numFmtId="0" fontId="0" fillId="0" borderId="0" xfId="0" applyNumberFormat="1"/>
    <xf numFmtId="49" fontId="36" fillId="0" borderId="11" xfId="0" applyNumberFormat="1" applyFont="1" applyFill="1" applyBorder="1"/>
    <xf numFmtId="49" fontId="36" fillId="0" borderId="0" xfId="0" applyNumberFormat="1" applyFont="1" applyFill="1" applyBorder="1"/>
    <xf numFmtId="49" fontId="36" fillId="0" borderId="0" xfId="0" applyNumberFormat="1" applyFont="1" applyFill="1" applyBorder="1" applyAlignment="1">
      <alignment wrapText="1"/>
    </xf>
    <xf numFmtId="49" fontId="10" fillId="0" borderId="0" xfId="0" applyNumberFormat="1" applyFont="1" applyFill="1" applyBorder="1"/>
    <xf numFmtId="4" fontId="10" fillId="0" borderId="0" xfId="0" applyNumberFormat="1" applyFont="1" applyFill="1" applyBorder="1"/>
    <xf numFmtId="49" fontId="36" fillId="0" borderId="12" xfId="0" applyNumberFormat="1" applyFont="1" applyFill="1" applyBorder="1"/>
    <xf numFmtId="49" fontId="36" fillId="0" borderId="8" xfId="0" applyNumberFormat="1" applyFont="1" applyFill="1" applyBorder="1"/>
    <xf numFmtId="49" fontId="36" fillId="0" borderId="9" xfId="0" applyNumberFormat="1" applyFont="1" applyFill="1" applyBorder="1"/>
    <xf numFmtId="49" fontId="36" fillId="0" borderId="9" xfId="0" applyNumberFormat="1" applyFont="1" applyFill="1" applyBorder="1" applyAlignment="1">
      <alignment wrapText="1"/>
    </xf>
    <xf numFmtId="4" fontId="36" fillId="0" borderId="9" xfId="0" applyNumberFormat="1" applyFont="1" applyFill="1" applyBorder="1"/>
    <xf numFmtId="49" fontId="36" fillId="0" borderId="10" xfId="0" applyNumberFormat="1" applyFont="1" applyFill="1" applyBorder="1"/>
    <xf numFmtId="0" fontId="16" fillId="0" borderId="0" xfId="0" applyNumberFormat="1" applyFont="1"/>
    <xf numFmtId="0" fontId="10" fillId="0" borderId="6" xfId="0" applyFont="1" applyFill="1" applyBorder="1"/>
    <xf numFmtId="7" fontId="21" fillId="0" borderId="0" xfId="4" applyNumberFormat="1" applyFont="1" applyFill="1" applyBorder="1"/>
    <xf numFmtId="7" fontId="21" fillId="0" borderId="12" xfId="4" applyNumberFormat="1" applyFont="1" applyFill="1" applyBorder="1"/>
    <xf numFmtId="0" fontId="24" fillId="0" borderId="0" xfId="0" applyNumberFormat="1" applyFont="1"/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54" fillId="0" borderId="0" xfId="0" applyFont="1"/>
    <xf numFmtId="0" fontId="51" fillId="0" borderId="0" xfId="0" applyFont="1"/>
    <xf numFmtId="0" fontId="14" fillId="0" borderId="11" xfId="0" applyFont="1" applyFill="1" applyBorder="1"/>
    <xf numFmtId="0" fontId="14" fillId="0" borderId="0" xfId="0" applyFont="1" applyFill="1" applyBorder="1" applyAlignment="1">
      <alignment wrapText="1"/>
    </xf>
    <xf numFmtId="0" fontId="14" fillId="0" borderId="12" xfId="0" applyFont="1" applyFill="1" applyBorder="1"/>
    <xf numFmtId="0" fontId="14" fillId="0" borderId="8" xfId="0" applyFont="1" applyBorder="1"/>
    <xf numFmtId="0" fontId="21" fillId="0" borderId="9" xfId="0" applyFont="1" applyBorder="1"/>
    <xf numFmtId="0" fontId="16" fillId="0" borderId="9" xfId="0" applyFont="1" applyBorder="1"/>
    <xf numFmtId="0" fontId="24" fillId="8" borderId="9" xfId="0" applyFont="1" applyFill="1" applyBorder="1"/>
    <xf numFmtId="0" fontId="16" fillId="0" borderId="9" xfId="0" applyNumberFormat="1" applyFont="1" applyBorder="1"/>
    <xf numFmtId="0" fontId="23" fillId="0" borderId="9" xfId="0" applyFont="1" applyBorder="1"/>
    <xf numFmtId="0" fontId="23" fillId="0" borderId="10" xfId="0" applyFont="1" applyBorder="1"/>
    <xf numFmtId="0" fontId="21" fillId="0" borderId="0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14" xfId="0" applyFont="1" applyBorder="1"/>
    <xf numFmtId="0" fontId="3" fillId="0" borderId="19" xfId="0" applyFont="1" applyBorder="1"/>
    <xf numFmtId="0" fontId="0" fillId="0" borderId="10" xfId="0" applyBorder="1"/>
    <xf numFmtId="0" fontId="3" fillId="3" borderId="1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 wrapText="1"/>
    </xf>
    <xf numFmtId="0" fontId="55" fillId="0" borderId="0" xfId="0" applyFont="1"/>
    <xf numFmtId="164" fontId="8" fillId="0" borderId="0" xfId="3" applyNumberFormat="1" applyFont="1" applyBorder="1" applyAlignment="1" applyProtection="1">
      <alignment horizontal="left" vertical="center"/>
    </xf>
    <xf numFmtId="164" fontId="8" fillId="0" borderId="0" xfId="3" applyNumberFormat="1" applyFont="1" applyBorder="1" applyAlignment="1" applyProtection="1">
      <alignment horizontal="left" vertical="center" wrapText="1"/>
    </xf>
    <xf numFmtId="0" fontId="2" fillId="9" borderId="0" xfId="0" applyFont="1" applyFill="1" applyAlignment="1" applyProtection="1">
      <alignment horizontal="right" vertical="center"/>
    </xf>
    <xf numFmtId="0" fontId="0" fillId="0" borderId="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0" xfId="0" applyFont="1" applyFill="1" applyBorder="1"/>
    <xf numFmtId="0" fontId="5" fillId="0" borderId="0" xfId="0" applyFont="1" applyFill="1" applyBorder="1" applyAlignment="1"/>
    <xf numFmtId="0" fontId="3" fillId="0" borderId="0" xfId="0" applyFont="1" applyFill="1" applyBorder="1"/>
    <xf numFmtId="0" fontId="14" fillId="0" borderId="0" xfId="0" applyFont="1" applyBorder="1"/>
    <xf numFmtId="0" fontId="13" fillId="0" borderId="0" xfId="0" applyFont="1" applyFill="1"/>
    <xf numFmtId="0" fontId="13" fillId="0" borderId="0" xfId="0" applyFont="1" applyBorder="1"/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/>
    <xf numFmtId="14" fontId="3" fillId="0" borderId="0" xfId="0" applyNumberFormat="1" applyFont="1" applyBorder="1" applyAlignment="1" applyProtection="1">
      <protection locked="0"/>
    </xf>
    <xf numFmtId="0" fontId="21" fillId="0" borderId="0" xfId="0" applyFont="1" applyAlignment="1"/>
    <xf numFmtId="1" fontId="58" fillId="8" borderId="0" xfId="0" applyNumberFormat="1" applyFont="1" applyFill="1" applyAlignment="1">
      <alignment horizontal="center"/>
    </xf>
    <xf numFmtId="0" fontId="5" fillId="5" borderId="12" xfId="0" applyFont="1" applyFill="1" applyBorder="1" applyAlignment="1" applyProtection="1">
      <alignment horizontal="right"/>
    </xf>
    <xf numFmtId="0" fontId="58" fillId="8" borderId="0" xfId="0" applyFont="1" applyFill="1" applyAlignment="1">
      <alignment horizontal="center"/>
    </xf>
    <xf numFmtId="0" fontId="58" fillId="8" borderId="0" xfId="0" applyNumberFormat="1" applyFont="1" applyFill="1" applyAlignment="1">
      <alignment horizontal="left"/>
    </xf>
    <xf numFmtId="0" fontId="58" fillId="8" borderId="0" xfId="0" applyNumberFormat="1" applyFont="1" applyFill="1" applyAlignment="1">
      <alignment horizontal="center"/>
    </xf>
    <xf numFmtId="2" fontId="58" fillId="8" borderId="0" xfId="0" applyNumberFormat="1" applyFont="1" applyFill="1" applyAlignment="1">
      <alignment horizontal="center"/>
    </xf>
    <xf numFmtId="2" fontId="59" fillId="8" borderId="0" xfId="0" applyNumberFormat="1" applyFont="1" applyFill="1" applyAlignment="1">
      <alignment horizontal="center"/>
    </xf>
    <xf numFmtId="0" fontId="14" fillId="8" borderId="0" xfId="0" applyFont="1" applyFill="1" applyAlignment="1">
      <alignment horizontal="center"/>
    </xf>
    <xf numFmtId="49" fontId="58" fillId="8" borderId="0" xfId="0" applyNumberFormat="1" applyFont="1" applyFill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1" xfId="0" applyFill="1" applyBorder="1"/>
    <xf numFmtId="0" fontId="0" fillId="0" borderId="0" xfId="0" applyFill="1" applyBorder="1"/>
    <xf numFmtId="0" fontId="0" fillId="5" borderId="0" xfId="0" applyFill="1"/>
    <xf numFmtId="0" fontId="61" fillId="0" borderId="0" xfId="0" applyFont="1"/>
    <xf numFmtId="0" fontId="61" fillId="5" borderId="0" xfId="0" applyFont="1" applyFill="1" applyBorder="1" applyAlignment="1" applyProtection="1">
      <protection locked="0"/>
    </xf>
    <xf numFmtId="0" fontId="5" fillId="5" borderId="12" xfId="0" applyFont="1" applyFill="1" applyBorder="1" applyAlignment="1" applyProtection="1">
      <alignment horizontal="center"/>
    </xf>
    <xf numFmtId="0" fontId="5" fillId="5" borderId="12" xfId="0" applyFont="1" applyFill="1" applyBorder="1" applyAlignment="1" applyProtection="1"/>
    <xf numFmtId="0" fontId="3" fillId="8" borderId="13" xfId="0" applyFont="1" applyFill="1" applyBorder="1" applyAlignment="1">
      <alignment horizontal="right" vertical="center"/>
    </xf>
    <xf numFmtId="0" fontId="36" fillId="0" borderId="0" xfId="0" applyFont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8" xfId="0" applyFont="1" applyBorder="1" applyAlignment="1" applyProtection="1">
      <protection locked="0"/>
    </xf>
    <xf numFmtId="0" fontId="3" fillId="0" borderId="9" xfId="0" applyFont="1" applyBorder="1" applyAlignment="1" applyProtection="1">
      <protection locked="0"/>
    </xf>
    <xf numFmtId="0" fontId="3" fillId="0" borderId="10" xfId="0" applyFont="1" applyBorder="1" applyAlignment="1" applyProtection="1">
      <protection locked="0"/>
    </xf>
    <xf numFmtId="165" fontId="10" fillId="0" borderId="0" xfId="4" applyNumberFormat="1" applyFont="1" applyFill="1" applyBorder="1"/>
    <xf numFmtId="0" fontId="13" fillId="0" borderId="5" xfId="0" applyFont="1" applyBorder="1" applyProtection="1">
      <protection locked="0"/>
    </xf>
    <xf numFmtId="0" fontId="13" fillId="0" borderId="6" xfId="0" applyFont="1" applyBorder="1" applyProtection="1">
      <protection locked="0"/>
    </xf>
    <xf numFmtId="0" fontId="13" fillId="0" borderId="7" xfId="0" applyFont="1" applyBorder="1" applyProtection="1">
      <protection locked="0"/>
    </xf>
    <xf numFmtId="164" fontId="8" fillId="0" borderId="1" xfId="3" applyNumberFormat="1" applyFont="1" applyBorder="1" applyAlignment="1">
      <alignment horizontal="center" vertical="center" wrapText="1"/>
    </xf>
    <xf numFmtId="0" fontId="10" fillId="0" borderId="0" xfId="1" applyNumberFormat="1" applyFont="1" applyBorder="1" applyAlignment="1" applyProtection="1">
      <alignment horizontal="center" vertical="center"/>
      <protection locked="0"/>
    </xf>
    <xf numFmtId="0" fontId="62" fillId="7" borderId="13" xfId="0" applyFont="1" applyFill="1" applyBorder="1" applyAlignment="1">
      <alignment horizontal="center" vertical="center"/>
    </xf>
    <xf numFmtId="0" fontId="63" fillId="0" borderId="0" xfId="0" applyFont="1"/>
    <xf numFmtId="0" fontId="5" fillId="5" borderId="0" xfId="0" applyFont="1" applyFill="1" applyBorder="1" applyAlignment="1" applyProtection="1">
      <alignment horizontal="right"/>
    </xf>
    <xf numFmtId="0" fontId="5" fillId="5" borderId="7" xfId="0" applyFont="1" applyFill="1" applyBorder="1" applyAlignment="1" applyProtection="1"/>
    <xf numFmtId="0" fontId="61" fillId="5" borderId="11" xfId="0" applyFont="1" applyFill="1" applyBorder="1" applyAlignment="1" applyProtection="1"/>
    <xf numFmtId="0" fontId="61" fillId="5" borderId="0" xfId="0" applyFont="1" applyFill="1" applyBorder="1" applyAlignment="1" applyProtection="1"/>
    <xf numFmtId="0" fontId="14" fillId="0" borderId="0" xfId="0" applyFont="1" applyFill="1" applyAlignment="1" applyProtection="1">
      <alignment horizontal="center"/>
      <protection locked="0"/>
    </xf>
    <xf numFmtId="2" fontId="60" fillId="0" borderId="0" xfId="1" applyNumberFormat="1" applyFont="1" applyFill="1" applyBorder="1" applyAlignment="1" applyProtection="1">
      <alignment horizontal="center"/>
      <protection locked="0"/>
    </xf>
    <xf numFmtId="0" fontId="5" fillId="5" borderId="5" xfId="0" applyFont="1" applyFill="1" applyBorder="1" applyAlignment="1" applyProtection="1"/>
    <xf numFmtId="0" fontId="5" fillId="5" borderId="6" xfId="0" applyFont="1" applyFill="1" applyBorder="1" applyAlignment="1" applyProtection="1"/>
    <xf numFmtId="0" fontId="14" fillId="8" borderId="0" xfId="0" applyFont="1" applyFill="1" applyAlignment="1" applyProtection="1">
      <alignment horizontal="center"/>
      <protection locked="0"/>
    </xf>
    <xf numFmtId="0" fontId="58" fillId="8" borderId="0" xfId="0" applyFont="1" applyFill="1" applyAlignment="1" applyProtection="1">
      <alignment horizontal="center"/>
      <protection locked="0"/>
    </xf>
    <xf numFmtId="0" fontId="58" fillId="8" borderId="0" xfId="0" applyNumberFormat="1" applyFont="1" applyFill="1" applyAlignment="1" applyProtection="1">
      <alignment horizontal="left"/>
      <protection locked="0"/>
    </xf>
    <xf numFmtId="1" fontId="58" fillId="8" borderId="0" xfId="0" applyNumberFormat="1" applyFont="1" applyFill="1" applyAlignment="1" applyProtection="1">
      <alignment horizontal="center"/>
      <protection locked="0"/>
    </xf>
    <xf numFmtId="0" fontId="5" fillId="5" borderId="6" xfId="0" applyFont="1" applyFill="1" applyBorder="1" applyAlignment="1" applyProtection="1">
      <alignment horizontal="right"/>
    </xf>
    <xf numFmtId="0" fontId="61" fillId="5" borderId="0" xfId="0" applyFont="1" applyFill="1" applyBorder="1" applyProtection="1"/>
    <xf numFmtId="43" fontId="61" fillId="5" borderId="0" xfId="1" applyFont="1" applyFill="1" applyBorder="1" applyAlignment="1" applyProtection="1"/>
    <xf numFmtId="0" fontId="3" fillId="5" borderId="12" xfId="0" applyFont="1" applyFill="1" applyBorder="1" applyAlignment="1" applyProtection="1"/>
    <xf numFmtId="0" fontId="0" fillId="5" borderId="10" xfId="0" applyFont="1" applyFill="1" applyBorder="1" applyAlignment="1" applyProtection="1">
      <alignment horizontal="right"/>
    </xf>
    <xf numFmtId="0" fontId="61" fillId="5" borderId="5" xfId="0" applyFont="1" applyFill="1" applyBorder="1" applyProtection="1"/>
    <xf numFmtId="0" fontId="61" fillId="5" borderId="6" xfId="0" applyFont="1" applyFill="1" applyBorder="1" applyProtection="1"/>
    <xf numFmtId="0" fontId="56" fillId="5" borderId="0" xfId="0" applyFont="1" applyFill="1" applyBorder="1" applyAlignment="1" applyProtection="1"/>
    <xf numFmtId="0" fontId="0" fillId="0" borderId="0" xfId="0" applyProtection="1">
      <protection locked="0"/>
    </xf>
    <xf numFmtId="0" fontId="0" fillId="0" borderId="0" xfId="0" applyFont="1" applyProtection="1">
      <protection locked="0"/>
    </xf>
    <xf numFmtId="0" fontId="62" fillId="5" borderId="0" xfId="0" applyFont="1" applyFill="1" applyBorder="1" applyAlignment="1" applyProtection="1"/>
    <xf numFmtId="0" fontId="14" fillId="0" borderId="0" xfId="0" applyFont="1" applyProtection="1">
      <protection locked="0"/>
    </xf>
    <xf numFmtId="0" fontId="28" fillId="0" borderId="0" xfId="0" applyFont="1" applyProtection="1">
      <protection locked="0"/>
    </xf>
    <xf numFmtId="0" fontId="0" fillId="0" borderId="0" xfId="0" applyFill="1" applyProtection="1">
      <protection locked="0"/>
    </xf>
    <xf numFmtId="0" fontId="58" fillId="0" borderId="0" xfId="0" applyFont="1" applyFill="1" applyAlignment="1" applyProtection="1">
      <alignment horizontal="center"/>
      <protection locked="0"/>
    </xf>
    <xf numFmtId="1" fontId="58" fillId="0" borderId="0" xfId="0" applyNumberFormat="1" applyFont="1" applyFill="1" applyAlignment="1" applyProtection="1">
      <alignment horizontal="center"/>
      <protection locked="0"/>
    </xf>
    <xf numFmtId="2" fontId="59" fillId="0" borderId="0" xfId="0" applyNumberFormat="1" applyFont="1" applyFill="1" applyAlignment="1" applyProtection="1">
      <alignment horizontal="center"/>
      <protection locked="0"/>
    </xf>
    <xf numFmtId="0" fontId="14" fillId="8" borderId="0" xfId="0" applyFont="1" applyFill="1" applyProtection="1">
      <protection locked="0"/>
    </xf>
    <xf numFmtId="0" fontId="0" fillId="0" borderId="0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0" fillId="0" borderId="0" xfId="0" applyFont="1" applyBorder="1" applyProtection="1">
      <protection locked="0"/>
    </xf>
    <xf numFmtId="0" fontId="14" fillId="0" borderId="0" xfId="0" applyFont="1" applyFill="1" applyProtection="1">
      <protection locked="0"/>
    </xf>
    <xf numFmtId="0" fontId="3" fillId="4" borderId="0" xfId="2" applyFont="1" applyFill="1" applyAlignment="1" applyProtection="1">
      <alignment horizontal="center" vertical="center"/>
    </xf>
    <xf numFmtId="0" fontId="10" fillId="0" borderId="0" xfId="1" applyNumberFormat="1" applyFont="1" applyBorder="1" applyAlignment="1" applyProtection="1">
      <alignment horizontal="center" vertical="center"/>
      <protection locked="0" hidden="1"/>
    </xf>
    <xf numFmtId="4" fontId="10" fillId="0" borderId="0" xfId="1" applyNumberFormat="1" applyFont="1" applyBorder="1" applyAlignment="1" applyProtection="1">
      <alignment horizontal="center" vertical="center"/>
      <protection locked="0"/>
    </xf>
    <xf numFmtId="167" fontId="3" fillId="5" borderId="0" xfId="1" applyNumberFormat="1" applyFont="1" applyFill="1" applyBorder="1" applyProtection="1">
      <protection locked="0"/>
    </xf>
    <xf numFmtId="165" fontId="10" fillId="5" borderId="0" xfId="1" applyNumberFormat="1" applyFont="1" applyFill="1" applyBorder="1" applyProtection="1">
      <protection locked="0"/>
    </xf>
    <xf numFmtId="4" fontId="3" fillId="5" borderId="0" xfId="0" applyNumberFormat="1" applyFont="1" applyFill="1" applyProtection="1">
      <protection locked="0"/>
    </xf>
    <xf numFmtId="0" fontId="3" fillId="5" borderId="0" xfId="0" applyFont="1" applyFill="1" applyBorder="1" applyProtection="1">
      <protection locked="0"/>
    </xf>
    <xf numFmtId="165" fontId="10" fillId="5" borderId="12" xfId="1" applyNumberFormat="1" applyFont="1" applyFill="1" applyBorder="1" applyProtection="1">
      <protection locked="0"/>
    </xf>
    <xf numFmtId="167" fontId="3" fillId="5" borderId="0" xfId="1" quotePrefix="1" applyNumberFormat="1" applyFont="1" applyFill="1" applyBorder="1" applyProtection="1">
      <protection locked="0"/>
    </xf>
    <xf numFmtId="167" fontId="10" fillId="5" borderId="0" xfId="1" applyNumberFormat="1" applyFont="1" applyFill="1" applyBorder="1" applyProtection="1">
      <protection locked="0"/>
    </xf>
    <xf numFmtId="4" fontId="10" fillId="5" borderId="0" xfId="1" applyNumberFormat="1" applyFont="1" applyFill="1" applyBorder="1" applyProtection="1">
      <protection locked="0"/>
    </xf>
    <xf numFmtId="4" fontId="10" fillId="0" borderId="0" xfId="0" applyNumberFormat="1" applyFont="1" applyFill="1" applyBorder="1" applyProtection="1">
      <protection locked="0"/>
    </xf>
    <xf numFmtId="165" fontId="10" fillId="0" borderId="12" xfId="1" applyNumberFormat="1" applyFont="1" applyFill="1" applyBorder="1" applyProtection="1">
      <protection locked="0"/>
    </xf>
    <xf numFmtId="165" fontId="10" fillId="0" borderId="13" xfId="0" applyNumberFormat="1" applyFont="1" applyBorder="1" applyAlignment="1" applyProtection="1">
      <alignment horizontal="right" vertical="center" wrapText="1"/>
      <protection locked="0"/>
    </xf>
    <xf numFmtId="169" fontId="10" fillId="0" borderId="0" xfId="0" applyNumberFormat="1" applyFont="1" applyFill="1" applyBorder="1" applyProtection="1">
      <protection locked="0"/>
    </xf>
    <xf numFmtId="165" fontId="10" fillId="0" borderId="12" xfId="4" applyNumberFormat="1" applyFont="1" applyFill="1" applyBorder="1" applyProtection="1">
      <protection locked="0"/>
    </xf>
    <xf numFmtId="0" fontId="19" fillId="6" borderId="13" xfId="0" applyFont="1" applyFill="1" applyBorder="1" applyAlignment="1" applyProtection="1">
      <alignment horizontal="center" vertical="center" wrapText="1"/>
      <protection locked="0"/>
    </xf>
    <xf numFmtId="0" fontId="19" fillId="7" borderId="13" xfId="0" applyFont="1" applyFill="1" applyBorder="1" applyAlignment="1" applyProtection="1">
      <alignment horizontal="center" vertical="center" wrapText="1"/>
      <protection locked="0"/>
    </xf>
    <xf numFmtId="0" fontId="19" fillId="6" borderId="14" xfId="0" applyFont="1" applyFill="1" applyBorder="1" applyAlignment="1" applyProtection="1">
      <alignment vertical="center" wrapText="1"/>
      <protection locked="0"/>
    </xf>
    <xf numFmtId="0" fontId="19" fillId="6" borderId="14" xfId="0" applyFont="1" applyFill="1" applyBorder="1" applyAlignment="1" applyProtection="1">
      <alignment vertical="center"/>
      <protection locked="0"/>
    </xf>
    <xf numFmtId="0" fontId="14" fillId="0" borderId="0" xfId="0" applyFont="1" applyBorder="1" applyProtection="1">
      <protection locked="0"/>
    </xf>
    <xf numFmtId="0" fontId="19" fillId="6" borderId="13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 applyProtection="1">
      <alignment horizontal="right"/>
    </xf>
    <xf numFmtId="0" fontId="3" fillId="0" borderId="0" xfId="0" applyFont="1" applyBorder="1" applyAlignment="1">
      <alignment horizontal="center"/>
    </xf>
    <xf numFmtId="0" fontId="19" fillId="7" borderId="13" xfId="0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/>
    </xf>
    <xf numFmtId="0" fontId="5" fillId="0" borderId="0" xfId="0" applyFont="1" applyBorder="1" applyAlignment="1"/>
    <xf numFmtId="0" fontId="0" fillId="0" borderId="0" xfId="0" applyAlignment="1"/>
    <xf numFmtId="0" fontId="6" fillId="0" borderId="0" xfId="0" applyFont="1" applyBorder="1" applyAlignment="1" applyProtection="1">
      <protection locked="0"/>
    </xf>
    <xf numFmtId="49" fontId="58" fillId="0" borderId="0" xfId="0" applyNumberFormat="1" applyFont="1" applyFill="1" applyAlignment="1" applyProtection="1">
      <alignment horizontal="center"/>
      <protection locked="0"/>
    </xf>
    <xf numFmtId="0" fontId="0" fillId="0" borderId="13" xfId="0" applyBorder="1"/>
    <xf numFmtId="7" fontId="10" fillId="0" borderId="0" xfId="4" applyNumberFormat="1" applyFont="1" applyFill="1" applyBorder="1"/>
    <xf numFmtId="0" fontId="66" fillId="5" borderId="5" xfId="0" applyFont="1" applyFill="1" applyBorder="1" applyProtection="1"/>
    <xf numFmtId="0" fontId="66" fillId="5" borderId="6" xfId="0" applyFont="1" applyFill="1" applyBorder="1" applyProtection="1"/>
    <xf numFmtId="0" fontId="66" fillId="5" borderId="6" xfId="0" applyFont="1" applyFill="1" applyBorder="1" applyAlignment="1" applyProtection="1">
      <alignment horizontal="right"/>
    </xf>
    <xf numFmtId="0" fontId="66" fillId="5" borderId="7" xfId="0" applyFont="1" applyFill="1" applyBorder="1" applyProtection="1"/>
    <xf numFmtId="0" fontId="19" fillId="5" borderId="0" xfId="0" applyFont="1" applyFill="1" applyBorder="1" applyAlignment="1" applyProtection="1"/>
    <xf numFmtId="0" fontId="66" fillId="5" borderId="0" xfId="0" applyFont="1" applyFill="1" applyBorder="1" applyAlignment="1" applyProtection="1">
      <alignment horizontal="right"/>
    </xf>
    <xf numFmtId="0" fontId="19" fillId="5" borderId="12" xfId="0" applyFont="1" applyFill="1" applyBorder="1" applyAlignment="1" applyProtection="1"/>
    <xf numFmtId="0" fontId="19" fillId="6" borderId="13" xfId="0" applyFont="1" applyFill="1" applyBorder="1" applyAlignment="1">
      <alignment horizontal="centerContinuous" vertical="center" wrapText="1"/>
    </xf>
    <xf numFmtId="0" fontId="16" fillId="5" borderId="7" xfId="0" applyFont="1" applyFill="1" applyBorder="1" applyAlignment="1" applyProtection="1"/>
    <xf numFmtId="0" fontId="66" fillId="5" borderId="12" xfId="0" applyFont="1" applyFill="1" applyBorder="1" applyAlignment="1" applyProtection="1"/>
    <xf numFmtId="0" fontId="66" fillId="5" borderId="7" xfId="0" applyFont="1" applyFill="1" applyBorder="1" applyAlignment="1" applyProtection="1"/>
    <xf numFmtId="0" fontId="16" fillId="5" borderId="12" xfId="0" applyFont="1" applyFill="1" applyBorder="1" applyAlignment="1" applyProtection="1"/>
    <xf numFmtId="165" fontId="3" fillId="0" borderId="0" xfId="1" applyNumberFormat="1" applyFont="1" applyFill="1" applyBorder="1" applyProtection="1">
      <protection locked="0"/>
    </xf>
    <xf numFmtId="0" fontId="66" fillId="5" borderId="5" xfId="0" applyFont="1" applyFill="1" applyBorder="1" applyAlignment="1" applyProtection="1"/>
    <xf numFmtId="0" fontId="66" fillId="5" borderId="6" xfId="0" applyFont="1" applyFill="1" applyBorder="1" applyAlignment="1" applyProtection="1"/>
    <xf numFmtId="0" fontId="46" fillId="5" borderId="5" xfId="0" applyFont="1" applyFill="1" applyBorder="1" applyProtection="1"/>
    <xf numFmtId="0" fontId="46" fillId="5" borderId="6" xfId="0" applyFont="1" applyFill="1" applyBorder="1" applyProtection="1"/>
    <xf numFmtId="0" fontId="63" fillId="5" borderId="8" xfId="0" applyFont="1" applyFill="1" applyBorder="1" applyProtection="1"/>
    <xf numFmtId="0" fontId="63" fillId="5" borderId="9" xfId="0" applyFont="1" applyFill="1" applyBorder="1" applyProtection="1"/>
    <xf numFmtId="0" fontId="63" fillId="5" borderId="10" xfId="0" applyFont="1" applyFill="1" applyBorder="1" applyAlignment="1" applyProtection="1">
      <alignment horizontal="right"/>
    </xf>
    <xf numFmtId="0" fontId="52" fillId="5" borderId="8" xfId="0" applyFont="1" applyFill="1" applyBorder="1" applyProtection="1"/>
    <xf numFmtId="0" fontId="52" fillId="5" borderId="9" xfId="0" applyFont="1" applyFill="1" applyBorder="1" applyProtection="1"/>
    <xf numFmtId="0" fontId="52" fillId="5" borderId="10" xfId="0" applyFont="1" applyFill="1" applyBorder="1" applyAlignment="1" applyProtection="1">
      <alignment horizontal="right"/>
    </xf>
    <xf numFmtId="0" fontId="52" fillId="0" borderId="0" xfId="0" applyFont="1"/>
    <xf numFmtId="0" fontId="61" fillId="7" borderId="13" xfId="0" applyFont="1" applyFill="1" applyBorder="1" applyAlignment="1">
      <alignment horizontal="center" vertical="center" wrapText="1"/>
    </xf>
    <xf numFmtId="0" fontId="61" fillId="0" borderId="11" xfId="0" applyFont="1" applyFill="1" applyBorder="1"/>
    <xf numFmtId="0" fontId="15" fillId="0" borderId="0" xfId="0" applyFont="1" applyFill="1" applyBorder="1"/>
    <xf numFmtId="0" fontId="15" fillId="0" borderId="8" xfId="0" applyFont="1" applyFill="1" applyBorder="1"/>
    <xf numFmtId="0" fontId="15" fillId="0" borderId="9" xfId="0" applyFont="1" applyFill="1" applyBorder="1"/>
    <xf numFmtId="0" fontId="68" fillId="0" borderId="9" xfId="0" applyFont="1" applyFill="1" applyBorder="1"/>
    <xf numFmtId="0" fontId="19" fillId="0" borderId="11" xfId="0" applyFont="1" applyFill="1" applyBorder="1" applyAlignment="1">
      <alignment horizontal="right"/>
    </xf>
    <xf numFmtId="0" fontId="19" fillId="8" borderId="0" xfId="0" applyFont="1" applyFill="1" applyBorder="1"/>
    <xf numFmtId="0" fontId="19" fillId="5" borderId="0" xfId="0" applyFont="1" applyFill="1" applyBorder="1" applyProtection="1">
      <protection locked="0"/>
    </xf>
    <xf numFmtId="0" fontId="21" fillId="0" borderId="12" xfId="0" applyFont="1" applyFill="1" applyBorder="1"/>
    <xf numFmtId="0" fontId="19" fillId="5" borderId="10" xfId="0" applyFont="1" applyFill="1" applyBorder="1" applyProtection="1">
      <protection locked="0"/>
    </xf>
    <xf numFmtId="0" fontId="66" fillId="5" borderId="0" xfId="0" applyFont="1" applyFill="1" applyBorder="1" applyProtection="1">
      <protection locked="0"/>
    </xf>
    <xf numFmtId="0" fontId="14" fillId="0" borderId="13" xfId="0" applyFont="1" applyBorder="1"/>
    <xf numFmtId="0" fontId="14" fillId="0" borderId="13" xfId="0" applyFont="1" applyFill="1" applyBorder="1"/>
    <xf numFmtId="0" fontId="46" fillId="5" borderId="7" xfId="0" applyFont="1" applyFill="1" applyBorder="1" applyProtection="1"/>
    <xf numFmtId="0" fontId="46" fillId="5" borderId="12" xfId="0" applyFont="1" applyFill="1" applyBorder="1" applyAlignment="1" applyProtection="1">
      <alignment horizontal="right"/>
    </xf>
    <xf numFmtId="0" fontId="69" fillId="0" borderId="0" xfId="0" applyFont="1"/>
    <xf numFmtId="0" fontId="62" fillId="6" borderId="13" xfId="0" applyFont="1" applyFill="1" applyBorder="1" applyAlignment="1" applyProtection="1">
      <alignment horizontal="center" vertical="center" wrapText="1"/>
    </xf>
    <xf numFmtId="0" fontId="62" fillId="7" borderId="13" xfId="0" applyFont="1" applyFill="1" applyBorder="1" applyAlignment="1" applyProtection="1">
      <alignment horizontal="center" vertical="center" wrapText="1"/>
    </xf>
    <xf numFmtId="0" fontId="69" fillId="0" borderId="13" xfId="0" applyFont="1" applyBorder="1"/>
    <xf numFmtId="0" fontId="69" fillId="0" borderId="13" xfId="0" applyFont="1" applyFill="1" applyBorder="1"/>
    <xf numFmtId="0" fontId="63" fillId="0" borderId="13" xfId="0" applyFont="1" applyBorder="1"/>
    <xf numFmtId="0" fontId="62" fillId="0" borderId="11" xfId="0" applyFont="1" applyFill="1" applyBorder="1" applyAlignment="1">
      <alignment horizontal="left"/>
    </xf>
    <xf numFmtId="167" fontId="46" fillId="5" borderId="0" xfId="1" applyNumberFormat="1" applyFont="1" applyFill="1" applyBorder="1" applyProtection="1">
      <protection locked="0"/>
    </xf>
    <xf numFmtId="0" fontId="69" fillId="0" borderId="0" xfId="0" applyFont="1" applyFill="1" applyBorder="1"/>
    <xf numFmtId="0" fontId="62" fillId="0" borderId="0" xfId="0" applyFont="1" applyFill="1" applyBorder="1"/>
    <xf numFmtId="0" fontId="62" fillId="8" borderId="0" xfId="0" applyFont="1" applyFill="1" applyBorder="1"/>
    <xf numFmtId="7" fontId="70" fillId="0" borderId="0" xfId="4" applyNumberFormat="1" applyFont="1" applyFill="1" applyBorder="1"/>
    <xf numFmtId="7" fontId="70" fillId="0" borderId="12" xfId="4" applyNumberFormat="1" applyFont="1" applyFill="1" applyBorder="1"/>
    <xf numFmtId="0" fontId="70" fillId="0" borderId="11" xfId="0" applyFont="1" applyFill="1" applyBorder="1"/>
    <xf numFmtId="0" fontId="70" fillId="0" borderId="0" xfId="0" applyFont="1" applyFill="1" applyBorder="1"/>
    <xf numFmtId="0" fontId="69" fillId="0" borderId="12" xfId="0" applyFont="1" applyFill="1" applyBorder="1"/>
    <xf numFmtId="0" fontId="69" fillId="0" borderId="8" xfId="0" applyFont="1" applyFill="1" applyBorder="1"/>
    <xf numFmtId="0" fontId="69" fillId="0" borderId="9" xfId="0" applyFont="1" applyFill="1" applyBorder="1"/>
    <xf numFmtId="0" fontId="69" fillId="0" borderId="10" xfId="0" applyFont="1" applyFill="1" applyBorder="1"/>
    <xf numFmtId="0" fontId="17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46" fillId="0" borderId="11" xfId="0" applyFont="1" applyBorder="1" applyAlignment="1" applyProtection="1">
      <alignment horizontal="center"/>
      <protection locked="0"/>
    </xf>
    <xf numFmtId="0" fontId="46" fillId="0" borderId="0" xfId="0" applyFont="1" applyBorder="1" applyAlignment="1" applyProtection="1">
      <alignment horizontal="center"/>
      <protection locked="0"/>
    </xf>
    <xf numFmtId="0" fontId="46" fillId="0" borderId="12" xfId="0" applyFont="1" applyBorder="1" applyAlignment="1" applyProtection="1">
      <alignment horizontal="center"/>
      <protection locked="0"/>
    </xf>
    <xf numFmtId="0" fontId="46" fillId="0" borderId="8" xfId="0" applyFont="1" applyBorder="1" applyAlignment="1" applyProtection="1">
      <protection locked="0"/>
    </xf>
    <xf numFmtId="0" fontId="46" fillId="0" borderId="9" xfId="0" applyFont="1" applyBorder="1" applyAlignment="1" applyProtection="1">
      <protection locked="0"/>
    </xf>
    <xf numFmtId="0" fontId="46" fillId="0" borderId="10" xfId="0" applyFont="1" applyBorder="1" applyAlignment="1" applyProtection="1">
      <protection locked="0"/>
    </xf>
    <xf numFmtId="0" fontId="71" fillId="0" borderId="0" xfId="0" applyFont="1" applyProtection="1"/>
    <xf numFmtId="0" fontId="61" fillId="6" borderId="13" xfId="0" applyFont="1" applyFill="1" applyBorder="1" applyAlignment="1" applyProtection="1">
      <alignment horizontal="center" vertical="center" wrapText="1"/>
    </xf>
    <xf numFmtId="0" fontId="61" fillId="7" borderId="13" xfId="0" applyFont="1" applyFill="1" applyBorder="1" applyAlignment="1" applyProtection="1">
      <alignment horizontal="center" vertical="center" wrapText="1"/>
    </xf>
    <xf numFmtId="167" fontId="5" fillId="5" borderId="0" xfId="1" applyNumberFormat="1" applyFont="1" applyFill="1" applyBorder="1" applyProtection="1">
      <protection locked="0"/>
    </xf>
    <xf numFmtId="0" fontId="61" fillId="0" borderId="0" xfId="0" applyFont="1" applyFill="1" applyBorder="1"/>
    <xf numFmtId="0" fontId="71" fillId="0" borderId="0" xfId="0" applyFont="1"/>
    <xf numFmtId="4" fontId="5" fillId="5" borderId="0" xfId="1" applyNumberFormat="1" applyFont="1" applyFill="1" applyBorder="1" applyProtection="1">
      <protection locked="0"/>
    </xf>
    <xf numFmtId="0" fontId="71" fillId="0" borderId="0" xfId="0" applyFont="1" applyFill="1" applyBorder="1"/>
    <xf numFmtId="0" fontId="71" fillId="0" borderId="12" xfId="0" applyFont="1" applyFill="1" applyBorder="1"/>
    <xf numFmtId="0" fontId="67" fillId="0" borderId="11" xfId="0" applyFont="1" applyFill="1" applyBorder="1"/>
    <xf numFmtId="0" fontId="67" fillId="0" borderId="0" xfId="0" applyFont="1" applyFill="1" applyBorder="1"/>
    <xf numFmtId="0" fontId="72" fillId="0" borderId="0" xfId="0" applyFont="1"/>
    <xf numFmtId="0" fontId="15" fillId="0" borderId="12" xfId="0" applyFont="1" applyFill="1" applyBorder="1"/>
    <xf numFmtId="165" fontId="61" fillId="5" borderId="0" xfId="1" applyNumberFormat="1" applyFont="1" applyFill="1" applyBorder="1" applyProtection="1">
      <protection locked="0"/>
    </xf>
    <xf numFmtId="0" fontId="15" fillId="0" borderId="10" xfId="0" applyFont="1" applyFill="1" applyBorder="1"/>
    <xf numFmtId="0" fontId="14" fillId="0" borderId="13" xfId="0" applyFont="1" applyBorder="1" applyAlignment="1">
      <alignment wrapText="1"/>
    </xf>
    <xf numFmtId="0" fontId="15" fillId="5" borderId="8" xfId="0" applyFont="1" applyFill="1" applyBorder="1"/>
    <xf numFmtId="0" fontId="15" fillId="5" borderId="9" xfId="0" applyFont="1" applyFill="1" applyBorder="1"/>
    <xf numFmtId="0" fontId="52" fillId="5" borderId="9" xfId="0" applyFont="1" applyFill="1" applyBorder="1"/>
    <xf numFmtId="0" fontId="52" fillId="5" borderId="10" xfId="0" applyFont="1" applyFill="1" applyBorder="1" applyAlignment="1">
      <alignment horizontal="right"/>
    </xf>
    <xf numFmtId="0" fontId="3" fillId="0" borderId="0" xfId="0" quotePrefix="1" applyFont="1" applyBorder="1" applyAlignment="1">
      <alignment horizontal="center"/>
    </xf>
    <xf numFmtId="0" fontId="3" fillId="0" borderId="0" xfId="0" quotePrefix="1" applyFont="1" applyBorder="1" applyAlignment="1">
      <alignment horizontal="left" vertical="top"/>
    </xf>
    <xf numFmtId="0" fontId="35" fillId="0" borderId="0" xfId="0" applyFont="1" applyBorder="1" applyAlignment="1">
      <alignment horizontal="right"/>
    </xf>
    <xf numFmtId="165" fontId="10" fillId="5" borderId="12" xfId="1" applyNumberFormat="1" applyFont="1" applyFill="1" applyBorder="1" applyAlignment="1" applyProtection="1">
      <alignment horizontal="right"/>
      <protection locked="0"/>
    </xf>
    <xf numFmtId="0" fontId="52" fillId="5" borderId="8" xfId="0" applyFont="1" applyFill="1" applyBorder="1"/>
    <xf numFmtId="0" fontId="52" fillId="5" borderId="10" xfId="0" applyFont="1" applyFill="1" applyBorder="1"/>
    <xf numFmtId="0" fontId="19" fillId="6" borderId="13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right" wrapText="1"/>
    </xf>
    <xf numFmtId="0" fontId="3" fillId="0" borderId="13" xfId="0" applyFont="1" applyBorder="1"/>
    <xf numFmtId="0" fontId="48" fillId="0" borderId="13" xfId="0" applyFont="1" applyFill="1" applyBorder="1" applyAlignment="1">
      <alignment horizontal="center" vertical="center" wrapText="1"/>
    </xf>
    <xf numFmtId="3" fontId="49" fillId="0" borderId="13" xfId="0" applyNumberFormat="1" applyFont="1" applyFill="1" applyBorder="1" applyAlignment="1">
      <alignment horizontal="center" vertical="center" wrapText="1"/>
    </xf>
    <xf numFmtId="3" fontId="49" fillId="0" borderId="13" xfId="0" applyNumberFormat="1" applyFont="1" applyFill="1" applyBorder="1" applyAlignment="1">
      <alignment horizontal="center" vertical="center"/>
    </xf>
    <xf numFmtId="0" fontId="0" fillId="0" borderId="13" xfId="0" applyFont="1" applyBorder="1"/>
    <xf numFmtId="0" fontId="10" fillId="0" borderId="5" xfId="0" applyFont="1" applyFill="1" applyBorder="1"/>
    <xf numFmtId="167" fontId="3" fillId="5" borderId="6" xfId="1" applyNumberFormat="1" applyFont="1" applyFill="1" applyBorder="1" applyProtection="1">
      <protection locked="0"/>
    </xf>
    <xf numFmtId="0" fontId="0" fillId="0" borderId="6" xfId="0" applyFont="1" applyBorder="1"/>
    <xf numFmtId="0" fontId="10" fillId="0" borderId="6" xfId="0" applyFont="1" applyFill="1" applyBorder="1" applyAlignment="1"/>
    <xf numFmtId="165" fontId="10" fillId="0" borderId="6" xfId="1" applyNumberFormat="1" applyFont="1" applyFill="1" applyBorder="1"/>
    <xf numFmtId="0" fontId="13" fillId="0" borderId="7" xfId="0" applyFont="1" applyFill="1" applyBorder="1"/>
    <xf numFmtId="0" fontId="22" fillId="0" borderId="0" xfId="0" applyFont="1" applyBorder="1"/>
    <xf numFmtId="0" fontId="0" fillId="0" borderId="19" xfId="0" applyFill="1" applyBorder="1" applyAlignment="1" applyProtection="1">
      <alignment horizontal="center"/>
      <protection locked="0"/>
    </xf>
    <xf numFmtId="0" fontId="0" fillId="0" borderId="13" xfId="0" applyFill="1" applyBorder="1" applyAlignment="1" applyProtection="1">
      <alignment horizontal="center"/>
      <protection locked="0"/>
    </xf>
    <xf numFmtId="0" fontId="3" fillId="0" borderId="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4" fillId="0" borderId="13" xfId="0" applyNumberFormat="1" applyFont="1" applyBorder="1" applyAlignment="1">
      <alignment horizontal="center" vertical="center"/>
    </xf>
    <xf numFmtId="0" fontId="73" fillId="0" borderId="0" xfId="0" applyFont="1" applyFill="1" applyBorder="1" applyAlignment="1" applyProtection="1">
      <alignment horizontal="center"/>
      <protection locked="0"/>
    </xf>
    <xf numFmtId="0" fontId="73" fillId="0" borderId="0" xfId="0" applyNumberFormat="1" applyFont="1" applyFill="1" applyBorder="1" applyAlignment="1" applyProtection="1">
      <alignment horizontal="center"/>
      <protection locked="0"/>
    </xf>
    <xf numFmtId="1" fontId="73" fillId="0" borderId="0" xfId="0" applyNumberFormat="1" applyFont="1" applyFill="1" applyBorder="1" applyAlignment="1" applyProtection="1">
      <alignment horizontal="center"/>
      <protection locked="0"/>
    </xf>
    <xf numFmtId="168" fontId="73" fillId="0" borderId="0" xfId="0" applyNumberFormat="1" applyFont="1" applyFill="1" applyBorder="1" applyAlignment="1" applyProtection="1">
      <alignment horizontal="center"/>
      <protection locked="0"/>
    </xf>
    <xf numFmtId="49" fontId="74" fillId="0" borderId="0" xfId="0" applyNumberFormat="1" applyFont="1" applyFill="1" applyBorder="1" applyAlignment="1" applyProtection="1">
      <alignment horizontal="center"/>
      <protection locked="0"/>
    </xf>
    <xf numFmtId="166" fontId="73" fillId="0" borderId="0" xfId="0" applyNumberFormat="1" applyFont="1" applyFill="1" applyBorder="1" applyAlignment="1" applyProtection="1">
      <alignment horizontal="center"/>
      <protection locked="0"/>
    </xf>
    <xf numFmtId="2" fontId="73" fillId="0" borderId="0" xfId="0" applyNumberFormat="1" applyFont="1" applyFill="1" applyBorder="1" applyAlignment="1" applyProtection="1">
      <alignment horizontal="center"/>
      <protection locked="0"/>
    </xf>
    <xf numFmtId="2" fontId="75" fillId="0" borderId="0" xfId="0" applyNumberFormat="1" applyFont="1" applyFill="1" applyBorder="1" applyAlignment="1" applyProtection="1">
      <alignment horizontal="center"/>
      <protection locked="0"/>
    </xf>
    <xf numFmtId="2" fontId="36" fillId="0" borderId="13" xfId="1" applyNumberFormat="1" applyFont="1" applyBorder="1" applyAlignment="1">
      <alignment horizontal="center" wrapText="1"/>
    </xf>
    <xf numFmtId="2" fontId="0" fillId="0" borderId="13" xfId="0" applyNumberFormat="1" applyBorder="1" applyAlignment="1">
      <alignment horizontal="center"/>
    </xf>
    <xf numFmtId="0" fontId="0" fillId="0" borderId="0" xfId="0" applyFont="1" applyBorder="1" applyAlignment="1" applyProtection="1">
      <alignment horizontal="center"/>
      <protection locked="0"/>
    </xf>
    <xf numFmtId="0" fontId="0" fillId="0" borderId="0" xfId="0" applyFont="1" applyAlignment="1" applyProtection="1">
      <alignment horizontal="center"/>
      <protection locked="0"/>
    </xf>
    <xf numFmtId="0" fontId="0" fillId="0" borderId="13" xfId="0" applyFont="1" applyBorder="1" applyAlignment="1">
      <alignment horizontal="center"/>
    </xf>
    <xf numFmtId="0" fontId="10" fillId="0" borderId="0" xfId="1" applyNumberFormat="1" applyFont="1" applyFill="1" applyBorder="1" applyAlignment="1" applyProtection="1">
      <alignment horizontal="center" vertical="center"/>
      <protection locked="0"/>
    </xf>
    <xf numFmtId="0" fontId="0" fillId="0" borderId="13" xfId="0" applyFill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0" fontId="0" fillId="0" borderId="13" xfId="0" applyFill="1" applyBorder="1"/>
    <xf numFmtId="0" fontId="36" fillId="10" borderId="13" xfId="0" applyFont="1" applyFill="1" applyBorder="1" applyAlignment="1">
      <alignment horizontal="center"/>
    </xf>
    <xf numFmtId="0" fontId="40" fillId="10" borderId="0" xfId="0" applyFont="1" applyFill="1" applyBorder="1" applyAlignment="1" applyProtection="1">
      <alignment horizontal="center"/>
      <protection locked="0"/>
    </xf>
    <xf numFmtId="0" fontId="36" fillId="10" borderId="13" xfId="0" applyFont="1" applyFill="1" applyBorder="1"/>
    <xf numFmtId="0" fontId="5" fillId="5" borderId="5" xfId="0" applyFont="1" applyFill="1" applyBorder="1"/>
    <xf numFmtId="0" fontId="5" fillId="5" borderId="6" xfId="0" applyFont="1" applyFill="1" applyBorder="1"/>
    <xf numFmtId="0" fontId="5" fillId="5" borderId="7" xfId="0" applyFont="1" applyFill="1" applyBorder="1" applyAlignment="1">
      <alignment horizontal="right"/>
    </xf>
    <xf numFmtId="0" fontId="46" fillId="5" borderId="11" xfId="0" applyFont="1" applyFill="1" applyBorder="1" applyAlignment="1" applyProtection="1"/>
    <xf numFmtId="0" fontId="5" fillId="5" borderId="0" xfId="0" applyFont="1" applyFill="1" applyBorder="1" applyAlignment="1" applyProtection="1"/>
    <xf numFmtId="0" fontId="5" fillId="5" borderId="12" xfId="0" applyFont="1" applyFill="1" applyBorder="1" applyAlignment="1">
      <alignment horizontal="right"/>
    </xf>
    <xf numFmtId="0" fontId="16" fillId="5" borderId="10" xfId="0" applyFont="1" applyFill="1" applyBorder="1"/>
    <xf numFmtId="0" fontId="10" fillId="0" borderId="6" xfId="0" applyFont="1" applyFill="1" applyBorder="1" applyAlignment="1">
      <alignment horizontal="center" wrapText="1"/>
    </xf>
    <xf numFmtId="0" fontId="14" fillId="0" borderId="6" xfId="0" applyFont="1" applyBorder="1"/>
    <xf numFmtId="0" fontId="40" fillId="0" borderId="6" xfId="0" applyFont="1" applyFill="1" applyBorder="1"/>
    <xf numFmtId="0" fontId="40" fillId="0" borderId="7" xfId="0" applyFont="1" applyFill="1" applyBorder="1"/>
    <xf numFmtId="0" fontId="10" fillId="0" borderId="0" xfId="0" applyFont="1" applyFill="1" applyBorder="1" applyAlignment="1">
      <alignment horizontal="center" wrapText="1"/>
    </xf>
    <xf numFmtId="0" fontId="40" fillId="0" borderId="12" xfId="0" applyFont="1" applyFill="1" applyBorder="1"/>
    <xf numFmtId="0" fontId="40" fillId="0" borderId="10" xfId="0" applyFont="1" applyFill="1" applyBorder="1"/>
    <xf numFmtId="0" fontId="57" fillId="3" borderId="0" xfId="0" applyFont="1" applyFill="1" applyBorder="1" applyAlignment="1">
      <alignment horizontal="center" vertical="center" wrapText="1"/>
    </xf>
    <xf numFmtId="0" fontId="56" fillId="0" borderId="0" xfId="0" applyFont="1" applyFill="1" applyBorder="1" applyAlignment="1" applyProtection="1">
      <alignment horizontal="left"/>
    </xf>
    <xf numFmtId="164" fontId="9" fillId="0" borderId="3" xfId="3" applyNumberFormat="1" applyFont="1" applyBorder="1" applyAlignment="1" applyProtection="1">
      <alignment horizontal="left" vertical="center" wrapText="1"/>
    </xf>
    <xf numFmtId="164" fontId="9" fillId="0" borderId="21" xfId="3" applyNumberFormat="1" applyFont="1" applyBorder="1" applyAlignment="1" applyProtection="1">
      <alignment horizontal="left" vertical="center" wrapText="1"/>
    </xf>
    <xf numFmtId="0" fontId="3" fillId="0" borderId="8" xfId="0" applyFont="1" applyBorder="1" applyAlignment="1" applyProtection="1">
      <alignment horizontal="center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14" fontId="3" fillId="0" borderId="8" xfId="0" applyNumberFormat="1" applyFont="1" applyBorder="1" applyAlignment="1" applyProtection="1">
      <alignment horizontal="center"/>
      <protection locked="0"/>
    </xf>
    <xf numFmtId="164" fontId="9" fillId="0" borderId="3" xfId="3" applyNumberFormat="1" applyFont="1" applyBorder="1" applyAlignment="1" applyProtection="1">
      <alignment horizontal="left" vertical="center"/>
    </xf>
    <xf numFmtId="164" fontId="9" fillId="0" borderId="21" xfId="3" applyNumberFormat="1" applyFont="1" applyBorder="1" applyAlignment="1" applyProtection="1">
      <alignment horizontal="left" vertical="center"/>
    </xf>
    <xf numFmtId="0" fontId="5" fillId="0" borderId="0" xfId="0" applyFont="1" applyBorder="1" applyAlignment="1"/>
    <xf numFmtId="0" fontId="56" fillId="0" borderId="0" xfId="0" applyFont="1" applyFill="1" applyBorder="1" applyAlignment="1" applyProtection="1">
      <alignment horizontal="left"/>
      <protection locked="0"/>
    </xf>
    <xf numFmtId="164" fontId="9" fillId="0" borderId="4" xfId="3" applyNumberFormat="1" applyFont="1" applyBorder="1" applyAlignment="1" applyProtection="1">
      <alignment horizontal="left" vertical="center"/>
    </xf>
    <xf numFmtId="164" fontId="9" fillId="0" borderId="20" xfId="3" applyNumberFormat="1" applyFont="1" applyBorder="1" applyAlignment="1" applyProtection="1">
      <alignment horizontal="left" vertical="center"/>
    </xf>
    <xf numFmtId="164" fontId="9" fillId="0" borderId="4" xfId="3" applyNumberFormat="1" applyFont="1" applyBorder="1" applyAlignment="1" applyProtection="1">
      <alignment horizontal="left" vertical="center" wrapText="1"/>
    </xf>
    <xf numFmtId="164" fontId="9" fillId="0" borderId="20" xfId="3" applyNumberFormat="1" applyFont="1" applyBorder="1" applyAlignment="1" applyProtection="1">
      <alignment horizontal="left" vertical="center" wrapText="1"/>
    </xf>
    <xf numFmtId="0" fontId="61" fillId="5" borderId="11" xfId="0" applyFont="1" applyFill="1" applyBorder="1" applyAlignment="1" applyProtection="1">
      <alignment horizontal="left"/>
    </xf>
    <xf numFmtId="0" fontId="61" fillId="5" borderId="0" xfId="0" applyFont="1" applyFill="1" applyBorder="1" applyAlignment="1" applyProtection="1">
      <alignment horizontal="left"/>
    </xf>
    <xf numFmtId="0" fontId="61" fillId="6" borderId="13" xfId="0" applyFont="1" applyFill="1" applyBorder="1" applyAlignment="1" applyProtection="1">
      <alignment horizontal="center" vertical="center" wrapText="1"/>
    </xf>
    <xf numFmtId="0" fontId="61" fillId="0" borderId="0" xfId="0" applyFont="1" applyFill="1" applyBorder="1" applyAlignment="1">
      <alignment horizontal="center"/>
    </xf>
    <xf numFmtId="0" fontId="61" fillId="6" borderId="13" xfId="0" applyFont="1" applyFill="1" applyBorder="1" applyAlignment="1" applyProtection="1">
      <alignment horizontal="center" vertical="center"/>
    </xf>
    <xf numFmtId="0" fontId="61" fillId="0" borderId="0" xfId="0" applyFont="1" applyFill="1" applyBorder="1" applyAlignment="1">
      <alignment horizontal="right"/>
    </xf>
    <xf numFmtId="14" fontId="3" fillId="0" borderId="9" xfId="0" applyNumberFormat="1" applyFont="1" applyBorder="1" applyAlignment="1" applyProtection="1">
      <alignment horizontal="center"/>
      <protection locked="0"/>
    </xf>
    <xf numFmtId="14" fontId="3" fillId="0" borderId="10" xfId="0" applyNumberFormat="1" applyFont="1" applyBorder="1" applyAlignment="1" applyProtection="1">
      <alignment horizontal="center"/>
      <protection locked="0"/>
    </xf>
    <xf numFmtId="0" fontId="19" fillId="6" borderId="13" xfId="0" applyFont="1" applyFill="1" applyBorder="1" applyAlignment="1">
      <alignment horizontal="center" vertical="center"/>
    </xf>
    <xf numFmtId="0" fontId="19" fillId="6" borderId="13" xfId="0" applyFont="1" applyFill="1" applyBorder="1" applyAlignment="1" applyProtection="1">
      <alignment horizontal="center" vertical="center" wrapText="1"/>
    </xf>
    <xf numFmtId="0" fontId="19" fillId="6" borderId="13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 vertical="center" wrapText="1"/>
    </xf>
    <xf numFmtId="0" fontId="19" fillId="6" borderId="16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right"/>
    </xf>
    <xf numFmtId="0" fontId="5" fillId="5" borderId="0" xfId="0" applyFont="1" applyFill="1" applyBorder="1" applyAlignment="1" applyProtection="1">
      <alignment horizontal="right"/>
    </xf>
    <xf numFmtId="0" fontId="5" fillId="5" borderId="6" xfId="0" applyFont="1" applyFill="1" applyBorder="1" applyAlignment="1" applyProtection="1">
      <alignment horizontal="right"/>
    </xf>
    <xf numFmtId="0" fontId="61" fillId="7" borderId="13" xfId="0" applyFont="1" applyFill="1" applyBorder="1" applyAlignment="1">
      <alignment horizontal="center" vertical="center" wrapText="1"/>
    </xf>
    <xf numFmtId="0" fontId="61" fillId="7" borderId="13" xfId="0" applyFont="1" applyFill="1" applyBorder="1" applyAlignment="1">
      <alignment horizontal="center" vertical="center"/>
    </xf>
    <xf numFmtId="0" fontId="61" fillId="7" borderId="13" xfId="0" applyFont="1" applyFill="1" applyBorder="1" applyAlignment="1">
      <alignment horizontal="center"/>
    </xf>
    <xf numFmtId="0" fontId="19" fillId="6" borderId="14" xfId="0" applyFont="1" applyFill="1" applyBorder="1" applyAlignment="1">
      <alignment horizontal="center" vertical="center" wrapText="1"/>
    </xf>
    <xf numFmtId="0" fontId="19" fillId="6" borderId="18" xfId="0" applyFont="1" applyFill="1" applyBorder="1" applyAlignment="1">
      <alignment horizontal="center" vertical="center" wrapText="1"/>
    </xf>
    <xf numFmtId="0" fontId="19" fillId="6" borderId="19" xfId="0" applyFont="1" applyFill="1" applyBorder="1" applyAlignment="1">
      <alignment horizontal="center" vertical="center" wrapText="1"/>
    </xf>
    <xf numFmtId="0" fontId="62" fillId="5" borderId="11" xfId="0" applyFont="1" applyFill="1" applyBorder="1" applyAlignment="1" applyProtection="1">
      <alignment horizontal="left"/>
    </xf>
    <xf numFmtId="0" fontId="19" fillId="6" borderId="13" xfId="0" applyFont="1" applyFill="1" applyBorder="1" applyAlignment="1" applyProtection="1">
      <alignment horizontal="center" vertical="center" wrapText="1"/>
      <protection locked="0"/>
    </xf>
    <xf numFmtId="0" fontId="19" fillId="7" borderId="13" xfId="0" applyFont="1" applyFill="1" applyBorder="1" applyAlignment="1" applyProtection="1">
      <alignment horizontal="center" vertical="center" wrapText="1"/>
      <protection locked="0"/>
    </xf>
    <xf numFmtId="0" fontId="19" fillId="6" borderId="14" xfId="0" applyFont="1" applyFill="1" applyBorder="1" applyAlignment="1" applyProtection="1">
      <alignment horizontal="center" vertical="center" wrapText="1"/>
      <protection locked="0"/>
    </xf>
    <xf numFmtId="0" fontId="19" fillId="6" borderId="19" xfId="0" applyFont="1" applyFill="1" applyBorder="1" applyAlignment="1" applyProtection="1">
      <alignment horizontal="center" vertical="center" wrapText="1"/>
      <protection locked="0"/>
    </xf>
    <xf numFmtId="0" fontId="19" fillId="6" borderId="5" xfId="0" applyFont="1" applyFill="1" applyBorder="1" applyAlignment="1" applyProtection="1">
      <alignment horizontal="center" vertical="center"/>
      <protection locked="0"/>
    </xf>
    <xf numFmtId="0" fontId="19" fillId="6" borderId="8" xfId="0" applyFont="1" applyFill="1" applyBorder="1" applyAlignment="1" applyProtection="1">
      <alignment horizontal="center" vertical="center"/>
      <protection locked="0"/>
    </xf>
    <xf numFmtId="0" fontId="19" fillId="6" borderId="14" xfId="0" applyFont="1" applyFill="1" applyBorder="1" applyAlignment="1" applyProtection="1">
      <alignment horizontal="center" vertical="center"/>
      <protection locked="0"/>
    </xf>
    <xf numFmtId="0" fontId="19" fillId="6" borderId="19" xfId="0" applyFont="1" applyFill="1" applyBorder="1" applyAlignment="1" applyProtection="1">
      <alignment horizontal="center" vertical="center"/>
      <protection locked="0"/>
    </xf>
    <xf numFmtId="0" fontId="19" fillId="7" borderId="14" xfId="0" applyFont="1" applyFill="1" applyBorder="1" applyAlignment="1" applyProtection="1">
      <alignment horizontal="center" vertical="center" wrapText="1"/>
      <protection locked="0"/>
    </xf>
    <xf numFmtId="0" fontId="19" fillId="7" borderId="19" xfId="0" applyFont="1" applyFill="1" applyBorder="1" applyAlignment="1" applyProtection="1">
      <alignment horizontal="center" vertical="center" wrapText="1"/>
      <protection locked="0"/>
    </xf>
    <xf numFmtId="0" fontId="19" fillId="6" borderId="13" xfId="0" applyFont="1" applyFill="1" applyBorder="1" applyAlignment="1" applyProtection="1">
      <alignment horizontal="center" vertical="center"/>
      <protection locked="0"/>
    </xf>
    <xf numFmtId="0" fontId="19" fillId="7" borderId="1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>
      <alignment horizontal="center"/>
    </xf>
    <xf numFmtId="0" fontId="10" fillId="0" borderId="5" xfId="0" applyFont="1" applyFill="1" applyBorder="1" applyAlignment="1">
      <alignment horizontal="center" wrapText="1"/>
    </xf>
    <xf numFmtId="0" fontId="10" fillId="0" borderId="11" xfId="0" applyFont="1" applyFill="1" applyBorder="1" applyAlignment="1">
      <alignment horizontal="center" wrapText="1"/>
    </xf>
    <xf numFmtId="0" fontId="19" fillId="7" borderId="14" xfId="0" applyFont="1" applyFill="1" applyBorder="1" applyAlignment="1">
      <alignment horizontal="center" vertical="center" wrapText="1"/>
    </xf>
    <xf numFmtId="0" fontId="19" fillId="7" borderId="19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19" fillId="7" borderId="15" xfId="0" applyFont="1" applyFill="1" applyBorder="1" applyAlignment="1">
      <alignment horizontal="center" vertical="center"/>
    </xf>
    <xf numFmtId="0" fontId="19" fillId="7" borderId="17" xfId="0" applyFont="1" applyFill="1" applyBorder="1" applyAlignment="1">
      <alignment horizontal="center" vertical="center"/>
    </xf>
    <xf numFmtId="0" fontId="19" fillId="7" borderId="16" xfId="0" applyFont="1" applyFill="1" applyBorder="1" applyAlignment="1">
      <alignment horizontal="center" vertical="center"/>
    </xf>
    <xf numFmtId="0" fontId="19" fillId="7" borderId="15" xfId="0" applyFont="1" applyFill="1" applyBorder="1" applyAlignment="1">
      <alignment horizontal="center" vertical="center" wrapText="1"/>
    </xf>
    <xf numFmtId="0" fontId="19" fillId="7" borderId="16" xfId="0" applyFont="1" applyFill="1" applyBorder="1" applyAlignment="1">
      <alignment horizontal="center" vertical="center" wrapText="1"/>
    </xf>
    <xf numFmtId="43" fontId="61" fillId="5" borderId="0" xfId="1" applyFont="1" applyFill="1" applyBorder="1" applyAlignment="1" applyProtection="1">
      <alignment horizontal="right"/>
    </xf>
    <xf numFmtId="0" fontId="61" fillId="5" borderId="6" xfId="0" applyFont="1" applyFill="1" applyBorder="1" applyAlignment="1" applyProtection="1">
      <alignment horizontal="right"/>
    </xf>
    <xf numFmtId="0" fontId="62" fillId="5" borderId="0" xfId="0" applyFont="1" applyFill="1" applyBorder="1" applyAlignment="1" applyProtection="1">
      <alignment horizontal="left"/>
    </xf>
    <xf numFmtId="0" fontId="19" fillId="7" borderId="13" xfId="0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/>
    </xf>
    <xf numFmtId="0" fontId="64" fillId="5" borderId="0" xfId="0" applyFont="1" applyFill="1" applyBorder="1" applyAlignment="1" applyProtection="1">
      <alignment horizontal="right"/>
    </xf>
    <xf numFmtId="0" fontId="19" fillId="5" borderId="11" xfId="0" applyFont="1" applyFill="1" applyBorder="1" applyAlignment="1" applyProtection="1">
      <alignment horizontal="left"/>
    </xf>
    <xf numFmtId="0" fontId="19" fillId="5" borderId="0" xfId="0" applyFont="1" applyFill="1" applyBorder="1" applyAlignment="1" applyProtection="1">
      <alignment horizontal="left"/>
    </xf>
    <xf numFmtId="0" fontId="66" fillId="5" borderId="6" xfId="0" applyFont="1" applyFill="1" applyBorder="1" applyAlignment="1" applyProtection="1">
      <alignment horizontal="right"/>
    </xf>
    <xf numFmtId="0" fontId="65" fillId="7" borderId="13" xfId="0" applyFont="1" applyFill="1" applyBorder="1" applyAlignment="1">
      <alignment horizontal="center" vertical="center" wrapText="1"/>
    </xf>
    <xf numFmtId="0" fontId="66" fillId="5" borderId="0" xfId="0" applyFont="1" applyFill="1" applyBorder="1" applyAlignment="1" applyProtection="1">
      <alignment horizontal="right"/>
    </xf>
    <xf numFmtId="0" fontId="19" fillId="7" borderId="13" xfId="5" applyFont="1" applyFill="1" applyBorder="1" applyAlignment="1">
      <alignment horizontal="center" vertical="center" wrapText="1"/>
    </xf>
    <xf numFmtId="0" fontId="19" fillId="7" borderId="13" xfId="0" applyNumberFormat="1" applyFont="1" applyFill="1" applyBorder="1" applyAlignment="1">
      <alignment horizontal="center" vertical="center" wrapText="1"/>
    </xf>
    <xf numFmtId="0" fontId="19" fillId="5" borderId="11" xfId="0" applyFont="1" applyFill="1" applyBorder="1" applyAlignment="1" applyProtection="1"/>
    <xf numFmtId="0" fontId="19" fillId="5" borderId="0" xfId="0" applyFont="1" applyFill="1" applyBorder="1" applyAlignment="1" applyProtection="1"/>
    <xf numFmtId="0" fontId="19" fillId="5" borderId="0" xfId="0" applyFont="1" applyFill="1" applyBorder="1" applyAlignment="1" applyProtection="1">
      <alignment horizontal="right"/>
    </xf>
    <xf numFmtId="0" fontId="19" fillId="7" borderId="14" xfId="0" applyFont="1" applyFill="1" applyBorder="1" applyAlignment="1">
      <alignment horizontal="center" vertical="center"/>
    </xf>
    <xf numFmtId="0" fontId="19" fillId="7" borderId="18" xfId="0" applyFont="1" applyFill="1" applyBorder="1" applyAlignment="1">
      <alignment horizontal="center" vertical="center"/>
    </xf>
    <xf numFmtId="0" fontId="19" fillId="7" borderId="19" xfId="0" applyFont="1" applyFill="1" applyBorder="1" applyAlignment="1">
      <alignment horizontal="center" vertical="center"/>
    </xf>
    <xf numFmtId="0" fontId="19" fillId="7" borderId="18" xfId="0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right" wrapText="1"/>
    </xf>
    <xf numFmtId="0" fontId="19" fillId="0" borderId="9" xfId="0" applyFont="1" applyFill="1" applyBorder="1" applyAlignment="1">
      <alignment horizontal="right"/>
    </xf>
    <xf numFmtId="0" fontId="46" fillId="5" borderId="0" xfId="0" applyFont="1" applyFill="1" applyBorder="1" applyAlignment="1" applyProtection="1">
      <alignment horizontal="right"/>
    </xf>
    <xf numFmtId="0" fontId="46" fillId="5" borderId="6" xfId="0" applyFont="1" applyFill="1" applyBorder="1" applyAlignment="1" applyProtection="1">
      <alignment horizontal="right"/>
    </xf>
    <xf numFmtId="0" fontId="62" fillId="6" borderId="13" xfId="0" applyFont="1" applyFill="1" applyBorder="1" applyAlignment="1" applyProtection="1">
      <alignment horizontal="center" vertical="center" wrapText="1"/>
    </xf>
    <xf numFmtId="0" fontId="62" fillId="7" borderId="13" xfId="0" applyFont="1" applyFill="1" applyBorder="1" applyAlignment="1">
      <alignment horizontal="center"/>
    </xf>
    <xf numFmtId="0" fontId="62" fillId="7" borderId="13" xfId="0" applyFont="1" applyFill="1" applyBorder="1" applyAlignment="1">
      <alignment horizontal="center" vertical="center"/>
    </xf>
    <xf numFmtId="0" fontId="62" fillId="7" borderId="13" xfId="0" applyFont="1" applyFill="1" applyBorder="1" applyAlignment="1">
      <alignment horizontal="center" vertical="center" wrapText="1"/>
    </xf>
    <xf numFmtId="0" fontId="46" fillId="0" borderId="5" xfId="0" applyFont="1" applyBorder="1" applyAlignment="1" applyProtection="1">
      <alignment horizontal="center"/>
      <protection locked="0"/>
    </xf>
    <xf numFmtId="0" fontId="46" fillId="0" borderId="6" xfId="0" applyFont="1" applyBorder="1" applyAlignment="1" applyProtection="1">
      <alignment horizontal="center"/>
      <protection locked="0"/>
    </xf>
    <xf numFmtId="0" fontId="46" fillId="0" borderId="7" xfId="0" applyFont="1" applyBorder="1" applyAlignment="1" applyProtection="1">
      <alignment horizontal="center"/>
      <protection locked="0"/>
    </xf>
    <xf numFmtId="14" fontId="46" fillId="0" borderId="8" xfId="0" applyNumberFormat="1" applyFont="1" applyBorder="1" applyAlignment="1" applyProtection="1">
      <alignment horizontal="center"/>
      <protection locked="0"/>
    </xf>
    <xf numFmtId="14" fontId="46" fillId="0" borderId="9" xfId="0" applyNumberFormat="1" applyFont="1" applyBorder="1" applyAlignment="1" applyProtection="1">
      <alignment horizontal="center"/>
      <protection locked="0"/>
    </xf>
    <xf numFmtId="14" fontId="46" fillId="0" borderId="10" xfId="0" applyNumberFormat="1" applyFont="1" applyBorder="1" applyAlignment="1" applyProtection="1">
      <alignment horizontal="center"/>
      <protection locked="0"/>
    </xf>
    <xf numFmtId="0" fontId="46" fillId="0" borderId="8" xfId="0" applyFont="1" applyBorder="1" applyAlignment="1" applyProtection="1">
      <alignment horizontal="center"/>
      <protection locked="0"/>
    </xf>
    <xf numFmtId="0" fontId="46" fillId="0" borderId="9" xfId="0" applyFont="1" applyBorder="1" applyAlignment="1" applyProtection="1">
      <alignment horizontal="center"/>
      <protection locked="0"/>
    </xf>
    <xf numFmtId="0" fontId="46" fillId="0" borderId="10" xfId="0" applyFont="1" applyBorder="1" applyAlignment="1" applyProtection="1">
      <alignment horizontal="center"/>
      <protection locked="0"/>
    </xf>
    <xf numFmtId="0" fontId="18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right" vertical="center"/>
    </xf>
    <xf numFmtId="0" fontId="3" fillId="0" borderId="15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</cellXfs>
  <cellStyles count="6">
    <cellStyle name="40% - Énfasis3" xfId="2" builtinId="39"/>
    <cellStyle name="Hipervínculo" xfId="3" builtinId="8"/>
    <cellStyle name="Millares" xfId="1" builtinId="3"/>
    <cellStyle name="Moneda" xfId="4" builtinId="4"/>
    <cellStyle name="Normal" xfId="0" builtinId="0"/>
    <cellStyle name="Normal 2 2" xfId="5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 tint="-0.249977111117893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66" formatCode="0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68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1" pivot="0" count="1">
      <tableStyleElement type="wholeTabl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0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0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2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0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0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123825</xdr:rowOff>
    </xdr:from>
    <xdr:to>
      <xdr:col>5</xdr:col>
      <xdr:colOff>847724</xdr:colOff>
      <xdr:row>5</xdr:row>
      <xdr:rowOff>123825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23825"/>
          <a:ext cx="4495799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1038699</xdr:colOff>
      <xdr:row>49</xdr:row>
      <xdr:rowOff>37927</xdr:rowOff>
    </xdr:from>
    <xdr:to>
      <xdr:col>5</xdr:col>
      <xdr:colOff>776041</xdr:colOff>
      <xdr:row>51</xdr:row>
      <xdr:rowOff>132456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66487" y="13087177"/>
          <a:ext cx="1122131" cy="47552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4</xdr:col>
      <xdr:colOff>0</xdr:colOff>
      <xdr:row>5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40957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10584</xdr:colOff>
      <xdr:row>120</xdr:row>
      <xdr:rowOff>52917</xdr:rowOff>
    </xdr:from>
    <xdr:to>
      <xdr:col>3</xdr:col>
      <xdr:colOff>1520539</xdr:colOff>
      <xdr:row>122</xdr:row>
      <xdr:rowOff>179917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1" r="26281" b="36247"/>
        <a:stretch/>
      </xdr:blipFill>
      <xdr:spPr>
        <a:xfrm>
          <a:off x="2592917" y="24585084"/>
          <a:ext cx="1509955" cy="42333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1932970</xdr:colOff>
      <xdr:row>5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417" y="0"/>
          <a:ext cx="4508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1893094</xdr:colOff>
      <xdr:row>38</xdr:row>
      <xdr:rowOff>59531</xdr:rowOff>
    </xdr:from>
    <xdr:to>
      <xdr:col>4</xdr:col>
      <xdr:colOff>3591798</xdr:colOff>
      <xdr:row>40</xdr:row>
      <xdr:rowOff>154782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1" r="26281" b="36247"/>
        <a:stretch/>
      </xdr:blipFill>
      <xdr:spPr>
        <a:xfrm>
          <a:off x="4536282" y="7858125"/>
          <a:ext cx="1698704" cy="47625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0</xdr:row>
      <xdr:rowOff>0</xdr:rowOff>
    </xdr:from>
    <xdr:to>
      <xdr:col>3</xdr:col>
      <xdr:colOff>2148566</xdr:colOff>
      <xdr:row>5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0"/>
          <a:ext cx="3914775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2607469</xdr:colOff>
      <xdr:row>43</xdr:row>
      <xdr:rowOff>35718</xdr:rowOff>
    </xdr:from>
    <xdr:to>
      <xdr:col>3</xdr:col>
      <xdr:colOff>4306173</xdr:colOff>
      <xdr:row>45</xdr:row>
      <xdr:rowOff>130969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1" r="26281" b="36247"/>
        <a:stretch/>
      </xdr:blipFill>
      <xdr:spPr>
        <a:xfrm>
          <a:off x="4512469" y="9263062"/>
          <a:ext cx="1698704" cy="47625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5</xdr:col>
      <xdr:colOff>0</xdr:colOff>
      <xdr:row>5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39433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488156</xdr:colOff>
      <xdr:row>231</xdr:row>
      <xdr:rowOff>59531</xdr:rowOff>
    </xdr:from>
    <xdr:to>
      <xdr:col>4</xdr:col>
      <xdr:colOff>1151017</xdr:colOff>
      <xdr:row>233</xdr:row>
      <xdr:rowOff>154782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1" r="26281" b="36247"/>
        <a:stretch/>
      </xdr:blipFill>
      <xdr:spPr>
        <a:xfrm>
          <a:off x="2321719" y="44767500"/>
          <a:ext cx="1698704" cy="47625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19051</xdr:rowOff>
    </xdr:from>
    <xdr:to>
      <xdr:col>3</xdr:col>
      <xdr:colOff>876300</xdr:colOff>
      <xdr:row>4</xdr:row>
      <xdr:rowOff>152401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9051"/>
          <a:ext cx="367665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285750</xdr:colOff>
      <xdr:row>13</xdr:row>
      <xdr:rowOff>136071</xdr:rowOff>
    </xdr:from>
    <xdr:to>
      <xdr:col>7</xdr:col>
      <xdr:colOff>1224643</xdr:colOff>
      <xdr:row>17</xdr:row>
      <xdr:rowOff>40821</xdr:rowOff>
    </xdr:to>
    <xdr:sp macro="" textlink="">
      <xdr:nvSpPr>
        <xdr:cNvPr id="3" name="1 CuadroText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67393" y="2667000"/>
          <a:ext cx="12872357" cy="666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3600" b="1"/>
            <a:t>EN EL TRIMESTRE QUE SE REPORTA NO SE PRESENTARON CASOS</a:t>
          </a:r>
        </a:p>
      </xdr:txBody>
    </xdr:sp>
    <xdr:clientData/>
  </xdr:twoCellAnchor>
  <xdr:twoCellAnchor editAs="oneCell">
    <xdr:from>
      <xdr:col>3</xdr:col>
      <xdr:colOff>95250</xdr:colOff>
      <xdr:row>30</xdr:row>
      <xdr:rowOff>40822</xdr:rowOff>
    </xdr:from>
    <xdr:to>
      <xdr:col>3</xdr:col>
      <xdr:colOff>1619250</xdr:colOff>
      <xdr:row>32</xdr:row>
      <xdr:rowOff>87093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1" r="26281" b="36247"/>
        <a:stretch/>
      </xdr:blipFill>
      <xdr:spPr>
        <a:xfrm>
          <a:off x="2993571" y="5810251"/>
          <a:ext cx="1524000" cy="42727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3</xdr:col>
      <xdr:colOff>933450</xdr:colOff>
      <xdr:row>4</xdr:row>
      <xdr:rowOff>171450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367665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968375</xdr:colOff>
      <xdr:row>12</xdr:row>
      <xdr:rowOff>190500</xdr:rowOff>
    </xdr:from>
    <xdr:to>
      <xdr:col>16</xdr:col>
      <xdr:colOff>4541697</xdr:colOff>
      <xdr:row>19</xdr:row>
      <xdr:rowOff>70715</xdr:rowOff>
    </xdr:to>
    <xdr:sp macro="" textlink="">
      <xdr:nvSpPr>
        <xdr:cNvPr id="3" name="1 CuadroText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063625" y="2952750"/>
          <a:ext cx="21781947" cy="1324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6000" b="1"/>
            <a:t>EN EL TRIMESTRE QUE SE REPORTA NO SE PRESENTARON CASOS</a:t>
          </a:r>
        </a:p>
      </xdr:txBody>
    </xdr:sp>
    <xdr:clientData/>
  </xdr:twoCellAnchor>
  <xdr:twoCellAnchor editAs="oneCell">
    <xdr:from>
      <xdr:col>3</xdr:col>
      <xdr:colOff>730250</xdr:colOff>
      <xdr:row>37</xdr:row>
      <xdr:rowOff>47625</xdr:rowOff>
    </xdr:from>
    <xdr:to>
      <xdr:col>3</xdr:col>
      <xdr:colOff>2428954</xdr:colOff>
      <xdr:row>39</xdr:row>
      <xdr:rowOff>111126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1" r="26281" b="36247"/>
        <a:stretch/>
      </xdr:blipFill>
      <xdr:spPr>
        <a:xfrm>
          <a:off x="3571875" y="7921625"/>
          <a:ext cx="1698704" cy="476251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3</xdr:col>
      <xdr:colOff>1381125</xdr:colOff>
      <xdr:row>5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33528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734786</xdr:colOff>
      <xdr:row>13</xdr:row>
      <xdr:rowOff>27214</xdr:rowOff>
    </xdr:from>
    <xdr:to>
      <xdr:col>18</xdr:col>
      <xdr:colOff>783771</xdr:colOff>
      <xdr:row>18</xdr:row>
      <xdr:rowOff>137184</xdr:rowOff>
    </xdr:to>
    <xdr:sp macro="" textlink="">
      <xdr:nvSpPr>
        <xdr:cNvPr id="3" name="1 CuadroText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802822" y="3143250"/>
          <a:ext cx="19479985" cy="10624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5400" b="1"/>
            <a:t>EN EL TRIMESTRE QUE SE REPORTA NO SE PRESENTARON CASOS</a:t>
          </a:r>
        </a:p>
      </xdr:txBody>
    </xdr:sp>
    <xdr:clientData/>
  </xdr:twoCellAnchor>
  <xdr:twoCellAnchor editAs="oneCell">
    <xdr:from>
      <xdr:col>3</xdr:col>
      <xdr:colOff>108857</xdr:colOff>
      <xdr:row>42</xdr:row>
      <xdr:rowOff>68036</xdr:rowOff>
    </xdr:from>
    <xdr:to>
      <xdr:col>3</xdr:col>
      <xdr:colOff>1347107</xdr:colOff>
      <xdr:row>44</xdr:row>
      <xdr:rowOff>163285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1" r="34004" b="36247"/>
        <a:stretch/>
      </xdr:blipFill>
      <xdr:spPr>
        <a:xfrm>
          <a:off x="2163536" y="8708572"/>
          <a:ext cx="1238250" cy="47624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3</xdr:col>
      <xdr:colOff>1485899</xdr:colOff>
      <xdr:row>5</xdr:row>
      <xdr:rowOff>9525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3581400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176893</xdr:colOff>
      <xdr:row>13</xdr:row>
      <xdr:rowOff>108857</xdr:rowOff>
    </xdr:from>
    <xdr:to>
      <xdr:col>21</xdr:col>
      <xdr:colOff>35378</xdr:colOff>
      <xdr:row>19</xdr:row>
      <xdr:rowOff>28327</xdr:rowOff>
    </xdr:to>
    <xdr:sp macro="" textlink="">
      <xdr:nvSpPr>
        <xdr:cNvPr id="3" name="1 CuadroText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17714" y="3048000"/>
          <a:ext cx="19479985" cy="10624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5400" b="1"/>
            <a:t>EN EL TRIMESTRE QUE SE REPORTA NO SE PRESENTARON CASOS</a:t>
          </a:r>
        </a:p>
      </xdr:txBody>
    </xdr:sp>
    <xdr:clientData/>
  </xdr:twoCellAnchor>
  <xdr:twoCellAnchor editAs="oneCell">
    <xdr:from>
      <xdr:col>3</xdr:col>
      <xdr:colOff>40821</xdr:colOff>
      <xdr:row>31</xdr:row>
      <xdr:rowOff>54428</xdr:rowOff>
    </xdr:from>
    <xdr:to>
      <xdr:col>3</xdr:col>
      <xdr:colOff>1333500</xdr:colOff>
      <xdr:row>33</xdr:row>
      <xdr:rowOff>136071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1" r="33091" b="38016"/>
        <a:stretch/>
      </xdr:blipFill>
      <xdr:spPr>
        <a:xfrm>
          <a:off x="2204357" y="6422571"/>
          <a:ext cx="1292679" cy="462643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2</xdr:col>
      <xdr:colOff>2219324</xdr:colOff>
      <xdr:row>5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0"/>
          <a:ext cx="36766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324971</xdr:colOff>
      <xdr:row>12</xdr:row>
      <xdr:rowOff>100852</xdr:rowOff>
    </xdr:from>
    <xdr:to>
      <xdr:col>8</xdr:col>
      <xdr:colOff>266540</xdr:colOff>
      <xdr:row>15</xdr:row>
      <xdr:rowOff>120862</xdr:rowOff>
    </xdr:to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03412" y="2790264"/>
          <a:ext cx="11606893" cy="5578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3200" b="1"/>
            <a:t>EN EL TRIMESTRE QUE SE REPORTA NO SE PRESENTARON CASOS</a:t>
          </a:r>
        </a:p>
      </xdr:txBody>
    </xdr:sp>
    <xdr:clientData/>
  </xdr:twoCellAnchor>
  <xdr:twoCellAnchor editAs="oneCell">
    <xdr:from>
      <xdr:col>2</xdr:col>
      <xdr:colOff>1871382</xdr:colOff>
      <xdr:row>28</xdr:row>
      <xdr:rowOff>33617</xdr:rowOff>
    </xdr:from>
    <xdr:to>
      <xdr:col>3</xdr:col>
      <xdr:colOff>1026351</xdr:colOff>
      <xdr:row>30</xdr:row>
      <xdr:rowOff>128868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1" r="26281" b="36247"/>
        <a:stretch/>
      </xdr:blipFill>
      <xdr:spPr>
        <a:xfrm>
          <a:off x="3429000" y="5703793"/>
          <a:ext cx="1698704" cy="4762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8465</xdr:colOff>
      <xdr:row>0</xdr:row>
      <xdr:rowOff>0</xdr:rowOff>
    </xdr:from>
    <xdr:to>
      <xdr:col>4</xdr:col>
      <xdr:colOff>648194</xdr:colOff>
      <xdr:row>4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8" y="0"/>
          <a:ext cx="4577142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40822</xdr:colOff>
      <xdr:row>12</xdr:row>
      <xdr:rowOff>149679</xdr:rowOff>
    </xdr:from>
    <xdr:to>
      <xdr:col>22</xdr:col>
      <xdr:colOff>1326695</xdr:colOff>
      <xdr:row>19</xdr:row>
      <xdr:rowOff>37620</xdr:rowOff>
    </xdr:to>
    <xdr:sp macro="" textlink="">
      <xdr:nvSpPr>
        <xdr:cNvPr id="3" name="1 CuadroText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319893" y="2993572"/>
          <a:ext cx="26853695" cy="1221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6600" b="1"/>
            <a:t>EN EL TRIMESTRE QUE SE REPORTA NO SE PRESENTARON CASOS</a:t>
          </a:r>
        </a:p>
      </xdr:txBody>
    </xdr:sp>
    <xdr:clientData/>
  </xdr:twoCellAnchor>
  <xdr:twoCellAnchor editAs="oneCell">
    <xdr:from>
      <xdr:col>3</xdr:col>
      <xdr:colOff>81642</xdr:colOff>
      <xdr:row>43</xdr:row>
      <xdr:rowOff>83374</xdr:rowOff>
    </xdr:from>
    <xdr:to>
      <xdr:col>3</xdr:col>
      <xdr:colOff>1224643</xdr:colOff>
      <xdr:row>45</xdr:row>
      <xdr:rowOff>112834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1" r="26281" b="36247"/>
        <a:stretch/>
      </xdr:blipFill>
      <xdr:spPr>
        <a:xfrm>
          <a:off x="2558142" y="9050481"/>
          <a:ext cx="1143001" cy="410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4</xdr:col>
      <xdr:colOff>800</xdr:colOff>
      <xdr:row>5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"/>
          <a:ext cx="3876675" cy="952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11206</xdr:colOff>
      <xdr:row>34</xdr:row>
      <xdr:rowOff>89647</xdr:rowOff>
    </xdr:from>
    <xdr:to>
      <xdr:col>3</xdr:col>
      <xdr:colOff>1336613</xdr:colOff>
      <xdr:row>36</xdr:row>
      <xdr:rowOff>162486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1" r="26281" b="36247"/>
        <a:stretch/>
      </xdr:blipFill>
      <xdr:spPr>
        <a:xfrm>
          <a:off x="2398059" y="7496735"/>
          <a:ext cx="1325407" cy="4538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4</xdr:col>
      <xdr:colOff>0</xdr:colOff>
      <xdr:row>5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0"/>
          <a:ext cx="3762375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365125</xdr:colOff>
      <xdr:row>12</xdr:row>
      <xdr:rowOff>174625</xdr:rowOff>
    </xdr:from>
    <xdr:to>
      <xdr:col>17</xdr:col>
      <xdr:colOff>188232</xdr:colOff>
      <xdr:row>19</xdr:row>
      <xdr:rowOff>11339</xdr:rowOff>
    </xdr:to>
    <xdr:sp macro="" textlink="">
      <xdr:nvSpPr>
        <xdr:cNvPr id="3" name="1 CuadroText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460500" y="3270250"/>
          <a:ext cx="17063357" cy="1170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4800" b="1"/>
            <a:t>EN EL TRIMESTRE QUE SE REPORTA NO SE PRESENTARON CASOS</a:t>
          </a:r>
        </a:p>
      </xdr:txBody>
    </xdr:sp>
    <xdr:clientData/>
  </xdr:twoCellAnchor>
  <xdr:twoCellAnchor editAs="oneCell">
    <xdr:from>
      <xdr:col>3</xdr:col>
      <xdr:colOff>0</xdr:colOff>
      <xdr:row>38</xdr:row>
      <xdr:rowOff>79375</xdr:rowOff>
    </xdr:from>
    <xdr:to>
      <xdr:col>3</xdr:col>
      <xdr:colOff>1321672</xdr:colOff>
      <xdr:row>40</xdr:row>
      <xdr:rowOff>174626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1" r="26281" b="36247"/>
        <a:stretch/>
      </xdr:blipFill>
      <xdr:spPr>
        <a:xfrm>
          <a:off x="2270125" y="8128000"/>
          <a:ext cx="1321672" cy="47625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65853</xdr:colOff>
      <xdr:row>0</xdr:row>
      <xdr:rowOff>17002</xdr:rowOff>
    </xdr:from>
    <xdr:to>
      <xdr:col>4</xdr:col>
      <xdr:colOff>38100</xdr:colOff>
      <xdr:row>4</xdr:row>
      <xdr:rowOff>190499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238" y="17002"/>
          <a:ext cx="4563785" cy="955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226219</xdr:colOff>
      <xdr:row>342</xdr:row>
      <xdr:rowOff>83344</xdr:rowOff>
    </xdr:from>
    <xdr:to>
      <xdr:col>3</xdr:col>
      <xdr:colOff>1924923</xdr:colOff>
      <xdr:row>344</xdr:row>
      <xdr:rowOff>178595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1" r="26281" b="36247"/>
        <a:stretch/>
      </xdr:blipFill>
      <xdr:spPr>
        <a:xfrm>
          <a:off x="2952750" y="65924907"/>
          <a:ext cx="1698704" cy="47625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5</xdr:col>
      <xdr:colOff>9525</xdr:colOff>
      <xdr:row>5</xdr:row>
      <xdr:rowOff>19050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3781425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321470</xdr:colOff>
      <xdr:row>386</xdr:row>
      <xdr:rowOff>35718</xdr:rowOff>
    </xdr:from>
    <xdr:to>
      <xdr:col>4</xdr:col>
      <xdr:colOff>1168079</xdr:colOff>
      <xdr:row>388</xdr:row>
      <xdr:rowOff>119062</xdr:rowOff>
    </xdr:to>
    <xdr:pic>
      <xdr:nvPicPr>
        <xdr:cNvPr id="6" name="Imagen 5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1" r="26281" b="36247"/>
        <a:stretch/>
      </xdr:blipFill>
      <xdr:spPr>
        <a:xfrm>
          <a:off x="2226470" y="74068781"/>
          <a:ext cx="1656234" cy="46434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19051</xdr:colOff>
      <xdr:row>0</xdr:row>
      <xdr:rowOff>0</xdr:rowOff>
    </xdr:from>
    <xdr:ext cx="3676650" cy="952500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0"/>
          <a:ext cx="36766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1076325</xdr:colOff>
      <xdr:row>29</xdr:row>
      <xdr:rowOff>85725</xdr:rowOff>
    </xdr:from>
    <xdr:ext cx="1698704" cy="476251"/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1" r="26281" b="36247"/>
        <a:stretch/>
      </xdr:blipFill>
      <xdr:spPr>
        <a:xfrm>
          <a:off x="4295775" y="5781675"/>
          <a:ext cx="1698704" cy="476251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0</xdr:row>
      <xdr:rowOff>0</xdr:rowOff>
    </xdr:from>
    <xdr:to>
      <xdr:col>4</xdr:col>
      <xdr:colOff>3921</xdr:colOff>
      <xdr:row>5</xdr:row>
      <xdr:rowOff>9525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4" y="0"/>
          <a:ext cx="38957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489858</xdr:colOff>
      <xdr:row>13</xdr:row>
      <xdr:rowOff>0</xdr:rowOff>
    </xdr:from>
    <xdr:to>
      <xdr:col>16</xdr:col>
      <xdr:colOff>1187905</xdr:colOff>
      <xdr:row>16</xdr:row>
      <xdr:rowOff>194582</xdr:rowOff>
    </xdr:to>
    <xdr:sp macro="" textlink="">
      <xdr:nvSpPr>
        <xdr:cNvPr id="3" name="1 CuadroText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653144" y="3156857"/>
          <a:ext cx="16659225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4800" b="1"/>
            <a:t>EN EL TRIMESTRE QUE SE REPORTA NO SE PRESENTARON CASOS</a:t>
          </a:r>
        </a:p>
      </xdr:txBody>
    </xdr:sp>
    <xdr:clientData/>
  </xdr:twoCellAnchor>
  <xdr:twoCellAnchor editAs="oneCell">
    <xdr:from>
      <xdr:col>3</xdr:col>
      <xdr:colOff>666750</xdr:colOff>
      <xdr:row>38</xdr:row>
      <xdr:rowOff>1</xdr:rowOff>
    </xdr:from>
    <xdr:to>
      <xdr:col>3</xdr:col>
      <xdr:colOff>1564821</xdr:colOff>
      <xdr:row>39</xdr:row>
      <xdr:rowOff>136071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0" r="33684" b="38725"/>
        <a:stretch/>
      </xdr:blipFill>
      <xdr:spPr>
        <a:xfrm>
          <a:off x="3116036" y="8082644"/>
          <a:ext cx="898071" cy="32657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4</xdr:col>
      <xdr:colOff>148828</xdr:colOff>
      <xdr:row>5</xdr:row>
      <xdr:rowOff>9524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58" y="0"/>
          <a:ext cx="4192786" cy="9769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785813</xdr:colOff>
      <xdr:row>36</xdr:row>
      <xdr:rowOff>95250</xdr:rowOff>
    </xdr:from>
    <xdr:to>
      <xdr:col>3</xdr:col>
      <xdr:colOff>1424861</xdr:colOff>
      <xdr:row>39</xdr:row>
      <xdr:rowOff>1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228" t="1821" r="26281" b="36247"/>
        <a:stretch/>
      </xdr:blipFill>
      <xdr:spPr>
        <a:xfrm>
          <a:off x="2500313" y="7715250"/>
          <a:ext cx="1698704" cy="47625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4TO%20TRIMESTRE%202022\LAYOUTS\Acumulado%204to%20Trimestre%20(Ord-Ext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AEBA/Desktop/LAURA%20GONZALEZ/CAyGP%20LAURA%20GONZALEZ/3%20PEF/2022/2DO%20TRIMESTRE%202022/Formatos%20Art&#237;culo%2073%20I%20Guanajuato%20Finanz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AEBA/Desktop/LAURA%20GONZALEZ/CAyGP%20LAURA%20GONZALEZ/3%20PEF/2022/4TO%20TRIMESTRE%202022/4TO%20T%20PAQUETE%20PARA%20FINANCIEROS/1.%20Versi&#243;n%20en%20Formato%20de%20Excel/Formatos%20Articulo%2073%20LGCG_I%20Guanajuat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AEBA/Desktop/LAURA%20GONZALEZ/CAyGP%20LAURA%20GONZALEZ/3%20PEF/2022/3ER%20TRIMESTRE%202022/3ER%20T%20PAQUETE%20PARA%20FINANCIEROS/1.%20Versi&#243;n%20en%20Formato%20de%20Excel/Formatos%20Articulo%2073%20LGCG_I%20Guanajuato%20Financier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umuladoColumnas_271222011012"/>
    </sheetNames>
    <sheetDataSet>
      <sheetData sheetId="0">
        <row r="2">
          <cell r="J2" t="str">
            <v>REPC540808MGTNRN06</v>
          </cell>
          <cell r="K2" t="str">
            <v>80915488151</v>
          </cell>
          <cell r="L2" t="str">
            <v>08/08/1954</v>
          </cell>
          <cell r="M2" t="str">
            <v>01/10/1985</v>
          </cell>
          <cell r="N2" t="str">
            <v/>
          </cell>
          <cell r="O2" t="str">
            <v/>
          </cell>
          <cell r="P2" t="str">
            <v>T03820</v>
          </cell>
          <cell r="Q2" t="str">
            <v>TECNICO/A DOCENTE</v>
          </cell>
          <cell r="R2" t="str">
            <v>BANCOMER</v>
          </cell>
          <cell r="S2" t="str">
            <v>DP</v>
          </cell>
          <cell r="T2" t="str">
            <v>1416222315</v>
          </cell>
          <cell r="U2" t="str">
            <v/>
          </cell>
          <cell r="V2" t="str">
            <v/>
          </cell>
          <cell r="W2" t="str">
            <v>PE</v>
          </cell>
          <cell r="X2" t="str">
            <v>BA</v>
          </cell>
          <cell r="Y2" t="str">
            <v>11121</v>
          </cell>
          <cell r="Z2" t="str">
            <v>100</v>
          </cell>
          <cell r="AA2" t="str">
            <v>SINDICATO</v>
          </cell>
          <cell r="AB2" t="str">
            <v>0702</v>
          </cell>
          <cell r="AC2" t="str">
            <v>COORDINACION REGIONAL OESTE</v>
          </cell>
          <cell r="AE2">
            <v>0</v>
          </cell>
          <cell r="AF2">
            <v>24211.8</v>
          </cell>
          <cell r="AG2">
            <v>4035.2999999999997</v>
          </cell>
          <cell r="AH2">
            <v>8070.5999999999995</v>
          </cell>
          <cell r="AI2">
            <v>0</v>
          </cell>
          <cell r="AJ2">
            <v>3165</v>
          </cell>
          <cell r="AK2">
            <v>11157.42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855</v>
          </cell>
          <cell r="AQ2">
            <v>3104.58</v>
          </cell>
          <cell r="AR2">
            <v>0</v>
          </cell>
          <cell r="AS2">
            <v>1956.54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269.02</v>
          </cell>
          <cell r="BE2">
            <v>269.02</v>
          </cell>
          <cell r="BF2">
            <v>269.02</v>
          </cell>
          <cell r="BG2">
            <v>269.02</v>
          </cell>
          <cell r="BH2">
            <v>269.02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4815</v>
          </cell>
          <cell r="BR2">
            <v>0</v>
          </cell>
          <cell r="BS2">
            <v>0</v>
          </cell>
          <cell r="BT2">
            <v>0</v>
          </cell>
          <cell r="BU2">
            <v>2690.2</v>
          </cell>
          <cell r="BV2">
            <v>2955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  <cell r="CM2">
            <v>0</v>
          </cell>
          <cell r="CN2">
            <v>0</v>
          </cell>
          <cell r="CO2">
            <v>0</v>
          </cell>
          <cell r="CP2">
            <v>0</v>
          </cell>
          <cell r="CQ2">
            <v>0</v>
          </cell>
          <cell r="CR2">
            <v>0</v>
          </cell>
          <cell r="CS2">
            <v>0</v>
          </cell>
          <cell r="CT2">
            <v>0</v>
          </cell>
          <cell r="CU2">
            <v>0</v>
          </cell>
          <cell r="CV2">
            <v>0</v>
          </cell>
          <cell r="CW2">
            <v>0</v>
          </cell>
          <cell r="CX2">
            <v>3228.24</v>
          </cell>
          <cell r="CY2">
            <v>0</v>
          </cell>
          <cell r="CZ2">
            <v>0</v>
          </cell>
          <cell r="DA2">
            <v>0</v>
          </cell>
          <cell r="DB2">
            <v>0</v>
          </cell>
          <cell r="DC2">
            <v>0</v>
          </cell>
          <cell r="DD2">
            <v>0</v>
          </cell>
          <cell r="DE2">
            <v>0</v>
          </cell>
          <cell r="DF2">
            <v>0</v>
          </cell>
          <cell r="DG2">
            <v>6900</v>
          </cell>
          <cell r="DH2">
            <v>0</v>
          </cell>
          <cell r="DI2">
            <v>1250</v>
          </cell>
          <cell r="DJ2">
            <v>0</v>
          </cell>
          <cell r="DK2">
            <v>2421.1799999999998</v>
          </cell>
          <cell r="DL2">
            <v>0</v>
          </cell>
          <cell r="DM2">
            <v>0</v>
          </cell>
          <cell r="DN2">
            <v>0</v>
          </cell>
          <cell r="DO2">
            <v>0</v>
          </cell>
          <cell r="DP2">
            <v>5380.4</v>
          </cell>
          <cell r="DQ2">
            <v>1313.96</v>
          </cell>
          <cell r="DR2">
            <v>0</v>
          </cell>
          <cell r="DS2">
            <v>0</v>
          </cell>
          <cell r="DT2">
            <v>0</v>
          </cell>
          <cell r="DU2">
            <v>0</v>
          </cell>
          <cell r="DV2">
            <v>0</v>
          </cell>
          <cell r="DW2">
            <v>0</v>
          </cell>
          <cell r="DX2">
            <v>1345.1</v>
          </cell>
          <cell r="DY2">
            <v>0</v>
          </cell>
          <cell r="DZ2">
            <v>0</v>
          </cell>
          <cell r="EA2">
            <v>0</v>
          </cell>
          <cell r="EB2">
            <v>0</v>
          </cell>
          <cell r="EC2">
            <v>0</v>
          </cell>
          <cell r="ED2">
            <v>0</v>
          </cell>
          <cell r="EE2">
            <v>461.62</v>
          </cell>
          <cell r="EF2">
            <v>1426.28</v>
          </cell>
          <cell r="EG2">
            <v>0</v>
          </cell>
          <cell r="EH2">
            <v>0</v>
          </cell>
          <cell r="EI2">
            <v>1345.1</v>
          </cell>
          <cell r="EJ2">
            <v>0</v>
          </cell>
          <cell r="EK2">
            <v>0</v>
          </cell>
          <cell r="EL2">
            <v>0</v>
          </cell>
          <cell r="EM2">
            <v>0</v>
          </cell>
          <cell r="EN2">
            <v>0</v>
          </cell>
          <cell r="EO2">
            <v>0</v>
          </cell>
          <cell r="EP2">
            <v>0</v>
          </cell>
          <cell r="EQ2">
            <v>0</v>
          </cell>
          <cell r="ER2">
            <v>0</v>
          </cell>
          <cell r="ES2">
            <v>0</v>
          </cell>
          <cell r="ET2">
            <v>0</v>
          </cell>
          <cell r="EU2">
            <v>0</v>
          </cell>
          <cell r="EV2">
            <v>0</v>
          </cell>
          <cell r="EW2">
            <v>0</v>
          </cell>
          <cell r="EX2">
            <v>0</v>
          </cell>
          <cell r="EY2">
            <v>0</v>
          </cell>
          <cell r="EZ2">
            <v>0</v>
          </cell>
          <cell r="FA2">
            <v>0</v>
          </cell>
          <cell r="FB2">
            <v>0</v>
          </cell>
          <cell r="FC2">
            <v>0</v>
          </cell>
          <cell r="FD2">
            <v>0</v>
          </cell>
          <cell r="FE2">
            <v>0</v>
          </cell>
          <cell r="FF2">
            <v>0</v>
          </cell>
          <cell r="FG2">
            <v>0</v>
          </cell>
          <cell r="FH2">
            <v>0</v>
          </cell>
          <cell r="FI2">
            <v>0</v>
          </cell>
          <cell r="FJ2">
            <v>0</v>
          </cell>
          <cell r="FK2">
            <v>2784.36</v>
          </cell>
          <cell r="FL2">
            <v>0</v>
          </cell>
          <cell r="FM2">
            <v>0</v>
          </cell>
          <cell r="FN2">
            <v>0</v>
          </cell>
          <cell r="FO2">
            <v>0</v>
          </cell>
          <cell r="FP2">
            <v>0</v>
          </cell>
          <cell r="FQ2">
            <v>0</v>
          </cell>
          <cell r="FR2">
            <v>6408.54</v>
          </cell>
          <cell r="FS2">
            <v>0</v>
          </cell>
          <cell r="FT2">
            <v>0</v>
          </cell>
          <cell r="FU2">
            <v>0</v>
          </cell>
          <cell r="FV2">
            <v>90520.42</v>
          </cell>
        </row>
        <row r="3">
          <cell r="J3" t="str">
            <v>SACA460928MGTNRL03</v>
          </cell>
          <cell r="K3" t="str">
            <v>80924650502</v>
          </cell>
          <cell r="L3" t="str">
            <v>28/09/1946</v>
          </cell>
          <cell r="M3" t="str">
            <v>18/09/1983</v>
          </cell>
          <cell r="N3" t="str">
            <v/>
          </cell>
          <cell r="O3" t="str">
            <v/>
          </cell>
          <cell r="P3" t="str">
            <v>T03810</v>
          </cell>
          <cell r="Q3" t="str">
            <v>ESPECIALISTA EN PROYECTOS TECNICOS</v>
          </cell>
          <cell r="R3" t="str">
            <v>BANCOMER</v>
          </cell>
          <cell r="S3" t="str">
            <v>DP</v>
          </cell>
          <cell r="T3" t="str">
            <v>1416222676</v>
          </cell>
          <cell r="U3" t="str">
            <v/>
          </cell>
          <cell r="V3" t="str">
            <v/>
          </cell>
          <cell r="W3" t="str">
            <v>PE</v>
          </cell>
          <cell r="X3" t="str">
            <v>BA</v>
          </cell>
          <cell r="Y3" t="str">
            <v>11703</v>
          </cell>
          <cell r="Z3" t="str">
            <v>11703</v>
          </cell>
          <cell r="AA3" t="str">
            <v>INCORPORACIÓN. ATENCIÓN Y ACREDITACIÓN</v>
          </cell>
          <cell r="AB3" t="str">
            <v>0703</v>
          </cell>
          <cell r="AC3" t="str">
            <v>COORDINACION REGIONAL ESTE</v>
          </cell>
          <cell r="AE3">
            <v>0</v>
          </cell>
          <cell r="AF3">
            <v>22680.3</v>
          </cell>
          <cell r="AG3">
            <v>3780.0499999999997</v>
          </cell>
          <cell r="AH3">
            <v>7560.0999999999995</v>
          </cell>
          <cell r="AI3">
            <v>0</v>
          </cell>
          <cell r="AJ3">
            <v>3165</v>
          </cell>
          <cell r="AK3">
            <v>5676.6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855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252</v>
          </cell>
          <cell r="BA3">
            <v>252</v>
          </cell>
          <cell r="BB3">
            <v>252</v>
          </cell>
          <cell r="BC3">
            <v>252</v>
          </cell>
          <cell r="BD3">
            <v>252</v>
          </cell>
          <cell r="BE3">
            <v>252</v>
          </cell>
          <cell r="BF3">
            <v>252</v>
          </cell>
          <cell r="BG3">
            <v>252</v>
          </cell>
          <cell r="BH3">
            <v>252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1886.97</v>
          </cell>
          <cell r="BQ3">
            <v>4815</v>
          </cell>
          <cell r="BR3">
            <v>0</v>
          </cell>
          <cell r="BS3">
            <v>0</v>
          </cell>
          <cell r="BT3">
            <v>0</v>
          </cell>
          <cell r="BU3">
            <v>2520.0300000000002</v>
          </cell>
          <cell r="BV3">
            <v>2955</v>
          </cell>
          <cell r="BW3">
            <v>1500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  <cell r="CT3">
            <v>0</v>
          </cell>
          <cell r="CU3">
            <v>0</v>
          </cell>
          <cell r="CV3">
            <v>0</v>
          </cell>
          <cell r="CW3">
            <v>0</v>
          </cell>
          <cell r="CX3">
            <v>3024.03</v>
          </cell>
          <cell r="CY3">
            <v>0</v>
          </cell>
          <cell r="CZ3">
            <v>0</v>
          </cell>
          <cell r="DA3">
            <v>0</v>
          </cell>
          <cell r="DB3">
            <v>0</v>
          </cell>
          <cell r="DC3">
            <v>0</v>
          </cell>
          <cell r="DD3">
            <v>0</v>
          </cell>
          <cell r="DE3">
            <v>0</v>
          </cell>
          <cell r="DF3">
            <v>0</v>
          </cell>
          <cell r="DG3">
            <v>6900</v>
          </cell>
          <cell r="DH3">
            <v>0</v>
          </cell>
          <cell r="DI3">
            <v>1250</v>
          </cell>
          <cell r="DJ3">
            <v>0</v>
          </cell>
          <cell r="DK3">
            <v>2268.0300000000002</v>
          </cell>
          <cell r="DL3">
            <v>0</v>
          </cell>
          <cell r="DM3">
            <v>0</v>
          </cell>
          <cell r="DN3">
            <v>0</v>
          </cell>
          <cell r="DO3">
            <v>0</v>
          </cell>
          <cell r="DP3">
            <v>5040.07</v>
          </cell>
          <cell r="DQ3">
            <v>0</v>
          </cell>
          <cell r="DR3">
            <v>0</v>
          </cell>
          <cell r="DS3">
            <v>0</v>
          </cell>
          <cell r="DT3">
            <v>0</v>
          </cell>
          <cell r="DU3">
            <v>0</v>
          </cell>
          <cell r="DV3">
            <v>0</v>
          </cell>
          <cell r="DW3">
            <v>0</v>
          </cell>
          <cell r="DX3">
            <v>1260.01</v>
          </cell>
          <cell r="DY3">
            <v>0</v>
          </cell>
          <cell r="DZ3">
            <v>0</v>
          </cell>
          <cell r="EA3">
            <v>0</v>
          </cell>
          <cell r="EB3">
            <v>0</v>
          </cell>
          <cell r="EC3">
            <v>0</v>
          </cell>
          <cell r="ED3">
            <v>0</v>
          </cell>
          <cell r="EE3">
            <v>420.02</v>
          </cell>
          <cell r="EF3">
            <v>976.94</v>
          </cell>
          <cell r="EG3">
            <v>0</v>
          </cell>
          <cell r="EH3">
            <v>0</v>
          </cell>
          <cell r="EI3">
            <v>1260.02</v>
          </cell>
          <cell r="EJ3">
            <v>0</v>
          </cell>
          <cell r="EK3">
            <v>0</v>
          </cell>
          <cell r="EL3">
            <v>0</v>
          </cell>
          <cell r="EM3">
            <v>0</v>
          </cell>
          <cell r="EN3">
            <v>0</v>
          </cell>
          <cell r="EO3">
            <v>0</v>
          </cell>
          <cell r="EP3">
            <v>0</v>
          </cell>
          <cell r="EQ3">
            <v>0</v>
          </cell>
          <cell r="ER3">
            <v>0</v>
          </cell>
          <cell r="ES3">
            <v>0</v>
          </cell>
          <cell r="ET3">
            <v>0</v>
          </cell>
          <cell r="EU3">
            <v>0</v>
          </cell>
          <cell r="EV3">
            <v>0</v>
          </cell>
          <cell r="EW3">
            <v>0</v>
          </cell>
          <cell r="EX3">
            <v>0</v>
          </cell>
          <cell r="EY3">
            <v>0</v>
          </cell>
          <cell r="EZ3">
            <v>0</v>
          </cell>
          <cell r="FA3">
            <v>0</v>
          </cell>
          <cell r="FB3">
            <v>0</v>
          </cell>
          <cell r="FC3">
            <v>0</v>
          </cell>
          <cell r="FD3">
            <v>0</v>
          </cell>
          <cell r="FE3">
            <v>0</v>
          </cell>
          <cell r="FF3">
            <v>0</v>
          </cell>
          <cell r="FG3">
            <v>0</v>
          </cell>
          <cell r="FH3">
            <v>0</v>
          </cell>
          <cell r="FI3">
            <v>0</v>
          </cell>
          <cell r="FJ3">
            <v>0</v>
          </cell>
          <cell r="FK3">
            <v>2608.2600000000002</v>
          </cell>
          <cell r="FL3">
            <v>0</v>
          </cell>
          <cell r="FM3">
            <v>0</v>
          </cell>
          <cell r="FN3">
            <v>0</v>
          </cell>
          <cell r="FO3">
            <v>0</v>
          </cell>
          <cell r="FP3">
            <v>0</v>
          </cell>
          <cell r="FQ3">
            <v>0</v>
          </cell>
          <cell r="FR3">
            <v>5949.06</v>
          </cell>
          <cell r="FS3">
            <v>0</v>
          </cell>
          <cell r="FT3">
            <v>0</v>
          </cell>
          <cell r="FU3">
            <v>0</v>
          </cell>
          <cell r="FV3">
            <v>79278.34</v>
          </cell>
        </row>
        <row r="4">
          <cell r="J4" t="str">
            <v>ROVR580704HVZXLB09</v>
          </cell>
          <cell r="K4" t="str">
            <v>80905895852</v>
          </cell>
          <cell r="L4" t="str">
            <v>04/07/1958</v>
          </cell>
          <cell r="M4" t="str">
            <v>01/08/1982</v>
          </cell>
          <cell r="N4" t="str">
            <v/>
          </cell>
          <cell r="O4" t="str">
            <v/>
          </cell>
          <cell r="P4" t="str">
            <v>CF36014</v>
          </cell>
          <cell r="Q4" t="str">
            <v>COORDINADOR/A REGIONAL/ZONA</v>
          </cell>
          <cell r="R4" t="str">
            <v>BANCOMER</v>
          </cell>
          <cell r="S4" t="str">
            <v>DP</v>
          </cell>
          <cell r="T4" t="str">
            <v>1416222412</v>
          </cell>
          <cell r="U4" t="str">
            <v/>
          </cell>
          <cell r="V4" t="str">
            <v/>
          </cell>
          <cell r="W4" t="str">
            <v>PE</v>
          </cell>
          <cell r="X4" t="str">
            <v>CF</v>
          </cell>
          <cell r="Y4" t="str">
            <v>11711</v>
          </cell>
          <cell r="Z4" t="str">
            <v>11711</v>
          </cell>
          <cell r="AA4" t="str">
            <v>INCORPORACIÓN. ATENCIÓN Y ACREDITACIÓN</v>
          </cell>
          <cell r="AB4" t="str">
            <v>0704</v>
          </cell>
          <cell r="AC4" t="str">
            <v>COORDINACION REGIONAL CENTRO</v>
          </cell>
          <cell r="AE4">
            <v>0</v>
          </cell>
          <cell r="AF4">
            <v>12572.7</v>
          </cell>
          <cell r="AG4">
            <v>2095.4500000000003</v>
          </cell>
          <cell r="AH4">
            <v>4190.9000000000005</v>
          </cell>
          <cell r="AI4">
            <v>0</v>
          </cell>
          <cell r="AJ4">
            <v>0</v>
          </cell>
          <cell r="AK4">
            <v>56584.38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4815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  <cell r="CT4">
            <v>0</v>
          </cell>
          <cell r="CU4">
            <v>0</v>
          </cell>
          <cell r="CV4">
            <v>0</v>
          </cell>
          <cell r="CW4">
            <v>0</v>
          </cell>
          <cell r="CX4">
            <v>0</v>
          </cell>
          <cell r="CY4">
            <v>0</v>
          </cell>
          <cell r="CZ4">
            <v>0</v>
          </cell>
          <cell r="DA4">
            <v>0</v>
          </cell>
          <cell r="DB4">
            <v>0</v>
          </cell>
          <cell r="DC4">
            <v>0</v>
          </cell>
          <cell r="DD4">
            <v>0</v>
          </cell>
          <cell r="DE4">
            <v>0</v>
          </cell>
          <cell r="DF4">
            <v>0</v>
          </cell>
          <cell r="DG4">
            <v>0</v>
          </cell>
          <cell r="DH4">
            <v>0</v>
          </cell>
          <cell r="DI4">
            <v>0</v>
          </cell>
          <cell r="DJ4">
            <v>855</v>
          </cell>
          <cell r="DK4">
            <v>698.48</v>
          </cell>
          <cell r="DL4">
            <v>0</v>
          </cell>
          <cell r="DM4">
            <v>0</v>
          </cell>
          <cell r="DN4">
            <v>0</v>
          </cell>
          <cell r="DO4">
            <v>0</v>
          </cell>
          <cell r="DP4">
            <v>2793.93</v>
          </cell>
          <cell r="DQ4">
            <v>12574.31</v>
          </cell>
          <cell r="DR4">
            <v>0</v>
          </cell>
          <cell r="DS4">
            <v>0</v>
          </cell>
          <cell r="DT4">
            <v>0</v>
          </cell>
          <cell r="DU4">
            <v>0</v>
          </cell>
          <cell r="DV4">
            <v>0</v>
          </cell>
          <cell r="DW4">
            <v>0</v>
          </cell>
          <cell r="DX4">
            <v>0</v>
          </cell>
          <cell r="DY4">
            <v>0</v>
          </cell>
          <cell r="DZ4">
            <v>0</v>
          </cell>
          <cell r="EA4">
            <v>0</v>
          </cell>
          <cell r="EB4">
            <v>0</v>
          </cell>
          <cell r="EC4">
            <v>0</v>
          </cell>
          <cell r="ED4">
            <v>0</v>
          </cell>
          <cell r="EE4">
            <v>0</v>
          </cell>
          <cell r="EF4">
            <v>3782.26</v>
          </cell>
          <cell r="EG4">
            <v>0</v>
          </cell>
          <cell r="EH4">
            <v>0</v>
          </cell>
          <cell r="EI4">
            <v>0</v>
          </cell>
          <cell r="EJ4">
            <v>0</v>
          </cell>
          <cell r="EK4">
            <v>0</v>
          </cell>
          <cell r="EL4">
            <v>0</v>
          </cell>
          <cell r="EM4">
            <v>0</v>
          </cell>
          <cell r="EN4">
            <v>0</v>
          </cell>
          <cell r="EO4">
            <v>0</v>
          </cell>
          <cell r="EP4">
            <v>0</v>
          </cell>
          <cell r="EQ4">
            <v>0</v>
          </cell>
          <cell r="ER4">
            <v>0</v>
          </cell>
          <cell r="ES4">
            <v>0</v>
          </cell>
          <cell r="ET4">
            <v>0</v>
          </cell>
          <cell r="EU4">
            <v>0</v>
          </cell>
          <cell r="EV4">
            <v>0</v>
          </cell>
          <cell r="EW4">
            <v>0</v>
          </cell>
          <cell r="EX4">
            <v>0</v>
          </cell>
          <cell r="EY4">
            <v>0</v>
          </cell>
          <cell r="EZ4">
            <v>0</v>
          </cell>
          <cell r="FA4">
            <v>0</v>
          </cell>
          <cell r="FB4">
            <v>0</v>
          </cell>
          <cell r="FC4">
            <v>0</v>
          </cell>
          <cell r="FD4">
            <v>0</v>
          </cell>
          <cell r="FE4">
            <v>0</v>
          </cell>
          <cell r="FF4">
            <v>0</v>
          </cell>
          <cell r="FG4">
            <v>0</v>
          </cell>
          <cell r="FH4">
            <v>0</v>
          </cell>
          <cell r="FI4">
            <v>0</v>
          </cell>
          <cell r="FJ4">
            <v>0</v>
          </cell>
          <cell r="FK4">
            <v>0</v>
          </cell>
          <cell r="FL4">
            <v>0</v>
          </cell>
          <cell r="FM4">
            <v>0</v>
          </cell>
          <cell r="FN4">
            <v>0</v>
          </cell>
          <cell r="FO4">
            <v>0</v>
          </cell>
          <cell r="FP4">
            <v>0</v>
          </cell>
          <cell r="FQ4">
            <v>0</v>
          </cell>
          <cell r="FR4">
            <v>0</v>
          </cell>
          <cell r="FS4">
            <v>0</v>
          </cell>
          <cell r="FT4">
            <v>0</v>
          </cell>
          <cell r="FU4">
            <v>0</v>
          </cell>
          <cell r="FV4">
            <v>94676.06</v>
          </cell>
        </row>
        <row r="5">
          <cell r="J5" t="str">
            <v>PAGT591109HGTLRD01</v>
          </cell>
          <cell r="K5" t="str">
            <v>80905925451</v>
          </cell>
          <cell r="L5" t="str">
            <v>09/11/1959</v>
          </cell>
          <cell r="M5" t="str">
            <v>16/03/1987</v>
          </cell>
          <cell r="N5" t="str">
            <v/>
          </cell>
          <cell r="O5" t="str">
            <v/>
          </cell>
          <cell r="P5" t="str">
            <v>T03820</v>
          </cell>
          <cell r="Q5" t="str">
            <v>TECNICO/A DOCENTE</v>
          </cell>
          <cell r="R5" t="str">
            <v>BANCOMER</v>
          </cell>
          <cell r="S5" t="str">
            <v>DP</v>
          </cell>
          <cell r="T5" t="str">
            <v>1416221998</v>
          </cell>
          <cell r="U5" t="str">
            <v/>
          </cell>
          <cell r="V5" t="str">
            <v/>
          </cell>
          <cell r="W5" t="str">
            <v>PE</v>
          </cell>
          <cell r="X5" t="str">
            <v>BA</v>
          </cell>
          <cell r="Y5" t="str">
            <v>11703</v>
          </cell>
          <cell r="Z5" t="str">
            <v>11703</v>
          </cell>
          <cell r="AA5" t="str">
            <v>INCORPORACIÓN. ATENCIÓN Y ACREDITACIÓN</v>
          </cell>
          <cell r="AB5" t="str">
            <v>0703</v>
          </cell>
          <cell r="AC5" t="str">
            <v>COORDINACION REGIONAL ESTE</v>
          </cell>
          <cell r="AE5">
            <v>0</v>
          </cell>
          <cell r="AF5">
            <v>24211.8</v>
          </cell>
          <cell r="AG5">
            <v>4035.2999999999997</v>
          </cell>
          <cell r="AH5">
            <v>8070.5999999999995</v>
          </cell>
          <cell r="AI5">
            <v>0</v>
          </cell>
          <cell r="AJ5">
            <v>3165</v>
          </cell>
          <cell r="AK5">
            <v>11157.42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855</v>
          </cell>
          <cell r="AQ5">
            <v>3104.58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4815</v>
          </cell>
          <cell r="BR5">
            <v>0</v>
          </cell>
          <cell r="BS5">
            <v>0</v>
          </cell>
          <cell r="BT5">
            <v>0</v>
          </cell>
          <cell r="BU5">
            <v>2690.2</v>
          </cell>
          <cell r="BV5">
            <v>2955</v>
          </cell>
          <cell r="BW5">
            <v>1500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6900</v>
          </cell>
          <cell r="DH5">
            <v>0</v>
          </cell>
          <cell r="DI5">
            <v>1250</v>
          </cell>
          <cell r="DJ5">
            <v>0</v>
          </cell>
          <cell r="DK5">
            <v>2421.1799999999998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5380.4</v>
          </cell>
          <cell r="DQ5">
            <v>1313.96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1345.1</v>
          </cell>
          <cell r="DY5">
            <v>0</v>
          </cell>
          <cell r="DZ5">
            <v>0</v>
          </cell>
          <cell r="EA5">
            <v>0</v>
          </cell>
          <cell r="EB5">
            <v>0</v>
          </cell>
          <cell r="EC5">
            <v>0</v>
          </cell>
          <cell r="ED5">
            <v>0</v>
          </cell>
          <cell r="EE5">
            <v>461.62</v>
          </cell>
          <cell r="EF5">
            <v>1426.28</v>
          </cell>
          <cell r="EG5">
            <v>0</v>
          </cell>
          <cell r="EH5">
            <v>0</v>
          </cell>
          <cell r="EI5">
            <v>0</v>
          </cell>
          <cell r="EJ5">
            <v>0</v>
          </cell>
          <cell r="EK5">
            <v>0</v>
          </cell>
          <cell r="EL5">
            <v>0</v>
          </cell>
          <cell r="EM5">
            <v>0</v>
          </cell>
          <cell r="EN5">
            <v>0</v>
          </cell>
          <cell r="EO5">
            <v>0</v>
          </cell>
          <cell r="EP5">
            <v>0</v>
          </cell>
          <cell r="EQ5">
            <v>0</v>
          </cell>
          <cell r="ER5">
            <v>0</v>
          </cell>
          <cell r="ES5">
            <v>0</v>
          </cell>
          <cell r="ET5">
            <v>0</v>
          </cell>
          <cell r="EU5">
            <v>0</v>
          </cell>
          <cell r="EV5">
            <v>0</v>
          </cell>
          <cell r="EW5">
            <v>0</v>
          </cell>
          <cell r="EX5">
            <v>0</v>
          </cell>
          <cell r="EY5">
            <v>0</v>
          </cell>
          <cell r="EZ5">
            <v>0</v>
          </cell>
          <cell r="FA5">
            <v>0</v>
          </cell>
          <cell r="FB5">
            <v>0</v>
          </cell>
          <cell r="FC5">
            <v>0</v>
          </cell>
          <cell r="FD5">
            <v>0</v>
          </cell>
          <cell r="FE5">
            <v>0</v>
          </cell>
          <cell r="FF5">
            <v>0</v>
          </cell>
          <cell r="FG5">
            <v>0</v>
          </cell>
          <cell r="FH5">
            <v>0</v>
          </cell>
          <cell r="FI5">
            <v>0</v>
          </cell>
          <cell r="FJ5">
            <v>0</v>
          </cell>
          <cell r="FK5">
            <v>2784.36</v>
          </cell>
          <cell r="FL5">
            <v>0</v>
          </cell>
          <cell r="FM5">
            <v>0</v>
          </cell>
          <cell r="FN5">
            <v>0</v>
          </cell>
          <cell r="FO5">
            <v>0</v>
          </cell>
          <cell r="FP5">
            <v>0</v>
          </cell>
          <cell r="FQ5">
            <v>0</v>
          </cell>
          <cell r="FR5">
            <v>6408.54</v>
          </cell>
          <cell r="FS5">
            <v>0</v>
          </cell>
          <cell r="FT5">
            <v>0</v>
          </cell>
          <cell r="FU5">
            <v>0</v>
          </cell>
          <cell r="FV5">
            <v>84145.44</v>
          </cell>
        </row>
        <row r="6">
          <cell r="J6" t="str">
            <v>HESF670102HGTRLR07</v>
          </cell>
          <cell r="K6" t="str">
            <v>80906753092</v>
          </cell>
          <cell r="L6" t="str">
            <v>02/01/1967</v>
          </cell>
          <cell r="M6" t="str">
            <v>16/04/1987</v>
          </cell>
          <cell r="N6" t="str">
            <v/>
          </cell>
          <cell r="O6" t="str">
            <v/>
          </cell>
          <cell r="P6" t="str">
            <v>A01807</v>
          </cell>
          <cell r="Q6" t="str">
            <v>JEFE/A DE OFICINA</v>
          </cell>
          <cell r="R6" t="str">
            <v>BANCOMER</v>
          </cell>
          <cell r="S6" t="str">
            <v>DP</v>
          </cell>
          <cell r="T6" t="str">
            <v>1416220738</v>
          </cell>
          <cell r="U6" t="str">
            <v/>
          </cell>
          <cell r="V6" t="str">
            <v/>
          </cell>
          <cell r="W6" t="str">
            <v>PE</v>
          </cell>
          <cell r="X6" t="str">
            <v>BA</v>
          </cell>
          <cell r="Y6" t="str">
            <v>11723</v>
          </cell>
          <cell r="Z6" t="str">
            <v>11723</v>
          </cell>
          <cell r="AA6" t="str">
            <v>INCORPORACIÓN. ATENCIÓN Y ACREDITACIÓN</v>
          </cell>
          <cell r="AB6" t="str">
            <v>0703</v>
          </cell>
          <cell r="AC6" t="str">
            <v>COORDINACION REGIONAL ESTE</v>
          </cell>
          <cell r="AE6">
            <v>0</v>
          </cell>
          <cell r="AF6">
            <v>24517.02</v>
          </cell>
          <cell r="AG6">
            <v>4086.17</v>
          </cell>
          <cell r="AH6">
            <v>8172.34</v>
          </cell>
          <cell r="AI6">
            <v>0</v>
          </cell>
          <cell r="AJ6">
            <v>3165</v>
          </cell>
          <cell r="AK6">
            <v>5747.4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855</v>
          </cell>
          <cell r="AQ6">
            <v>3143.7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272.41000000000003</v>
          </cell>
          <cell r="BA6">
            <v>272.41000000000003</v>
          </cell>
          <cell r="BB6">
            <v>272.41000000000003</v>
          </cell>
          <cell r="BC6">
            <v>272.41000000000003</v>
          </cell>
          <cell r="BD6">
            <v>272.41000000000003</v>
          </cell>
          <cell r="BE6">
            <v>272.41000000000003</v>
          </cell>
          <cell r="BF6">
            <v>272.41000000000003</v>
          </cell>
          <cell r="BG6">
            <v>272.41000000000003</v>
          </cell>
          <cell r="BH6">
            <v>272.41000000000003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2895.2</v>
          </cell>
          <cell r="BQ6">
            <v>4815</v>
          </cell>
          <cell r="BR6">
            <v>0</v>
          </cell>
          <cell r="BS6">
            <v>0</v>
          </cell>
          <cell r="BT6">
            <v>0</v>
          </cell>
          <cell r="BU6">
            <v>2724.11</v>
          </cell>
          <cell r="BV6">
            <v>2955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3268.93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6900</v>
          </cell>
          <cell r="DH6">
            <v>0</v>
          </cell>
          <cell r="DI6">
            <v>1250</v>
          </cell>
          <cell r="DJ6">
            <v>0</v>
          </cell>
          <cell r="DK6">
            <v>2451.6999999999998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5448.23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1362.05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469.91</v>
          </cell>
          <cell r="EF6">
            <v>1087.81</v>
          </cell>
          <cell r="EG6">
            <v>0</v>
          </cell>
          <cell r="EH6">
            <v>0</v>
          </cell>
          <cell r="EI6">
            <v>1362.06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0</v>
          </cell>
          <cell r="EV6">
            <v>0</v>
          </cell>
          <cell r="EW6">
            <v>0</v>
          </cell>
          <cell r="EX6">
            <v>0</v>
          </cell>
          <cell r="EY6">
            <v>0</v>
          </cell>
          <cell r="EZ6">
            <v>0</v>
          </cell>
          <cell r="FA6">
            <v>0</v>
          </cell>
          <cell r="FB6">
            <v>0</v>
          </cell>
          <cell r="FC6">
            <v>0</v>
          </cell>
          <cell r="FD6">
            <v>0</v>
          </cell>
          <cell r="FE6">
            <v>0</v>
          </cell>
          <cell r="FF6">
            <v>0</v>
          </cell>
          <cell r="FG6">
            <v>0</v>
          </cell>
          <cell r="FH6">
            <v>0</v>
          </cell>
          <cell r="FI6">
            <v>0</v>
          </cell>
          <cell r="FJ6">
            <v>0</v>
          </cell>
          <cell r="FK6">
            <v>2819.46</v>
          </cell>
          <cell r="FL6">
            <v>0</v>
          </cell>
          <cell r="FM6">
            <v>0</v>
          </cell>
          <cell r="FN6">
            <v>0</v>
          </cell>
          <cell r="FO6">
            <v>0</v>
          </cell>
          <cell r="FP6">
            <v>0</v>
          </cell>
          <cell r="FQ6">
            <v>0</v>
          </cell>
          <cell r="FR6">
            <v>6500.1</v>
          </cell>
          <cell r="FS6">
            <v>0</v>
          </cell>
          <cell r="FT6">
            <v>0</v>
          </cell>
          <cell r="FU6">
            <v>0</v>
          </cell>
          <cell r="FV6">
            <v>86189.37</v>
          </cell>
        </row>
        <row r="7">
          <cell r="J7" t="str">
            <v>AILP690120MSPRNT09</v>
          </cell>
          <cell r="K7" t="str">
            <v>80946905744</v>
          </cell>
          <cell r="L7" t="str">
            <v>20/01/1969</v>
          </cell>
          <cell r="M7" t="str">
            <v>16/02/1986</v>
          </cell>
          <cell r="N7" t="str">
            <v/>
          </cell>
          <cell r="O7" t="str">
            <v/>
          </cell>
          <cell r="P7" t="str">
            <v>A01807</v>
          </cell>
          <cell r="Q7" t="str">
            <v>JEFE/A DE OFICINA</v>
          </cell>
          <cell r="R7" t="str">
            <v>BANCOMER</v>
          </cell>
          <cell r="S7" t="str">
            <v>DP</v>
          </cell>
          <cell r="T7" t="str">
            <v>1414819969</v>
          </cell>
          <cell r="U7" t="str">
            <v/>
          </cell>
          <cell r="V7" t="str">
            <v/>
          </cell>
          <cell r="W7" t="str">
            <v>PE</v>
          </cell>
          <cell r="X7" t="str">
            <v>BA</v>
          </cell>
          <cell r="Y7" t="str">
            <v>11730</v>
          </cell>
          <cell r="Z7" t="str">
            <v>11730</v>
          </cell>
          <cell r="AA7" t="str">
            <v>INCORPORACIÓN. ATENCIÓN Y ACREDITACIÓN</v>
          </cell>
          <cell r="AB7" t="str">
            <v>0702</v>
          </cell>
          <cell r="AC7" t="str">
            <v>COORDINACION REGIONAL OESTE</v>
          </cell>
          <cell r="AE7">
            <v>0</v>
          </cell>
          <cell r="AF7">
            <v>24517.02</v>
          </cell>
          <cell r="AG7">
            <v>4086.17</v>
          </cell>
          <cell r="AH7">
            <v>8172.34</v>
          </cell>
          <cell r="AI7">
            <v>0</v>
          </cell>
          <cell r="AJ7">
            <v>3165</v>
          </cell>
          <cell r="AK7">
            <v>5747.4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855</v>
          </cell>
          <cell r="AQ7">
            <v>3143.7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272.41000000000003</v>
          </cell>
          <cell r="BA7">
            <v>272.41000000000003</v>
          </cell>
          <cell r="BB7">
            <v>272.41000000000003</v>
          </cell>
          <cell r="BC7">
            <v>272.41000000000003</v>
          </cell>
          <cell r="BD7">
            <v>272.41000000000003</v>
          </cell>
          <cell r="BE7">
            <v>272.41000000000003</v>
          </cell>
          <cell r="BF7">
            <v>272.41000000000003</v>
          </cell>
          <cell r="BG7">
            <v>272.41000000000003</v>
          </cell>
          <cell r="BH7">
            <v>272.41000000000003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855.4</v>
          </cell>
          <cell r="BQ7">
            <v>4815</v>
          </cell>
          <cell r="BR7">
            <v>0</v>
          </cell>
          <cell r="BS7">
            <v>0</v>
          </cell>
          <cell r="BT7">
            <v>0</v>
          </cell>
          <cell r="BU7">
            <v>2724.11</v>
          </cell>
          <cell r="BV7">
            <v>2955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3268.93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6900</v>
          </cell>
          <cell r="DH7">
            <v>0</v>
          </cell>
          <cell r="DI7">
            <v>1250</v>
          </cell>
          <cell r="DJ7">
            <v>0</v>
          </cell>
          <cell r="DK7">
            <v>2451.6999999999998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5448.23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1362.05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469.91</v>
          </cell>
          <cell r="EF7">
            <v>1087.81</v>
          </cell>
          <cell r="EG7">
            <v>0</v>
          </cell>
          <cell r="EH7">
            <v>0</v>
          </cell>
          <cell r="EI7">
            <v>1362.06</v>
          </cell>
          <cell r="EJ7">
            <v>0</v>
          </cell>
          <cell r="EK7">
            <v>0</v>
          </cell>
          <cell r="EL7">
            <v>0</v>
          </cell>
          <cell r="EM7">
            <v>0</v>
          </cell>
          <cell r="EN7">
            <v>0</v>
          </cell>
          <cell r="EO7">
            <v>0</v>
          </cell>
          <cell r="EP7">
            <v>0</v>
          </cell>
          <cell r="EQ7">
            <v>0</v>
          </cell>
          <cell r="ER7">
            <v>0</v>
          </cell>
          <cell r="ES7">
            <v>0</v>
          </cell>
          <cell r="ET7">
            <v>0</v>
          </cell>
          <cell r="EU7">
            <v>0</v>
          </cell>
          <cell r="EV7">
            <v>0</v>
          </cell>
          <cell r="EW7">
            <v>0</v>
          </cell>
          <cell r="EX7">
            <v>0</v>
          </cell>
          <cell r="EY7">
            <v>0</v>
          </cell>
          <cell r="EZ7">
            <v>0</v>
          </cell>
          <cell r="FA7">
            <v>0</v>
          </cell>
          <cell r="FB7">
            <v>0</v>
          </cell>
          <cell r="FC7">
            <v>0</v>
          </cell>
          <cell r="FD7">
            <v>0</v>
          </cell>
          <cell r="FE7">
            <v>0</v>
          </cell>
          <cell r="FF7">
            <v>0</v>
          </cell>
          <cell r="FG7">
            <v>0</v>
          </cell>
          <cell r="FH7">
            <v>0</v>
          </cell>
          <cell r="FI7">
            <v>0</v>
          </cell>
          <cell r="FJ7">
            <v>0</v>
          </cell>
          <cell r="FK7">
            <v>2819.46</v>
          </cell>
          <cell r="FL7">
            <v>0</v>
          </cell>
          <cell r="FM7">
            <v>0</v>
          </cell>
          <cell r="FN7">
            <v>0</v>
          </cell>
          <cell r="FO7">
            <v>0</v>
          </cell>
          <cell r="FP7">
            <v>0</v>
          </cell>
          <cell r="FQ7">
            <v>0</v>
          </cell>
          <cell r="FR7">
            <v>6500.1</v>
          </cell>
          <cell r="FS7">
            <v>0</v>
          </cell>
          <cell r="FT7">
            <v>0</v>
          </cell>
          <cell r="FU7">
            <v>0</v>
          </cell>
          <cell r="FV7">
            <v>84149.57</v>
          </cell>
        </row>
        <row r="8">
          <cell r="J8" t="str">
            <v>COPG660114HGTNLR03</v>
          </cell>
          <cell r="K8" t="str">
            <v>80946669878</v>
          </cell>
          <cell r="L8" t="str">
            <v>14/01/1966</v>
          </cell>
          <cell r="M8" t="str">
            <v>16/08/1988</v>
          </cell>
          <cell r="N8" t="str">
            <v/>
          </cell>
          <cell r="O8" t="str">
            <v/>
          </cell>
          <cell r="P8" t="str">
            <v>T03820</v>
          </cell>
          <cell r="Q8" t="str">
            <v>TECNICO/A DOCENTE</v>
          </cell>
          <cell r="R8" t="str">
            <v>BANCOMER</v>
          </cell>
          <cell r="S8" t="str">
            <v>DP</v>
          </cell>
          <cell r="T8" t="str">
            <v>1416219691</v>
          </cell>
          <cell r="U8" t="str">
            <v/>
          </cell>
          <cell r="V8" t="str">
            <v/>
          </cell>
          <cell r="W8" t="str">
            <v>PE</v>
          </cell>
          <cell r="X8" t="str">
            <v>LC</v>
          </cell>
          <cell r="Y8" t="str">
            <v>11706</v>
          </cell>
          <cell r="Z8" t="str">
            <v>11706</v>
          </cell>
          <cell r="AA8" t="str">
            <v>INCORPORACIÓN. ATENCIÓN Y ACREDITACIÓN</v>
          </cell>
          <cell r="AB8" t="str">
            <v>0704</v>
          </cell>
          <cell r="AC8" t="str">
            <v>COORDINACION REGIONAL CENTRO</v>
          </cell>
          <cell r="AE8">
            <v>0</v>
          </cell>
          <cell r="AF8">
            <v>24211.8</v>
          </cell>
          <cell r="AG8">
            <v>4035.2999999999997</v>
          </cell>
          <cell r="AH8">
            <v>8070.5999999999995</v>
          </cell>
          <cell r="AI8">
            <v>0</v>
          </cell>
          <cell r="AJ8">
            <v>3165</v>
          </cell>
          <cell r="AK8">
            <v>11157.42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855</v>
          </cell>
          <cell r="AQ8">
            <v>3104.58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4815</v>
          </cell>
          <cell r="BR8">
            <v>0</v>
          </cell>
          <cell r="BS8">
            <v>0</v>
          </cell>
          <cell r="BT8">
            <v>0</v>
          </cell>
          <cell r="BU8">
            <v>2690.2</v>
          </cell>
          <cell r="BV8">
            <v>2955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6900</v>
          </cell>
          <cell r="DH8">
            <v>0</v>
          </cell>
          <cell r="DI8">
            <v>1250</v>
          </cell>
          <cell r="DJ8">
            <v>0</v>
          </cell>
          <cell r="DK8">
            <v>2421.1799999999998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5380.4</v>
          </cell>
          <cell r="DQ8">
            <v>1313.96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1345.1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461.62</v>
          </cell>
          <cell r="EF8">
            <v>1426.28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0</v>
          </cell>
          <cell r="EP8">
            <v>0</v>
          </cell>
          <cell r="EQ8">
            <v>0</v>
          </cell>
          <cell r="ER8">
            <v>0</v>
          </cell>
          <cell r="ES8">
            <v>0</v>
          </cell>
          <cell r="ET8">
            <v>0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0</v>
          </cell>
          <cell r="EZ8">
            <v>0</v>
          </cell>
          <cell r="FA8">
            <v>0</v>
          </cell>
          <cell r="FB8">
            <v>0</v>
          </cell>
          <cell r="FC8">
            <v>0</v>
          </cell>
          <cell r="FD8">
            <v>0</v>
          </cell>
          <cell r="FE8">
            <v>0</v>
          </cell>
          <cell r="FF8">
            <v>0</v>
          </cell>
          <cell r="FG8">
            <v>0</v>
          </cell>
          <cell r="FH8">
            <v>0</v>
          </cell>
          <cell r="FI8">
            <v>0</v>
          </cell>
          <cell r="FJ8">
            <v>0</v>
          </cell>
          <cell r="FK8">
            <v>2784.36</v>
          </cell>
          <cell r="FL8">
            <v>0</v>
          </cell>
          <cell r="FM8">
            <v>0</v>
          </cell>
          <cell r="FN8">
            <v>0</v>
          </cell>
          <cell r="FO8">
            <v>0</v>
          </cell>
          <cell r="FP8">
            <v>0</v>
          </cell>
          <cell r="FQ8">
            <v>0</v>
          </cell>
          <cell r="FR8">
            <v>6408.54</v>
          </cell>
          <cell r="FS8">
            <v>0</v>
          </cell>
          <cell r="FT8">
            <v>0</v>
          </cell>
          <cell r="FU8">
            <v>0</v>
          </cell>
          <cell r="FV8">
            <v>82645.440000000002</v>
          </cell>
        </row>
        <row r="9">
          <cell r="J9" t="str">
            <v>GOND650424MGTNXL03</v>
          </cell>
          <cell r="K9" t="str">
            <v>80856539038</v>
          </cell>
          <cell r="L9" t="str">
            <v>24/04/1965</v>
          </cell>
          <cell r="M9" t="str">
            <v>16/02/1989</v>
          </cell>
          <cell r="N9" t="str">
            <v/>
          </cell>
          <cell r="O9" t="str">
            <v/>
          </cell>
          <cell r="P9" t="str">
            <v>A03804</v>
          </cell>
          <cell r="Q9" t="str">
            <v>SECRETARIO/A C</v>
          </cell>
          <cell r="R9" t="str">
            <v>BANCOMER</v>
          </cell>
          <cell r="S9" t="str">
            <v>DP</v>
          </cell>
          <cell r="T9" t="str">
            <v>1416220401</v>
          </cell>
          <cell r="U9" t="str">
            <v/>
          </cell>
          <cell r="V9" t="str">
            <v/>
          </cell>
          <cell r="W9" t="str">
            <v>PE</v>
          </cell>
          <cell r="X9" t="str">
            <v>BA</v>
          </cell>
          <cell r="Y9" t="str">
            <v>11704</v>
          </cell>
          <cell r="Z9" t="str">
            <v>11704</v>
          </cell>
          <cell r="AA9" t="str">
            <v>INCORPORACIÓN. ATENCIÓN Y ACREDITACIÓN</v>
          </cell>
          <cell r="AB9" t="str">
            <v>0704</v>
          </cell>
          <cell r="AC9" t="str">
            <v>COORDINACION REGIONAL CENTRO</v>
          </cell>
          <cell r="AE9">
            <v>0</v>
          </cell>
          <cell r="AF9">
            <v>22680.3</v>
          </cell>
          <cell r="AG9">
            <v>3780.0499999999997</v>
          </cell>
          <cell r="AH9">
            <v>7560.0999999999995</v>
          </cell>
          <cell r="AI9">
            <v>0</v>
          </cell>
          <cell r="AJ9">
            <v>3165</v>
          </cell>
          <cell r="AK9">
            <v>5676.6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855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252</v>
          </cell>
          <cell r="BA9">
            <v>252</v>
          </cell>
          <cell r="BB9">
            <v>252</v>
          </cell>
          <cell r="BC9">
            <v>252</v>
          </cell>
          <cell r="BD9">
            <v>252</v>
          </cell>
          <cell r="BE9">
            <v>252</v>
          </cell>
          <cell r="BF9">
            <v>252</v>
          </cell>
          <cell r="BG9">
            <v>252</v>
          </cell>
          <cell r="BH9">
            <v>252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243.48</v>
          </cell>
          <cell r="BQ9">
            <v>4815</v>
          </cell>
          <cell r="BR9">
            <v>0</v>
          </cell>
          <cell r="BS9">
            <v>0</v>
          </cell>
          <cell r="BT9">
            <v>0</v>
          </cell>
          <cell r="BU9">
            <v>2520.0300000000002</v>
          </cell>
          <cell r="BV9">
            <v>2955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3024.03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6900</v>
          </cell>
          <cell r="DH9">
            <v>0</v>
          </cell>
          <cell r="DI9">
            <v>1250</v>
          </cell>
          <cell r="DJ9">
            <v>0</v>
          </cell>
          <cell r="DK9">
            <v>2268.0300000000002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5040.07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1260.01</v>
          </cell>
          <cell r="DY9">
            <v>0</v>
          </cell>
          <cell r="DZ9">
            <v>0</v>
          </cell>
          <cell r="EA9">
            <v>0</v>
          </cell>
          <cell r="EB9">
            <v>0</v>
          </cell>
          <cell r="EC9">
            <v>0</v>
          </cell>
          <cell r="ED9">
            <v>0</v>
          </cell>
          <cell r="EE9">
            <v>420.02</v>
          </cell>
          <cell r="EF9">
            <v>976.94</v>
          </cell>
          <cell r="EG9">
            <v>0</v>
          </cell>
          <cell r="EH9">
            <v>0</v>
          </cell>
          <cell r="EI9">
            <v>1260.02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  <cell r="EQ9">
            <v>0</v>
          </cell>
          <cell r="ER9">
            <v>0</v>
          </cell>
          <cell r="ES9">
            <v>0</v>
          </cell>
          <cell r="ET9">
            <v>0</v>
          </cell>
          <cell r="EU9">
            <v>0</v>
          </cell>
          <cell r="EV9">
            <v>0</v>
          </cell>
          <cell r="EW9">
            <v>0</v>
          </cell>
          <cell r="EX9">
            <v>0</v>
          </cell>
          <cell r="EY9">
            <v>0</v>
          </cell>
          <cell r="EZ9">
            <v>0</v>
          </cell>
          <cell r="FA9">
            <v>0</v>
          </cell>
          <cell r="FB9">
            <v>0</v>
          </cell>
          <cell r="FC9">
            <v>0</v>
          </cell>
          <cell r="FD9">
            <v>0</v>
          </cell>
          <cell r="FE9">
            <v>0</v>
          </cell>
          <cell r="FF9">
            <v>0</v>
          </cell>
          <cell r="FG9">
            <v>0</v>
          </cell>
          <cell r="FH9">
            <v>0</v>
          </cell>
          <cell r="FI9">
            <v>0</v>
          </cell>
          <cell r="FJ9">
            <v>0</v>
          </cell>
          <cell r="FK9">
            <v>0</v>
          </cell>
          <cell r="FL9">
            <v>0</v>
          </cell>
          <cell r="FM9">
            <v>0</v>
          </cell>
          <cell r="FN9">
            <v>0</v>
          </cell>
          <cell r="FO9">
            <v>0</v>
          </cell>
          <cell r="FP9">
            <v>0</v>
          </cell>
          <cell r="FQ9">
            <v>0</v>
          </cell>
          <cell r="FR9">
            <v>5949.06</v>
          </cell>
          <cell r="FS9">
            <v>0</v>
          </cell>
          <cell r="FT9">
            <v>0</v>
          </cell>
          <cell r="FU9">
            <v>0</v>
          </cell>
          <cell r="FV9">
            <v>73526.59</v>
          </cell>
        </row>
        <row r="10">
          <cell r="J10" t="str">
            <v>HECR621219MGTRRS02</v>
          </cell>
          <cell r="K10" t="str">
            <v>80926234057</v>
          </cell>
          <cell r="L10" t="str">
            <v>19/12/1962</v>
          </cell>
          <cell r="M10" t="str">
            <v>01/04/1989</v>
          </cell>
          <cell r="N10" t="str">
            <v/>
          </cell>
          <cell r="O10" t="str">
            <v/>
          </cell>
          <cell r="P10" t="str">
            <v>A01807</v>
          </cell>
          <cell r="Q10" t="str">
            <v>JEFE/A DE OFICINA</v>
          </cell>
          <cell r="R10" t="str">
            <v>BANCOMER</v>
          </cell>
          <cell r="S10" t="str">
            <v>DP</v>
          </cell>
          <cell r="T10" t="str">
            <v>1416220797</v>
          </cell>
          <cell r="U10" t="str">
            <v/>
          </cell>
          <cell r="V10" t="str">
            <v/>
          </cell>
          <cell r="W10" t="str">
            <v>PE</v>
          </cell>
          <cell r="X10" t="str">
            <v>BA</v>
          </cell>
          <cell r="Y10" t="str">
            <v>11705</v>
          </cell>
          <cell r="Z10" t="str">
            <v>11705</v>
          </cell>
          <cell r="AA10" t="str">
            <v>INCORPORACIÓN. ATENCIÓN Y ACREDITACIÓN</v>
          </cell>
          <cell r="AB10" t="str">
            <v>0704</v>
          </cell>
          <cell r="AC10" t="str">
            <v>COORDINACION REGIONAL CENTRO</v>
          </cell>
          <cell r="AE10">
            <v>0</v>
          </cell>
          <cell r="AF10">
            <v>24517.02</v>
          </cell>
          <cell r="AG10">
            <v>4086.17</v>
          </cell>
          <cell r="AH10">
            <v>8172.34</v>
          </cell>
          <cell r="AI10">
            <v>0</v>
          </cell>
          <cell r="AJ10">
            <v>3165</v>
          </cell>
          <cell r="AK10">
            <v>5747.4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855</v>
          </cell>
          <cell r="AQ10">
            <v>3143.7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272.41000000000003</v>
          </cell>
          <cell r="BA10">
            <v>272.41000000000003</v>
          </cell>
          <cell r="BB10">
            <v>272.41000000000003</v>
          </cell>
          <cell r="BC10">
            <v>272.41000000000003</v>
          </cell>
          <cell r="BD10">
            <v>272.41000000000003</v>
          </cell>
          <cell r="BE10">
            <v>272.41000000000003</v>
          </cell>
          <cell r="BF10">
            <v>272.41000000000003</v>
          </cell>
          <cell r="BG10">
            <v>272.41000000000003</v>
          </cell>
          <cell r="BH10">
            <v>272.41000000000003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263.2</v>
          </cell>
          <cell r="BQ10">
            <v>4815</v>
          </cell>
          <cell r="BR10">
            <v>0</v>
          </cell>
          <cell r="BS10">
            <v>0</v>
          </cell>
          <cell r="BT10">
            <v>0</v>
          </cell>
          <cell r="BU10">
            <v>2724.11</v>
          </cell>
          <cell r="BV10">
            <v>2955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3268.93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6900</v>
          </cell>
          <cell r="DH10">
            <v>0</v>
          </cell>
          <cell r="DI10">
            <v>1250</v>
          </cell>
          <cell r="DJ10">
            <v>0</v>
          </cell>
          <cell r="DK10">
            <v>2451.6999999999998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5448.23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1362.05</v>
          </cell>
          <cell r="DY10">
            <v>0</v>
          </cell>
          <cell r="DZ10">
            <v>0</v>
          </cell>
          <cell r="EA10">
            <v>0</v>
          </cell>
          <cell r="EB10">
            <v>0</v>
          </cell>
          <cell r="EC10">
            <v>0</v>
          </cell>
          <cell r="ED10">
            <v>0</v>
          </cell>
          <cell r="EE10">
            <v>469.91</v>
          </cell>
          <cell r="EF10">
            <v>1087.81</v>
          </cell>
          <cell r="EG10">
            <v>0</v>
          </cell>
          <cell r="EH10">
            <v>0</v>
          </cell>
          <cell r="EI10">
            <v>1362.06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0</v>
          </cell>
          <cell r="EX10">
            <v>0</v>
          </cell>
          <cell r="EY10">
            <v>0</v>
          </cell>
          <cell r="EZ10">
            <v>0</v>
          </cell>
          <cell r="FA10">
            <v>0</v>
          </cell>
          <cell r="FB10">
            <v>0</v>
          </cell>
          <cell r="FC10">
            <v>0</v>
          </cell>
          <cell r="FD10">
            <v>0</v>
          </cell>
          <cell r="FE10">
            <v>0</v>
          </cell>
          <cell r="FF10">
            <v>0</v>
          </cell>
          <cell r="FG10">
            <v>0</v>
          </cell>
          <cell r="FH10">
            <v>0</v>
          </cell>
          <cell r="FI10">
            <v>0</v>
          </cell>
          <cell r="FJ10">
            <v>0</v>
          </cell>
          <cell r="FK10">
            <v>2819.46</v>
          </cell>
          <cell r="FL10">
            <v>0</v>
          </cell>
          <cell r="FM10">
            <v>0</v>
          </cell>
          <cell r="FN10">
            <v>0</v>
          </cell>
          <cell r="FO10">
            <v>0</v>
          </cell>
          <cell r="FP10">
            <v>0</v>
          </cell>
          <cell r="FQ10">
            <v>0</v>
          </cell>
          <cell r="FR10">
            <v>6500.1</v>
          </cell>
          <cell r="FS10">
            <v>0</v>
          </cell>
          <cell r="FT10">
            <v>0</v>
          </cell>
          <cell r="FU10">
            <v>0</v>
          </cell>
          <cell r="FV10">
            <v>83557.37</v>
          </cell>
        </row>
        <row r="11">
          <cell r="J11" t="str">
            <v>BARA650117MGTRDN02</v>
          </cell>
          <cell r="K11" t="str">
            <v>80896579580</v>
          </cell>
          <cell r="L11" t="str">
            <v>17/01/1965</v>
          </cell>
          <cell r="M11" t="str">
            <v>01/07/1989</v>
          </cell>
          <cell r="N11" t="str">
            <v/>
          </cell>
          <cell r="O11" t="str">
            <v/>
          </cell>
          <cell r="P11" t="str">
            <v>A01807</v>
          </cell>
          <cell r="Q11" t="str">
            <v>JEFE/A DE OFICINA</v>
          </cell>
          <cell r="R11" t="str">
            <v>BANCOMER</v>
          </cell>
          <cell r="S11" t="str">
            <v>DP</v>
          </cell>
          <cell r="T11" t="str">
            <v>1414819764</v>
          </cell>
          <cell r="U11" t="str">
            <v/>
          </cell>
          <cell r="V11" t="str">
            <v/>
          </cell>
          <cell r="W11" t="str">
            <v>PE</v>
          </cell>
          <cell r="X11" t="str">
            <v>BA</v>
          </cell>
          <cell r="Y11" t="str">
            <v>11703</v>
          </cell>
          <cell r="Z11" t="str">
            <v>11703</v>
          </cell>
          <cell r="AA11" t="str">
            <v>INCORPORACIÓN. ATENCIÓN Y ACREDITACIÓN</v>
          </cell>
          <cell r="AB11" t="str">
            <v>0703</v>
          </cell>
          <cell r="AC11" t="str">
            <v>COORDINACION REGIONAL ESTE</v>
          </cell>
          <cell r="AE11">
            <v>0</v>
          </cell>
          <cell r="AF11">
            <v>24517.02</v>
          </cell>
          <cell r="AG11">
            <v>4086.17</v>
          </cell>
          <cell r="AH11">
            <v>8172.34</v>
          </cell>
          <cell r="AI11">
            <v>0</v>
          </cell>
          <cell r="AJ11">
            <v>3165</v>
          </cell>
          <cell r="AK11">
            <v>5747.4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855</v>
          </cell>
          <cell r="AQ11">
            <v>3143.7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272.41000000000003</v>
          </cell>
          <cell r="BA11">
            <v>272.41000000000003</v>
          </cell>
          <cell r="BB11">
            <v>272.41000000000003</v>
          </cell>
          <cell r="BC11">
            <v>272.41000000000003</v>
          </cell>
          <cell r="BD11">
            <v>272.41000000000003</v>
          </cell>
          <cell r="BE11">
            <v>272.41000000000003</v>
          </cell>
          <cell r="BF11">
            <v>272.41000000000003</v>
          </cell>
          <cell r="BG11">
            <v>272.41000000000003</v>
          </cell>
          <cell r="BH11">
            <v>272.41000000000003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2303</v>
          </cell>
          <cell r="BQ11">
            <v>4815</v>
          </cell>
          <cell r="BR11">
            <v>0</v>
          </cell>
          <cell r="BS11">
            <v>0</v>
          </cell>
          <cell r="BT11">
            <v>0</v>
          </cell>
          <cell r="BU11">
            <v>2724.11</v>
          </cell>
          <cell r="BV11">
            <v>2955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3268.93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6900</v>
          </cell>
          <cell r="DH11">
            <v>0</v>
          </cell>
          <cell r="DI11">
            <v>1250</v>
          </cell>
          <cell r="DJ11">
            <v>0</v>
          </cell>
          <cell r="DK11">
            <v>2451.6999999999998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5448.23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5000</v>
          </cell>
          <cell r="DX11">
            <v>1362.05</v>
          </cell>
          <cell r="DY11">
            <v>0</v>
          </cell>
          <cell r="DZ11">
            <v>0</v>
          </cell>
          <cell r="EA11">
            <v>0</v>
          </cell>
          <cell r="EB11">
            <v>0</v>
          </cell>
          <cell r="EC11">
            <v>0</v>
          </cell>
          <cell r="ED11">
            <v>0</v>
          </cell>
          <cell r="EE11">
            <v>469.91</v>
          </cell>
          <cell r="EF11">
            <v>1087.81</v>
          </cell>
          <cell r="EG11">
            <v>0</v>
          </cell>
          <cell r="EH11">
            <v>0</v>
          </cell>
          <cell r="EI11">
            <v>1362.06</v>
          </cell>
          <cell r="EJ11">
            <v>0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  <cell r="EQ11">
            <v>0</v>
          </cell>
          <cell r="ER11">
            <v>0</v>
          </cell>
          <cell r="ES11">
            <v>0</v>
          </cell>
          <cell r="ET11">
            <v>0</v>
          </cell>
          <cell r="EU11">
            <v>0</v>
          </cell>
          <cell r="EV11">
            <v>0</v>
          </cell>
          <cell r="EW11">
            <v>0</v>
          </cell>
          <cell r="EX11">
            <v>0</v>
          </cell>
          <cell r="EY11">
            <v>0</v>
          </cell>
          <cell r="EZ11">
            <v>0</v>
          </cell>
          <cell r="FA11">
            <v>0</v>
          </cell>
          <cell r="FB11">
            <v>0</v>
          </cell>
          <cell r="FC11">
            <v>0</v>
          </cell>
          <cell r="FD11">
            <v>0</v>
          </cell>
          <cell r="FE11">
            <v>0</v>
          </cell>
          <cell r="FF11">
            <v>0</v>
          </cell>
          <cell r="FG11">
            <v>0</v>
          </cell>
          <cell r="FH11">
            <v>0</v>
          </cell>
          <cell r="FI11">
            <v>0</v>
          </cell>
          <cell r="FJ11">
            <v>0</v>
          </cell>
          <cell r="FK11">
            <v>2819.46</v>
          </cell>
          <cell r="FL11">
            <v>0</v>
          </cell>
          <cell r="FM11">
            <v>0</v>
          </cell>
          <cell r="FN11">
            <v>0</v>
          </cell>
          <cell r="FO11">
            <v>0</v>
          </cell>
          <cell r="FP11">
            <v>0</v>
          </cell>
          <cell r="FQ11">
            <v>0</v>
          </cell>
          <cell r="FR11">
            <v>6500.1</v>
          </cell>
          <cell r="FS11">
            <v>0</v>
          </cell>
          <cell r="FT11">
            <v>0</v>
          </cell>
          <cell r="FU11">
            <v>0</v>
          </cell>
          <cell r="FV11">
            <v>90597.17</v>
          </cell>
        </row>
        <row r="12">
          <cell r="J12" t="str">
            <v>RAOM680518MMNNCR06</v>
          </cell>
          <cell r="K12" t="str">
            <v>80936853177</v>
          </cell>
          <cell r="L12" t="str">
            <v>18/05/1968</v>
          </cell>
          <cell r="M12" t="str">
            <v>01/12/1989</v>
          </cell>
          <cell r="N12" t="str">
            <v/>
          </cell>
          <cell r="O12" t="str">
            <v/>
          </cell>
          <cell r="P12" t="str">
            <v>A01807</v>
          </cell>
          <cell r="Q12" t="str">
            <v>JEFE/A DE OFICINA</v>
          </cell>
          <cell r="R12" t="str">
            <v>BANCOMER</v>
          </cell>
          <cell r="S12" t="str">
            <v>DP</v>
          </cell>
          <cell r="T12" t="str">
            <v>1416222277</v>
          </cell>
          <cell r="U12" t="str">
            <v/>
          </cell>
          <cell r="V12" t="str">
            <v/>
          </cell>
          <cell r="W12" t="str">
            <v>PE</v>
          </cell>
          <cell r="X12" t="str">
            <v>BA</v>
          </cell>
          <cell r="Y12" t="str">
            <v>11701</v>
          </cell>
          <cell r="Z12" t="str">
            <v>11701</v>
          </cell>
          <cell r="AA12" t="str">
            <v>INCORPORACIÓN. ATENCIÓN Y ACREDITACIÓN</v>
          </cell>
          <cell r="AB12" t="str">
            <v>0703</v>
          </cell>
          <cell r="AC12" t="str">
            <v>COORDINACION REGIONAL ESTE</v>
          </cell>
          <cell r="AE12">
            <v>0</v>
          </cell>
          <cell r="AF12">
            <v>24517.02</v>
          </cell>
          <cell r="AG12">
            <v>4086.17</v>
          </cell>
          <cell r="AH12">
            <v>8172.34</v>
          </cell>
          <cell r="AI12">
            <v>0</v>
          </cell>
          <cell r="AJ12">
            <v>3165</v>
          </cell>
          <cell r="AK12">
            <v>5747.4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855</v>
          </cell>
          <cell r="AQ12">
            <v>3143.7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272.41000000000003</v>
          </cell>
          <cell r="BA12">
            <v>272.41000000000003</v>
          </cell>
          <cell r="BB12">
            <v>272.41000000000003</v>
          </cell>
          <cell r="BC12">
            <v>272.41000000000003</v>
          </cell>
          <cell r="BD12">
            <v>272.41000000000003</v>
          </cell>
          <cell r="BE12">
            <v>272.41000000000003</v>
          </cell>
          <cell r="BF12">
            <v>272.41000000000003</v>
          </cell>
          <cell r="BG12">
            <v>272.41000000000003</v>
          </cell>
          <cell r="BH12">
            <v>272.41000000000003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3026.8</v>
          </cell>
          <cell r="BQ12">
            <v>4815</v>
          </cell>
          <cell r="BR12">
            <v>0</v>
          </cell>
          <cell r="BS12">
            <v>0</v>
          </cell>
          <cell r="BT12">
            <v>0</v>
          </cell>
          <cell r="BU12">
            <v>817.23</v>
          </cell>
          <cell r="BV12">
            <v>2955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3268.93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6900</v>
          </cell>
          <cell r="DH12">
            <v>0</v>
          </cell>
          <cell r="DI12">
            <v>1250</v>
          </cell>
          <cell r="DJ12">
            <v>0</v>
          </cell>
          <cell r="DK12">
            <v>2451.6999999999998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5448.23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1362.05</v>
          </cell>
          <cell r="DY12">
            <v>0</v>
          </cell>
          <cell r="DZ12">
            <v>0</v>
          </cell>
          <cell r="EA12">
            <v>0</v>
          </cell>
          <cell r="EB12">
            <v>0</v>
          </cell>
          <cell r="EC12">
            <v>0</v>
          </cell>
          <cell r="ED12">
            <v>0</v>
          </cell>
          <cell r="EE12">
            <v>469.91</v>
          </cell>
          <cell r="EF12">
            <v>1087.81</v>
          </cell>
          <cell r="EG12">
            <v>0</v>
          </cell>
          <cell r="EH12">
            <v>0</v>
          </cell>
          <cell r="EI12">
            <v>1362.06</v>
          </cell>
          <cell r="EJ12">
            <v>0</v>
          </cell>
          <cell r="EK12">
            <v>0</v>
          </cell>
          <cell r="EL12">
            <v>0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  <cell r="EQ12">
            <v>0</v>
          </cell>
          <cell r="ER12">
            <v>0</v>
          </cell>
          <cell r="ES12">
            <v>0</v>
          </cell>
          <cell r="ET12">
            <v>0</v>
          </cell>
          <cell r="EU12">
            <v>0</v>
          </cell>
          <cell r="EV12">
            <v>0</v>
          </cell>
          <cell r="EW12">
            <v>0</v>
          </cell>
          <cell r="EX12">
            <v>0</v>
          </cell>
          <cell r="EY12">
            <v>0</v>
          </cell>
          <cell r="EZ12">
            <v>0</v>
          </cell>
          <cell r="FA12">
            <v>0</v>
          </cell>
          <cell r="FB12">
            <v>0</v>
          </cell>
          <cell r="FC12">
            <v>0</v>
          </cell>
          <cell r="FD12">
            <v>0</v>
          </cell>
          <cell r="FE12">
            <v>0</v>
          </cell>
          <cell r="FF12">
            <v>0</v>
          </cell>
          <cell r="FG12">
            <v>0</v>
          </cell>
          <cell r="FH12">
            <v>0</v>
          </cell>
          <cell r="FI12">
            <v>0</v>
          </cell>
          <cell r="FJ12">
            <v>0</v>
          </cell>
          <cell r="FK12">
            <v>2819.46</v>
          </cell>
          <cell r="FL12">
            <v>0</v>
          </cell>
          <cell r="FM12">
            <v>0</v>
          </cell>
          <cell r="FN12">
            <v>0</v>
          </cell>
          <cell r="FO12">
            <v>0</v>
          </cell>
          <cell r="FP12">
            <v>0</v>
          </cell>
          <cell r="FQ12">
            <v>0</v>
          </cell>
          <cell r="FR12">
            <v>6500.1</v>
          </cell>
          <cell r="FS12">
            <v>0</v>
          </cell>
          <cell r="FT12">
            <v>0</v>
          </cell>
          <cell r="FU12">
            <v>0</v>
          </cell>
          <cell r="FV12">
            <v>84414.09</v>
          </cell>
        </row>
        <row r="13">
          <cell r="J13" t="str">
            <v>OOPM650124HGTRRG05</v>
          </cell>
          <cell r="K13" t="str">
            <v>80896503515</v>
          </cell>
          <cell r="L13" t="str">
            <v>24/01/1965</v>
          </cell>
          <cell r="M13" t="str">
            <v>01/02/1990</v>
          </cell>
          <cell r="N13" t="str">
            <v/>
          </cell>
          <cell r="O13" t="str">
            <v/>
          </cell>
          <cell r="P13" t="str">
            <v>T03820</v>
          </cell>
          <cell r="Q13" t="str">
            <v>TECNICO/A DOCENTE</v>
          </cell>
          <cell r="R13" t="str">
            <v>BANCOMER</v>
          </cell>
          <cell r="S13" t="str">
            <v>DP</v>
          </cell>
          <cell r="T13" t="str">
            <v>1416221955</v>
          </cell>
          <cell r="U13" t="str">
            <v/>
          </cell>
          <cell r="V13" t="str">
            <v/>
          </cell>
          <cell r="W13" t="str">
            <v>PE</v>
          </cell>
          <cell r="X13" t="str">
            <v>BA</v>
          </cell>
          <cell r="Y13" t="str">
            <v>11703</v>
          </cell>
          <cell r="Z13" t="str">
            <v>11703</v>
          </cell>
          <cell r="AA13" t="str">
            <v>INCORPORACIÓN. ATENCIÓN Y ACREDITACIÓN</v>
          </cell>
          <cell r="AB13" t="str">
            <v>0703</v>
          </cell>
          <cell r="AC13" t="str">
            <v>COORDINACION REGIONAL ESTE</v>
          </cell>
          <cell r="AE13">
            <v>0</v>
          </cell>
          <cell r="AF13">
            <v>24211.8</v>
          </cell>
          <cell r="AG13">
            <v>4035.2999999999997</v>
          </cell>
          <cell r="AH13">
            <v>8070.5999999999995</v>
          </cell>
          <cell r="AI13">
            <v>0</v>
          </cell>
          <cell r="AJ13">
            <v>3165</v>
          </cell>
          <cell r="AK13">
            <v>11157.42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855</v>
          </cell>
          <cell r="AQ13">
            <v>3104.58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4815</v>
          </cell>
          <cell r="BR13">
            <v>0</v>
          </cell>
          <cell r="BS13">
            <v>0</v>
          </cell>
          <cell r="BT13">
            <v>0</v>
          </cell>
          <cell r="BU13">
            <v>2690.2</v>
          </cell>
          <cell r="BV13">
            <v>2955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6900</v>
          </cell>
          <cell r="DH13">
            <v>0</v>
          </cell>
          <cell r="DI13">
            <v>1250</v>
          </cell>
          <cell r="DJ13">
            <v>0</v>
          </cell>
          <cell r="DK13">
            <v>2421.1799999999998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5380.4</v>
          </cell>
          <cell r="DQ13">
            <v>1313.96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1345.1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461.62</v>
          </cell>
          <cell r="EF13">
            <v>1426.28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2784.36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6408.54</v>
          </cell>
          <cell r="FS13">
            <v>0</v>
          </cell>
          <cell r="FT13">
            <v>0</v>
          </cell>
          <cell r="FU13">
            <v>0</v>
          </cell>
          <cell r="FV13">
            <v>82645.440000000002</v>
          </cell>
        </row>
        <row r="14">
          <cell r="J14" t="str">
            <v>ROJC610420HGTCMR06</v>
          </cell>
          <cell r="K14" t="str">
            <v>80876133010</v>
          </cell>
          <cell r="L14" t="str">
            <v>20/04/1961</v>
          </cell>
          <cell r="M14" t="str">
            <v>01/12/2020</v>
          </cell>
          <cell r="N14" t="str">
            <v/>
          </cell>
          <cell r="O14" t="str">
            <v/>
          </cell>
          <cell r="P14" t="str">
            <v>T03820</v>
          </cell>
          <cell r="Q14" t="str">
            <v>TECNICO/A DOCENTE</v>
          </cell>
          <cell r="R14" t="str">
            <v>BANCOMER</v>
          </cell>
          <cell r="S14" t="str">
            <v>DP</v>
          </cell>
          <cell r="T14" t="str">
            <v>1527923038</v>
          </cell>
          <cell r="U14" t="str">
            <v/>
          </cell>
          <cell r="V14" t="str">
            <v/>
          </cell>
          <cell r="W14" t="str">
            <v>PE</v>
          </cell>
          <cell r="X14" t="str">
            <v>BA</v>
          </cell>
          <cell r="Y14" t="str">
            <v>11731</v>
          </cell>
          <cell r="Z14" t="str">
            <v>11731</v>
          </cell>
          <cell r="AA14" t="str">
            <v>INCORPORACIÓN. ATENCIÓN Y ACREDITACIÓN</v>
          </cell>
          <cell r="AB14" t="str">
            <v>0703</v>
          </cell>
          <cell r="AC14" t="str">
            <v>COORDINACION REGIONAL ESTE</v>
          </cell>
          <cell r="AE14">
            <v>0</v>
          </cell>
          <cell r="AF14">
            <v>24211.8</v>
          </cell>
          <cell r="AG14">
            <v>4035.2999999999997</v>
          </cell>
          <cell r="AH14">
            <v>8070.5999999999995</v>
          </cell>
          <cell r="AI14">
            <v>0</v>
          </cell>
          <cell r="AJ14">
            <v>3165</v>
          </cell>
          <cell r="AK14">
            <v>11157.42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855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4815</v>
          </cell>
          <cell r="BR14">
            <v>0</v>
          </cell>
          <cell r="BS14">
            <v>0</v>
          </cell>
          <cell r="BT14">
            <v>0</v>
          </cell>
          <cell r="BU14">
            <v>2690.2</v>
          </cell>
          <cell r="BV14">
            <v>2955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6900</v>
          </cell>
          <cell r="DH14">
            <v>0</v>
          </cell>
          <cell r="DI14">
            <v>1250</v>
          </cell>
          <cell r="DJ14">
            <v>0</v>
          </cell>
          <cell r="DK14">
            <v>2421.1799999999998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5380.4</v>
          </cell>
          <cell r="DQ14">
            <v>1313.96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1345.1</v>
          </cell>
          <cell r="DY14">
            <v>0</v>
          </cell>
          <cell r="DZ14">
            <v>0</v>
          </cell>
          <cell r="EA14">
            <v>0</v>
          </cell>
          <cell r="EB14">
            <v>350</v>
          </cell>
          <cell r="EC14">
            <v>0</v>
          </cell>
          <cell r="ED14">
            <v>0</v>
          </cell>
          <cell r="EE14">
            <v>461.62</v>
          </cell>
          <cell r="EF14">
            <v>1426.28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0</v>
          </cell>
          <cell r="ES14">
            <v>0</v>
          </cell>
          <cell r="ET14">
            <v>0</v>
          </cell>
          <cell r="EU14">
            <v>0</v>
          </cell>
          <cell r="EV14">
            <v>0</v>
          </cell>
          <cell r="EW14">
            <v>0</v>
          </cell>
          <cell r="EX14">
            <v>0</v>
          </cell>
          <cell r="EY14">
            <v>0</v>
          </cell>
          <cell r="EZ14">
            <v>0</v>
          </cell>
          <cell r="FA14">
            <v>0</v>
          </cell>
          <cell r="FB14">
            <v>0</v>
          </cell>
          <cell r="FC14">
            <v>0</v>
          </cell>
          <cell r="FD14">
            <v>0</v>
          </cell>
          <cell r="FE14">
            <v>0</v>
          </cell>
          <cell r="FF14">
            <v>0</v>
          </cell>
          <cell r="FG14">
            <v>0</v>
          </cell>
          <cell r="FH14">
            <v>0</v>
          </cell>
          <cell r="FI14">
            <v>0</v>
          </cell>
          <cell r="FJ14">
            <v>0</v>
          </cell>
          <cell r="FK14">
            <v>0</v>
          </cell>
          <cell r="FL14">
            <v>0</v>
          </cell>
          <cell r="FM14">
            <v>0</v>
          </cell>
          <cell r="FN14">
            <v>0</v>
          </cell>
          <cell r="FO14">
            <v>0</v>
          </cell>
          <cell r="FP14">
            <v>0</v>
          </cell>
          <cell r="FQ14">
            <v>0</v>
          </cell>
          <cell r="FR14">
            <v>0</v>
          </cell>
          <cell r="FS14">
            <v>0</v>
          </cell>
          <cell r="FT14">
            <v>0</v>
          </cell>
          <cell r="FU14">
            <v>0</v>
          </cell>
          <cell r="FV14">
            <v>70697.960000000006</v>
          </cell>
        </row>
        <row r="15">
          <cell r="J15" t="str">
            <v>FOQP690616MGTLVT01</v>
          </cell>
          <cell r="K15" t="str">
            <v>80926985922</v>
          </cell>
          <cell r="L15" t="str">
            <v>16/06/1969</v>
          </cell>
          <cell r="M15" t="str">
            <v>16/06/1990</v>
          </cell>
          <cell r="N15" t="str">
            <v/>
          </cell>
          <cell r="O15" t="str">
            <v/>
          </cell>
          <cell r="P15" t="str">
            <v>T03820</v>
          </cell>
          <cell r="Q15" t="str">
            <v>TECNICO/A DOCENTE</v>
          </cell>
          <cell r="R15" t="str">
            <v>BANCOMER</v>
          </cell>
          <cell r="S15" t="str">
            <v>DP</v>
          </cell>
          <cell r="T15" t="str">
            <v>1416220096</v>
          </cell>
          <cell r="U15" t="str">
            <v/>
          </cell>
          <cell r="V15" t="str">
            <v/>
          </cell>
          <cell r="W15" t="str">
            <v>PE</v>
          </cell>
          <cell r="X15" t="str">
            <v>BA</v>
          </cell>
          <cell r="Y15" t="str">
            <v>11729</v>
          </cell>
          <cell r="Z15" t="str">
            <v>11729</v>
          </cell>
          <cell r="AA15" t="str">
            <v>INCORPORACIÓN. ATENCIÓN Y ACREDITACIÓN</v>
          </cell>
          <cell r="AB15" t="str">
            <v>0702</v>
          </cell>
          <cell r="AC15" t="str">
            <v>COORDINACION REGIONAL OESTE</v>
          </cell>
          <cell r="AE15">
            <v>0</v>
          </cell>
          <cell r="AF15">
            <v>24211.8</v>
          </cell>
          <cell r="AG15">
            <v>4035.2999999999997</v>
          </cell>
          <cell r="AH15">
            <v>8070.5999999999995</v>
          </cell>
          <cell r="AI15">
            <v>0</v>
          </cell>
          <cell r="AJ15">
            <v>3165</v>
          </cell>
          <cell r="AK15">
            <v>11157.42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855</v>
          </cell>
          <cell r="AQ15">
            <v>3104.58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4815</v>
          </cell>
          <cell r="BR15">
            <v>0</v>
          </cell>
          <cell r="BS15">
            <v>0</v>
          </cell>
          <cell r="BT15">
            <v>0</v>
          </cell>
          <cell r="BU15">
            <v>2690.2</v>
          </cell>
          <cell r="BV15">
            <v>2955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6900</v>
          </cell>
          <cell r="DH15">
            <v>0</v>
          </cell>
          <cell r="DI15">
            <v>1250</v>
          </cell>
          <cell r="DJ15">
            <v>0</v>
          </cell>
          <cell r="DK15">
            <v>2421.1799999999998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5380.4</v>
          </cell>
          <cell r="DQ15">
            <v>1313.96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1345.1</v>
          </cell>
          <cell r="DY15">
            <v>0</v>
          </cell>
          <cell r="DZ15">
            <v>0</v>
          </cell>
          <cell r="EA15">
            <v>0</v>
          </cell>
          <cell r="EB15">
            <v>0</v>
          </cell>
          <cell r="EC15">
            <v>0</v>
          </cell>
          <cell r="ED15">
            <v>0</v>
          </cell>
          <cell r="EE15">
            <v>461.62</v>
          </cell>
          <cell r="EF15">
            <v>1426.28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T15">
            <v>0</v>
          </cell>
          <cell r="EU15">
            <v>0</v>
          </cell>
          <cell r="EV15">
            <v>0</v>
          </cell>
          <cell r="EW15">
            <v>0</v>
          </cell>
          <cell r="EX15">
            <v>0</v>
          </cell>
          <cell r="EY15">
            <v>0</v>
          </cell>
          <cell r="EZ15">
            <v>0</v>
          </cell>
          <cell r="FA15">
            <v>0</v>
          </cell>
          <cell r="FB15">
            <v>0</v>
          </cell>
          <cell r="FC15">
            <v>0</v>
          </cell>
          <cell r="FD15">
            <v>0</v>
          </cell>
          <cell r="FE15">
            <v>0</v>
          </cell>
          <cell r="FF15">
            <v>0</v>
          </cell>
          <cell r="FG15">
            <v>0</v>
          </cell>
          <cell r="FH15">
            <v>0</v>
          </cell>
          <cell r="FI15">
            <v>0</v>
          </cell>
          <cell r="FJ15">
            <v>0</v>
          </cell>
          <cell r="FK15">
            <v>2784.36</v>
          </cell>
          <cell r="FL15">
            <v>0</v>
          </cell>
          <cell r="FM15">
            <v>0</v>
          </cell>
          <cell r="FN15">
            <v>0</v>
          </cell>
          <cell r="FO15">
            <v>0</v>
          </cell>
          <cell r="FP15">
            <v>0</v>
          </cell>
          <cell r="FQ15">
            <v>0</v>
          </cell>
          <cell r="FR15">
            <v>6408.54</v>
          </cell>
          <cell r="FS15">
            <v>0</v>
          </cell>
          <cell r="FT15">
            <v>0</v>
          </cell>
          <cell r="FU15">
            <v>0</v>
          </cell>
          <cell r="FV15">
            <v>82645.440000000002</v>
          </cell>
        </row>
        <row r="16">
          <cell r="J16" t="str">
            <v>VARA710122MGTRMN01</v>
          </cell>
          <cell r="K16" t="str">
            <v>80937177436</v>
          </cell>
          <cell r="L16" t="str">
            <v>22/01/1971</v>
          </cell>
          <cell r="M16" t="str">
            <v>30/06/2022</v>
          </cell>
          <cell r="N16" t="str">
            <v/>
          </cell>
          <cell r="O16" t="str">
            <v/>
          </cell>
          <cell r="P16" t="str">
            <v>T03820</v>
          </cell>
          <cell r="Q16" t="str">
            <v>TECNICO/A DOCENTE</v>
          </cell>
          <cell r="R16" t="str">
            <v>BANCOMER</v>
          </cell>
          <cell r="S16" t="str">
            <v>DP</v>
          </cell>
          <cell r="T16" t="str">
            <v>1416222943</v>
          </cell>
          <cell r="U16" t="str">
            <v/>
          </cell>
          <cell r="V16" t="str">
            <v/>
          </cell>
          <cell r="W16" t="str">
            <v>PE</v>
          </cell>
          <cell r="X16" t="str">
            <v>BA</v>
          </cell>
          <cell r="Y16" t="str">
            <v>11704</v>
          </cell>
          <cell r="Z16" t="str">
            <v>11704</v>
          </cell>
          <cell r="AA16" t="str">
            <v>INCORPORACIÓN. ATENCIÓN Y ACREDITACIÓN</v>
          </cell>
          <cell r="AB16" t="str">
            <v>0704</v>
          </cell>
          <cell r="AC16" t="str">
            <v>COORDINACION REGIONAL CENTRO</v>
          </cell>
          <cell r="AE16">
            <v>0</v>
          </cell>
          <cell r="AF16">
            <v>8070.6</v>
          </cell>
          <cell r="AG16">
            <v>1345.1000000000001</v>
          </cell>
          <cell r="AH16">
            <v>2690.2000000000003</v>
          </cell>
          <cell r="AI16">
            <v>1364.5</v>
          </cell>
          <cell r="AJ16">
            <v>845</v>
          </cell>
          <cell r="AK16">
            <v>4586.0600000000004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285</v>
          </cell>
          <cell r="AQ16">
            <v>1034.8599999999999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1215</v>
          </cell>
          <cell r="BR16">
            <v>0</v>
          </cell>
          <cell r="BS16">
            <v>0</v>
          </cell>
          <cell r="BT16">
            <v>0</v>
          </cell>
          <cell r="BU16">
            <v>1205.2</v>
          </cell>
          <cell r="BV16">
            <v>805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1651.94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2000</v>
          </cell>
          <cell r="DH16">
            <v>500</v>
          </cell>
          <cell r="DI16">
            <v>0</v>
          </cell>
          <cell r="DJ16">
            <v>0</v>
          </cell>
          <cell r="DK16">
            <v>471.75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2682.83</v>
          </cell>
          <cell r="DQ16">
            <v>655.17999999999995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669.85</v>
          </cell>
          <cell r="DY16">
            <v>0</v>
          </cell>
          <cell r="DZ16">
            <v>0</v>
          </cell>
          <cell r="EA16">
            <v>0</v>
          </cell>
          <cell r="EB16">
            <v>0</v>
          </cell>
          <cell r="EC16">
            <v>0</v>
          </cell>
          <cell r="ED16">
            <v>0</v>
          </cell>
          <cell r="EE16">
            <v>0</v>
          </cell>
          <cell r="EF16">
            <v>514.64</v>
          </cell>
          <cell r="EG16">
            <v>2292.6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  <cell r="FA16">
            <v>0</v>
          </cell>
          <cell r="FB16">
            <v>0</v>
          </cell>
          <cell r="FC16">
            <v>0</v>
          </cell>
          <cell r="FD16">
            <v>0</v>
          </cell>
          <cell r="FE16">
            <v>0</v>
          </cell>
          <cell r="FF16">
            <v>0</v>
          </cell>
          <cell r="FG16">
            <v>0</v>
          </cell>
          <cell r="FH16">
            <v>0</v>
          </cell>
          <cell r="FI16">
            <v>0</v>
          </cell>
          <cell r="FJ16">
            <v>0</v>
          </cell>
          <cell r="FK16">
            <v>928.12</v>
          </cell>
          <cell r="FL16">
            <v>0</v>
          </cell>
          <cell r="FM16">
            <v>0</v>
          </cell>
          <cell r="FN16">
            <v>0</v>
          </cell>
          <cell r="FO16">
            <v>0</v>
          </cell>
          <cell r="FP16">
            <v>0</v>
          </cell>
          <cell r="FQ16">
            <v>0</v>
          </cell>
          <cell r="FR16">
            <v>0</v>
          </cell>
          <cell r="FS16">
            <v>0</v>
          </cell>
          <cell r="FT16">
            <v>0</v>
          </cell>
          <cell r="FU16">
            <v>0</v>
          </cell>
          <cell r="FV16">
            <v>31778.13</v>
          </cell>
        </row>
        <row r="17">
          <cell r="J17" t="str">
            <v>CAXJ680408MGTMXN08</v>
          </cell>
          <cell r="K17" t="str">
            <v>80916873666</v>
          </cell>
          <cell r="L17" t="str">
            <v>08/04/1968</v>
          </cell>
          <cell r="M17" t="str">
            <v>16/01/1991</v>
          </cell>
          <cell r="N17" t="str">
            <v/>
          </cell>
          <cell r="O17" t="str">
            <v/>
          </cell>
          <cell r="P17" t="str">
            <v>A01807</v>
          </cell>
          <cell r="Q17" t="str">
            <v>JEFE/A DE OFICINA</v>
          </cell>
          <cell r="R17" t="str">
            <v>BANCOMER</v>
          </cell>
          <cell r="S17" t="str">
            <v>DP</v>
          </cell>
          <cell r="T17" t="str">
            <v>1416223133</v>
          </cell>
          <cell r="U17" t="str">
            <v/>
          </cell>
          <cell r="V17" t="str">
            <v/>
          </cell>
          <cell r="W17" t="str">
            <v>PE</v>
          </cell>
          <cell r="X17" t="str">
            <v>BA</v>
          </cell>
          <cell r="Y17" t="str">
            <v>11705</v>
          </cell>
          <cell r="Z17" t="str">
            <v>11705</v>
          </cell>
          <cell r="AA17" t="str">
            <v>INCORPORACIÓN. ATENCIÓN Y ACREDITACIÓN</v>
          </cell>
          <cell r="AB17" t="str">
            <v>0704</v>
          </cell>
          <cell r="AC17" t="str">
            <v>COORDINACION REGIONAL CENTRO</v>
          </cell>
          <cell r="AE17">
            <v>0</v>
          </cell>
          <cell r="AF17">
            <v>24517.02</v>
          </cell>
          <cell r="AG17">
            <v>4086.17</v>
          </cell>
          <cell r="AH17">
            <v>8172.34</v>
          </cell>
          <cell r="AI17">
            <v>0</v>
          </cell>
          <cell r="AJ17">
            <v>3165</v>
          </cell>
          <cell r="AK17">
            <v>5747.4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855</v>
          </cell>
          <cell r="AQ17">
            <v>3143.7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272.41000000000003</v>
          </cell>
          <cell r="BA17">
            <v>272.41000000000003</v>
          </cell>
          <cell r="BB17">
            <v>272.41000000000003</v>
          </cell>
          <cell r="BC17">
            <v>272.41000000000003</v>
          </cell>
          <cell r="BD17">
            <v>272.41000000000003</v>
          </cell>
          <cell r="BE17">
            <v>272.41000000000003</v>
          </cell>
          <cell r="BF17">
            <v>272.41000000000003</v>
          </cell>
          <cell r="BG17">
            <v>272.41000000000003</v>
          </cell>
          <cell r="BH17">
            <v>272.41000000000003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263.2</v>
          </cell>
          <cell r="BQ17">
            <v>4815</v>
          </cell>
          <cell r="BR17">
            <v>0</v>
          </cell>
          <cell r="BS17">
            <v>0</v>
          </cell>
          <cell r="BT17">
            <v>0</v>
          </cell>
          <cell r="BU17">
            <v>2724.11</v>
          </cell>
          <cell r="BV17">
            <v>2955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3268.93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6900</v>
          </cell>
          <cell r="DH17">
            <v>0</v>
          </cell>
          <cell r="DI17">
            <v>1250</v>
          </cell>
          <cell r="DJ17">
            <v>0</v>
          </cell>
          <cell r="DK17">
            <v>2451.6999999999998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5448.23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1362.05</v>
          </cell>
          <cell r="DY17">
            <v>0</v>
          </cell>
          <cell r="DZ17">
            <v>0</v>
          </cell>
          <cell r="EA17">
            <v>0</v>
          </cell>
          <cell r="EB17">
            <v>0</v>
          </cell>
          <cell r="EC17">
            <v>0</v>
          </cell>
          <cell r="ED17">
            <v>0</v>
          </cell>
          <cell r="EE17">
            <v>469.91</v>
          </cell>
          <cell r="EF17">
            <v>1087.81</v>
          </cell>
          <cell r="EG17">
            <v>0</v>
          </cell>
          <cell r="EH17">
            <v>0</v>
          </cell>
          <cell r="EI17">
            <v>1362.06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  <cell r="FA17">
            <v>0</v>
          </cell>
          <cell r="FB17">
            <v>0</v>
          </cell>
          <cell r="FC17">
            <v>0</v>
          </cell>
          <cell r="FD17">
            <v>0</v>
          </cell>
          <cell r="FE17">
            <v>0</v>
          </cell>
          <cell r="FF17">
            <v>0</v>
          </cell>
          <cell r="FG17">
            <v>0</v>
          </cell>
          <cell r="FH17">
            <v>0</v>
          </cell>
          <cell r="FI17">
            <v>0</v>
          </cell>
          <cell r="FJ17">
            <v>0</v>
          </cell>
          <cell r="FK17">
            <v>2819.46</v>
          </cell>
          <cell r="FL17">
            <v>0</v>
          </cell>
          <cell r="FM17">
            <v>0</v>
          </cell>
          <cell r="FN17">
            <v>0</v>
          </cell>
          <cell r="FO17">
            <v>0</v>
          </cell>
          <cell r="FP17">
            <v>0</v>
          </cell>
          <cell r="FQ17">
            <v>6255</v>
          </cell>
          <cell r="FR17">
            <v>0</v>
          </cell>
          <cell r="FS17">
            <v>0</v>
          </cell>
          <cell r="FT17">
            <v>0</v>
          </cell>
          <cell r="FU17">
            <v>0</v>
          </cell>
          <cell r="FV17">
            <v>83312.27</v>
          </cell>
        </row>
        <row r="18">
          <cell r="J18" t="str">
            <v>PACL700401MGTRHR04</v>
          </cell>
          <cell r="K18" t="str">
            <v>80917048318</v>
          </cell>
          <cell r="L18" t="str">
            <v>01/04/1970</v>
          </cell>
          <cell r="M18" t="str">
            <v>16/02/1991</v>
          </cell>
          <cell r="N18" t="str">
            <v/>
          </cell>
          <cell r="O18" t="str">
            <v/>
          </cell>
          <cell r="P18" t="str">
            <v>A01806</v>
          </cell>
          <cell r="Q18" t="str">
            <v>ANALISTA ADMINISTRATIVO/A</v>
          </cell>
          <cell r="R18" t="str">
            <v>BANCOMER</v>
          </cell>
          <cell r="S18" t="str">
            <v>DP</v>
          </cell>
          <cell r="T18" t="str">
            <v>1416222110</v>
          </cell>
          <cell r="U18" t="str">
            <v/>
          </cell>
          <cell r="V18" t="str">
            <v/>
          </cell>
          <cell r="W18" t="str">
            <v>PE</v>
          </cell>
          <cell r="X18" t="str">
            <v>BA</v>
          </cell>
          <cell r="Y18" t="str">
            <v>11700</v>
          </cell>
          <cell r="Z18" t="str">
            <v>11700</v>
          </cell>
          <cell r="AA18" t="str">
            <v>INCORPORACIÓN. ATENCIÓN Y ACREDITACIÓN</v>
          </cell>
          <cell r="AB18" t="str">
            <v>0702</v>
          </cell>
          <cell r="AC18" t="str">
            <v>COORDINACION REGIONAL OESTE</v>
          </cell>
          <cell r="AE18">
            <v>0</v>
          </cell>
          <cell r="AF18">
            <v>23306.52</v>
          </cell>
          <cell r="AG18">
            <v>3884.42</v>
          </cell>
          <cell r="AH18">
            <v>7768.84</v>
          </cell>
          <cell r="AI18">
            <v>0</v>
          </cell>
          <cell r="AJ18">
            <v>3165</v>
          </cell>
          <cell r="AK18">
            <v>5701.2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855</v>
          </cell>
          <cell r="AQ18">
            <v>2988.48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258.95999999999998</v>
          </cell>
          <cell r="BA18">
            <v>258.95999999999998</v>
          </cell>
          <cell r="BB18">
            <v>258.95999999999998</v>
          </cell>
          <cell r="BC18">
            <v>258.95999999999998</v>
          </cell>
          <cell r="BD18">
            <v>258.95999999999998</v>
          </cell>
          <cell r="BE18">
            <v>258.95999999999998</v>
          </cell>
          <cell r="BF18">
            <v>258.95999999999998</v>
          </cell>
          <cell r="BG18">
            <v>258.95999999999998</v>
          </cell>
          <cell r="BH18">
            <v>258.95999999999998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1251.05</v>
          </cell>
          <cell r="BQ18">
            <v>4815</v>
          </cell>
          <cell r="BR18">
            <v>0</v>
          </cell>
          <cell r="BS18">
            <v>0</v>
          </cell>
          <cell r="BT18">
            <v>0</v>
          </cell>
          <cell r="BU18">
            <v>1812.73</v>
          </cell>
          <cell r="BV18">
            <v>2955</v>
          </cell>
          <cell r="BW18">
            <v>1500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3107.53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6900</v>
          </cell>
          <cell r="DH18">
            <v>0</v>
          </cell>
          <cell r="DI18">
            <v>1250</v>
          </cell>
          <cell r="DJ18">
            <v>0</v>
          </cell>
          <cell r="DK18">
            <v>2330.65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5179.2299999999996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1294.8</v>
          </cell>
          <cell r="DY18">
            <v>0</v>
          </cell>
          <cell r="DZ18">
            <v>0</v>
          </cell>
          <cell r="EA18">
            <v>0</v>
          </cell>
          <cell r="EB18">
            <v>0</v>
          </cell>
          <cell r="EC18">
            <v>0</v>
          </cell>
          <cell r="ED18">
            <v>0</v>
          </cell>
          <cell r="EE18">
            <v>437.03</v>
          </cell>
          <cell r="EF18">
            <v>1014.74</v>
          </cell>
          <cell r="EG18">
            <v>0</v>
          </cell>
          <cell r="EH18">
            <v>0</v>
          </cell>
          <cell r="EI18">
            <v>1294.81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T18">
            <v>0</v>
          </cell>
          <cell r="EU18">
            <v>0</v>
          </cell>
          <cell r="EV18">
            <v>0</v>
          </cell>
          <cell r="EW18">
            <v>0</v>
          </cell>
          <cell r="EX18">
            <v>0</v>
          </cell>
          <cell r="EY18">
            <v>0</v>
          </cell>
          <cell r="EZ18">
            <v>0</v>
          </cell>
          <cell r="FA18">
            <v>0</v>
          </cell>
          <cell r="FB18">
            <v>0</v>
          </cell>
          <cell r="FC18">
            <v>0</v>
          </cell>
          <cell r="FD18">
            <v>0</v>
          </cell>
          <cell r="FE18">
            <v>0</v>
          </cell>
          <cell r="FF18">
            <v>0</v>
          </cell>
          <cell r="FG18">
            <v>0</v>
          </cell>
          <cell r="FH18">
            <v>0</v>
          </cell>
          <cell r="FI18">
            <v>0</v>
          </cell>
          <cell r="FJ18">
            <v>0</v>
          </cell>
          <cell r="FK18">
            <v>2680.26</v>
          </cell>
          <cell r="FL18">
            <v>0</v>
          </cell>
          <cell r="FM18">
            <v>0</v>
          </cell>
          <cell r="FN18">
            <v>0</v>
          </cell>
          <cell r="FO18">
            <v>0</v>
          </cell>
          <cell r="FP18">
            <v>0</v>
          </cell>
          <cell r="FQ18">
            <v>5903.88</v>
          </cell>
          <cell r="FR18">
            <v>0</v>
          </cell>
          <cell r="FS18">
            <v>0</v>
          </cell>
          <cell r="FT18">
            <v>0</v>
          </cell>
          <cell r="FU18">
            <v>0</v>
          </cell>
          <cell r="FV18">
            <v>82073.55</v>
          </cell>
        </row>
        <row r="19">
          <cell r="J19" t="str">
            <v>GUMA670121MGTTRN09</v>
          </cell>
          <cell r="K19" t="str">
            <v>80906752730</v>
          </cell>
          <cell r="L19" t="str">
            <v>21/01/1967</v>
          </cell>
          <cell r="M19" t="str">
            <v>01/06/1991</v>
          </cell>
          <cell r="N19" t="str">
            <v/>
          </cell>
          <cell r="O19" t="str">
            <v/>
          </cell>
          <cell r="P19" t="str">
            <v>T03820</v>
          </cell>
          <cell r="Q19" t="str">
            <v>TECNICO/A DOCENTE</v>
          </cell>
          <cell r="R19" t="str">
            <v>BANCOMER</v>
          </cell>
          <cell r="S19" t="str">
            <v>DP</v>
          </cell>
          <cell r="T19" t="str">
            <v>1416220630</v>
          </cell>
          <cell r="U19" t="str">
            <v/>
          </cell>
          <cell r="V19" t="str">
            <v/>
          </cell>
          <cell r="W19" t="str">
            <v>PE</v>
          </cell>
          <cell r="X19" t="str">
            <v>BA</v>
          </cell>
          <cell r="Y19" t="str">
            <v>11711</v>
          </cell>
          <cell r="Z19" t="str">
            <v>11711</v>
          </cell>
          <cell r="AA19" t="str">
            <v>INCORPORACIÓN. ATENCIÓN Y ACREDITACIÓN</v>
          </cell>
          <cell r="AB19" t="str">
            <v>0704</v>
          </cell>
          <cell r="AC19" t="str">
            <v>COORDINACION REGIONAL CENTRO</v>
          </cell>
          <cell r="AE19">
            <v>0</v>
          </cell>
          <cell r="AF19">
            <v>24211.8</v>
          </cell>
          <cell r="AG19">
            <v>4035.2999999999997</v>
          </cell>
          <cell r="AH19">
            <v>8070.5999999999995</v>
          </cell>
          <cell r="AI19">
            <v>0</v>
          </cell>
          <cell r="AJ19">
            <v>3165</v>
          </cell>
          <cell r="AK19">
            <v>11157.42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855</v>
          </cell>
          <cell r="AQ19">
            <v>3104.58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4815</v>
          </cell>
          <cell r="BR19">
            <v>0</v>
          </cell>
          <cell r="BS19">
            <v>0</v>
          </cell>
          <cell r="BT19">
            <v>0</v>
          </cell>
          <cell r="BU19">
            <v>2690.2</v>
          </cell>
          <cell r="BV19">
            <v>2955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3949.52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6900</v>
          </cell>
          <cell r="DH19">
            <v>0</v>
          </cell>
          <cell r="DI19">
            <v>1250</v>
          </cell>
          <cell r="DJ19">
            <v>0</v>
          </cell>
          <cell r="DK19">
            <v>2421.1799999999998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5380.4</v>
          </cell>
          <cell r="DQ19">
            <v>1313.96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1345.1</v>
          </cell>
          <cell r="DY19">
            <v>0</v>
          </cell>
          <cell r="DZ19">
            <v>0</v>
          </cell>
          <cell r="EA19">
            <v>0</v>
          </cell>
          <cell r="EB19">
            <v>0</v>
          </cell>
          <cell r="EC19">
            <v>0</v>
          </cell>
          <cell r="ED19">
            <v>0</v>
          </cell>
          <cell r="EE19">
            <v>461.62</v>
          </cell>
          <cell r="EF19">
            <v>1426.28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  <cell r="EQ19">
            <v>0</v>
          </cell>
          <cell r="ER19">
            <v>0</v>
          </cell>
          <cell r="ES19">
            <v>0</v>
          </cell>
          <cell r="ET19">
            <v>0</v>
          </cell>
          <cell r="EU19">
            <v>0</v>
          </cell>
          <cell r="EV19">
            <v>0</v>
          </cell>
          <cell r="EW19">
            <v>0</v>
          </cell>
          <cell r="EX19">
            <v>0</v>
          </cell>
          <cell r="EY19">
            <v>0</v>
          </cell>
          <cell r="EZ19">
            <v>0</v>
          </cell>
          <cell r="FA19">
            <v>0</v>
          </cell>
          <cell r="FB19">
            <v>0</v>
          </cell>
          <cell r="FC19">
            <v>0</v>
          </cell>
          <cell r="FD19">
            <v>0</v>
          </cell>
          <cell r="FE19">
            <v>0</v>
          </cell>
          <cell r="FF19">
            <v>0</v>
          </cell>
          <cell r="FG19">
            <v>0</v>
          </cell>
          <cell r="FH19">
            <v>0</v>
          </cell>
          <cell r="FI19">
            <v>0</v>
          </cell>
          <cell r="FJ19">
            <v>0</v>
          </cell>
          <cell r="FK19">
            <v>2784.36</v>
          </cell>
          <cell r="FL19">
            <v>0</v>
          </cell>
          <cell r="FM19">
            <v>0</v>
          </cell>
          <cell r="FN19">
            <v>0</v>
          </cell>
          <cell r="FO19">
            <v>0</v>
          </cell>
          <cell r="FP19">
            <v>0</v>
          </cell>
          <cell r="FQ19">
            <v>2055.48</v>
          </cell>
          <cell r="FR19">
            <v>0</v>
          </cell>
          <cell r="FS19">
            <v>0</v>
          </cell>
          <cell r="FT19">
            <v>0</v>
          </cell>
          <cell r="FU19">
            <v>0</v>
          </cell>
          <cell r="FV19">
            <v>82241.899999999994</v>
          </cell>
        </row>
        <row r="20">
          <cell r="J20" t="str">
            <v>GOMI721001MDFNJN03</v>
          </cell>
          <cell r="K20" t="str">
            <v>80937225094</v>
          </cell>
          <cell r="L20" t="str">
            <v>01/10/1972</v>
          </cell>
          <cell r="M20" t="str">
            <v>01/06/1991</v>
          </cell>
          <cell r="N20" t="str">
            <v/>
          </cell>
          <cell r="O20" t="str">
            <v/>
          </cell>
          <cell r="P20" t="str">
            <v>A01806</v>
          </cell>
          <cell r="Q20" t="str">
            <v>ANALISTA ADMINISTRATIVO/A</v>
          </cell>
          <cell r="R20" t="str">
            <v>BANCOMER</v>
          </cell>
          <cell r="S20" t="str">
            <v>DP</v>
          </cell>
          <cell r="T20" t="str">
            <v>1416220436</v>
          </cell>
          <cell r="U20" t="str">
            <v/>
          </cell>
          <cell r="V20" t="str">
            <v/>
          </cell>
          <cell r="W20" t="str">
            <v>PE</v>
          </cell>
          <cell r="X20" t="str">
            <v>BA</v>
          </cell>
          <cell r="Y20" t="str">
            <v>11728</v>
          </cell>
          <cell r="Z20" t="str">
            <v>11728</v>
          </cell>
          <cell r="AA20" t="str">
            <v>INCORPORACIÓN. ATENCIÓN Y ACREDITACIÓN</v>
          </cell>
          <cell r="AB20" t="str">
            <v>0704</v>
          </cell>
          <cell r="AC20" t="str">
            <v>COORDINACION REGIONAL CENTRO</v>
          </cell>
          <cell r="AE20">
            <v>0</v>
          </cell>
          <cell r="AF20">
            <v>23306.52</v>
          </cell>
          <cell r="AG20">
            <v>3884.42</v>
          </cell>
          <cell r="AH20">
            <v>7768.84</v>
          </cell>
          <cell r="AI20">
            <v>0</v>
          </cell>
          <cell r="AJ20">
            <v>3165</v>
          </cell>
          <cell r="AK20">
            <v>5701.2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855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258.95999999999998</v>
          </cell>
          <cell r="BA20">
            <v>258.95999999999998</v>
          </cell>
          <cell r="BB20">
            <v>258.95999999999998</v>
          </cell>
          <cell r="BC20">
            <v>258.95999999999998</v>
          </cell>
          <cell r="BD20">
            <v>258.95999999999998</v>
          </cell>
          <cell r="BE20">
            <v>258.95999999999998</v>
          </cell>
          <cell r="BF20">
            <v>258.95999999999998</v>
          </cell>
          <cell r="BG20">
            <v>258.95999999999998</v>
          </cell>
          <cell r="BH20">
            <v>258.95999999999998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1125.95</v>
          </cell>
          <cell r="BQ20">
            <v>4815</v>
          </cell>
          <cell r="BR20">
            <v>0</v>
          </cell>
          <cell r="BS20">
            <v>0</v>
          </cell>
          <cell r="BT20">
            <v>0</v>
          </cell>
          <cell r="BU20">
            <v>1812.73</v>
          </cell>
          <cell r="BV20">
            <v>2955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3107.53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6900</v>
          </cell>
          <cell r="DH20">
            <v>0</v>
          </cell>
          <cell r="DI20">
            <v>1250</v>
          </cell>
          <cell r="DJ20">
            <v>0</v>
          </cell>
          <cell r="DK20">
            <v>2330.65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5179.2299999999996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1294.8</v>
          </cell>
          <cell r="DY20">
            <v>0</v>
          </cell>
          <cell r="DZ20">
            <v>0</v>
          </cell>
          <cell r="EA20">
            <v>0</v>
          </cell>
          <cell r="EB20">
            <v>350</v>
          </cell>
          <cell r="EC20">
            <v>0</v>
          </cell>
          <cell r="ED20">
            <v>0</v>
          </cell>
          <cell r="EE20">
            <v>437.03</v>
          </cell>
          <cell r="EF20">
            <v>1014.74</v>
          </cell>
          <cell r="EG20">
            <v>0</v>
          </cell>
          <cell r="EH20">
            <v>0</v>
          </cell>
          <cell r="EI20">
            <v>1294.81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  <cell r="FA20">
            <v>0</v>
          </cell>
          <cell r="FB20">
            <v>0</v>
          </cell>
          <cell r="FC20">
            <v>0</v>
          </cell>
          <cell r="FD20">
            <v>0</v>
          </cell>
          <cell r="FE20">
            <v>0</v>
          </cell>
          <cell r="FF20">
            <v>0</v>
          </cell>
          <cell r="FG20">
            <v>0</v>
          </cell>
          <cell r="FH20">
            <v>0</v>
          </cell>
          <cell r="FI20">
            <v>0</v>
          </cell>
          <cell r="FJ20">
            <v>0</v>
          </cell>
          <cell r="FK20">
            <v>0</v>
          </cell>
          <cell r="FL20">
            <v>0</v>
          </cell>
          <cell r="FM20">
            <v>0</v>
          </cell>
          <cell r="FN20">
            <v>0</v>
          </cell>
          <cell r="FO20">
            <v>0</v>
          </cell>
          <cell r="FP20">
            <v>0</v>
          </cell>
          <cell r="FQ20">
            <v>5903.88</v>
          </cell>
          <cell r="FR20">
            <v>0</v>
          </cell>
          <cell r="FS20">
            <v>0</v>
          </cell>
          <cell r="FT20">
            <v>0</v>
          </cell>
          <cell r="FU20">
            <v>0</v>
          </cell>
          <cell r="FV20">
            <v>75129.710000000006</v>
          </cell>
        </row>
        <row r="21">
          <cell r="J21" t="str">
            <v>VAPR690730MGTZNS03</v>
          </cell>
          <cell r="K21" t="str">
            <v>80926947591</v>
          </cell>
          <cell r="L21" t="str">
            <v>30/07/1969</v>
          </cell>
          <cell r="M21" t="str">
            <v>16/06/1991</v>
          </cell>
          <cell r="N21" t="str">
            <v/>
          </cell>
          <cell r="O21" t="str">
            <v/>
          </cell>
          <cell r="P21" t="str">
            <v>A01807</v>
          </cell>
          <cell r="Q21" t="str">
            <v>JEFE/A DE OFICINA</v>
          </cell>
          <cell r="R21" t="str">
            <v>BANCOMER</v>
          </cell>
          <cell r="S21" t="str">
            <v>DP</v>
          </cell>
          <cell r="T21" t="str">
            <v>1416222994</v>
          </cell>
          <cell r="U21" t="str">
            <v/>
          </cell>
          <cell r="V21" t="str">
            <v/>
          </cell>
          <cell r="W21" t="str">
            <v>PE</v>
          </cell>
          <cell r="X21" t="str">
            <v>BA</v>
          </cell>
          <cell r="Y21" t="str">
            <v>11706</v>
          </cell>
          <cell r="Z21" t="str">
            <v>11706</v>
          </cell>
          <cell r="AA21" t="str">
            <v>INCORPORACIÓN. ATENCIÓN Y ACREDITACIÓN</v>
          </cell>
          <cell r="AB21" t="str">
            <v>0704</v>
          </cell>
          <cell r="AC21" t="str">
            <v>COORDINACION REGIONAL CENTRO</v>
          </cell>
          <cell r="AE21">
            <v>0</v>
          </cell>
          <cell r="AF21">
            <v>24517.02</v>
          </cell>
          <cell r="AG21">
            <v>4086.17</v>
          </cell>
          <cell r="AH21">
            <v>8172.34</v>
          </cell>
          <cell r="AI21">
            <v>0</v>
          </cell>
          <cell r="AJ21">
            <v>3165</v>
          </cell>
          <cell r="AK21">
            <v>5747.4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855</v>
          </cell>
          <cell r="AQ21">
            <v>3143.7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272.41000000000003</v>
          </cell>
          <cell r="BE21">
            <v>272.41000000000003</v>
          </cell>
          <cell r="BF21">
            <v>272.41000000000003</v>
          </cell>
          <cell r="BG21">
            <v>272.41000000000003</v>
          </cell>
          <cell r="BH21">
            <v>272.41000000000003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4815</v>
          </cell>
          <cell r="BR21">
            <v>0</v>
          </cell>
          <cell r="BS21">
            <v>0</v>
          </cell>
          <cell r="BT21">
            <v>0</v>
          </cell>
          <cell r="BU21">
            <v>2724.11</v>
          </cell>
          <cell r="BV21">
            <v>2955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3268.93</v>
          </cell>
          <cell r="CY21">
            <v>0</v>
          </cell>
          <cell r="CZ21">
            <v>0</v>
          </cell>
          <cell r="DA21">
            <v>0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6900</v>
          </cell>
          <cell r="DH21">
            <v>0</v>
          </cell>
          <cell r="DI21">
            <v>1250</v>
          </cell>
          <cell r="DJ21">
            <v>0</v>
          </cell>
          <cell r="DK21">
            <v>2451.6999999999998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5448.23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1362.05</v>
          </cell>
          <cell r="DY21">
            <v>0</v>
          </cell>
          <cell r="DZ21">
            <v>0</v>
          </cell>
          <cell r="EA21">
            <v>0</v>
          </cell>
          <cell r="EB21">
            <v>0</v>
          </cell>
          <cell r="EC21">
            <v>0</v>
          </cell>
          <cell r="ED21">
            <v>0</v>
          </cell>
          <cell r="EE21">
            <v>469.91</v>
          </cell>
          <cell r="EF21">
            <v>1087.81</v>
          </cell>
          <cell r="EG21">
            <v>0</v>
          </cell>
          <cell r="EH21">
            <v>0</v>
          </cell>
          <cell r="EI21">
            <v>1362.06</v>
          </cell>
          <cell r="EJ21">
            <v>0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  <cell r="EQ21">
            <v>0</v>
          </cell>
          <cell r="ER21">
            <v>0</v>
          </cell>
          <cell r="ES21">
            <v>0</v>
          </cell>
          <cell r="ET21">
            <v>0</v>
          </cell>
          <cell r="EU21">
            <v>0</v>
          </cell>
          <cell r="EV21">
            <v>0</v>
          </cell>
          <cell r="EW21">
            <v>0</v>
          </cell>
          <cell r="EX21">
            <v>0</v>
          </cell>
          <cell r="EY21">
            <v>0</v>
          </cell>
          <cell r="EZ21">
            <v>0</v>
          </cell>
          <cell r="FA21">
            <v>0</v>
          </cell>
          <cell r="FB21">
            <v>0</v>
          </cell>
          <cell r="FC21">
            <v>0</v>
          </cell>
          <cell r="FD21">
            <v>0</v>
          </cell>
          <cell r="FE21">
            <v>0</v>
          </cell>
          <cell r="FF21">
            <v>0</v>
          </cell>
          <cell r="FG21">
            <v>0</v>
          </cell>
          <cell r="FH21">
            <v>0</v>
          </cell>
          <cell r="FI21">
            <v>0</v>
          </cell>
          <cell r="FJ21">
            <v>0</v>
          </cell>
          <cell r="FK21">
            <v>2819.46</v>
          </cell>
          <cell r="FL21">
            <v>0</v>
          </cell>
          <cell r="FM21">
            <v>0</v>
          </cell>
          <cell r="FN21">
            <v>0</v>
          </cell>
          <cell r="FO21">
            <v>0</v>
          </cell>
          <cell r="FP21">
            <v>0</v>
          </cell>
          <cell r="FQ21">
            <v>6255</v>
          </cell>
          <cell r="FR21">
            <v>0</v>
          </cell>
          <cell r="FS21">
            <v>0</v>
          </cell>
          <cell r="FT21">
            <v>0</v>
          </cell>
          <cell r="FU21">
            <v>0</v>
          </cell>
          <cell r="FV21">
            <v>81959.429999999993</v>
          </cell>
        </row>
        <row r="22">
          <cell r="J22" t="str">
            <v>VINF700921HGTLXR06</v>
          </cell>
          <cell r="K22" t="str">
            <v>80937083592</v>
          </cell>
          <cell r="L22" t="str">
            <v>21/09/1970</v>
          </cell>
          <cell r="M22" t="str">
            <v>16/06/1991</v>
          </cell>
          <cell r="N22" t="str">
            <v/>
          </cell>
          <cell r="O22" t="str">
            <v/>
          </cell>
          <cell r="P22" t="str">
            <v>T03820</v>
          </cell>
          <cell r="Q22" t="str">
            <v>TECNICO/A DOCENTE</v>
          </cell>
          <cell r="R22" t="str">
            <v>BANCOMER</v>
          </cell>
          <cell r="S22" t="str">
            <v>DP</v>
          </cell>
          <cell r="T22" t="str">
            <v>1416223052</v>
          </cell>
          <cell r="U22" t="str">
            <v/>
          </cell>
          <cell r="V22" t="str">
            <v/>
          </cell>
          <cell r="W22" t="str">
            <v>PE</v>
          </cell>
          <cell r="X22" t="str">
            <v>BA</v>
          </cell>
          <cell r="Y22" t="str">
            <v>11700</v>
          </cell>
          <cell r="Z22" t="str">
            <v>11700</v>
          </cell>
          <cell r="AA22" t="str">
            <v>INCORPORACIÓN. ATENCIÓN Y ACREDITACIÓN</v>
          </cell>
          <cell r="AB22" t="str">
            <v>0702</v>
          </cell>
          <cell r="AC22" t="str">
            <v>COORDINACION REGIONAL OESTE</v>
          </cell>
          <cell r="AE22">
            <v>0</v>
          </cell>
          <cell r="AF22">
            <v>24211.8</v>
          </cell>
          <cell r="AG22">
            <v>4035.2999999999997</v>
          </cell>
          <cell r="AH22">
            <v>8070.5999999999995</v>
          </cell>
          <cell r="AI22">
            <v>0</v>
          </cell>
          <cell r="AJ22">
            <v>3165</v>
          </cell>
          <cell r="AK22">
            <v>11157.42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855</v>
          </cell>
          <cell r="AQ22">
            <v>3104.58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4815</v>
          </cell>
          <cell r="BR22">
            <v>0</v>
          </cell>
          <cell r="BS22">
            <v>0</v>
          </cell>
          <cell r="BT22">
            <v>0</v>
          </cell>
          <cell r="BU22">
            <v>2690.2</v>
          </cell>
          <cell r="BV22">
            <v>2955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6900</v>
          </cell>
          <cell r="DH22">
            <v>0</v>
          </cell>
          <cell r="DI22">
            <v>1250</v>
          </cell>
          <cell r="DJ22">
            <v>0</v>
          </cell>
          <cell r="DK22">
            <v>2421.1799999999998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5380.4</v>
          </cell>
          <cell r="DQ22">
            <v>1313.96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1345.1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461.62</v>
          </cell>
          <cell r="EF22">
            <v>1426.28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2784.36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6166.44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82403.34</v>
          </cell>
        </row>
        <row r="23">
          <cell r="J23" t="str">
            <v>MAGM640409MGTNNR08</v>
          </cell>
          <cell r="K23" t="str">
            <v>80876427370</v>
          </cell>
          <cell r="L23" t="str">
            <v>09/04/1964</v>
          </cell>
          <cell r="M23" t="str">
            <v>16/09/1991</v>
          </cell>
          <cell r="N23" t="str">
            <v/>
          </cell>
          <cell r="O23" t="str">
            <v/>
          </cell>
          <cell r="P23" t="str">
            <v>T03820</v>
          </cell>
          <cell r="Q23" t="str">
            <v>TECNICO/A DOCENTE</v>
          </cell>
          <cell r="R23" t="str">
            <v>BANCOMER</v>
          </cell>
          <cell r="S23" t="str">
            <v>DP</v>
          </cell>
          <cell r="T23" t="str">
            <v>2720053945</v>
          </cell>
          <cell r="U23" t="str">
            <v/>
          </cell>
          <cell r="V23" t="str">
            <v/>
          </cell>
          <cell r="W23" t="str">
            <v>PE</v>
          </cell>
          <cell r="X23" t="str">
            <v>BA</v>
          </cell>
          <cell r="Y23" t="str">
            <v>11731</v>
          </cell>
          <cell r="Z23" t="str">
            <v>11731</v>
          </cell>
          <cell r="AA23" t="str">
            <v>INCORPORACIÓN. ATENCIÓN Y ACREDITACIÓN</v>
          </cell>
          <cell r="AB23" t="str">
            <v>0703</v>
          </cell>
          <cell r="AC23" t="str">
            <v>COORDINACION REGIONAL ESTE</v>
          </cell>
          <cell r="AE23">
            <v>0</v>
          </cell>
          <cell r="AF23">
            <v>24211.8</v>
          </cell>
          <cell r="AG23">
            <v>4035.2999999999997</v>
          </cell>
          <cell r="AH23">
            <v>8070.5999999999995</v>
          </cell>
          <cell r="AI23">
            <v>0</v>
          </cell>
          <cell r="AJ23">
            <v>3165</v>
          </cell>
          <cell r="AK23">
            <v>11157.42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855</v>
          </cell>
          <cell r="AQ23">
            <v>3104.58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4815</v>
          </cell>
          <cell r="BR23">
            <v>0</v>
          </cell>
          <cell r="BS23">
            <v>0</v>
          </cell>
          <cell r="BT23">
            <v>0</v>
          </cell>
          <cell r="BU23">
            <v>2690.2</v>
          </cell>
          <cell r="BV23">
            <v>2955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6900</v>
          </cell>
          <cell r="DH23">
            <v>0</v>
          </cell>
          <cell r="DI23">
            <v>1250</v>
          </cell>
          <cell r="DJ23">
            <v>0</v>
          </cell>
          <cell r="DK23">
            <v>2421.1799999999998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5380.4</v>
          </cell>
          <cell r="DQ23">
            <v>1313.96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1345.1</v>
          </cell>
          <cell r="DY23">
            <v>0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  <cell r="ED23">
            <v>0</v>
          </cell>
          <cell r="EE23">
            <v>461.62</v>
          </cell>
          <cell r="EF23">
            <v>1426.28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0</v>
          </cell>
          <cell r="EQ23">
            <v>0</v>
          </cell>
          <cell r="ER23">
            <v>0</v>
          </cell>
          <cell r="ES23">
            <v>0</v>
          </cell>
          <cell r="ET23">
            <v>0</v>
          </cell>
          <cell r="EU23">
            <v>0</v>
          </cell>
          <cell r="EV23">
            <v>0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  <cell r="FA23">
            <v>0</v>
          </cell>
          <cell r="FB23">
            <v>0</v>
          </cell>
          <cell r="FC23">
            <v>0</v>
          </cell>
          <cell r="FD23">
            <v>0</v>
          </cell>
          <cell r="FE23">
            <v>0</v>
          </cell>
          <cell r="FF23">
            <v>0</v>
          </cell>
          <cell r="FG23">
            <v>0</v>
          </cell>
          <cell r="FH23">
            <v>0</v>
          </cell>
          <cell r="FI23">
            <v>0</v>
          </cell>
          <cell r="FJ23">
            <v>0</v>
          </cell>
          <cell r="FK23">
            <v>2784.36</v>
          </cell>
          <cell r="FL23">
            <v>0</v>
          </cell>
          <cell r="FM23">
            <v>0</v>
          </cell>
          <cell r="FN23">
            <v>0</v>
          </cell>
          <cell r="FO23">
            <v>0</v>
          </cell>
          <cell r="FP23">
            <v>0</v>
          </cell>
          <cell r="FQ23">
            <v>6166.44</v>
          </cell>
          <cell r="FR23">
            <v>0</v>
          </cell>
          <cell r="FS23">
            <v>0</v>
          </cell>
          <cell r="FT23">
            <v>0</v>
          </cell>
          <cell r="FU23">
            <v>0</v>
          </cell>
          <cell r="FV23">
            <v>82403.34</v>
          </cell>
        </row>
        <row r="24">
          <cell r="J24" t="str">
            <v>GOGA680110MGTNYN00</v>
          </cell>
          <cell r="K24" t="str">
            <v>80916834924</v>
          </cell>
          <cell r="L24" t="str">
            <v>10/01/1968</v>
          </cell>
          <cell r="M24" t="str">
            <v>16/10/1991</v>
          </cell>
          <cell r="N24" t="str">
            <v/>
          </cell>
          <cell r="O24" t="str">
            <v/>
          </cell>
          <cell r="P24" t="str">
            <v>T03820</v>
          </cell>
          <cell r="Q24" t="str">
            <v>TECNICO/A DOCENTE</v>
          </cell>
          <cell r="R24" t="str">
            <v>BANCOMER</v>
          </cell>
          <cell r="S24" t="str">
            <v>DP</v>
          </cell>
          <cell r="T24" t="str">
            <v>1416220371</v>
          </cell>
          <cell r="U24" t="str">
            <v/>
          </cell>
          <cell r="V24" t="str">
            <v/>
          </cell>
          <cell r="W24" t="str">
            <v>PE</v>
          </cell>
          <cell r="X24" t="str">
            <v>BA</v>
          </cell>
          <cell r="Y24" t="str">
            <v>11712</v>
          </cell>
          <cell r="Z24" t="str">
            <v>11712</v>
          </cell>
          <cell r="AA24" t="str">
            <v>INCORPORACIÓN. ATENCIÓN Y ACREDITACIÓN</v>
          </cell>
          <cell r="AB24" t="str">
            <v>0703</v>
          </cell>
          <cell r="AC24" t="str">
            <v>COORDINACION REGIONAL ESTE</v>
          </cell>
          <cell r="AE24">
            <v>0</v>
          </cell>
          <cell r="AF24">
            <v>24211.8</v>
          </cell>
          <cell r="AG24">
            <v>4035.2999999999997</v>
          </cell>
          <cell r="AH24">
            <v>8070.5999999999995</v>
          </cell>
          <cell r="AI24">
            <v>0</v>
          </cell>
          <cell r="AJ24">
            <v>3165</v>
          </cell>
          <cell r="AK24">
            <v>11157.42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855</v>
          </cell>
          <cell r="AQ24">
            <v>3104.58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4815</v>
          </cell>
          <cell r="BR24">
            <v>0</v>
          </cell>
          <cell r="BS24">
            <v>0</v>
          </cell>
          <cell r="BT24">
            <v>0</v>
          </cell>
          <cell r="BU24">
            <v>2690.2</v>
          </cell>
          <cell r="BV24">
            <v>2955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987.38</v>
          </cell>
          <cell r="CX24">
            <v>0</v>
          </cell>
          <cell r="CY24">
            <v>0</v>
          </cell>
          <cell r="CZ24">
            <v>0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6900</v>
          </cell>
          <cell r="DH24">
            <v>0</v>
          </cell>
          <cell r="DI24">
            <v>1250</v>
          </cell>
          <cell r="DJ24">
            <v>0</v>
          </cell>
          <cell r="DK24">
            <v>2421.1799999999998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5380.4</v>
          </cell>
          <cell r="DQ24">
            <v>1313.96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1345.1</v>
          </cell>
          <cell r="DY24">
            <v>0</v>
          </cell>
          <cell r="DZ24">
            <v>0</v>
          </cell>
          <cell r="EA24">
            <v>0</v>
          </cell>
          <cell r="EB24">
            <v>0</v>
          </cell>
          <cell r="EC24">
            <v>0</v>
          </cell>
          <cell r="ED24">
            <v>0</v>
          </cell>
          <cell r="EE24">
            <v>461.62</v>
          </cell>
          <cell r="EF24">
            <v>1426.28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  <cell r="EQ24">
            <v>0</v>
          </cell>
          <cell r="ER24">
            <v>0</v>
          </cell>
          <cell r="ES24">
            <v>0</v>
          </cell>
          <cell r="ET24">
            <v>0</v>
          </cell>
          <cell r="EU24">
            <v>0</v>
          </cell>
          <cell r="EV24">
            <v>0</v>
          </cell>
          <cell r="EW24">
            <v>0</v>
          </cell>
          <cell r="EX24">
            <v>0</v>
          </cell>
          <cell r="EY24">
            <v>0</v>
          </cell>
          <cell r="EZ24">
            <v>0</v>
          </cell>
          <cell r="FA24">
            <v>0</v>
          </cell>
          <cell r="FB24">
            <v>0</v>
          </cell>
          <cell r="FC24">
            <v>0</v>
          </cell>
          <cell r="FD24">
            <v>0</v>
          </cell>
          <cell r="FE24">
            <v>0</v>
          </cell>
          <cell r="FF24">
            <v>0</v>
          </cell>
          <cell r="FG24">
            <v>0</v>
          </cell>
          <cell r="FH24">
            <v>0</v>
          </cell>
          <cell r="FI24">
            <v>0</v>
          </cell>
          <cell r="FJ24">
            <v>0</v>
          </cell>
          <cell r="FK24">
            <v>2784.36</v>
          </cell>
          <cell r="FL24">
            <v>0</v>
          </cell>
          <cell r="FM24">
            <v>0</v>
          </cell>
          <cell r="FN24">
            <v>0</v>
          </cell>
          <cell r="FO24">
            <v>0</v>
          </cell>
          <cell r="FP24">
            <v>0</v>
          </cell>
          <cell r="FQ24">
            <v>5138.7</v>
          </cell>
          <cell r="FR24">
            <v>0</v>
          </cell>
          <cell r="FS24">
            <v>0</v>
          </cell>
          <cell r="FT24">
            <v>0</v>
          </cell>
          <cell r="FU24">
            <v>0</v>
          </cell>
          <cell r="FV24">
            <v>82362.98</v>
          </cell>
        </row>
        <row r="25">
          <cell r="J25" t="str">
            <v>AUGA681227MGTGRN03</v>
          </cell>
          <cell r="K25" t="str">
            <v>80916832084</v>
          </cell>
          <cell r="L25" t="str">
            <v>27/12/1968</v>
          </cell>
          <cell r="M25" t="str">
            <v>01/02/1992</v>
          </cell>
          <cell r="N25" t="str">
            <v/>
          </cell>
          <cell r="O25" t="str">
            <v/>
          </cell>
          <cell r="P25" t="str">
            <v>A01806</v>
          </cell>
          <cell r="Q25" t="str">
            <v>ANALISTA ADMINISTRATIVO/A</v>
          </cell>
          <cell r="R25" t="str">
            <v>BANCOMER</v>
          </cell>
          <cell r="S25" t="str">
            <v>DP</v>
          </cell>
          <cell r="T25" t="str">
            <v>1414819853</v>
          </cell>
          <cell r="U25" t="str">
            <v/>
          </cell>
          <cell r="V25" t="str">
            <v/>
          </cell>
          <cell r="W25" t="str">
            <v>PE</v>
          </cell>
          <cell r="X25" t="str">
            <v>BA</v>
          </cell>
          <cell r="Y25" t="str">
            <v>11706</v>
          </cell>
          <cell r="Z25" t="str">
            <v>11706</v>
          </cell>
          <cell r="AA25" t="str">
            <v>INCORPORACIÓN. ATENCIÓN Y ACREDITACIÓN</v>
          </cell>
          <cell r="AB25" t="str">
            <v>0704</v>
          </cell>
          <cell r="AC25" t="str">
            <v>COORDINACION REGIONAL CENTRO</v>
          </cell>
          <cell r="AE25">
            <v>0</v>
          </cell>
          <cell r="AF25">
            <v>23306.52</v>
          </cell>
          <cell r="AG25">
            <v>3884.42</v>
          </cell>
          <cell r="AH25">
            <v>7768.84</v>
          </cell>
          <cell r="AI25">
            <v>0</v>
          </cell>
          <cell r="AJ25">
            <v>3165</v>
          </cell>
          <cell r="AK25">
            <v>5701.2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855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4815</v>
          </cell>
          <cell r="BR25">
            <v>0</v>
          </cell>
          <cell r="BS25">
            <v>0</v>
          </cell>
          <cell r="BT25">
            <v>0</v>
          </cell>
          <cell r="BU25">
            <v>2589.61</v>
          </cell>
          <cell r="BV25">
            <v>2955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5670.84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6900</v>
          </cell>
          <cell r="DH25">
            <v>0</v>
          </cell>
          <cell r="DI25">
            <v>1250</v>
          </cell>
          <cell r="DJ25">
            <v>0</v>
          </cell>
          <cell r="DK25">
            <v>2330.65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5179.2299999999996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1294.8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  <cell r="ED25">
            <v>0</v>
          </cell>
          <cell r="EE25">
            <v>437.03</v>
          </cell>
          <cell r="EF25">
            <v>1014.74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  <cell r="ET25">
            <v>0</v>
          </cell>
          <cell r="EU25">
            <v>0</v>
          </cell>
          <cell r="EV25">
            <v>0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  <cell r="FA25">
            <v>0</v>
          </cell>
          <cell r="FB25">
            <v>0</v>
          </cell>
          <cell r="FC25">
            <v>0</v>
          </cell>
          <cell r="FD25">
            <v>0</v>
          </cell>
          <cell r="FE25">
            <v>0</v>
          </cell>
          <cell r="FF25">
            <v>0</v>
          </cell>
          <cell r="FG25">
            <v>0</v>
          </cell>
          <cell r="FH25">
            <v>0</v>
          </cell>
          <cell r="FI25">
            <v>0</v>
          </cell>
          <cell r="FJ25">
            <v>0</v>
          </cell>
          <cell r="FK25">
            <v>0</v>
          </cell>
          <cell r="FL25">
            <v>0</v>
          </cell>
          <cell r="FM25">
            <v>0</v>
          </cell>
          <cell r="FN25">
            <v>0</v>
          </cell>
          <cell r="FO25">
            <v>0</v>
          </cell>
          <cell r="FP25">
            <v>0</v>
          </cell>
          <cell r="FQ25">
            <v>0</v>
          </cell>
          <cell r="FR25">
            <v>0</v>
          </cell>
          <cell r="FS25">
            <v>0</v>
          </cell>
          <cell r="FT25">
            <v>0</v>
          </cell>
          <cell r="FU25">
            <v>0</v>
          </cell>
          <cell r="FV25">
            <v>67464.62</v>
          </cell>
        </row>
        <row r="26">
          <cell r="J26" t="str">
            <v>MAAL680513MMNRNZ01</v>
          </cell>
          <cell r="K26" t="str">
            <v>80916829510</v>
          </cell>
          <cell r="L26" t="str">
            <v>13/05/1968</v>
          </cell>
          <cell r="M26" t="str">
            <v>16/04/1992</v>
          </cell>
          <cell r="N26" t="str">
            <v/>
          </cell>
          <cell r="O26" t="str">
            <v/>
          </cell>
          <cell r="P26" t="str">
            <v>A01806</v>
          </cell>
          <cell r="Q26" t="str">
            <v>ANALISTA ADMINISTRATIVO/A</v>
          </cell>
          <cell r="R26" t="str">
            <v>BANCOMER</v>
          </cell>
          <cell r="S26" t="str">
            <v>DP</v>
          </cell>
          <cell r="T26" t="str">
            <v>1416221335</v>
          </cell>
          <cell r="U26" t="str">
            <v/>
          </cell>
          <cell r="V26" t="str">
            <v/>
          </cell>
          <cell r="W26" t="str">
            <v>PE</v>
          </cell>
          <cell r="X26" t="str">
            <v>BA</v>
          </cell>
          <cell r="Y26" t="str">
            <v>11710</v>
          </cell>
          <cell r="Z26" t="str">
            <v>11710</v>
          </cell>
          <cell r="AA26" t="str">
            <v>INCORPORACIÓN. ATENCIÓN Y ACREDITACIÓN</v>
          </cell>
          <cell r="AB26" t="str">
            <v>0702</v>
          </cell>
          <cell r="AC26" t="str">
            <v>COORDINACION REGIONAL OESTE</v>
          </cell>
          <cell r="AE26">
            <v>0</v>
          </cell>
          <cell r="AF26">
            <v>23306.52</v>
          </cell>
          <cell r="AG26">
            <v>3884.42</v>
          </cell>
          <cell r="AH26">
            <v>7768.84</v>
          </cell>
          <cell r="AI26">
            <v>0</v>
          </cell>
          <cell r="AJ26">
            <v>3165</v>
          </cell>
          <cell r="AK26">
            <v>5701.2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855</v>
          </cell>
          <cell r="AQ26">
            <v>2988.48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258.95999999999998</v>
          </cell>
          <cell r="BA26">
            <v>258.95999999999998</v>
          </cell>
          <cell r="BB26">
            <v>258.95999999999998</v>
          </cell>
          <cell r="BC26">
            <v>258.95999999999998</v>
          </cell>
          <cell r="BD26">
            <v>258.95999999999998</v>
          </cell>
          <cell r="BE26">
            <v>258.95999999999998</v>
          </cell>
          <cell r="BF26">
            <v>258.95999999999998</v>
          </cell>
          <cell r="BG26">
            <v>258.95999999999998</v>
          </cell>
          <cell r="BH26">
            <v>258.95999999999998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938.29</v>
          </cell>
          <cell r="BQ26">
            <v>4815</v>
          </cell>
          <cell r="BR26">
            <v>0</v>
          </cell>
          <cell r="BS26">
            <v>0</v>
          </cell>
          <cell r="BT26">
            <v>0</v>
          </cell>
          <cell r="BU26">
            <v>2589.61</v>
          </cell>
          <cell r="BV26">
            <v>2955</v>
          </cell>
          <cell r="BW26">
            <v>1500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5437.74</v>
          </cell>
          <cell r="CW26">
            <v>0</v>
          </cell>
          <cell r="CX26">
            <v>3107.53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6900</v>
          </cell>
          <cell r="DH26">
            <v>0</v>
          </cell>
          <cell r="DI26">
            <v>1250</v>
          </cell>
          <cell r="DJ26">
            <v>0</v>
          </cell>
          <cell r="DK26">
            <v>2330.65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5179.2299999999996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1294.8</v>
          </cell>
          <cell r="DY26">
            <v>0</v>
          </cell>
          <cell r="DZ26">
            <v>0</v>
          </cell>
          <cell r="EA26">
            <v>0</v>
          </cell>
          <cell r="EB26">
            <v>0</v>
          </cell>
          <cell r="EC26">
            <v>0</v>
          </cell>
          <cell r="ED26">
            <v>0</v>
          </cell>
          <cell r="EE26">
            <v>437.03</v>
          </cell>
          <cell r="EF26">
            <v>1014.74</v>
          </cell>
          <cell r="EG26">
            <v>0</v>
          </cell>
          <cell r="EH26">
            <v>0</v>
          </cell>
          <cell r="EI26">
            <v>1294.81</v>
          </cell>
          <cell r="EJ26">
            <v>0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  <cell r="FA26">
            <v>0</v>
          </cell>
          <cell r="FB26">
            <v>0</v>
          </cell>
          <cell r="FC26">
            <v>0</v>
          </cell>
          <cell r="FD26">
            <v>0</v>
          </cell>
          <cell r="FE26">
            <v>0</v>
          </cell>
          <cell r="FF26">
            <v>0</v>
          </cell>
          <cell r="FG26">
            <v>0</v>
          </cell>
          <cell r="FH26">
            <v>0</v>
          </cell>
          <cell r="FI26">
            <v>0</v>
          </cell>
          <cell r="FJ26">
            <v>0</v>
          </cell>
          <cell r="FK26">
            <v>2680.26</v>
          </cell>
          <cell r="FL26">
            <v>0</v>
          </cell>
          <cell r="FM26">
            <v>0</v>
          </cell>
          <cell r="FN26">
            <v>0</v>
          </cell>
          <cell r="FO26">
            <v>0</v>
          </cell>
          <cell r="FP26">
            <v>0</v>
          </cell>
          <cell r="FQ26">
            <v>0</v>
          </cell>
          <cell r="FR26">
            <v>0</v>
          </cell>
          <cell r="FS26">
            <v>0</v>
          </cell>
          <cell r="FT26">
            <v>0</v>
          </cell>
          <cell r="FU26">
            <v>0</v>
          </cell>
          <cell r="FV26">
            <v>82071.53</v>
          </cell>
        </row>
        <row r="27">
          <cell r="J27" t="str">
            <v>FEET711003MGTLSR05</v>
          </cell>
          <cell r="K27" t="str">
            <v>80937133157</v>
          </cell>
          <cell r="L27" t="str">
            <v>03/10/1971</v>
          </cell>
          <cell r="M27" t="str">
            <v>01/07/1992</v>
          </cell>
          <cell r="N27" t="str">
            <v/>
          </cell>
          <cell r="O27" t="str">
            <v/>
          </cell>
          <cell r="P27" t="str">
            <v>A01806</v>
          </cell>
          <cell r="Q27" t="str">
            <v>ANALISTA ADMINISTRATIVO/A</v>
          </cell>
          <cell r="R27" t="str">
            <v>BANCOMER</v>
          </cell>
          <cell r="S27" t="str">
            <v>DP</v>
          </cell>
          <cell r="T27" t="str">
            <v>1416220029</v>
          </cell>
          <cell r="U27" t="str">
            <v/>
          </cell>
          <cell r="V27" t="str">
            <v/>
          </cell>
          <cell r="W27" t="str">
            <v>PE</v>
          </cell>
          <cell r="X27" t="str">
            <v>BA</v>
          </cell>
          <cell r="Y27" t="str">
            <v>11729</v>
          </cell>
          <cell r="Z27" t="str">
            <v>11729</v>
          </cell>
          <cell r="AA27" t="str">
            <v>INCORPORACIÓN. ATENCIÓN Y ACREDITACIÓN</v>
          </cell>
          <cell r="AB27" t="str">
            <v>0702</v>
          </cell>
          <cell r="AC27" t="str">
            <v>COORDINACION REGIONAL OESTE</v>
          </cell>
          <cell r="AE27">
            <v>0</v>
          </cell>
          <cell r="AF27">
            <v>23306.52</v>
          </cell>
          <cell r="AG27">
            <v>3884.42</v>
          </cell>
          <cell r="AH27">
            <v>7768.84</v>
          </cell>
          <cell r="AI27">
            <v>0</v>
          </cell>
          <cell r="AJ27">
            <v>3165</v>
          </cell>
          <cell r="AK27">
            <v>5701.2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855</v>
          </cell>
          <cell r="AQ27">
            <v>2988.48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258.95999999999998</v>
          </cell>
          <cell r="BC27">
            <v>258.95999999999998</v>
          </cell>
          <cell r="BD27">
            <v>0</v>
          </cell>
          <cell r="BE27">
            <v>0</v>
          </cell>
          <cell r="BF27">
            <v>0</v>
          </cell>
          <cell r="BG27">
            <v>258.95999999999998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4815</v>
          </cell>
          <cell r="BR27">
            <v>0</v>
          </cell>
          <cell r="BS27">
            <v>0</v>
          </cell>
          <cell r="BT27">
            <v>0</v>
          </cell>
          <cell r="BU27">
            <v>2589.61</v>
          </cell>
          <cell r="BV27">
            <v>2955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5670.84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6900</v>
          </cell>
          <cell r="DH27">
            <v>0</v>
          </cell>
          <cell r="DI27">
            <v>1250</v>
          </cell>
          <cell r="DJ27">
            <v>0</v>
          </cell>
          <cell r="DK27">
            <v>2330.65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5179.2299999999996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1294.8</v>
          </cell>
          <cell r="DY27">
            <v>0</v>
          </cell>
          <cell r="DZ27">
            <v>0</v>
          </cell>
          <cell r="EA27">
            <v>0</v>
          </cell>
          <cell r="EB27">
            <v>0</v>
          </cell>
          <cell r="EC27">
            <v>0</v>
          </cell>
          <cell r="ED27">
            <v>0</v>
          </cell>
          <cell r="EE27">
            <v>437.03</v>
          </cell>
          <cell r="EF27">
            <v>1014.74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  <cell r="FA27">
            <v>0</v>
          </cell>
          <cell r="FB27">
            <v>0</v>
          </cell>
          <cell r="FC27">
            <v>0</v>
          </cell>
          <cell r="FD27">
            <v>0</v>
          </cell>
          <cell r="FE27">
            <v>0</v>
          </cell>
          <cell r="FF27">
            <v>0</v>
          </cell>
          <cell r="FG27">
            <v>0</v>
          </cell>
          <cell r="FH27">
            <v>0</v>
          </cell>
          <cell r="FI27">
            <v>0</v>
          </cell>
          <cell r="FJ27">
            <v>0</v>
          </cell>
          <cell r="FK27">
            <v>2680.26</v>
          </cell>
          <cell r="FL27">
            <v>0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  <cell r="FQ27">
            <v>0</v>
          </cell>
          <cell r="FR27">
            <v>0</v>
          </cell>
          <cell r="FS27">
            <v>0</v>
          </cell>
          <cell r="FT27">
            <v>0</v>
          </cell>
          <cell r="FU27">
            <v>0</v>
          </cell>
          <cell r="FV27">
            <v>73910.240000000005</v>
          </cell>
        </row>
        <row r="28">
          <cell r="J28" t="str">
            <v>COMR660914MGTNDC09</v>
          </cell>
          <cell r="K28" t="str">
            <v>80096600137</v>
          </cell>
          <cell r="L28" t="str">
            <v>14/09/1966</v>
          </cell>
          <cell r="M28" t="str">
            <v>01/07/1992</v>
          </cell>
          <cell r="N28" t="str">
            <v/>
          </cell>
          <cell r="O28" t="str">
            <v/>
          </cell>
          <cell r="P28" t="str">
            <v>T03820</v>
          </cell>
          <cell r="Q28" t="str">
            <v>TECNICO/A DOCENTE</v>
          </cell>
          <cell r="R28" t="str">
            <v>BANCOMER</v>
          </cell>
          <cell r="S28" t="str">
            <v>DP</v>
          </cell>
          <cell r="T28" t="str">
            <v>2685530741</v>
          </cell>
          <cell r="U28" t="str">
            <v/>
          </cell>
          <cell r="V28" t="str">
            <v/>
          </cell>
          <cell r="W28" t="str">
            <v>PE</v>
          </cell>
          <cell r="X28" t="str">
            <v>BA</v>
          </cell>
          <cell r="Y28" t="str">
            <v>11710</v>
          </cell>
          <cell r="Z28" t="str">
            <v>11710</v>
          </cell>
          <cell r="AA28" t="str">
            <v>INCORPORACIÓN. ATENCIÓN Y ACREDITACIÓN</v>
          </cell>
          <cell r="AB28" t="str">
            <v>0702</v>
          </cell>
          <cell r="AC28" t="str">
            <v>COORDINACION REGIONAL OESTE</v>
          </cell>
          <cell r="AE28">
            <v>0</v>
          </cell>
          <cell r="AF28">
            <v>24211.8</v>
          </cell>
          <cell r="AG28">
            <v>4035.2999999999997</v>
          </cell>
          <cell r="AH28">
            <v>8070.5999999999995</v>
          </cell>
          <cell r="AI28">
            <v>0</v>
          </cell>
          <cell r="AJ28">
            <v>3165</v>
          </cell>
          <cell r="AK28">
            <v>11157.42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855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4815</v>
          </cell>
          <cell r="BR28">
            <v>0</v>
          </cell>
          <cell r="BS28">
            <v>0</v>
          </cell>
          <cell r="BT28">
            <v>0</v>
          </cell>
          <cell r="BU28">
            <v>2690.2</v>
          </cell>
          <cell r="BV28">
            <v>2955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5924.28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6900</v>
          </cell>
          <cell r="DH28">
            <v>0</v>
          </cell>
          <cell r="DI28">
            <v>1250</v>
          </cell>
          <cell r="DJ28">
            <v>0</v>
          </cell>
          <cell r="DK28">
            <v>2421.1799999999998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5380.4</v>
          </cell>
          <cell r="DQ28">
            <v>1313.96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1345.1</v>
          </cell>
          <cell r="DY28">
            <v>0</v>
          </cell>
          <cell r="DZ28">
            <v>0</v>
          </cell>
          <cell r="EA28">
            <v>0</v>
          </cell>
          <cell r="EB28">
            <v>0</v>
          </cell>
          <cell r="EC28">
            <v>0</v>
          </cell>
          <cell r="ED28">
            <v>0</v>
          </cell>
          <cell r="EE28">
            <v>461.62</v>
          </cell>
          <cell r="EF28">
            <v>1426.28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  <cell r="FA28">
            <v>0</v>
          </cell>
          <cell r="FB28">
            <v>0</v>
          </cell>
          <cell r="FC28">
            <v>0</v>
          </cell>
          <cell r="FD28">
            <v>0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0</v>
          </cell>
          <cell r="FJ28">
            <v>0</v>
          </cell>
          <cell r="FK28">
            <v>0</v>
          </cell>
          <cell r="FL28">
            <v>0</v>
          </cell>
          <cell r="FM28">
            <v>0</v>
          </cell>
          <cell r="FN28">
            <v>0</v>
          </cell>
          <cell r="FO28">
            <v>0</v>
          </cell>
          <cell r="FP28">
            <v>0</v>
          </cell>
          <cell r="FQ28">
            <v>0</v>
          </cell>
          <cell r="FR28">
            <v>0</v>
          </cell>
          <cell r="FS28">
            <v>0</v>
          </cell>
          <cell r="FT28">
            <v>0</v>
          </cell>
          <cell r="FU28">
            <v>0</v>
          </cell>
          <cell r="FV28">
            <v>76272.240000000005</v>
          </cell>
        </row>
        <row r="29">
          <cell r="J29" t="str">
            <v>PACP681127MGTRHT00</v>
          </cell>
          <cell r="K29" t="str">
            <v>80916871983</v>
          </cell>
          <cell r="L29" t="str">
            <v>27/11/1968</v>
          </cell>
          <cell r="M29" t="str">
            <v>01/01/1993</v>
          </cell>
          <cell r="N29" t="str">
            <v/>
          </cell>
          <cell r="O29" t="str">
            <v/>
          </cell>
          <cell r="P29" t="str">
            <v>A03804</v>
          </cell>
          <cell r="Q29" t="str">
            <v>SECRETARIO/A C</v>
          </cell>
          <cell r="R29" t="str">
            <v>BANCOMER</v>
          </cell>
          <cell r="S29" t="str">
            <v>DP</v>
          </cell>
          <cell r="T29" t="str">
            <v>1416222129</v>
          </cell>
          <cell r="U29" t="str">
            <v/>
          </cell>
          <cell r="V29" t="str">
            <v/>
          </cell>
          <cell r="W29" t="str">
            <v>PE</v>
          </cell>
          <cell r="X29" t="str">
            <v>BA</v>
          </cell>
          <cell r="Y29" t="str">
            <v>11714</v>
          </cell>
          <cell r="Z29" t="str">
            <v>11714</v>
          </cell>
          <cell r="AA29" t="str">
            <v>INCORPORACIÓN. ATENCIÓN Y ACREDITACIÓN</v>
          </cell>
          <cell r="AB29" t="str">
            <v>0702</v>
          </cell>
          <cell r="AC29" t="str">
            <v>COORDINACION REGIONAL OESTE</v>
          </cell>
          <cell r="AE29">
            <v>0</v>
          </cell>
          <cell r="AF29">
            <v>22680.3</v>
          </cell>
          <cell r="AG29">
            <v>3780.0499999999997</v>
          </cell>
          <cell r="AH29">
            <v>7560.0999999999995</v>
          </cell>
          <cell r="AI29">
            <v>0</v>
          </cell>
          <cell r="AJ29">
            <v>3165</v>
          </cell>
          <cell r="AK29">
            <v>5676.6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855</v>
          </cell>
          <cell r="AQ29">
            <v>2908.2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252</v>
          </cell>
          <cell r="BA29">
            <v>252</v>
          </cell>
          <cell r="BB29">
            <v>252</v>
          </cell>
          <cell r="BC29">
            <v>252</v>
          </cell>
          <cell r="BD29">
            <v>252</v>
          </cell>
          <cell r="BE29">
            <v>252</v>
          </cell>
          <cell r="BF29">
            <v>252</v>
          </cell>
          <cell r="BG29">
            <v>252</v>
          </cell>
          <cell r="BH29">
            <v>252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1156.53</v>
          </cell>
          <cell r="BQ29">
            <v>4815</v>
          </cell>
          <cell r="BR29">
            <v>0</v>
          </cell>
          <cell r="BS29">
            <v>0</v>
          </cell>
          <cell r="BT29">
            <v>0</v>
          </cell>
          <cell r="BU29">
            <v>2520.0300000000002</v>
          </cell>
          <cell r="BV29">
            <v>2955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5268.66</v>
          </cell>
          <cell r="CW29">
            <v>0</v>
          </cell>
          <cell r="CX29">
            <v>3024.03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6900</v>
          </cell>
          <cell r="DH29">
            <v>0</v>
          </cell>
          <cell r="DI29">
            <v>1250</v>
          </cell>
          <cell r="DJ29">
            <v>0</v>
          </cell>
          <cell r="DK29">
            <v>2268.0300000000002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5040.07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1260.01</v>
          </cell>
          <cell r="DY29">
            <v>0</v>
          </cell>
          <cell r="DZ29">
            <v>0</v>
          </cell>
          <cell r="EA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420.02</v>
          </cell>
          <cell r="EF29">
            <v>976.94</v>
          </cell>
          <cell r="EG29">
            <v>0</v>
          </cell>
          <cell r="EH29">
            <v>0</v>
          </cell>
          <cell r="EI29">
            <v>1260.02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  <cell r="FA29">
            <v>0</v>
          </cell>
          <cell r="FB29">
            <v>0</v>
          </cell>
          <cell r="FC29">
            <v>0</v>
          </cell>
          <cell r="FD29">
            <v>0</v>
          </cell>
          <cell r="FE29">
            <v>0</v>
          </cell>
          <cell r="FF29">
            <v>0</v>
          </cell>
          <cell r="FG29">
            <v>0</v>
          </cell>
          <cell r="FH29">
            <v>0</v>
          </cell>
          <cell r="FI29">
            <v>0</v>
          </cell>
          <cell r="FJ29">
            <v>0</v>
          </cell>
          <cell r="FK29">
            <v>2608.2600000000002</v>
          </cell>
          <cell r="FL29">
            <v>0</v>
          </cell>
          <cell r="FM29">
            <v>0</v>
          </cell>
          <cell r="FN29">
            <v>0</v>
          </cell>
          <cell r="FO29">
            <v>0</v>
          </cell>
          <cell r="FP29">
            <v>0</v>
          </cell>
          <cell r="FQ29">
            <v>0</v>
          </cell>
          <cell r="FR29">
            <v>0</v>
          </cell>
          <cell r="FS29">
            <v>0</v>
          </cell>
          <cell r="FT29">
            <v>0</v>
          </cell>
          <cell r="FU29">
            <v>0</v>
          </cell>
          <cell r="FV29">
            <v>79275.7</v>
          </cell>
        </row>
        <row r="30">
          <cell r="J30" t="str">
            <v>PECA660503MGTRBN07</v>
          </cell>
          <cell r="K30" t="str">
            <v>80896634971</v>
          </cell>
          <cell r="L30" t="str">
            <v>03/05/1966</v>
          </cell>
          <cell r="M30" t="str">
            <v>16/03/1993</v>
          </cell>
          <cell r="N30" t="str">
            <v/>
          </cell>
          <cell r="O30" t="str">
            <v/>
          </cell>
          <cell r="P30" t="str">
            <v>A01807</v>
          </cell>
          <cell r="Q30" t="str">
            <v>JEFE/A DE OFICINA</v>
          </cell>
          <cell r="R30" t="str">
            <v>BANCOMER</v>
          </cell>
          <cell r="S30" t="str">
            <v>DP</v>
          </cell>
          <cell r="T30" t="str">
            <v>1416222072</v>
          </cell>
          <cell r="U30" t="str">
            <v/>
          </cell>
          <cell r="V30" t="str">
            <v/>
          </cell>
          <cell r="W30" t="str">
            <v>PE</v>
          </cell>
          <cell r="X30" t="str">
            <v>BA</v>
          </cell>
          <cell r="Y30" t="str">
            <v>11707</v>
          </cell>
          <cell r="Z30" t="str">
            <v>11707</v>
          </cell>
          <cell r="AA30" t="str">
            <v>INCORPORACIÓN. ATENCIÓN Y ACREDITACIÓN</v>
          </cell>
          <cell r="AB30" t="str">
            <v>0704</v>
          </cell>
          <cell r="AC30" t="str">
            <v>COORDINACION REGIONAL CENTRO</v>
          </cell>
          <cell r="AE30">
            <v>0</v>
          </cell>
          <cell r="AF30">
            <v>24517.02</v>
          </cell>
          <cell r="AG30">
            <v>4086.17</v>
          </cell>
          <cell r="AH30">
            <v>8172.34</v>
          </cell>
          <cell r="AI30">
            <v>0</v>
          </cell>
          <cell r="AJ30">
            <v>3165</v>
          </cell>
          <cell r="AK30">
            <v>5747.4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855</v>
          </cell>
          <cell r="AQ30">
            <v>3143.7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272.41000000000003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2829.4</v>
          </cell>
          <cell r="BQ30">
            <v>4815</v>
          </cell>
          <cell r="BR30">
            <v>0</v>
          </cell>
          <cell r="BS30">
            <v>0</v>
          </cell>
          <cell r="BT30">
            <v>0</v>
          </cell>
          <cell r="BU30">
            <v>1634.46</v>
          </cell>
          <cell r="BV30">
            <v>2955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5764.62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6900</v>
          </cell>
          <cell r="DH30">
            <v>0</v>
          </cell>
          <cell r="DI30">
            <v>1250</v>
          </cell>
          <cell r="DJ30">
            <v>0</v>
          </cell>
          <cell r="DK30">
            <v>2451.6999999999998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5448.23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1362.05</v>
          </cell>
          <cell r="DY30">
            <v>0</v>
          </cell>
          <cell r="DZ30">
            <v>0</v>
          </cell>
          <cell r="EA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469.91</v>
          </cell>
          <cell r="EF30">
            <v>1087.81</v>
          </cell>
          <cell r="EG30">
            <v>0</v>
          </cell>
          <cell r="EH30">
            <v>0</v>
          </cell>
          <cell r="EI30">
            <v>0</v>
          </cell>
          <cell r="EJ30">
            <v>0</v>
          </cell>
          <cell r="EK30">
            <v>0</v>
          </cell>
          <cell r="EL30">
            <v>0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0</v>
          </cell>
          <cell r="ER30">
            <v>0</v>
          </cell>
          <cell r="ES30">
            <v>0</v>
          </cell>
          <cell r="ET30">
            <v>0</v>
          </cell>
          <cell r="EU30">
            <v>0</v>
          </cell>
          <cell r="EV30">
            <v>0</v>
          </cell>
          <cell r="EW30">
            <v>0</v>
          </cell>
          <cell r="EX30">
            <v>0</v>
          </cell>
          <cell r="EY30">
            <v>0</v>
          </cell>
          <cell r="EZ30">
            <v>0</v>
          </cell>
          <cell r="FA30">
            <v>0</v>
          </cell>
          <cell r="FB30">
            <v>0</v>
          </cell>
          <cell r="FC30">
            <v>0</v>
          </cell>
          <cell r="FD30">
            <v>0</v>
          </cell>
          <cell r="FE30">
            <v>0</v>
          </cell>
          <cell r="FF30">
            <v>0</v>
          </cell>
          <cell r="FG30">
            <v>0</v>
          </cell>
          <cell r="FH30">
            <v>0</v>
          </cell>
          <cell r="FI30">
            <v>0</v>
          </cell>
          <cell r="FJ30">
            <v>0</v>
          </cell>
          <cell r="FK30">
            <v>2819.46</v>
          </cell>
          <cell r="FL30">
            <v>0</v>
          </cell>
          <cell r="FM30">
            <v>0</v>
          </cell>
          <cell r="FN30">
            <v>0</v>
          </cell>
          <cell r="FO30">
            <v>0</v>
          </cell>
          <cell r="FP30">
            <v>0</v>
          </cell>
          <cell r="FQ30">
            <v>0</v>
          </cell>
          <cell r="FR30">
            <v>0</v>
          </cell>
          <cell r="FS30">
            <v>0</v>
          </cell>
          <cell r="FT30">
            <v>0</v>
          </cell>
          <cell r="FU30">
            <v>0</v>
          </cell>
          <cell r="FV30">
            <v>77488.17</v>
          </cell>
        </row>
        <row r="31">
          <cell r="J31" t="str">
            <v>CACF671005HGTLDR06</v>
          </cell>
          <cell r="K31" t="str">
            <v>80906781358</v>
          </cell>
          <cell r="L31" t="str">
            <v>05/10/1967</v>
          </cell>
          <cell r="M31" t="str">
            <v>01/05/1993</v>
          </cell>
          <cell r="N31" t="str">
            <v/>
          </cell>
          <cell r="O31" t="str">
            <v/>
          </cell>
          <cell r="P31" t="str">
            <v>T03820</v>
          </cell>
          <cell r="Q31" t="str">
            <v>TECNICO/A DOCENTE</v>
          </cell>
          <cell r="R31" t="str">
            <v>BANCOMER</v>
          </cell>
          <cell r="S31" t="str">
            <v>DP</v>
          </cell>
          <cell r="T31" t="str">
            <v>1416219500</v>
          </cell>
          <cell r="U31" t="str">
            <v/>
          </cell>
          <cell r="V31" t="str">
            <v/>
          </cell>
          <cell r="W31" t="str">
            <v>PE</v>
          </cell>
          <cell r="X31" t="str">
            <v>BA</v>
          </cell>
          <cell r="Y31" t="str">
            <v>11702</v>
          </cell>
          <cell r="Z31" t="str">
            <v>11702</v>
          </cell>
          <cell r="AA31" t="str">
            <v>INCORPORACIÓN. ATENCIÓN Y ACREDITACIÓN</v>
          </cell>
          <cell r="AB31" t="str">
            <v>0704</v>
          </cell>
          <cell r="AC31" t="str">
            <v>COORDINACION REGIONAL CENTRO</v>
          </cell>
          <cell r="AE31">
            <v>0</v>
          </cell>
          <cell r="AF31">
            <v>24211.8</v>
          </cell>
          <cell r="AG31">
            <v>4035.2999999999997</v>
          </cell>
          <cell r="AH31">
            <v>8070.5999999999995</v>
          </cell>
          <cell r="AI31">
            <v>0</v>
          </cell>
          <cell r="AJ31">
            <v>3165</v>
          </cell>
          <cell r="AK31">
            <v>11157.42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855</v>
          </cell>
          <cell r="AQ31">
            <v>3104.58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4815</v>
          </cell>
          <cell r="BR31">
            <v>0</v>
          </cell>
          <cell r="BS31">
            <v>0</v>
          </cell>
          <cell r="BT31">
            <v>0</v>
          </cell>
          <cell r="BU31">
            <v>2690.2</v>
          </cell>
          <cell r="BV31">
            <v>2955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5682.18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6900</v>
          </cell>
          <cell r="DH31">
            <v>0</v>
          </cell>
          <cell r="DI31">
            <v>1250</v>
          </cell>
          <cell r="DJ31">
            <v>0</v>
          </cell>
          <cell r="DK31">
            <v>2421.1799999999998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5380.4</v>
          </cell>
          <cell r="DQ31">
            <v>1313.96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1345.1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</v>
          </cell>
          <cell r="ED31">
            <v>0</v>
          </cell>
          <cell r="EE31">
            <v>461.62</v>
          </cell>
          <cell r="EF31">
            <v>1426.28</v>
          </cell>
          <cell r="EG31">
            <v>0</v>
          </cell>
          <cell r="EH31">
            <v>0</v>
          </cell>
          <cell r="EI31">
            <v>0</v>
          </cell>
          <cell r="EJ31">
            <v>0</v>
          </cell>
          <cell r="EK31">
            <v>0</v>
          </cell>
          <cell r="EL31">
            <v>0</v>
          </cell>
          <cell r="EM31">
            <v>0</v>
          </cell>
          <cell r="EN31">
            <v>0</v>
          </cell>
          <cell r="EO31">
            <v>0</v>
          </cell>
          <cell r="EP31">
            <v>0</v>
          </cell>
          <cell r="EQ31">
            <v>0</v>
          </cell>
          <cell r="ER31">
            <v>0</v>
          </cell>
          <cell r="ES31">
            <v>0</v>
          </cell>
          <cell r="ET31">
            <v>0</v>
          </cell>
          <cell r="EU31">
            <v>0</v>
          </cell>
          <cell r="EV31">
            <v>0</v>
          </cell>
          <cell r="EW31">
            <v>0</v>
          </cell>
          <cell r="EX31">
            <v>0</v>
          </cell>
          <cell r="EY31">
            <v>0</v>
          </cell>
          <cell r="EZ31">
            <v>0</v>
          </cell>
          <cell r="FA31">
            <v>0</v>
          </cell>
          <cell r="FB31">
            <v>0</v>
          </cell>
          <cell r="FC31">
            <v>0</v>
          </cell>
          <cell r="FD31">
            <v>0</v>
          </cell>
          <cell r="FE31">
            <v>0</v>
          </cell>
          <cell r="FF31">
            <v>0</v>
          </cell>
          <cell r="FG31">
            <v>0</v>
          </cell>
          <cell r="FH31">
            <v>0</v>
          </cell>
          <cell r="FI31">
            <v>0</v>
          </cell>
          <cell r="FJ31">
            <v>0</v>
          </cell>
          <cell r="FK31">
            <v>2784.36</v>
          </cell>
          <cell r="FL31">
            <v>0</v>
          </cell>
          <cell r="FM31">
            <v>0</v>
          </cell>
          <cell r="FN31">
            <v>0</v>
          </cell>
          <cell r="FO31">
            <v>0</v>
          </cell>
          <cell r="FP31">
            <v>0</v>
          </cell>
          <cell r="FQ31">
            <v>0</v>
          </cell>
          <cell r="FR31">
            <v>0</v>
          </cell>
          <cell r="FS31">
            <v>0</v>
          </cell>
          <cell r="FT31">
            <v>0</v>
          </cell>
          <cell r="FU31">
            <v>0</v>
          </cell>
          <cell r="FV31">
            <v>81919.08</v>
          </cell>
        </row>
        <row r="32">
          <cell r="J32" t="str">
            <v>HEPC690801MGTRRR08</v>
          </cell>
          <cell r="K32" t="str">
            <v>80916947346</v>
          </cell>
          <cell r="L32" t="str">
            <v>01/08/1969</v>
          </cell>
          <cell r="M32" t="str">
            <v>01/09/1993</v>
          </cell>
          <cell r="N32" t="str">
            <v/>
          </cell>
          <cell r="O32" t="str">
            <v/>
          </cell>
          <cell r="P32" t="str">
            <v>T03820</v>
          </cell>
          <cell r="Q32" t="str">
            <v>TECNICO/A DOCENTE</v>
          </cell>
          <cell r="R32" t="str">
            <v>BANCOMER</v>
          </cell>
          <cell r="S32" t="str">
            <v>DP</v>
          </cell>
          <cell r="T32" t="str">
            <v>1416220770</v>
          </cell>
          <cell r="U32" t="str">
            <v/>
          </cell>
          <cell r="V32" t="str">
            <v/>
          </cell>
          <cell r="W32" t="str">
            <v>PE</v>
          </cell>
          <cell r="X32" t="str">
            <v>BA</v>
          </cell>
          <cell r="Y32" t="str">
            <v>11714</v>
          </cell>
          <cell r="Z32" t="str">
            <v>11714</v>
          </cell>
          <cell r="AA32" t="str">
            <v>INCORPORACIÓN. ATENCIÓN Y ACREDITACIÓN</v>
          </cell>
          <cell r="AB32" t="str">
            <v>0702</v>
          </cell>
          <cell r="AC32" t="str">
            <v>COORDINACION REGIONAL OESTE</v>
          </cell>
          <cell r="AE32">
            <v>0</v>
          </cell>
          <cell r="AF32">
            <v>24211.8</v>
          </cell>
          <cell r="AG32">
            <v>4035.2999999999997</v>
          </cell>
          <cell r="AH32">
            <v>8070.5999999999995</v>
          </cell>
          <cell r="AI32">
            <v>0</v>
          </cell>
          <cell r="AJ32">
            <v>3165</v>
          </cell>
          <cell r="AK32">
            <v>11157.42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855</v>
          </cell>
          <cell r="AQ32">
            <v>3104.58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4815</v>
          </cell>
          <cell r="BR32">
            <v>0</v>
          </cell>
          <cell r="BS32">
            <v>0</v>
          </cell>
          <cell r="BT32">
            <v>0</v>
          </cell>
          <cell r="BU32">
            <v>2690.2</v>
          </cell>
          <cell r="BV32">
            <v>2955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5682.18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6900</v>
          </cell>
          <cell r="DH32">
            <v>0</v>
          </cell>
          <cell r="DI32">
            <v>1250</v>
          </cell>
          <cell r="DJ32">
            <v>0</v>
          </cell>
          <cell r="DK32">
            <v>2421.1799999999998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5380.4</v>
          </cell>
          <cell r="DQ32">
            <v>1313.96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1345.1</v>
          </cell>
          <cell r="DY32">
            <v>0</v>
          </cell>
          <cell r="DZ32">
            <v>20000</v>
          </cell>
          <cell r="EA32">
            <v>0</v>
          </cell>
          <cell r="EB32">
            <v>0</v>
          </cell>
          <cell r="EC32">
            <v>0</v>
          </cell>
          <cell r="ED32">
            <v>0</v>
          </cell>
          <cell r="EE32">
            <v>461.62</v>
          </cell>
          <cell r="EF32">
            <v>1426.28</v>
          </cell>
          <cell r="EG32">
            <v>0</v>
          </cell>
          <cell r="EH32">
            <v>0</v>
          </cell>
          <cell r="EI32">
            <v>0</v>
          </cell>
          <cell r="EJ32">
            <v>0</v>
          </cell>
          <cell r="EK32">
            <v>0</v>
          </cell>
          <cell r="EL32">
            <v>0</v>
          </cell>
          <cell r="EM32">
            <v>0</v>
          </cell>
          <cell r="EN32">
            <v>0</v>
          </cell>
          <cell r="EO32">
            <v>0</v>
          </cell>
          <cell r="EP32">
            <v>0</v>
          </cell>
          <cell r="EQ32">
            <v>0</v>
          </cell>
          <cell r="ER32">
            <v>0</v>
          </cell>
          <cell r="ES32">
            <v>0</v>
          </cell>
          <cell r="ET32">
            <v>0</v>
          </cell>
          <cell r="EU32">
            <v>0</v>
          </cell>
          <cell r="EV32">
            <v>0</v>
          </cell>
          <cell r="EW32">
            <v>0</v>
          </cell>
          <cell r="EX32">
            <v>0</v>
          </cell>
          <cell r="EY32">
            <v>0</v>
          </cell>
          <cell r="EZ32">
            <v>0</v>
          </cell>
          <cell r="FA32">
            <v>0</v>
          </cell>
          <cell r="FB32">
            <v>0</v>
          </cell>
          <cell r="FC32">
            <v>0</v>
          </cell>
          <cell r="FD32">
            <v>0</v>
          </cell>
          <cell r="FE32">
            <v>0</v>
          </cell>
          <cell r="FF32">
            <v>0</v>
          </cell>
          <cell r="FG32">
            <v>0</v>
          </cell>
          <cell r="FH32">
            <v>0</v>
          </cell>
          <cell r="FI32">
            <v>0</v>
          </cell>
          <cell r="FJ32">
            <v>0</v>
          </cell>
          <cell r="FK32">
            <v>2784.36</v>
          </cell>
          <cell r="FL32">
            <v>0</v>
          </cell>
          <cell r="FM32">
            <v>0</v>
          </cell>
          <cell r="FN32">
            <v>0</v>
          </cell>
          <cell r="FO32">
            <v>0</v>
          </cell>
          <cell r="FP32">
            <v>0</v>
          </cell>
          <cell r="FQ32">
            <v>0</v>
          </cell>
          <cell r="FR32">
            <v>0</v>
          </cell>
          <cell r="FS32">
            <v>0</v>
          </cell>
          <cell r="FT32">
            <v>0</v>
          </cell>
          <cell r="FU32">
            <v>0</v>
          </cell>
          <cell r="FV32">
            <v>101919.08</v>
          </cell>
        </row>
        <row r="33">
          <cell r="J33" t="str">
            <v>HEAE670513HGTRGD08</v>
          </cell>
          <cell r="K33" t="str">
            <v>80896743939</v>
          </cell>
          <cell r="L33" t="str">
            <v>13/05/1967</v>
          </cell>
          <cell r="M33" t="str">
            <v>16/02/1994</v>
          </cell>
          <cell r="N33" t="str">
            <v/>
          </cell>
          <cell r="O33" t="str">
            <v/>
          </cell>
          <cell r="P33" t="str">
            <v>A01806</v>
          </cell>
          <cell r="Q33" t="str">
            <v>ANALISTA ADMINISTRATIVO/A</v>
          </cell>
          <cell r="R33" t="str">
            <v>BANCOMER</v>
          </cell>
          <cell r="S33" t="str">
            <v>DP</v>
          </cell>
          <cell r="T33" t="str">
            <v>1416220703</v>
          </cell>
          <cell r="U33" t="str">
            <v/>
          </cell>
          <cell r="V33" t="str">
            <v/>
          </cell>
          <cell r="W33" t="str">
            <v>PE</v>
          </cell>
          <cell r="X33" t="str">
            <v>BA</v>
          </cell>
          <cell r="Y33" t="str">
            <v>11712</v>
          </cell>
          <cell r="Z33" t="str">
            <v>11712</v>
          </cell>
          <cell r="AA33" t="str">
            <v>INCORPORACIÓN. ATENCIÓN Y ACREDITACIÓN</v>
          </cell>
          <cell r="AB33" t="str">
            <v>0703</v>
          </cell>
          <cell r="AC33" t="str">
            <v>COORDINACION REGIONAL ESTE</v>
          </cell>
          <cell r="AE33">
            <v>0</v>
          </cell>
          <cell r="AF33">
            <v>23306.52</v>
          </cell>
          <cell r="AG33">
            <v>3884.42</v>
          </cell>
          <cell r="AH33">
            <v>7768.84</v>
          </cell>
          <cell r="AI33">
            <v>0</v>
          </cell>
          <cell r="AJ33">
            <v>3165</v>
          </cell>
          <cell r="AK33">
            <v>5701.2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855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660</v>
          </cell>
          <cell r="AW33">
            <v>0</v>
          </cell>
          <cell r="AX33">
            <v>0</v>
          </cell>
          <cell r="AY33">
            <v>0</v>
          </cell>
          <cell r="AZ33">
            <v>258.95999999999998</v>
          </cell>
          <cell r="BA33">
            <v>258.95999999999998</v>
          </cell>
          <cell r="BB33">
            <v>258.95999999999998</v>
          </cell>
          <cell r="BC33">
            <v>258.95999999999998</v>
          </cell>
          <cell r="BD33">
            <v>258.95999999999998</v>
          </cell>
          <cell r="BE33">
            <v>258.95999999999998</v>
          </cell>
          <cell r="BF33">
            <v>258.95999999999998</v>
          </cell>
          <cell r="BG33">
            <v>258.95999999999998</v>
          </cell>
          <cell r="BH33">
            <v>258.95999999999998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2314.44</v>
          </cell>
          <cell r="BQ33">
            <v>4815</v>
          </cell>
          <cell r="BR33">
            <v>0</v>
          </cell>
          <cell r="BS33">
            <v>0</v>
          </cell>
          <cell r="BT33">
            <v>0</v>
          </cell>
          <cell r="BU33">
            <v>776.88</v>
          </cell>
          <cell r="BV33">
            <v>2955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5204.7</v>
          </cell>
          <cell r="CV33">
            <v>0</v>
          </cell>
          <cell r="CW33">
            <v>0</v>
          </cell>
          <cell r="CX33">
            <v>3107.53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6900</v>
          </cell>
          <cell r="DH33">
            <v>0</v>
          </cell>
          <cell r="DI33">
            <v>1250</v>
          </cell>
          <cell r="DJ33">
            <v>0</v>
          </cell>
          <cell r="DK33">
            <v>2330.65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5179.2299999999996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1294.8</v>
          </cell>
          <cell r="DY33">
            <v>0</v>
          </cell>
          <cell r="DZ33">
            <v>0</v>
          </cell>
          <cell r="EA33">
            <v>0</v>
          </cell>
          <cell r="EB33">
            <v>350</v>
          </cell>
          <cell r="EC33">
            <v>0</v>
          </cell>
          <cell r="ED33">
            <v>0</v>
          </cell>
          <cell r="EE33">
            <v>437.03</v>
          </cell>
          <cell r="EF33">
            <v>1014.74</v>
          </cell>
          <cell r="EG33">
            <v>0</v>
          </cell>
          <cell r="EH33">
            <v>0</v>
          </cell>
          <cell r="EI33">
            <v>1294.81</v>
          </cell>
          <cell r="EJ33">
            <v>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  <cell r="EQ33">
            <v>0</v>
          </cell>
          <cell r="ER33">
            <v>0</v>
          </cell>
          <cell r="ES33">
            <v>0</v>
          </cell>
          <cell r="ET33">
            <v>0</v>
          </cell>
          <cell r="EU33">
            <v>0</v>
          </cell>
          <cell r="EV33">
            <v>0</v>
          </cell>
          <cell r="EW33">
            <v>0</v>
          </cell>
          <cell r="EX33">
            <v>0</v>
          </cell>
          <cell r="EY33">
            <v>0</v>
          </cell>
          <cell r="EZ33">
            <v>0</v>
          </cell>
          <cell r="FA33">
            <v>0</v>
          </cell>
          <cell r="FB33">
            <v>0</v>
          </cell>
          <cell r="FC33">
            <v>0</v>
          </cell>
          <cell r="FD33">
            <v>0</v>
          </cell>
          <cell r="FE33">
            <v>0</v>
          </cell>
          <cell r="FF33">
            <v>0</v>
          </cell>
          <cell r="FG33">
            <v>0</v>
          </cell>
          <cell r="FH33">
            <v>0</v>
          </cell>
          <cell r="FI33">
            <v>0</v>
          </cell>
          <cell r="FJ33">
            <v>0</v>
          </cell>
          <cell r="FK33">
            <v>2680.26</v>
          </cell>
          <cell r="FL33">
            <v>0</v>
          </cell>
          <cell r="FM33">
            <v>0</v>
          </cell>
          <cell r="FN33">
            <v>0</v>
          </cell>
          <cell r="FO33">
            <v>0</v>
          </cell>
          <cell r="FP33">
            <v>0</v>
          </cell>
          <cell r="FQ33">
            <v>0</v>
          </cell>
          <cell r="FR33">
            <v>0</v>
          </cell>
          <cell r="FS33">
            <v>0</v>
          </cell>
          <cell r="FT33">
            <v>0</v>
          </cell>
          <cell r="FU33">
            <v>0</v>
          </cell>
          <cell r="FV33">
            <v>77923.429999999993</v>
          </cell>
        </row>
        <row r="34">
          <cell r="J34" t="str">
            <v>EIRC681208HGTNMR05</v>
          </cell>
          <cell r="K34" t="str">
            <v>80876869050</v>
          </cell>
          <cell r="L34" t="str">
            <v>08/12/1968</v>
          </cell>
          <cell r="M34" t="str">
            <v>01/10/1994</v>
          </cell>
          <cell r="N34" t="str">
            <v/>
          </cell>
          <cell r="O34" t="str">
            <v/>
          </cell>
          <cell r="P34" t="str">
            <v>T03820</v>
          </cell>
          <cell r="Q34" t="str">
            <v>TECNICO/A DOCENTE</v>
          </cell>
          <cell r="R34" t="str">
            <v>BANCOMER</v>
          </cell>
          <cell r="S34" t="str">
            <v>DP</v>
          </cell>
          <cell r="T34" t="str">
            <v>1416219942</v>
          </cell>
          <cell r="U34" t="str">
            <v/>
          </cell>
          <cell r="V34" t="str">
            <v/>
          </cell>
          <cell r="W34" t="str">
            <v>PE</v>
          </cell>
          <cell r="X34" t="str">
            <v>BA</v>
          </cell>
          <cell r="Y34" t="str">
            <v>11705</v>
          </cell>
          <cell r="Z34" t="str">
            <v>11705</v>
          </cell>
          <cell r="AA34" t="str">
            <v>INCORPORACIÓN. ATENCIÓN Y ACREDITACIÓN</v>
          </cell>
          <cell r="AB34" t="str">
            <v>0704</v>
          </cell>
          <cell r="AC34" t="str">
            <v>COORDINACION REGIONAL CENTRO</v>
          </cell>
          <cell r="AE34">
            <v>0</v>
          </cell>
          <cell r="AF34">
            <v>24211.8</v>
          </cell>
          <cell r="AG34">
            <v>4035.2999999999997</v>
          </cell>
          <cell r="AH34">
            <v>8070.5999999999995</v>
          </cell>
          <cell r="AI34">
            <v>0</v>
          </cell>
          <cell r="AJ34">
            <v>3165</v>
          </cell>
          <cell r="AK34">
            <v>11157.42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855</v>
          </cell>
          <cell r="AQ34">
            <v>3104.58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1460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4815</v>
          </cell>
          <cell r="BR34">
            <v>0</v>
          </cell>
          <cell r="BS34">
            <v>0</v>
          </cell>
          <cell r="BT34">
            <v>0</v>
          </cell>
          <cell r="BU34">
            <v>2690.2</v>
          </cell>
          <cell r="BV34">
            <v>2955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5440.08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6900</v>
          </cell>
          <cell r="DH34">
            <v>0</v>
          </cell>
          <cell r="DI34">
            <v>1250</v>
          </cell>
          <cell r="DJ34">
            <v>0</v>
          </cell>
          <cell r="DK34">
            <v>2421.1799999999998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5380.4</v>
          </cell>
          <cell r="DQ34">
            <v>1313.96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1345.1</v>
          </cell>
          <cell r="DY34">
            <v>0</v>
          </cell>
          <cell r="DZ34">
            <v>0</v>
          </cell>
          <cell r="EA34">
            <v>0</v>
          </cell>
          <cell r="EB34">
            <v>350</v>
          </cell>
          <cell r="EC34">
            <v>0</v>
          </cell>
          <cell r="ED34">
            <v>0</v>
          </cell>
          <cell r="EE34">
            <v>461.62</v>
          </cell>
          <cell r="EF34">
            <v>1426.28</v>
          </cell>
          <cell r="EG34">
            <v>0</v>
          </cell>
          <cell r="EH34">
            <v>0</v>
          </cell>
          <cell r="EI34">
            <v>0</v>
          </cell>
          <cell r="EJ34">
            <v>0</v>
          </cell>
          <cell r="EK34">
            <v>0</v>
          </cell>
          <cell r="EL34">
            <v>0</v>
          </cell>
          <cell r="EM34">
            <v>0</v>
          </cell>
          <cell r="EN34">
            <v>0</v>
          </cell>
          <cell r="EO34">
            <v>0</v>
          </cell>
          <cell r="EP34">
            <v>0</v>
          </cell>
          <cell r="EQ34">
            <v>0</v>
          </cell>
          <cell r="ER34">
            <v>0</v>
          </cell>
          <cell r="ES34">
            <v>0</v>
          </cell>
          <cell r="ET34">
            <v>0</v>
          </cell>
          <cell r="EU34">
            <v>0</v>
          </cell>
          <cell r="EV34">
            <v>0</v>
          </cell>
          <cell r="EW34">
            <v>0</v>
          </cell>
          <cell r="EX34">
            <v>0</v>
          </cell>
          <cell r="EY34">
            <v>0</v>
          </cell>
          <cell r="EZ34">
            <v>0</v>
          </cell>
          <cell r="FA34">
            <v>0</v>
          </cell>
          <cell r="FB34">
            <v>0</v>
          </cell>
          <cell r="FC34">
            <v>0</v>
          </cell>
          <cell r="FD34">
            <v>0</v>
          </cell>
          <cell r="FE34">
            <v>0</v>
          </cell>
          <cell r="FF34">
            <v>0</v>
          </cell>
          <cell r="FG34">
            <v>0</v>
          </cell>
          <cell r="FH34">
            <v>0</v>
          </cell>
          <cell r="FI34">
            <v>0</v>
          </cell>
          <cell r="FJ34">
            <v>0</v>
          </cell>
          <cell r="FK34">
            <v>2784.36</v>
          </cell>
          <cell r="FL34">
            <v>0</v>
          </cell>
          <cell r="FM34">
            <v>0</v>
          </cell>
          <cell r="FN34">
            <v>0</v>
          </cell>
          <cell r="FO34">
            <v>0</v>
          </cell>
          <cell r="FP34">
            <v>0</v>
          </cell>
          <cell r="FQ34">
            <v>0</v>
          </cell>
          <cell r="FR34">
            <v>0</v>
          </cell>
          <cell r="FS34">
            <v>0</v>
          </cell>
          <cell r="FT34">
            <v>0</v>
          </cell>
          <cell r="FU34">
            <v>0</v>
          </cell>
          <cell r="FV34">
            <v>83486.98</v>
          </cell>
        </row>
        <row r="35">
          <cell r="J35" t="str">
            <v>RAMD681211HMCMRN05</v>
          </cell>
          <cell r="K35" t="str">
            <v>80876869175</v>
          </cell>
          <cell r="L35" t="str">
            <v>11/12/1968</v>
          </cell>
          <cell r="M35" t="str">
            <v>01/10/1994</v>
          </cell>
          <cell r="N35" t="str">
            <v/>
          </cell>
          <cell r="O35" t="str">
            <v/>
          </cell>
          <cell r="P35" t="str">
            <v>T03820</v>
          </cell>
          <cell r="Q35" t="str">
            <v>TECNICO/A DOCENTE</v>
          </cell>
          <cell r="R35" t="str">
            <v>BANCOMER</v>
          </cell>
          <cell r="S35" t="str">
            <v>DP</v>
          </cell>
          <cell r="T35" t="str">
            <v>1416222196</v>
          </cell>
          <cell r="U35" t="str">
            <v/>
          </cell>
          <cell r="V35" t="str">
            <v/>
          </cell>
          <cell r="W35" t="str">
            <v>PE</v>
          </cell>
          <cell r="X35" t="str">
            <v>BA</v>
          </cell>
          <cell r="Y35" t="str">
            <v>11705</v>
          </cell>
          <cell r="Z35" t="str">
            <v>11705</v>
          </cell>
          <cell r="AA35" t="str">
            <v>INCORPORACIÓN. ATENCIÓN Y ACREDITACIÓN</v>
          </cell>
          <cell r="AB35" t="str">
            <v>0704</v>
          </cell>
          <cell r="AC35" t="str">
            <v>COORDINACION REGIONAL CENTRO</v>
          </cell>
          <cell r="AE35">
            <v>0</v>
          </cell>
          <cell r="AF35">
            <v>24211.8</v>
          </cell>
          <cell r="AG35">
            <v>4035.2999999999997</v>
          </cell>
          <cell r="AH35">
            <v>8070.5999999999995</v>
          </cell>
          <cell r="AI35">
            <v>0</v>
          </cell>
          <cell r="AJ35">
            <v>3165</v>
          </cell>
          <cell r="AK35">
            <v>11157.42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855</v>
          </cell>
          <cell r="AQ35">
            <v>3104.58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4815</v>
          </cell>
          <cell r="BR35">
            <v>0</v>
          </cell>
          <cell r="BS35">
            <v>0</v>
          </cell>
          <cell r="BT35">
            <v>0</v>
          </cell>
          <cell r="BU35">
            <v>2690.2</v>
          </cell>
          <cell r="BV35">
            <v>2955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5440.08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6900</v>
          </cell>
          <cell r="DH35">
            <v>0</v>
          </cell>
          <cell r="DI35">
            <v>1250</v>
          </cell>
          <cell r="DJ35">
            <v>0</v>
          </cell>
          <cell r="DK35">
            <v>2421.1799999999998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5380.4</v>
          </cell>
          <cell r="DQ35">
            <v>1313.96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1345.1</v>
          </cell>
          <cell r="DY35">
            <v>0</v>
          </cell>
          <cell r="DZ35">
            <v>0</v>
          </cell>
          <cell r="EA35">
            <v>0</v>
          </cell>
          <cell r="EB35">
            <v>0</v>
          </cell>
          <cell r="EC35">
            <v>0</v>
          </cell>
          <cell r="ED35">
            <v>0</v>
          </cell>
          <cell r="EE35">
            <v>461.62</v>
          </cell>
          <cell r="EF35">
            <v>1426.28</v>
          </cell>
          <cell r="EG35">
            <v>0</v>
          </cell>
          <cell r="EH35">
            <v>0</v>
          </cell>
          <cell r="EI35">
            <v>0</v>
          </cell>
          <cell r="EJ35">
            <v>0</v>
          </cell>
          <cell r="EK35">
            <v>0</v>
          </cell>
          <cell r="EL35">
            <v>0</v>
          </cell>
          <cell r="EM35">
            <v>0</v>
          </cell>
          <cell r="EN35">
            <v>0</v>
          </cell>
          <cell r="EO35">
            <v>0</v>
          </cell>
          <cell r="EP35">
            <v>0</v>
          </cell>
          <cell r="EQ35">
            <v>0</v>
          </cell>
          <cell r="ER35">
            <v>0</v>
          </cell>
          <cell r="ES35">
            <v>0</v>
          </cell>
          <cell r="ET35">
            <v>0</v>
          </cell>
          <cell r="EU35">
            <v>0</v>
          </cell>
          <cell r="EV35">
            <v>0</v>
          </cell>
          <cell r="EW35">
            <v>0</v>
          </cell>
          <cell r="EX35">
            <v>0</v>
          </cell>
          <cell r="EY35">
            <v>0</v>
          </cell>
          <cell r="EZ35">
            <v>0</v>
          </cell>
          <cell r="FA35">
            <v>0</v>
          </cell>
          <cell r="FB35">
            <v>0</v>
          </cell>
          <cell r="FC35">
            <v>0</v>
          </cell>
          <cell r="FD35">
            <v>0</v>
          </cell>
          <cell r="FE35">
            <v>0</v>
          </cell>
          <cell r="FF35">
            <v>0</v>
          </cell>
          <cell r="FG35">
            <v>0</v>
          </cell>
          <cell r="FH35">
            <v>0</v>
          </cell>
          <cell r="FI35">
            <v>0</v>
          </cell>
          <cell r="FJ35">
            <v>0</v>
          </cell>
          <cell r="FK35">
            <v>2784.36</v>
          </cell>
          <cell r="FL35">
            <v>0</v>
          </cell>
          <cell r="FM35">
            <v>0</v>
          </cell>
          <cell r="FN35">
            <v>0</v>
          </cell>
          <cell r="FO35">
            <v>0</v>
          </cell>
          <cell r="FP35">
            <v>0</v>
          </cell>
          <cell r="FQ35">
            <v>0</v>
          </cell>
          <cell r="FR35">
            <v>0</v>
          </cell>
          <cell r="FS35">
            <v>0</v>
          </cell>
          <cell r="FT35">
            <v>0</v>
          </cell>
          <cell r="FU35">
            <v>0</v>
          </cell>
          <cell r="FV35">
            <v>81676.98</v>
          </cell>
        </row>
        <row r="36">
          <cell r="J36" t="str">
            <v>BIRL710430HGTRZB03</v>
          </cell>
          <cell r="K36" t="str">
            <v>80927174898</v>
          </cell>
          <cell r="L36" t="str">
            <v>30/04/1971</v>
          </cell>
          <cell r="M36" t="str">
            <v>16/10/1994</v>
          </cell>
          <cell r="N36" t="str">
            <v/>
          </cell>
          <cell r="O36" t="str">
            <v/>
          </cell>
          <cell r="P36" t="str">
            <v>T03820</v>
          </cell>
          <cell r="Q36" t="str">
            <v>TECNICO/A DOCENTE</v>
          </cell>
          <cell r="R36" t="str">
            <v>BANCOMER</v>
          </cell>
          <cell r="S36" t="str">
            <v>DP</v>
          </cell>
          <cell r="T36" t="str">
            <v>1416219454</v>
          </cell>
          <cell r="U36" t="str">
            <v/>
          </cell>
          <cell r="V36" t="str">
            <v/>
          </cell>
          <cell r="W36" t="str">
            <v>PE</v>
          </cell>
          <cell r="X36" t="str">
            <v>BA</v>
          </cell>
          <cell r="Y36" t="str">
            <v>11730</v>
          </cell>
          <cell r="Z36" t="str">
            <v>11730</v>
          </cell>
          <cell r="AA36" t="str">
            <v>INCORPORACIÓN. ATENCIÓN Y ACREDITACIÓN</v>
          </cell>
          <cell r="AB36" t="str">
            <v>0702</v>
          </cell>
          <cell r="AC36" t="str">
            <v>COORDINACION REGIONAL OESTE</v>
          </cell>
          <cell r="AE36">
            <v>0</v>
          </cell>
          <cell r="AF36">
            <v>24211.8</v>
          </cell>
          <cell r="AG36">
            <v>4035.2999999999997</v>
          </cell>
          <cell r="AH36">
            <v>8070.5999999999995</v>
          </cell>
          <cell r="AI36">
            <v>0</v>
          </cell>
          <cell r="AJ36">
            <v>3165</v>
          </cell>
          <cell r="AK36">
            <v>11157.42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855</v>
          </cell>
          <cell r="AQ36">
            <v>3104.58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4815</v>
          </cell>
          <cell r="BR36">
            <v>0</v>
          </cell>
          <cell r="BS36">
            <v>0</v>
          </cell>
          <cell r="BT36">
            <v>0</v>
          </cell>
          <cell r="BU36">
            <v>2690.2</v>
          </cell>
          <cell r="BV36">
            <v>2955</v>
          </cell>
          <cell r="BW36">
            <v>1500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866.33</v>
          </cell>
          <cell r="CU36">
            <v>4533.3999999999996</v>
          </cell>
          <cell r="CV36">
            <v>0</v>
          </cell>
          <cell r="CW36">
            <v>0</v>
          </cell>
          <cell r="CX36">
            <v>0</v>
          </cell>
          <cell r="CY36">
            <v>350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6900</v>
          </cell>
          <cell r="DH36">
            <v>0</v>
          </cell>
          <cell r="DI36">
            <v>1250</v>
          </cell>
          <cell r="DJ36">
            <v>0</v>
          </cell>
          <cell r="DK36">
            <v>2421.1799999999998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5380.4</v>
          </cell>
          <cell r="DQ36">
            <v>1313.96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1345.1</v>
          </cell>
          <cell r="DY36">
            <v>0</v>
          </cell>
          <cell r="DZ36">
            <v>0</v>
          </cell>
          <cell r="EA36">
            <v>0</v>
          </cell>
          <cell r="EB36">
            <v>350</v>
          </cell>
          <cell r="EC36">
            <v>0</v>
          </cell>
          <cell r="ED36">
            <v>0</v>
          </cell>
          <cell r="EE36">
            <v>461.62</v>
          </cell>
          <cell r="EF36">
            <v>1426.28</v>
          </cell>
          <cell r="EG36">
            <v>0</v>
          </cell>
          <cell r="EH36">
            <v>0</v>
          </cell>
          <cell r="EI36">
            <v>0</v>
          </cell>
          <cell r="EJ36">
            <v>0</v>
          </cell>
          <cell r="EK36">
            <v>0</v>
          </cell>
          <cell r="EL36">
            <v>0</v>
          </cell>
          <cell r="EM36">
            <v>0</v>
          </cell>
          <cell r="EN36">
            <v>0</v>
          </cell>
          <cell r="EO36">
            <v>0</v>
          </cell>
          <cell r="EP36">
            <v>0</v>
          </cell>
          <cell r="EQ36">
            <v>0</v>
          </cell>
          <cell r="ER36">
            <v>0</v>
          </cell>
          <cell r="ES36">
            <v>0</v>
          </cell>
          <cell r="ET36">
            <v>0</v>
          </cell>
          <cell r="EU36">
            <v>0</v>
          </cell>
          <cell r="EV36">
            <v>0</v>
          </cell>
          <cell r="EW36">
            <v>0</v>
          </cell>
          <cell r="EX36">
            <v>0</v>
          </cell>
          <cell r="EY36">
            <v>0</v>
          </cell>
          <cell r="EZ36">
            <v>0</v>
          </cell>
          <cell r="FA36">
            <v>0</v>
          </cell>
          <cell r="FB36">
            <v>0</v>
          </cell>
          <cell r="FC36">
            <v>0</v>
          </cell>
          <cell r="FD36">
            <v>0</v>
          </cell>
          <cell r="FE36">
            <v>0</v>
          </cell>
          <cell r="FF36">
            <v>0</v>
          </cell>
          <cell r="FG36">
            <v>0</v>
          </cell>
          <cell r="FH36">
            <v>0</v>
          </cell>
          <cell r="FI36">
            <v>0</v>
          </cell>
          <cell r="FJ36">
            <v>0</v>
          </cell>
          <cell r="FK36">
            <v>2784.36</v>
          </cell>
          <cell r="FL36">
            <v>0</v>
          </cell>
          <cell r="FM36">
            <v>0</v>
          </cell>
          <cell r="FN36">
            <v>0</v>
          </cell>
          <cell r="FO36">
            <v>0</v>
          </cell>
          <cell r="FP36">
            <v>0</v>
          </cell>
          <cell r="FQ36">
            <v>0</v>
          </cell>
          <cell r="FR36">
            <v>0</v>
          </cell>
          <cell r="FS36">
            <v>0</v>
          </cell>
          <cell r="FT36">
            <v>0</v>
          </cell>
          <cell r="FU36">
            <v>0</v>
          </cell>
          <cell r="FV36">
            <v>83836.63</v>
          </cell>
        </row>
        <row r="37">
          <cell r="J37" t="str">
            <v>HERG571023MGTRPD07</v>
          </cell>
          <cell r="K37" t="str">
            <v>80875773766</v>
          </cell>
          <cell r="L37" t="str">
            <v>23/10/1957</v>
          </cell>
          <cell r="M37" t="str">
            <v>16/10/1994</v>
          </cell>
          <cell r="N37" t="str">
            <v/>
          </cell>
          <cell r="O37" t="str">
            <v/>
          </cell>
          <cell r="P37" t="str">
            <v>CF20331</v>
          </cell>
          <cell r="Q37" t="str">
            <v>PROFESIONAL DICTAMINADOR/A DE SERVICIOS ESPECIALIZADOS</v>
          </cell>
          <cell r="R37" t="str">
            <v>BANCOMER</v>
          </cell>
          <cell r="S37" t="str">
            <v>DP</v>
          </cell>
          <cell r="T37" t="str">
            <v>1416220819</v>
          </cell>
          <cell r="U37" t="str">
            <v/>
          </cell>
          <cell r="V37" t="str">
            <v/>
          </cell>
          <cell r="W37" t="str">
            <v>PE</v>
          </cell>
          <cell r="X37" t="str">
            <v>CF</v>
          </cell>
          <cell r="Y37" t="str">
            <v>11800</v>
          </cell>
          <cell r="Z37" t="str">
            <v>11800</v>
          </cell>
          <cell r="AA37" t="str">
            <v>CERTIFICACIÓN</v>
          </cell>
          <cell r="AB37" t="str">
            <v>0801</v>
          </cell>
          <cell r="AC37" t="str">
            <v>DIRECCION DE CONTROL ESCOLAR Y CERTIFICACION</v>
          </cell>
          <cell r="AE37">
            <v>0</v>
          </cell>
          <cell r="AF37">
            <v>24514.02</v>
          </cell>
          <cell r="AG37">
            <v>4085.67</v>
          </cell>
          <cell r="AH37">
            <v>8171.34</v>
          </cell>
          <cell r="AI37">
            <v>0</v>
          </cell>
          <cell r="AJ37">
            <v>3165</v>
          </cell>
          <cell r="AK37">
            <v>23356.799999999999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4815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2955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6900</v>
          </cell>
          <cell r="DH37">
            <v>0</v>
          </cell>
          <cell r="DI37">
            <v>0</v>
          </cell>
          <cell r="DJ37">
            <v>855</v>
          </cell>
          <cell r="DK37">
            <v>1361.89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5447.56</v>
          </cell>
          <cell r="DQ37">
            <v>5190.3999999999996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173.9</v>
          </cell>
          <cell r="EF37">
            <v>2497.4299999999998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0</v>
          </cell>
          <cell r="EQ37">
            <v>0</v>
          </cell>
          <cell r="ER37">
            <v>0</v>
          </cell>
          <cell r="ES37">
            <v>0</v>
          </cell>
          <cell r="ET37">
            <v>0</v>
          </cell>
          <cell r="EU37">
            <v>0</v>
          </cell>
          <cell r="EV37">
            <v>0</v>
          </cell>
          <cell r="EW37">
            <v>0</v>
          </cell>
          <cell r="EX37">
            <v>0</v>
          </cell>
          <cell r="EY37">
            <v>0</v>
          </cell>
          <cell r="EZ37">
            <v>0</v>
          </cell>
          <cell r="FA37">
            <v>0</v>
          </cell>
          <cell r="FB37">
            <v>0</v>
          </cell>
          <cell r="FC37">
            <v>0</v>
          </cell>
          <cell r="FD37">
            <v>0</v>
          </cell>
          <cell r="FE37">
            <v>0</v>
          </cell>
          <cell r="FF37">
            <v>0</v>
          </cell>
          <cell r="FG37">
            <v>0</v>
          </cell>
          <cell r="FH37">
            <v>0</v>
          </cell>
          <cell r="FI37">
            <v>0</v>
          </cell>
          <cell r="FJ37">
            <v>0</v>
          </cell>
          <cell r="FK37">
            <v>0</v>
          </cell>
          <cell r="FL37">
            <v>0</v>
          </cell>
          <cell r="FM37">
            <v>0</v>
          </cell>
          <cell r="FN37">
            <v>0</v>
          </cell>
          <cell r="FO37">
            <v>0</v>
          </cell>
          <cell r="FP37">
            <v>0</v>
          </cell>
          <cell r="FQ37">
            <v>0</v>
          </cell>
          <cell r="FR37">
            <v>0</v>
          </cell>
          <cell r="FS37">
            <v>0</v>
          </cell>
          <cell r="FT37">
            <v>0</v>
          </cell>
          <cell r="FU37">
            <v>0</v>
          </cell>
          <cell r="FV37">
            <v>81232</v>
          </cell>
        </row>
        <row r="38">
          <cell r="J38" t="str">
            <v>HECG720920MGTRRR07</v>
          </cell>
          <cell r="K38" t="str">
            <v>80917260921</v>
          </cell>
          <cell r="L38" t="str">
            <v>20/09/1972</v>
          </cell>
          <cell r="M38" t="str">
            <v>01/01/1995</v>
          </cell>
          <cell r="N38" t="str">
            <v/>
          </cell>
          <cell r="O38" t="str">
            <v/>
          </cell>
          <cell r="P38" t="str">
            <v>A03804</v>
          </cell>
          <cell r="Q38" t="str">
            <v>SECRETARIO/A C</v>
          </cell>
          <cell r="R38" t="str">
            <v>BANCOMER</v>
          </cell>
          <cell r="S38" t="str">
            <v>DP</v>
          </cell>
          <cell r="T38" t="str">
            <v>2905953421</v>
          </cell>
          <cell r="U38" t="str">
            <v/>
          </cell>
          <cell r="V38" t="str">
            <v/>
          </cell>
          <cell r="W38" t="str">
            <v>PE</v>
          </cell>
          <cell r="X38" t="str">
            <v>BA</v>
          </cell>
          <cell r="Y38" t="str">
            <v>11711</v>
          </cell>
          <cell r="Z38" t="str">
            <v>11711</v>
          </cell>
          <cell r="AA38" t="str">
            <v>INCORPORACIÓN. ATENCIÓN Y ACREDITACIÓN</v>
          </cell>
          <cell r="AB38" t="str">
            <v>0704</v>
          </cell>
          <cell r="AC38" t="str">
            <v>COORDINACION REGIONAL CENTRO</v>
          </cell>
          <cell r="AE38">
            <v>0</v>
          </cell>
          <cell r="AF38">
            <v>22680.3</v>
          </cell>
          <cell r="AG38">
            <v>3780.0499999999997</v>
          </cell>
          <cell r="AH38">
            <v>7560.0999999999995</v>
          </cell>
          <cell r="AI38">
            <v>0</v>
          </cell>
          <cell r="AJ38">
            <v>3165</v>
          </cell>
          <cell r="AK38">
            <v>5676.6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855</v>
          </cell>
          <cell r="AQ38">
            <v>2908.2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252</v>
          </cell>
          <cell r="BA38">
            <v>252</v>
          </cell>
          <cell r="BB38">
            <v>252</v>
          </cell>
          <cell r="BC38">
            <v>252</v>
          </cell>
          <cell r="BD38">
            <v>252</v>
          </cell>
          <cell r="BE38">
            <v>252</v>
          </cell>
          <cell r="BF38">
            <v>252</v>
          </cell>
          <cell r="BG38">
            <v>252</v>
          </cell>
          <cell r="BH38">
            <v>252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486.96</v>
          </cell>
          <cell r="BQ38">
            <v>4815</v>
          </cell>
          <cell r="BR38">
            <v>0</v>
          </cell>
          <cell r="BS38">
            <v>0</v>
          </cell>
          <cell r="BT38">
            <v>0</v>
          </cell>
          <cell r="BU38">
            <v>2520.0300000000002</v>
          </cell>
          <cell r="BV38">
            <v>2955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4815.0600000000004</v>
          </cell>
          <cell r="CU38">
            <v>0</v>
          </cell>
          <cell r="CV38">
            <v>0</v>
          </cell>
          <cell r="CW38">
            <v>0</v>
          </cell>
          <cell r="CX38">
            <v>3024.03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6900</v>
          </cell>
          <cell r="DH38">
            <v>0</v>
          </cell>
          <cell r="DI38">
            <v>1250</v>
          </cell>
          <cell r="DJ38">
            <v>0</v>
          </cell>
          <cell r="DK38">
            <v>2268.0300000000002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5040.07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1260.01</v>
          </cell>
          <cell r="DY38">
            <v>0</v>
          </cell>
          <cell r="DZ38">
            <v>0</v>
          </cell>
          <cell r="EA38">
            <v>0</v>
          </cell>
          <cell r="EB38">
            <v>350</v>
          </cell>
          <cell r="EC38">
            <v>0</v>
          </cell>
          <cell r="ED38">
            <v>0</v>
          </cell>
          <cell r="EE38">
            <v>420.02</v>
          </cell>
          <cell r="EF38">
            <v>976.94</v>
          </cell>
          <cell r="EG38">
            <v>0</v>
          </cell>
          <cell r="EH38">
            <v>0</v>
          </cell>
          <cell r="EI38">
            <v>1260.02</v>
          </cell>
          <cell r="EJ38">
            <v>0</v>
          </cell>
          <cell r="EK38">
            <v>0</v>
          </cell>
          <cell r="EL38">
            <v>0</v>
          </cell>
          <cell r="EM38">
            <v>0</v>
          </cell>
          <cell r="EN38">
            <v>0</v>
          </cell>
          <cell r="EO38">
            <v>0</v>
          </cell>
          <cell r="EP38">
            <v>0</v>
          </cell>
          <cell r="EQ38">
            <v>0</v>
          </cell>
          <cell r="ER38">
            <v>0</v>
          </cell>
          <cell r="ES38">
            <v>0</v>
          </cell>
          <cell r="ET38">
            <v>0</v>
          </cell>
          <cell r="EU38">
            <v>0</v>
          </cell>
          <cell r="EV38">
            <v>0</v>
          </cell>
          <cell r="EW38">
            <v>0</v>
          </cell>
          <cell r="EX38">
            <v>0</v>
          </cell>
          <cell r="EY38">
            <v>0</v>
          </cell>
          <cell r="EZ38">
            <v>0</v>
          </cell>
          <cell r="FA38">
            <v>0</v>
          </cell>
          <cell r="FB38">
            <v>0</v>
          </cell>
          <cell r="FC38">
            <v>0</v>
          </cell>
          <cell r="FD38">
            <v>0</v>
          </cell>
          <cell r="FE38">
            <v>0</v>
          </cell>
          <cell r="FF38">
            <v>0</v>
          </cell>
          <cell r="FG38">
            <v>0</v>
          </cell>
          <cell r="FH38">
            <v>0</v>
          </cell>
          <cell r="FI38">
            <v>0</v>
          </cell>
          <cell r="FJ38">
            <v>0</v>
          </cell>
          <cell r="FK38">
            <v>2608.2600000000002</v>
          </cell>
          <cell r="FL38">
            <v>0</v>
          </cell>
          <cell r="FM38">
            <v>0</v>
          </cell>
          <cell r="FN38">
            <v>0</v>
          </cell>
          <cell r="FO38">
            <v>0</v>
          </cell>
          <cell r="FP38">
            <v>0</v>
          </cell>
          <cell r="FQ38">
            <v>0</v>
          </cell>
          <cell r="FR38">
            <v>0</v>
          </cell>
          <cell r="FS38">
            <v>0</v>
          </cell>
          <cell r="FT38">
            <v>0</v>
          </cell>
          <cell r="FU38">
            <v>0</v>
          </cell>
          <cell r="FV38">
            <v>78502.53</v>
          </cell>
        </row>
        <row r="39">
          <cell r="J39" t="str">
            <v>BXCA640430HGTLRN08</v>
          </cell>
          <cell r="K39" t="str">
            <v>80856431723</v>
          </cell>
          <cell r="L39" t="str">
            <v>30/04/1964</v>
          </cell>
          <cell r="M39" t="str">
            <v>01/06/1995</v>
          </cell>
          <cell r="N39" t="str">
            <v/>
          </cell>
          <cell r="O39" t="str">
            <v/>
          </cell>
          <cell r="P39" t="str">
            <v>T03820</v>
          </cell>
          <cell r="Q39" t="str">
            <v>TECNICO/A DOCENTE</v>
          </cell>
          <cell r="R39" t="str">
            <v>BANCOMER</v>
          </cell>
          <cell r="S39" t="str">
            <v>DP</v>
          </cell>
          <cell r="T39" t="str">
            <v>1414819918</v>
          </cell>
          <cell r="U39" t="str">
            <v/>
          </cell>
          <cell r="V39" t="str">
            <v/>
          </cell>
          <cell r="W39" t="str">
            <v>PE</v>
          </cell>
          <cell r="X39" t="str">
            <v>BA</v>
          </cell>
          <cell r="Y39" t="str">
            <v>11703</v>
          </cell>
          <cell r="Z39" t="str">
            <v>11703</v>
          </cell>
          <cell r="AA39" t="str">
            <v>INCORPORACIÓN. ATENCIÓN Y ACREDITACIÓN</v>
          </cell>
          <cell r="AB39" t="str">
            <v>0703</v>
          </cell>
          <cell r="AC39" t="str">
            <v>COORDINACION REGIONAL ESTE</v>
          </cell>
          <cell r="AE39">
            <v>0</v>
          </cell>
          <cell r="AF39">
            <v>24211.8</v>
          </cell>
          <cell r="AG39">
            <v>4035.2999999999997</v>
          </cell>
          <cell r="AH39">
            <v>8070.5999999999995</v>
          </cell>
          <cell r="AI39">
            <v>0</v>
          </cell>
          <cell r="AJ39">
            <v>3165</v>
          </cell>
          <cell r="AK39">
            <v>11157.42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855</v>
          </cell>
          <cell r="AQ39">
            <v>3104.58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4815</v>
          </cell>
          <cell r="BR39">
            <v>0</v>
          </cell>
          <cell r="BS39">
            <v>0</v>
          </cell>
          <cell r="BT39">
            <v>0</v>
          </cell>
          <cell r="BU39">
            <v>2690.2</v>
          </cell>
          <cell r="BV39">
            <v>2955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5197.9799999999996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6900</v>
          </cell>
          <cell r="DH39">
            <v>0</v>
          </cell>
          <cell r="DI39">
            <v>1250</v>
          </cell>
          <cell r="DJ39">
            <v>0</v>
          </cell>
          <cell r="DK39">
            <v>2421.1799999999998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5380.4</v>
          </cell>
          <cell r="DQ39">
            <v>1313.96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1345.1</v>
          </cell>
          <cell r="DY39">
            <v>0</v>
          </cell>
          <cell r="DZ39">
            <v>0</v>
          </cell>
          <cell r="EA39">
            <v>0</v>
          </cell>
          <cell r="EB39">
            <v>0</v>
          </cell>
          <cell r="EC39">
            <v>0</v>
          </cell>
          <cell r="ED39">
            <v>0</v>
          </cell>
          <cell r="EE39">
            <v>461.62</v>
          </cell>
          <cell r="EF39">
            <v>1426.28</v>
          </cell>
          <cell r="EG39">
            <v>0</v>
          </cell>
          <cell r="EH39">
            <v>0</v>
          </cell>
          <cell r="EI39">
            <v>0</v>
          </cell>
          <cell r="EJ39">
            <v>0</v>
          </cell>
          <cell r="EK39">
            <v>0</v>
          </cell>
          <cell r="EL39">
            <v>0</v>
          </cell>
          <cell r="EM39">
            <v>0</v>
          </cell>
          <cell r="EN39">
            <v>0</v>
          </cell>
          <cell r="EO39">
            <v>0</v>
          </cell>
          <cell r="EP39">
            <v>0</v>
          </cell>
          <cell r="EQ39">
            <v>0</v>
          </cell>
          <cell r="ER39">
            <v>0</v>
          </cell>
          <cell r="ES39">
            <v>0</v>
          </cell>
          <cell r="ET39">
            <v>0</v>
          </cell>
          <cell r="EU39">
            <v>0</v>
          </cell>
          <cell r="EV39">
            <v>0</v>
          </cell>
          <cell r="EW39">
            <v>0</v>
          </cell>
          <cell r="EX39">
            <v>0</v>
          </cell>
          <cell r="EY39">
            <v>0</v>
          </cell>
          <cell r="EZ39">
            <v>0</v>
          </cell>
          <cell r="FA39">
            <v>0</v>
          </cell>
          <cell r="FB39">
            <v>0</v>
          </cell>
          <cell r="FC39">
            <v>0</v>
          </cell>
          <cell r="FD39">
            <v>0</v>
          </cell>
          <cell r="FE39">
            <v>0</v>
          </cell>
          <cell r="FF39">
            <v>0</v>
          </cell>
          <cell r="FG39">
            <v>0</v>
          </cell>
          <cell r="FH39">
            <v>0</v>
          </cell>
          <cell r="FI39">
            <v>0</v>
          </cell>
          <cell r="FJ39">
            <v>0</v>
          </cell>
          <cell r="FK39">
            <v>2784.36</v>
          </cell>
          <cell r="FL39">
            <v>0</v>
          </cell>
          <cell r="FM39">
            <v>0</v>
          </cell>
          <cell r="FN39">
            <v>0</v>
          </cell>
          <cell r="FO39">
            <v>0</v>
          </cell>
          <cell r="FP39">
            <v>0</v>
          </cell>
          <cell r="FQ39">
            <v>0</v>
          </cell>
          <cell r="FR39">
            <v>0</v>
          </cell>
          <cell r="FS39">
            <v>0</v>
          </cell>
          <cell r="FT39">
            <v>0</v>
          </cell>
          <cell r="FU39">
            <v>0</v>
          </cell>
          <cell r="FV39">
            <v>81434.880000000005</v>
          </cell>
        </row>
        <row r="40">
          <cell r="J40" t="str">
            <v>GUOA740914MMNDRN06</v>
          </cell>
          <cell r="K40" t="str">
            <v>80927431587</v>
          </cell>
          <cell r="L40" t="str">
            <v>14/09/1974</v>
          </cell>
          <cell r="M40" t="str">
            <v>16/06/1995</v>
          </cell>
          <cell r="N40" t="str">
            <v/>
          </cell>
          <cell r="O40" t="str">
            <v/>
          </cell>
          <cell r="P40" t="str">
            <v>T03803</v>
          </cell>
          <cell r="Q40" t="str">
            <v>TECNICO/A MEDIO</v>
          </cell>
          <cell r="R40" t="str">
            <v>BANCOMER</v>
          </cell>
          <cell r="S40" t="str">
            <v>DP</v>
          </cell>
          <cell r="T40" t="str">
            <v>1416220576</v>
          </cell>
          <cell r="U40" t="str">
            <v/>
          </cell>
          <cell r="V40" t="str">
            <v/>
          </cell>
          <cell r="W40" t="str">
            <v>PE</v>
          </cell>
          <cell r="X40" t="str">
            <v>BA</v>
          </cell>
          <cell r="Y40" t="str">
            <v>11701</v>
          </cell>
          <cell r="Z40" t="str">
            <v>11701</v>
          </cell>
          <cell r="AA40" t="str">
            <v>INCORPORACIÓN. ATENCIÓN Y ACREDITACIÓN</v>
          </cell>
          <cell r="AB40" t="str">
            <v>0703</v>
          </cell>
          <cell r="AC40" t="str">
            <v>COORDINACION REGIONAL ESTE</v>
          </cell>
          <cell r="AE40">
            <v>0</v>
          </cell>
          <cell r="AF40">
            <v>22680.3</v>
          </cell>
          <cell r="AG40">
            <v>3780.0499999999997</v>
          </cell>
          <cell r="AH40">
            <v>7560.0999999999995</v>
          </cell>
          <cell r="AI40">
            <v>0</v>
          </cell>
          <cell r="AJ40">
            <v>3165</v>
          </cell>
          <cell r="AK40">
            <v>5676.6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855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252</v>
          </cell>
          <cell r="BA40">
            <v>252</v>
          </cell>
          <cell r="BB40">
            <v>252</v>
          </cell>
          <cell r="BC40">
            <v>252</v>
          </cell>
          <cell r="BD40">
            <v>252</v>
          </cell>
          <cell r="BE40">
            <v>252</v>
          </cell>
          <cell r="BF40">
            <v>252</v>
          </cell>
          <cell r="BG40">
            <v>252</v>
          </cell>
          <cell r="BH40">
            <v>252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1460.88</v>
          </cell>
          <cell r="BQ40">
            <v>4815</v>
          </cell>
          <cell r="BR40">
            <v>0</v>
          </cell>
          <cell r="BS40">
            <v>0</v>
          </cell>
          <cell r="BT40">
            <v>0</v>
          </cell>
          <cell r="BU40">
            <v>2520.0300000000002</v>
          </cell>
          <cell r="BV40">
            <v>2955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4815.0600000000004</v>
          </cell>
          <cell r="CU40">
            <v>0</v>
          </cell>
          <cell r="CV40">
            <v>0</v>
          </cell>
          <cell r="CW40">
            <v>0</v>
          </cell>
          <cell r="CX40">
            <v>3024.03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6900</v>
          </cell>
          <cell r="DH40">
            <v>0</v>
          </cell>
          <cell r="DI40">
            <v>1250</v>
          </cell>
          <cell r="DJ40">
            <v>0</v>
          </cell>
          <cell r="DK40">
            <v>2268.0300000000002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5040.07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1260.01</v>
          </cell>
          <cell r="DY40">
            <v>0</v>
          </cell>
          <cell r="DZ40">
            <v>0</v>
          </cell>
          <cell r="EA40">
            <v>0</v>
          </cell>
          <cell r="EB40">
            <v>0</v>
          </cell>
          <cell r="EC40">
            <v>0</v>
          </cell>
          <cell r="ED40">
            <v>0</v>
          </cell>
          <cell r="EE40">
            <v>420.02</v>
          </cell>
          <cell r="EF40">
            <v>976.94</v>
          </cell>
          <cell r="EG40">
            <v>0</v>
          </cell>
          <cell r="EH40">
            <v>0</v>
          </cell>
          <cell r="EI40">
            <v>1260.02</v>
          </cell>
          <cell r="EJ40">
            <v>0</v>
          </cell>
          <cell r="EK40">
            <v>0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0</v>
          </cell>
          <cell r="ER40">
            <v>0</v>
          </cell>
          <cell r="ES40">
            <v>0</v>
          </cell>
          <cell r="ET40">
            <v>0</v>
          </cell>
          <cell r="EU40">
            <v>0</v>
          </cell>
          <cell r="EV40">
            <v>0</v>
          </cell>
          <cell r="EW40">
            <v>0</v>
          </cell>
          <cell r="EX40">
            <v>0</v>
          </cell>
          <cell r="EY40">
            <v>0</v>
          </cell>
          <cell r="EZ40">
            <v>0</v>
          </cell>
          <cell r="FA40">
            <v>0</v>
          </cell>
          <cell r="FB40">
            <v>0</v>
          </cell>
          <cell r="FC40">
            <v>0</v>
          </cell>
          <cell r="FD40">
            <v>0</v>
          </cell>
          <cell r="FE40">
            <v>0</v>
          </cell>
          <cell r="FF40">
            <v>0</v>
          </cell>
          <cell r="FG40">
            <v>0</v>
          </cell>
          <cell r="FH40">
            <v>0</v>
          </cell>
          <cell r="FI40">
            <v>0</v>
          </cell>
          <cell r="FJ40">
            <v>0</v>
          </cell>
          <cell r="FK40">
            <v>2608.2600000000002</v>
          </cell>
          <cell r="FL40">
            <v>0</v>
          </cell>
          <cell r="FM40">
            <v>0</v>
          </cell>
          <cell r="FN40">
            <v>0</v>
          </cell>
          <cell r="FO40">
            <v>0</v>
          </cell>
          <cell r="FP40">
            <v>0</v>
          </cell>
          <cell r="FQ40">
            <v>0</v>
          </cell>
          <cell r="FR40">
            <v>0</v>
          </cell>
          <cell r="FS40">
            <v>0</v>
          </cell>
          <cell r="FT40">
            <v>0</v>
          </cell>
          <cell r="FU40">
            <v>0</v>
          </cell>
          <cell r="FV40">
            <v>76218.25</v>
          </cell>
        </row>
        <row r="41">
          <cell r="J41" t="str">
            <v>FAHI740108HGTBRV04</v>
          </cell>
          <cell r="K41" t="str">
            <v>80937429464</v>
          </cell>
          <cell r="L41" t="str">
            <v>08/01/1974</v>
          </cell>
          <cell r="M41" t="str">
            <v>16/07/1995</v>
          </cell>
          <cell r="N41" t="str">
            <v/>
          </cell>
          <cell r="O41" t="str">
            <v/>
          </cell>
          <cell r="P41" t="str">
            <v>T03820</v>
          </cell>
          <cell r="Q41" t="str">
            <v>TECNICO/A DOCENTE</v>
          </cell>
          <cell r="R41" t="str">
            <v>BANCOMER</v>
          </cell>
          <cell r="S41" t="str">
            <v>DP</v>
          </cell>
          <cell r="T41" t="str">
            <v>1416219993</v>
          </cell>
          <cell r="U41" t="str">
            <v/>
          </cell>
          <cell r="V41" t="str">
            <v/>
          </cell>
          <cell r="W41" t="str">
            <v>PE</v>
          </cell>
          <cell r="X41" t="str">
            <v>BA</v>
          </cell>
          <cell r="Y41" t="str">
            <v>11701</v>
          </cell>
          <cell r="Z41" t="str">
            <v>11701</v>
          </cell>
          <cell r="AA41" t="str">
            <v>INCORPORACIÓN. ATENCIÓN Y ACREDITACIÓN</v>
          </cell>
          <cell r="AB41" t="str">
            <v>0703</v>
          </cell>
          <cell r="AC41" t="str">
            <v>COORDINACION REGIONAL ESTE</v>
          </cell>
          <cell r="AE41">
            <v>0</v>
          </cell>
          <cell r="AF41">
            <v>24211.8</v>
          </cell>
          <cell r="AG41">
            <v>4035.2999999999997</v>
          </cell>
          <cell r="AH41">
            <v>8070.5999999999995</v>
          </cell>
          <cell r="AI41">
            <v>0</v>
          </cell>
          <cell r="AJ41">
            <v>3165</v>
          </cell>
          <cell r="AK41">
            <v>11157.42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855</v>
          </cell>
          <cell r="AQ41">
            <v>3104.58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4815</v>
          </cell>
          <cell r="BR41">
            <v>0</v>
          </cell>
          <cell r="BS41">
            <v>0</v>
          </cell>
          <cell r="BT41">
            <v>0</v>
          </cell>
          <cell r="BU41">
            <v>2690.2</v>
          </cell>
          <cell r="BV41">
            <v>2955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5197.9799999999996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6900</v>
          </cell>
          <cell r="DH41">
            <v>0</v>
          </cell>
          <cell r="DI41">
            <v>1250</v>
          </cell>
          <cell r="DJ41">
            <v>0</v>
          </cell>
          <cell r="DK41">
            <v>2421.1799999999998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5380.4</v>
          </cell>
          <cell r="DQ41">
            <v>1313.96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1345.1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  <cell r="ED41">
            <v>0</v>
          </cell>
          <cell r="EE41">
            <v>461.62</v>
          </cell>
          <cell r="EF41">
            <v>1426.28</v>
          </cell>
          <cell r="EG41">
            <v>0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  <cell r="ES41">
            <v>0</v>
          </cell>
          <cell r="ET41">
            <v>0</v>
          </cell>
          <cell r="EU41">
            <v>0</v>
          </cell>
          <cell r="EV41">
            <v>0</v>
          </cell>
          <cell r="EW41">
            <v>0</v>
          </cell>
          <cell r="EX41">
            <v>0</v>
          </cell>
          <cell r="EY41">
            <v>0</v>
          </cell>
          <cell r="EZ41">
            <v>0</v>
          </cell>
          <cell r="FA41">
            <v>0</v>
          </cell>
          <cell r="FB41">
            <v>0</v>
          </cell>
          <cell r="FC41">
            <v>0</v>
          </cell>
          <cell r="FD41">
            <v>0</v>
          </cell>
          <cell r="FE41">
            <v>0</v>
          </cell>
          <cell r="FF41">
            <v>0</v>
          </cell>
          <cell r="FG41">
            <v>0</v>
          </cell>
          <cell r="FH41">
            <v>0</v>
          </cell>
          <cell r="FI41">
            <v>0</v>
          </cell>
          <cell r="FJ41">
            <v>0</v>
          </cell>
          <cell r="FK41">
            <v>2784.36</v>
          </cell>
          <cell r="FL41">
            <v>0</v>
          </cell>
          <cell r="FM41">
            <v>0</v>
          </cell>
          <cell r="FN41">
            <v>0</v>
          </cell>
          <cell r="FO41">
            <v>0</v>
          </cell>
          <cell r="FP41">
            <v>0</v>
          </cell>
          <cell r="FQ41">
            <v>0</v>
          </cell>
          <cell r="FR41">
            <v>0</v>
          </cell>
          <cell r="FS41">
            <v>0</v>
          </cell>
          <cell r="FT41">
            <v>0</v>
          </cell>
          <cell r="FU41">
            <v>0</v>
          </cell>
          <cell r="FV41">
            <v>81434.880000000005</v>
          </cell>
        </row>
        <row r="42">
          <cell r="J42" t="str">
            <v>GUMC680402MGTZNR09</v>
          </cell>
          <cell r="K42" t="str">
            <v>80956822029</v>
          </cell>
          <cell r="L42" t="str">
            <v>02/04/1968</v>
          </cell>
          <cell r="M42" t="str">
            <v>01/01/1996</v>
          </cell>
          <cell r="N42" t="str">
            <v/>
          </cell>
          <cell r="O42" t="str">
            <v/>
          </cell>
          <cell r="P42" t="str">
            <v>T03820</v>
          </cell>
          <cell r="Q42" t="str">
            <v>TECNICO/A DOCENTE</v>
          </cell>
          <cell r="R42" t="str">
            <v>BANCOMER</v>
          </cell>
          <cell r="S42" t="str">
            <v>DP</v>
          </cell>
          <cell r="T42" t="str">
            <v>1416220657</v>
          </cell>
          <cell r="U42" t="str">
            <v/>
          </cell>
          <cell r="V42" t="str">
            <v/>
          </cell>
          <cell r="W42" t="str">
            <v>PE</v>
          </cell>
          <cell r="X42" t="str">
            <v>BA</v>
          </cell>
          <cell r="Y42" t="str">
            <v>11702</v>
          </cell>
          <cell r="Z42" t="str">
            <v>11702</v>
          </cell>
          <cell r="AA42" t="str">
            <v>INCORPORACIÓN. ATENCIÓN Y ACREDITACIÓN</v>
          </cell>
          <cell r="AB42" t="str">
            <v>0704</v>
          </cell>
          <cell r="AC42" t="str">
            <v>COORDINACION REGIONAL CENTRO</v>
          </cell>
          <cell r="AE42">
            <v>0</v>
          </cell>
          <cell r="AF42">
            <v>24211.8</v>
          </cell>
          <cell r="AG42">
            <v>4035.2999999999997</v>
          </cell>
          <cell r="AH42">
            <v>8070.5999999999995</v>
          </cell>
          <cell r="AI42">
            <v>0</v>
          </cell>
          <cell r="AJ42">
            <v>3165</v>
          </cell>
          <cell r="AK42">
            <v>11157.42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855</v>
          </cell>
          <cell r="AQ42">
            <v>3104.58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1460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5198.3999999999996</v>
          </cell>
          <cell r="BQ42">
            <v>4815</v>
          </cell>
          <cell r="BR42">
            <v>0</v>
          </cell>
          <cell r="BS42">
            <v>0</v>
          </cell>
          <cell r="BT42">
            <v>0</v>
          </cell>
          <cell r="BU42">
            <v>2690.2</v>
          </cell>
          <cell r="BV42">
            <v>2955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4955.82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6900</v>
          </cell>
          <cell r="DH42">
            <v>0</v>
          </cell>
          <cell r="DI42">
            <v>1250</v>
          </cell>
          <cell r="DJ42">
            <v>0</v>
          </cell>
          <cell r="DK42">
            <v>2421.1799999999998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5380.4</v>
          </cell>
          <cell r="DQ42">
            <v>1313.96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1345.1</v>
          </cell>
          <cell r="DY42">
            <v>0</v>
          </cell>
          <cell r="DZ42">
            <v>0</v>
          </cell>
          <cell r="EA42">
            <v>0</v>
          </cell>
          <cell r="EB42">
            <v>350</v>
          </cell>
          <cell r="EC42">
            <v>0</v>
          </cell>
          <cell r="ED42">
            <v>0</v>
          </cell>
          <cell r="EE42">
            <v>461.62</v>
          </cell>
          <cell r="EF42">
            <v>1426.28</v>
          </cell>
          <cell r="EG42">
            <v>0</v>
          </cell>
          <cell r="EH42">
            <v>0</v>
          </cell>
          <cell r="EI42">
            <v>0</v>
          </cell>
          <cell r="EJ42">
            <v>0</v>
          </cell>
          <cell r="EK42">
            <v>0</v>
          </cell>
          <cell r="EL42">
            <v>0</v>
          </cell>
          <cell r="EM42">
            <v>0</v>
          </cell>
          <cell r="EN42">
            <v>0</v>
          </cell>
          <cell r="EO42">
            <v>0</v>
          </cell>
          <cell r="EP42">
            <v>0</v>
          </cell>
          <cell r="EQ42">
            <v>0</v>
          </cell>
          <cell r="ER42">
            <v>0</v>
          </cell>
          <cell r="ES42">
            <v>0</v>
          </cell>
          <cell r="ET42">
            <v>0</v>
          </cell>
          <cell r="EU42">
            <v>0</v>
          </cell>
          <cell r="EV42">
            <v>0</v>
          </cell>
          <cell r="EW42">
            <v>0</v>
          </cell>
          <cell r="EX42">
            <v>0</v>
          </cell>
          <cell r="EY42">
            <v>0</v>
          </cell>
          <cell r="EZ42">
            <v>0</v>
          </cell>
          <cell r="FA42">
            <v>0</v>
          </cell>
          <cell r="FB42">
            <v>0</v>
          </cell>
          <cell r="FC42">
            <v>0</v>
          </cell>
          <cell r="FD42">
            <v>0</v>
          </cell>
          <cell r="FE42">
            <v>0</v>
          </cell>
          <cell r="FF42">
            <v>0</v>
          </cell>
          <cell r="FG42">
            <v>0</v>
          </cell>
          <cell r="FH42">
            <v>0</v>
          </cell>
          <cell r="FI42">
            <v>0</v>
          </cell>
          <cell r="FJ42">
            <v>0</v>
          </cell>
          <cell r="FK42">
            <v>2784.36</v>
          </cell>
          <cell r="FL42">
            <v>0</v>
          </cell>
          <cell r="FM42">
            <v>0</v>
          </cell>
          <cell r="FN42">
            <v>0</v>
          </cell>
          <cell r="FO42">
            <v>0</v>
          </cell>
          <cell r="FP42">
            <v>0</v>
          </cell>
          <cell r="FQ42">
            <v>0</v>
          </cell>
          <cell r="FR42">
            <v>0</v>
          </cell>
          <cell r="FS42">
            <v>0</v>
          </cell>
          <cell r="FT42">
            <v>0</v>
          </cell>
          <cell r="FU42">
            <v>0</v>
          </cell>
          <cell r="FV42">
            <v>88201.12</v>
          </cell>
        </row>
        <row r="43">
          <cell r="J43" t="str">
            <v>MENC680926MGTDVR10</v>
          </cell>
          <cell r="K43" t="str">
            <v>80966800494</v>
          </cell>
          <cell r="L43" t="str">
            <v>26/09/1968</v>
          </cell>
          <cell r="M43" t="str">
            <v>16/01/1996</v>
          </cell>
          <cell r="N43" t="str">
            <v/>
          </cell>
          <cell r="O43" t="str">
            <v/>
          </cell>
          <cell r="P43" t="str">
            <v>T03820</v>
          </cell>
          <cell r="Q43" t="str">
            <v>TECNICO/A DOCENTE</v>
          </cell>
          <cell r="R43" t="str">
            <v>BANCOMER</v>
          </cell>
          <cell r="S43" t="str">
            <v>DP</v>
          </cell>
          <cell r="T43" t="str">
            <v>1416221424</v>
          </cell>
          <cell r="U43" t="str">
            <v/>
          </cell>
          <cell r="V43" t="str">
            <v/>
          </cell>
          <cell r="W43" t="str">
            <v>PE</v>
          </cell>
          <cell r="X43" t="str">
            <v>BA</v>
          </cell>
          <cell r="Y43" t="str">
            <v>11707</v>
          </cell>
          <cell r="Z43" t="str">
            <v>11707</v>
          </cell>
          <cell r="AA43" t="str">
            <v>INCORPORACIÓN. ATENCIÓN Y ACREDITACIÓN</v>
          </cell>
          <cell r="AB43" t="str">
            <v>0704</v>
          </cell>
          <cell r="AC43" t="str">
            <v>COORDINACION REGIONAL CENTRO</v>
          </cell>
          <cell r="AE43">
            <v>0</v>
          </cell>
          <cell r="AF43">
            <v>24211.8</v>
          </cell>
          <cell r="AG43">
            <v>4035.2999999999997</v>
          </cell>
          <cell r="AH43">
            <v>8070.5999999999995</v>
          </cell>
          <cell r="AI43">
            <v>0</v>
          </cell>
          <cell r="AJ43">
            <v>3165</v>
          </cell>
          <cell r="AK43">
            <v>11157.42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855</v>
          </cell>
          <cell r="AQ43">
            <v>3104.58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4815</v>
          </cell>
          <cell r="BR43">
            <v>0</v>
          </cell>
          <cell r="BS43">
            <v>0</v>
          </cell>
          <cell r="BT43">
            <v>0</v>
          </cell>
          <cell r="BU43">
            <v>2690.2</v>
          </cell>
          <cell r="BV43">
            <v>2955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4955.82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6900</v>
          </cell>
          <cell r="DH43">
            <v>0</v>
          </cell>
          <cell r="DI43">
            <v>1250</v>
          </cell>
          <cell r="DJ43">
            <v>0</v>
          </cell>
          <cell r="DK43">
            <v>2421.1799999999998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5380.4</v>
          </cell>
          <cell r="DQ43">
            <v>1313.96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1345.1</v>
          </cell>
          <cell r="DY43">
            <v>0</v>
          </cell>
          <cell r="DZ43">
            <v>0</v>
          </cell>
          <cell r="EA43">
            <v>0</v>
          </cell>
          <cell r="EB43">
            <v>0</v>
          </cell>
          <cell r="EC43">
            <v>0</v>
          </cell>
          <cell r="ED43">
            <v>0</v>
          </cell>
          <cell r="EE43">
            <v>461.62</v>
          </cell>
          <cell r="EF43">
            <v>1426.28</v>
          </cell>
          <cell r="EG43">
            <v>0</v>
          </cell>
          <cell r="EH43">
            <v>0</v>
          </cell>
          <cell r="EI43">
            <v>0</v>
          </cell>
          <cell r="EJ43">
            <v>0</v>
          </cell>
          <cell r="EK43">
            <v>0</v>
          </cell>
          <cell r="EL43">
            <v>0</v>
          </cell>
          <cell r="EM43">
            <v>0</v>
          </cell>
          <cell r="EN43">
            <v>0</v>
          </cell>
          <cell r="EO43">
            <v>0</v>
          </cell>
          <cell r="EP43">
            <v>0</v>
          </cell>
          <cell r="EQ43">
            <v>0</v>
          </cell>
          <cell r="ER43">
            <v>0</v>
          </cell>
          <cell r="ES43">
            <v>0</v>
          </cell>
          <cell r="ET43">
            <v>0</v>
          </cell>
          <cell r="EU43">
            <v>0</v>
          </cell>
          <cell r="EV43">
            <v>0</v>
          </cell>
          <cell r="EW43">
            <v>0</v>
          </cell>
          <cell r="EX43">
            <v>0</v>
          </cell>
          <cell r="EY43">
            <v>0</v>
          </cell>
          <cell r="EZ43">
            <v>0</v>
          </cell>
          <cell r="FA43">
            <v>0</v>
          </cell>
          <cell r="FB43">
            <v>0</v>
          </cell>
          <cell r="FC43">
            <v>0</v>
          </cell>
          <cell r="FD43">
            <v>0</v>
          </cell>
          <cell r="FE43">
            <v>0</v>
          </cell>
          <cell r="FF43">
            <v>0</v>
          </cell>
          <cell r="FG43">
            <v>0</v>
          </cell>
          <cell r="FH43">
            <v>0</v>
          </cell>
          <cell r="FI43">
            <v>0</v>
          </cell>
          <cell r="FJ43">
            <v>0</v>
          </cell>
          <cell r="FK43">
            <v>2784.36</v>
          </cell>
          <cell r="FL43">
            <v>0</v>
          </cell>
          <cell r="FM43">
            <v>0</v>
          </cell>
          <cell r="FN43">
            <v>0</v>
          </cell>
          <cell r="FO43">
            <v>0</v>
          </cell>
          <cell r="FP43">
            <v>0</v>
          </cell>
          <cell r="FQ43">
            <v>0</v>
          </cell>
          <cell r="FR43">
            <v>0</v>
          </cell>
          <cell r="FS43">
            <v>0</v>
          </cell>
          <cell r="FT43">
            <v>0</v>
          </cell>
          <cell r="FU43">
            <v>0</v>
          </cell>
          <cell r="FV43">
            <v>81192.72</v>
          </cell>
        </row>
        <row r="44">
          <cell r="J44" t="str">
            <v>GAMJ711118HGTRCC07</v>
          </cell>
          <cell r="K44" t="str">
            <v>80967101116</v>
          </cell>
          <cell r="L44" t="str">
            <v>18/11/1971</v>
          </cell>
          <cell r="M44" t="str">
            <v>16/01/1996</v>
          </cell>
          <cell r="N44" t="str">
            <v/>
          </cell>
          <cell r="O44" t="str">
            <v/>
          </cell>
          <cell r="P44" t="str">
            <v>T03820</v>
          </cell>
          <cell r="Q44" t="str">
            <v>TECNICO/A DOCENTE</v>
          </cell>
          <cell r="R44" t="str">
            <v>BANCOMER</v>
          </cell>
          <cell r="S44" t="str">
            <v>DP</v>
          </cell>
          <cell r="T44" t="str">
            <v>1416220223</v>
          </cell>
          <cell r="U44" t="str">
            <v/>
          </cell>
          <cell r="V44" t="str">
            <v/>
          </cell>
          <cell r="W44" t="str">
            <v>PE</v>
          </cell>
          <cell r="X44" t="str">
            <v>BA</v>
          </cell>
          <cell r="Y44" t="str">
            <v>11705</v>
          </cell>
          <cell r="Z44" t="str">
            <v>11705</v>
          </cell>
          <cell r="AA44" t="str">
            <v>INCORPORACIÓN. ATENCIÓN Y ACREDITACIÓN</v>
          </cell>
          <cell r="AB44" t="str">
            <v>0704</v>
          </cell>
          <cell r="AC44" t="str">
            <v>COORDINACION REGIONAL CENTRO</v>
          </cell>
          <cell r="AE44">
            <v>0</v>
          </cell>
          <cell r="AF44">
            <v>24211.8</v>
          </cell>
          <cell r="AG44">
            <v>4035.2999999999997</v>
          </cell>
          <cell r="AH44">
            <v>8070.5999999999995</v>
          </cell>
          <cell r="AI44">
            <v>0</v>
          </cell>
          <cell r="AJ44">
            <v>3165</v>
          </cell>
          <cell r="AK44">
            <v>11157.42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855</v>
          </cell>
          <cell r="AQ44">
            <v>3104.58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660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4815</v>
          </cell>
          <cell r="BR44">
            <v>0</v>
          </cell>
          <cell r="BS44">
            <v>0</v>
          </cell>
          <cell r="BT44">
            <v>0</v>
          </cell>
          <cell r="BU44">
            <v>2690.2</v>
          </cell>
          <cell r="BV44">
            <v>2955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4955.82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6900</v>
          </cell>
          <cell r="DH44">
            <v>0</v>
          </cell>
          <cell r="DI44">
            <v>1250</v>
          </cell>
          <cell r="DJ44">
            <v>0</v>
          </cell>
          <cell r="DK44">
            <v>2421.1799999999998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5380.4</v>
          </cell>
          <cell r="DQ44">
            <v>1313.96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1345.1</v>
          </cell>
          <cell r="DY44">
            <v>0</v>
          </cell>
          <cell r="DZ44">
            <v>0</v>
          </cell>
          <cell r="EA44">
            <v>0</v>
          </cell>
          <cell r="EB44">
            <v>350</v>
          </cell>
          <cell r="EC44">
            <v>0</v>
          </cell>
          <cell r="ED44">
            <v>0</v>
          </cell>
          <cell r="EE44">
            <v>461.62</v>
          </cell>
          <cell r="EF44">
            <v>1426.28</v>
          </cell>
          <cell r="EG44">
            <v>0</v>
          </cell>
          <cell r="EH44">
            <v>0</v>
          </cell>
          <cell r="EI44">
            <v>0</v>
          </cell>
          <cell r="EJ44">
            <v>0</v>
          </cell>
          <cell r="EK44">
            <v>0</v>
          </cell>
          <cell r="EL44">
            <v>0</v>
          </cell>
          <cell r="EM44">
            <v>0</v>
          </cell>
          <cell r="EN44">
            <v>0</v>
          </cell>
          <cell r="EO44">
            <v>0</v>
          </cell>
          <cell r="EP44">
            <v>0</v>
          </cell>
          <cell r="EQ44">
            <v>0</v>
          </cell>
          <cell r="ER44">
            <v>0</v>
          </cell>
          <cell r="ES44">
            <v>0</v>
          </cell>
          <cell r="ET44">
            <v>0</v>
          </cell>
          <cell r="EU44">
            <v>0</v>
          </cell>
          <cell r="EV44">
            <v>0</v>
          </cell>
          <cell r="EW44">
            <v>0</v>
          </cell>
          <cell r="EX44">
            <v>0</v>
          </cell>
          <cell r="EY44">
            <v>0</v>
          </cell>
          <cell r="EZ44">
            <v>0</v>
          </cell>
          <cell r="FA44">
            <v>0</v>
          </cell>
          <cell r="FB44">
            <v>0</v>
          </cell>
          <cell r="FC44">
            <v>0</v>
          </cell>
          <cell r="FD44">
            <v>0</v>
          </cell>
          <cell r="FE44">
            <v>0</v>
          </cell>
          <cell r="FF44">
            <v>0</v>
          </cell>
          <cell r="FG44">
            <v>0</v>
          </cell>
          <cell r="FH44">
            <v>0</v>
          </cell>
          <cell r="FI44">
            <v>0</v>
          </cell>
          <cell r="FJ44">
            <v>0</v>
          </cell>
          <cell r="FK44">
            <v>2784.36</v>
          </cell>
          <cell r="FL44">
            <v>0</v>
          </cell>
          <cell r="FM44">
            <v>0</v>
          </cell>
          <cell r="FN44">
            <v>0</v>
          </cell>
          <cell r="FO44">
            <v>0</v>
          </cell>
          <cell r="FP44">
            <v>0</v>
          </cell>
          <cell r="FQ44">
            <v>0</v>
          </cell>
          <cell r="FR44">
            <v>0</v>
          </cell>
          <cell r="FS44">
            <v>0</v>
          </cell>
          <cell r="FT44">
            <v>0</v>
          </cell>
          <cell r="FU44">
            <v>0</v>
          </cell>
          <cell r="FV44">
            <v>82202.720000000001</v>
          </cell>
        </row>
        <row r="45">
          <cell r="J45" t="str">
            <v>NEAC740715HGTGRR02</v>
          </cell>
          <cell r="K45" t="str">
            <v>80967419039</v>
          </cell>
          <cell r="L45" t="str">
            <v>15/07/1974</v>
          </cell>
          <cell r="M45" t="str">
            <v>16/03/1996</v>
          </cell>
          <cell r="N45" t="str">
            <v/>
          </cell>
          <cell r="O45" t="str">
            <v/>
          </cell>
          <cell r="P45" t="str">
            <v>T03820</v>
          </cell>
          <cell r="Q45" t="str">
            <v>TECNICO/A DOCENTE</v>
          </cell>
          <cell r="R45" t="str">
            <v>BANCOMER</v>
          </cell>
          <cell r="S45" t="str">
            <v>DP</v>
          </cell>
          <cell r="T45" t="str">
            <v>1416221785</v>
          </cell>
          <cell r="U45" t="str">
            <v/>
          </cell>
          <cell r="V45" t="str">
            <v/>
          </cell>
          <cell r="W45" t="str">
            <v>PE</v>
          </cell>
          <cell r="X45" t="str">
            <v>BA</v>
          </cell>
          <cell r="Y45" t="str">
            <v>11707</v>
          </cell>
          <cell r="Z45" t="str">
            <v>11707</v>
          </cell>
          <cell r="AA45" t="str">
            <v>INCORPORACIÓN. ATENCIÓN Y ACREDITACIÓN</v>
          </cell>
          <cell r="AB45" t="str">
            <v>0704</v>
          </cell>
          <cell r="AC45" t="str">
            <v>COORDINACION REGIONAL CENTRO</v>
          </cell>
          <cell r="AE45">
            <v>0</v>
          </cell>
          <cell r="AF45">
            <v>24211.8</v>
          </cell>
          <cell r="AG45">
            <v>4035.2999999999997</v>
          </cell>
          <cell r="AH45">
            <v>8070.5999999999995</v>
          </cell>
          <cell r="AI45">
            <v>0</v>
          </cell>
          <cell r="AJ45">
            <v>3165</v>
          </cell>
          <cell r="AK45">
            <v>11157.42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855</v>
          </cell>
          <cell r="AQ45">
            <v>3104.58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4815</v>
          </cell>
          <cell r="BR45">
            <v>0</v>
          </cell>
          <cell r="BS45">
            <v>0</v>
          </cell>
          <cell r="BT45">
            <v>0</v>
          </cell>
          <cell r="BU45">
            <v>2690.2</v>
          </cell>
          <cell r="BV45">
            <v>2955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>
            <v>0</v>
          </cell>
          <cell r="CS45">
            <v>4955.82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6900</v>
          </cell>
          <cell r="DH45">
            <v>0</v>
          </cell>
          <cell r="DI45">
            <v>1250</v>
          </cell>
          <cell r="DJ45">
            <v>0</v>
          </cell>
          <cell r="DK45">
            <v>2421.1799999999998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5380.4</v>
          </cell>
          <cell r="DQ45">
            <v>1313.96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1345.1</v>
          </cell>
          <cell r="DY45">
            <v>0</v>
          </cell>
          <cell r="DZ45">
            <v>0</v>
          </cell>
          <cell r="EA45">
            <v>0</v>
          </cell>
          <cell r="EB45">
            <v>350</v>
          </cell>
          <cell r="EC45">
            <v>0</v>
          </cell>
          <cell r="ED45">
            <v>0</v>
          </cell>
          <cell r="EE45">
            <v>461.62</v>
          </cell>
          <cell r="EF45">
            <v>1426.28</v>
          </cell>
          <cell r="EG45">
            <v>0</v>
          </cell>
          <cell r="EH45">
            <v>0</v>
          </cell>
          <cell r="EI45">
            <v>0</v>
          </cell>
          <cell r="EJ45">
            <v>0</v>
          </cell>
          <cell r="EK45">
            <v>0</v>
          </cell>
          <cell r="EL45">
            <v>0</v>
          </cell>
          <cell r="EM45">
            <v>0</v>
          </cell>
          <cell r="EN45">
            <v>0</v>
          </cell>
          <cell r="EO45">
            <v>0</v>
          </cell>
          <cell r="EP45">
            <v>0</v>
          </cell>
          <cell r="EQ45">
            <v>0</v>
          </cell>
          <cell r="ER45">
            <v>0</v>
          </cell>
          <cell r="ES45">
            <v>0</v>
          </cell>
          <cell r="ET45">
            <v>0</v>
          </cell>
          <cell r="EU45">
            <v>0</v>
          </cell>
          <cell r="EV45">
            <v>0</v>
          </cell>
          <cell r="EW45">
            <v>0</v>
          </cell>
          <cell r="EX45">
            <v>0</v>
          </cell>
          <cell r="EY45">
            <v>0</v>
          </cell>
          <cell r="EZ45">
            <v>0</v>
          </cell>
          <cell r="FA45">
            <v>0</v>
          </cell>
          <cell r="FB45">
            <v>0</v>
          </cell>
          <cell r="FC45">
            <v>0</v>
          </cell>
          <cell r="FD45">
            <v>0</v>
          </cell>
          <cell r="FE45">
            <v>0</v>
          </cell>
          <cell r="FF45">
            <v>0</v>
          </cell>
          <cell r="FG45">
            <v>0</v>
          </cell>
          <cell r="FH45">
            <v>0</v>
          </cell>
          <cell r="FI45">
            <v>0</v>
          </cell>
          <cell r="FJ45">
            <v>0</v>
          </cell>
          <cell r="FK45">
            <v>2784.36</v>
          </cell>
          <cell r="FL45">
            <v>0</v>
          </cell>
          <cell r="FM45">
            <v>0</v>
          </cell>
          <cell r="FN45">
            <v>0</v>
          </cell>
          <cell r="FO45">
            <v>0</v>
          </cell>
          <cell r="FP45">
            <v>0</v>
          </cell>
          <cell r="FQ45">
            <v>0</v>
          </cell>
          <cell r="FR45">
            <v>0</v>
          </cell>
          <cell r="FS45">
            <v>0</v>
          </cell>
          <cell r="FT45">
            <v>0</v>
          </cell>
          <cell r="FU45">
            <v>0</v>
          </cell>
          <cell r="FV45">
            <v>81542.720000000001</v>
          </cell>
        </row>
        <row r="46">
          <cell r="J46" t="str">
            <v>YEPV780203MGTBVR00</v>
          </cell>
          <cell r="K46" t="str">
            <v>80967802929</v>
          </cell>
          <cell r="L46" t="str">
            <v>03/02/1978</v>
          </cell>
          <cell r="M46" t="str">
            <v>16/03/1996</v>
          </cell>
          <cell r="N46" t="str">
            <v/>
          </cell>
          <cell r="O46" t="str">
            <v/>
          </cell>
          <cell r="P46" t="str">
            <v>T03820</v>
          </cell>
          <cell r="Q46" t="str">
            <v>TECNICO/A DOCENTE</v>
          </cell>
          <cell r="R46" t="str">
            <v>BAJIO</v>
          </cell>
          <cell r="S46" t="str">
            <v>DP</v>
          </cell>
          <cell r="T46" t="str">
            <v>030244900011378686</v>
          </cell>
          <cell r="U46" t="str">
            <v/>
          </cell>
          <cell r="V46" t="str">
            <v/>
          </cell>
          <cell r="W46" t="str">
            <v>PE</v>
          </cell>
          <cell r="X46" t="str">
            <v>BA</v>
          </cell>
          <cell r="Y46" t="str">
            <v>11729</v>
          </cell>
          <cell r="Z46" t="str">
            <v>11729</v>
          </cell>
          <cell r="AA46" t="str">
            <v>INCORPORACIÓN. ATENCIÓN Y ACREDITACIÓN</v>
          </cell>
          <cell r="AB46" t="str">
            <v>0702</v>
          </cell>
          <cell r="AC46" t="str">
            <v>COORDINACION REGIONAL OESTE</v>
          </cell>
          <cell r="AE46">
            <v>0</v>
          </cell>
          <cell r="AF46">
            <v>24211.8</v>
          </cell>
          <cell r="AG46">
            <v>4035.2999999999997</v>
          </cell>
          <cell r="AH46">
            <v>8070.5999999999995</v>
          </cell>
          <cell r="AI46">
            <v>0</v>
          </cell>
          <cell r="AJ46">
            <v>3165</v>
          </cell>
          <cell r="AK46">
            <v>11157.42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855</v>
          </cell>
          <cell r="AQ46">
            <v>3104.58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269.02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4815</v>
          </cell>
          <cell r="BR46">
            <v>0</v>
          </cell>
          <cell r="BS46">
            <v>0</v>
          </cell>
          <cell r="BT46">
            <v>0</v>
          </cell>
          <cell r="BU46">
            <v>2690.2</v>
          </cell>
          <cell r="BV46">
            <v>2955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4955.82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6900</v>
          </cell>
          <cell r="DH46">
            <v>0</v>
          </cell>
          <cell r="DI46">
            <v>1250</v>
          </cell>
          <cell r="DJ46">
            <v>0</v>
          </cell>
          <cell r="DK46">
            <v>2421.1799999999998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5380.4</v>
          </cell>
          <cell r="DQ46">
            <v>1313.96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1345.1</v>
          </cell>
          <cell r="DY46">
            <v>0</v>
          </cell>
          <cell r="DZ46">
            <v>0</v>
          </cell>
          <cell r="EA46">
            <v>0</v>
          </cell>
          <cell r="EB46">
            <v>700</v>
          </cell>
          <cell r="EC46">
            <v>0</v>
          </cell>
          <cell r="ED46">
            <v>0</v>
          </cell>
          <cell r="EE46">
            <v>461.62</v>
          </cell>
          <cell r="EF46">
            <v>1426.28</v>
          </cell>
          <cell r="EG46">
            <v>0</v>
          </cell>
          <cell r="EH46">
            <v>0</v>
          </cell>
          <cell r="EI46">
            <v>0</v>
          </cell>
          <cell r="EJ46">
            <v>0</v>
          </cell>
          <cell r="EK46">
            <v>0</v>
          </cell>
          <cell r="EL46">
            <v>0</v>
          </cell>
          <cell r="EM46">
            <v>0</v>
          </cell>
          <cell r="EN46">
            <v>0</v>
          </cell>
          <cell r="EO46">
            <v>0</v>
          </cell>
          <cell r="EP46">
            <v>0</v>
          </cell>
          <cell r="EQ46">
            <v>0</v>
          </cell>
          <cell r="ER46">
            <v>0</v>
          </cell>
          <cell r="ES46">
            <v>0</v>
          </cell>
          <cell r="ET46">
            <v>0</v>
          </cell>
          <cell r="EU46">
            <v>0</v>
          </cell>
          <cell r="EV46">
            <v>0</v>
          </cell>
          <cell r="EW46">
            <v>0</v>
          </cell>
          <cell r="EX46">
            <v>0</v>
          </cell>
          <cell r="EY46">
            <v>0</v>
          </cell>
          <cell r="EZ46">
            <v>0</v>
          </cell>
          <cell r="FA46">
            <v>0</v>
          </cell>
          <cell r="FB46">
            <v>0</v>
          </cell>
          <cell r="FC46">
            <v>0</v>
          </cell>
          <cell r="FD46">
            <v>0</v>
          </cell>
          <cell r="FE46">
            <v>0</v>
          </cell>
          <cell r="FF46">
            <v>0</v>
          </cell>
          <cell r="FG46">
            <v>0</v>
          </cell>
          <cell r="FH46">
            <v>0</v>
          </cell>
          <cell r="FI46">
            <v>0</v>
          </cell>
          <cell r="FJ46">
            <v>0</v>
          </cell>
          <cell r="FK46">
            <v>2784.36</v>
          </cell>
          <cell r="FL46">
            <v>0</v>
          </cell>
          <cell r="FM46">
            <v>0</v>
          </cell>
          <cell r="FN46">
            <v>0</v>
          </cell>
          <cell r="FO46">
            <v>0</v>
          </cell>
          <cell r="FP46">
            <v>0</v>
          </cell>
          <cell r="FQ46">
            <v>0</v>
          </cell>
          <cell r="FR46">
            <v>0</v>
          </cell>
          <cell r="FS46">
            <v>0</v>
          </cell>
          <cell r="FT46">
            <v>0</v>
          </cell>
          <cell r="FU46">
            <v>0</v>
          </cell>
          <cell r="FV46">
            <v>82161.740000000005</v>
          </cell>
        </row>
        <row r="47">
          <cell r="J47" t="str">
            <v>CAVS681207HGTNRL04</v>
          </cell>
          <cell r="K47" t="str">
            <v>80966822167</v>
          </cell>
          <cell r="L47" t="str">
            <v>07/12/1968</v>
          </cell>
          <cell r="M47" t="str">
            <v>01/05/1996</v>
          </cell>
          <cell r="N47" t="str">
            <v/>
          </cell>
          <cell r="O47" t="str">
            <v/>
          </cell>
          <cell r="P47" t="str">
            <v>CF36014</v>
          </cell>
          <cell r="Q47" t="str">
            <v>COORDINADOR/A REGIONAL/ZONA</v>
          </cell>
          <cell r="R47" t="str">
            <v>BAJIO</v>
          </cell>
          <cell r="S47" t="str">
            <v>DP</v>
          </cell>
          <cell r="T47" t="str">
            <v>0248900015814485</v>
          </cell>
          <cell r="U47" t="str">
            <v/>
          </cell>
          <cell r="V47" t="str">
            <v/>
          </cell>
          <cell r="W47" t="str">
            <v>PE</v>
          </cell>
          <cell r="X47" t="str">
            <v>CF</v>
          </cell>
          <cell r="Y47" t="str">
            <v>11704</v>
          </cell>
          <cell r="Z47" t="str">
            <v>11704</v>
          </cell>
          <cell r="AA47" t="str">
            <v>INCORPORACIÓN. ATENCIÓN Y ACREDITACIÓN</v>
          </cell>
          <cell r="AB47" t="str">
            <v>0704</v>
          </cell>
          <cell r="AC47" t="str">
            <v>COORDINACION REGIONAL CENTRO</v>
          </cell>
          <cell r="AE47">
            <v>0</v>
          </cell>
          <cell r="AF47">
            <v>12572.7</v>
          </cell>
          <cell r="AG47">
            <v>2095.4500000000003</v>
          </cell>
          <cell r="AH47">
            <v>4190.9000000000005</v>
          </cell>
          <cell r="AI47">
            <v>0</v>
          </cell>
          <cell r="AJ47">
            <v>0</v>
          </cell>
          <cell r="AK47">
            <v>56584.38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4815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W47">
            <v>0</v>
          </cell>
          <cell r="CX47">
            <v>0</v>
          </cell>
          <cell r="CY47">
            <v>0</v>
          </cell>
          <cell r="CZ47">
            <v>0</v>
          </cell>
          <cell r="DA47">
            <v>0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0</v>
          </cell>
          <cell r="DJ47">
            <v>855</v>
          </cell>
          <cell r="DK47">
            <v>698.48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2793.93</v>
          </cell>
          <cell r="DQ47">
            <v>12574.31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  <cell r="EB47">
            <v>0</v>
          </cell>
          <cell r="EC47">
            <v>0</v>
          </cell>
          <cell r="ED47">
            <v>0</v>
          </cell>
          <cell r="EE47">
            <v>0</v>
          </cell>
          <cell r="EF47">
            <v>3782.26</v>
          </cell>
          <cell r="EG47">
            <v>0</v>
          </cell>
          <cell r="EH47">
            <v>0</v>
          </cell>
          <cell r="EI47">
            <v>0</v>
          </cell>
          <cell r="EJ47">
            <v>0</v>
          </cell>
          <cell r="EK47">
            <v>0</v>
          </cell>
          <cell r="EL47">
            <v>0</v>
          </cell>
          <cell r="EM47">
            <v>0</v>
          </cell>
          <cell r="EN47">
            <v>0</v>
          </cell>
          <cell r="EO47">
            <v>0</v>
          </cell>
          <cell r="EP47">
            <v>0</v>
          </cell>
          <cell r="EQ47">
            <v>0</v>
          </cell>
          <cell r="ER47">
            <v>0</v>
          </cell>
          <cell r="ES47">
            <v>0</v>
          </cell>
          <cell r="ET47">
            <v>0</v>
          </cell>
          <cell r="EU47">
            <v>0</v>
          </cell>
          <cell r="EV47">
            <v>0</v>
          </cell>
          <cell r="EW47">
            <v>0</v>
          </cell>
          <cell r="EX47">
            <v>0</v>
          </cell>
          <cell r="EY47">
            <v>0</v>
          </cell>
          <cell r="EZ47">
            <v>0</v>
          </cell>
          <cell r="FA47">
            <v>0</v>
          </cell>
          <cell r="FB47">
            <v>0</v>
          </cell>
          <cell r="FC47">
            <v>0</v>
          </cell>
          <cell r="FD47">
            <v>0</v>
          </cell>
          <cell r="FE47">
            <v>0</v>
          </cell>
          <cell r="FF47">
            <v>0</v>
          </cell>
          <cell r="FG47">
            <v>0</v>
          </cell>
          <cell r="FH47">
            <v>0</v>
          </cell>
          <cell r="FI47">
            <v>0</v>
          </cell>
          <cell r="FJ47">
            <v>0</v>
          </cell>
          <cell r="FK47">
            <v>0</v>
          </cell>
          <cell r="FL47">
            <v>0</v>
          </cell>
          <cell r="FM47">
            <v>0</v>
          </cell>
          <cell r="FN47">
            <v>0</v>
          </cell>
          <cell r="FO47">
            <v>0</v>
          </cell>
          <cell r="FP47">
            <v>0</v>
          </cell>
          <cell r="FQ47">
            <v>0</v>
          </cell>
          <cell r="FR47">
            <v>0</v>
          </cell>
          <cell r="FS47">
            <v>0</v>
          </cell>
          <cell r="FT47">
            <v>0</v>
          </cell>
          <cell r="FU47">
            <v>0</v>
          </cell>
          <cell r="FV47">
            <v>94676.06</v>
          </cell>
        </row>
        <row r="48">
          <cell r="J48" t="str">
            <v>NAHL730801MGTVRR01</v>
          </cell>
          <cell r="K48" t="str">
            <v>80967352511</v>
          </cell>
          <cell r="L48" t="str">
            <v>01/08/1973</v>
          </cell>
          <cell r="M48" t="str">
            <v>16/07/1996</v>
          </cell>
          <cell r="N48" t="str">
            <v/>
          </cell>
          <cell r="O48" t="str">
            <v/>
          </cell>
          <cell r="P48" t="str">
            <v>A01807</v>
          </cell>
          <cell r="Q48" t="str">
            <v>JEFE/A DE OFICINA</v>
          </cell>
          <cell r="R48" t="str">
            <v>BANCOMER</v>
          </cell>
          <cell r="S48" t="str">
            <v>DP</v>
          </cell>
          <cell r="T48" t="str">
            <v>1416221777</v>
          </cell>
          <cell r="U48" t="str">
            <v/>
          </cell>
          <cell r="V48" t="str">
            <v/>
          </cell>
          <cell r="W48" t="str">
            <v>PE</v>
          </cell>
          <cell r="X48" t="str">
            <v>BA</v>
          </cell>
          <cell r="Y48" t="str">
            <v>11701</v>
          </cell>
          <cell r="Z48" t="str">
            <v>11701</v>
          </cell>
          <cell r="AA48" t="str">
            <v>INCORPORACIÓN. ATENCIÓN Y ACREDITACIÓN</v>
          </cell>
          <cell r="AB48" t="str">
            <v>0703</v>
          </cell>
          <cell r="AC48" t="str">
            <v>COORDINACION REGIONAL ESTE</v>
          </cell>
          <cell r="AE48">
            <v>0</v>
          </cell>
          <cell r="AF48">
            <v>24517.02</v>
          </cell>
          <cell r="AG48">
            <v>4086.17</v>
          </cell>
          <cell r="AH48">
            <v>8172.34</v>
          </cell>
          <cell r="AI48">
            <v>0</v>
          </cell>
          <cell r="AJ48">
            <v>3165</v>
          </cell>
          <cell r="AK48">
            <v>5747.4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855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660</v>
          </cell>
          <cell r="AW48">
            <v>0</v>
          </cell>
          <cell r="AX48">
            <v>0</v>
          </cell>
          <cell r="AY48">
            <v>0</v>
          </cell>
          <cell r="AZ48">
            <v>272.41000000000003</v>
          </cell>
          <cell r="BA48">
            <v>272.41000000000003</v>
          </cell>
          <cell r="BB48">
            <v>272.41000000000003</v>
          </cell>
          <cell r="BC48">
            <v>272.41000000000003</v>
          </cell>
          <cell r="BD48">
            <v>272.41000000000003</v>
          </cell>
          <cell r="BE48">
            <v>272.41000000000003</v>
          </cell>
          <cell r="BF48">
            <v>272.41000000000003</v>
          </cell>
          <cell r="BG48">
            <v>272.41000000000003</v>
          </cell>
          <cell r="BH48">
            <v>272.41000000000003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1579.2</v>
          </cell>
          <cell r="BQ48">
            <v>4815</v>
          </cell>
          <cell r="BR48">
            <v>0</v>
          </cell>
          <cell r="BS48">
            <v>0</v>
          </cell>
          <cell r="BT48">
            <v>0</v>
          </cell>
          <cell r="BU48">
            <v>2724.11</v>
          </cell>
          <cell r="BV48">
            <v>2955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5029.08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3268.93</v>
          </cell>
          <cell r="CY48">
            <v>350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6900</v>
          </cell>
          <cell r="DH48">
            <v>0</v>
          </cell>
          <cell r="DI48">
            <v>1250</v>
          </cell>
          <cell r="DJ48">
            <v>0</v>
          </cell>
          <cell r="DK48">
            <v>2451.6999999999998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5448.23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1362.05</v>
          </cell>
          <cell r="DY48">
            <v>0</v>
          </cell>
          <cell r="DZ48">
            <v>0</v>
          </cell>
          <cell r="EA48">
            <v>0</v>
          </cell>
          <cell r="EB48">
            <v>700</v>
          </cell>
          <cell r="EC48">
            <v>0</v>
          </cell>
          <cell r="ED48">
            <v>0</v>
          </cell>
          <cell r="EE48">
            <v>469.91</v>
          </cell>
          <cell r="EF48">
            <v>1087.81</v>
          </cell>
          <cell r="EG48">
            <v>0</v>
          </cell>
          <cell r="EH48">
            <v>0</v>
          </cell>
          <cell r="EI48">
            <v>1362.06</v>
          </cell>
          <cell r="EJ48">
            <v>0</v>
          </cell>
          <cell r="EK48">
            <v>0</v>
          </cell>
          <cell r="EL48">
            <v>0</v>
          </cell>
          <cell r="EM48">
            <v>0</v>
          </cell>
          <cell r="EN48">
            <v>0</v>
          </cell>
          <cell r="EO48">
            <v>0</v>
          </cell>
          <cell r="EP48">
            <v>0</v>
          </cell>
          <cell r="EQ48">
            <v>0</v>
          </cell>
          <cell r="ER48">
            <v>0</v>
          </cell>
          <cell r="ES48">
            <v>0</v>
          </cell>
          <cell r="ET48">
            <v>0</v>
          </cell>
          <cell r="EU48">
            <v>0</v>
          </cell>
          <cell r="EV48">
            <v>0</v>
          </cell>
          <cell r="EW48">
            <v>0</v>
          </cell>
          <cell r="EX48">
            <v>0</v>
          </cell>
          <cell r="EY48">
            <v>0</v>
          </cell>
          <cell r="EZ48">
            <v>0</v>
          </cell>
          <cell r="FA48">
            <v>0</v>
          </cell>
          <cell r="FB48">
            <v>0</v>
          </cell>
          <cell r="FC48">
            <v>0</v>
          </cell>
          <cell r="FD48">
            <v>0</v>
          </cell>
          <cell r="FE48">
            <v>0</v>
          </cell>
          <cell r="FF48">
            <v>0</v>
          </cell>
          <cell r="FG48">
            <v>0</v>
          </cell>
          <cell r="FH48">
            <v>0</v>
          </cell>
          <cell r="FI48">
            <v>0</v>
          </cell>
          <cell r="FJ48">
            <v>0</v>
          </cell>
          <cell r="FK48">
            <v>2819.46</v>
          </cell>
          <cell r="FL48">
            <v>0</v>
          </cell>
          <cell r="FM48">
            <v>0</v>
          </cell>
          <cell r="FN48">
            <v>0</v>
          </cell>
          <cell r="FO48">
            <v>0</v>
          </cell>
          <cell r="FP48">
            <v>0</v>
          </cell>
          <cell r="FQ48">
            <v>0</v>
          </cell>
          <cell r="FR48">
            <v>0</v>
          </cell>
          <cell r="FS48">
            <v>0</v>
          </cell>
          <cell r="FT48">
            <v>0</v>
          </cell>
          <cell r="FU48">
            <v>0</v>
          </cell>
          <cell r="FV48">
            <v>81968.649999999994</v>
          </cell>
        </row>
        <row r="49">
          <cell r="J49" t="str">
            <v>AERS660208HGTRYR01</v>
          </cell>
          <cell r="K49" t="str">
            <v>80976601288</v>
          </cell>
          <cell r="L49" t="str">
            <v>08/02/1966</v>
          </cell>
          <cell r="M49" t="str">
            <v>01/01/1997</v>
          </cell>
          <cell r="N49" t="str">
            <v/>
          </cell>
          <cell r="O49" t="str">
            <v/>
          </cell>
          <cell r="P49" t="str">
            <v>T03820</v>
          </cell>
          <cell r="Q49" t="str">
            <v>TECNICO/A DOCENTE</v>
          </cell>
          <cell r="R49" t="str">
            <v>BANCOMER</v>
          </cell>
          <cell r="S49" t="str">
            <v>DP</v>
          </cell>
          <cell r="T49" t="str">
            <v>1419111131</v>
          </cell>
          <cell r="U49" t="str">
            <v/>
          </cell>
          <cell r="V49" t="str">
            <v/>
          </cell>
          <cell r="W49" t="str">
            <v>PE</v>
          </cell>
          <cell r="X49" t="str">
            <v>BA</v>
          </cell>
          <cell r="Y49" t="str">
            <v>11728</v>
          </cell>
          <cell r="Z49" t="str">
            <v>11728</v>
          </cell>
          <cell r="AA49" t="str">
            <v>INCORPORACIÓN. ATENCIÓN Y ACREDITACIÓN</v>
          </cell>
          <cell r="AB49" t="str">
            <v>0704</v>
          </cell>
          <cell r="AC49" t="str">
            <v>COORDINACION REGIONAL CENTRO</v>
          </cell>
          <cell r="AE49">
            <v>0</v>
          </cell>
          <cell r="AF49">
            <v>24211.8</v>
          </cell>
          <cell r="AG49">
            <v>4035.2999999999997</v>
          </cell>
          <cell r="AH49">
            <v>8070.5999999999995</v>
          </cell>
          <cell r="AI49">
            <v>0</v>
          </cell>
          <cell r="AJ49">
            <v>3165</v>
          </cell>
          <cell r="AK49">
            <v>11157.42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855</v>
          </cell>
          <cell r="AQ49">
            <v>3104.58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4815</v>
          </cell>
          <cell r="BR49">
            <v>0</v>
          </cell>
          <cell r="BS49">
            <v>0</v>
          </cell>
          <cell r="BT49">
            <v>0</v>
          </cell>
          <cell r="BU49">
            <v>269.02</v>
          </cell>
          <cell r="BV49">
            <v>2955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4713.72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W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6900</v>
          </cell>
          <cell r="DH49">
            <v>0</v>
          </cell>
          <cell r="DI49">
            <v>1250</v>
          </cell>
          <cell r="DJ49">
            <v>0</v>
          </cell>
          <cell r="DK49">
            <v>2421.1799999999998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5380.4</v>
          </cell>
          <cell r="DQ49">
            <v>1313.96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1345.1</v>
          </cell>
          <cell r="DY49">
            <v>0</v>
          </cell>
          <cell r="DZ49">
            <v>0</v>
          </cell>
          <cell r="EA49">
            <v>0</v>
          </cell>
          <cell r="EB49">
            <v>0</v>
          </cell>
          <cell r="EC49">
            <v>0</v>
          </cell>
          <cell r="ED49">
            <v>0</v>
          </cell>
          <cell r="EE49">
            <v>461.62</v>
          </cell>
          <cell r="EF49">
            <v>1426.28</v>
          </cell>
          <cell r="EG49">
            <v>0</v>
          </cell>
          <cell r="EH49">
            <v>0</v>
          </cell>
          <cell r="EI49">
            <v>0</v>
          </cell>
          <cell r="EJ49">
            <v>0</v>
          </cell>
          <cell r="EK49">
            <v>0</v>
          </cell>
          <cell r="EL49">
            <v>0</v>
          </cell>
          <cell r="EM49">
            <v>0</v>
          </cell>
          <cell r="EN49">
            <v>0</v>
          </cell>
          <cell r="EO49">
            <v>0</v>
          </cell>
          <cell r="EP49">
            <v>0</v>
          </cell>
          <cell r="EQ49">
            <v>0</v>
          </cell>
          <cell r="ER49">
            <v>0</v>
          </cell>
          <cell r="ES49">
            <v>0</v>
          </cell>
          <cell r="ET49">
            <v>0</v>
          </cell>
          <cell r="EU49">
            <v>0</v>
          </cell>
          <cell r="EV49">
            <v>0</v>
          </cell>
          <cell r="EW49">
            <v>0</v>
          </cell>
          <cell r="EX49">
            <v>0</v>
          </cell>
          <cell r="EY49">
            <v>0</v>
          </cell>
          <cell r="EZ49">
            <v>0</v>
          </cell>
          <cell r="FA49">
            <v>0</v>
          </cell>
          <cell r="FB49">
            <v>0</v>
          </cell>
          <cell r="FC49">
            <v>0</v>
          </cell>
          <cell r="FD49">
            <v>0</v>
          </cell>
          <cell r="FE49">
            <v>0</v>
          </cell>
          <cell r="FF49">
            <v>0</v>
          </cell>
          <cell r="FG49">
            <v>0</v>
          </cell>
          <cell r="FH49">
            <v>0</v>
          </cell>
          <cell r="FI49">
            <v>0</v>
          </cell>
          <cell r="FJ49">
            <v>0</v>
          </cell>
          <cell r="FK49">
            <v>2784.36</v>
          </cell>
          <cell r="FL49">
            <v>0</v>
          </cell>
          <cell r="FM49">
            <v>0</v>
          </cell>
          <cell r="FN49">
            <v>0</v>
          </cell>
          <cell r="FO49">
            <v>0</v>
          </cell>
          <cell r="FP49">
            <v>0</v>
          </cell>
          <cell r="FQ49">
            <v>0</v>
          </cell>
          <cell r="FR49">
            <v>0</v>
          </cell>
          <cell r="FS49">
            <v>0</v>
          </cell>
          <cell r="FT49">
            <v>0</v>
          </cell>
          <cell r="FU49">
            <v>0</v>
          </cell>
          <cell r="FV49">
            <v>78529.440000000002</v>
          </cell>
        </row>
        <row r="50">
          <cell r="J50" t="str">
            <v>TONL701209MGTRCR09</v>
          </cell>
          <cell r="K50" t="str">
            <v>80977009267</v>
          </cell>
          <cell r="L50" t="str">
            <v>09/12/1970</v>
          </cell>
          <cell r="M50" t="str">
            <v>16/01/1997</v>
          </cell>
          <cell r="N50" t="str">
            <v/>
          </cell>
          <cell r="O50" t="str">
            <v/>
          </cell>
          <cell r="P50" t="str">
            <v>CF01059</v>
          </cell>
          <cell r="Q50" t="str">
            <v>JEFE/A DE DEPARTAMENTO</v>
          </cell>
          <cell r="R50" t="str">
            <v>BANCOMER</v>
          </cell>
          <cell r="S50" t="str">
            <v>DP</v>
          </cell>
          <cell r="T50" t="str">
            <v>1416222838</v>
          </cell>
          <cell r="U50" t="str">
            <v/>
          </cell>
          <cell r="V50" t="str">
            <v/>
          </cell>
          <cell r="W50" t="str">
            <v>PE</v>
          </cell>
          <cell r="X50" t="str">
            <v>CF</v>
          </cell>
          <cell r="Y50" t="str">
            <v>11700</v>
          </cell>
          <cell r="Z50" t="str">
            <v>11700</v>
          </cell>
          <cell r="AA50" t="str">
            <v>INCORPORACIÓN. ATENCIÓN Y ACREDITACIÓN</v>
          </cell>
          <cell r="AB50" t="str">
            <v>0702</v>
          </cell>
          <cell r="AC50" t="str">
            <v>COORDINACION REGIONAL OESTE</v>
          </cell>
          <cell r="AE50">
            <v>0</v>
          </cell>
          <cell r="AF50">
            <v>15493.5</v>
          </cell>
          <cell r="AG50">
            <v>2582.25</v>
          </cell>
          <cell r="AH50">
            <v>5164.5</v>
          </cell>
          <cell r="AI50">
            <v>0</v>
          </cell>
          <cell r="AJ50">
            <v>0</v>
          </cell>
          <cell r="AK50">
            <v>60270.720000000001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4815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0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855</v>
          </cell>
          <cell r="DK50">
            <v>860.75</v>
          </cell>
          <cell r="DL50">
            <v>0</v>
          </cell>
          <cell r="DM50">
            <v>0</v>
          </cell>
          <cell r="DN50">
            <v>0</v>
          </cell>
          <cell r="DO50">
            <v>0</v>
          </cell>
          <cell r="DP50">
            <v>3443</v>
          </cell>
          <cell r="DQ50">
            <v>13393.49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  <cell r="EB50">
            <v>0</v>
          </cell>
          <cell r="EC50">
            <v>0</v>
          </cell>
          <cell r="ED50">
            <v>0</v>
          </cell>
          <cell r="EE50">
            <v>37.78</v>
          </cell>
          <cell r="EF50">
            <v>4650.1400000000003</v>
          </cell>
          <cell r="EG50">
            <v>0</v>
          </cell>
          <cell r="EH50">
            <v>0</v>
          </cell>
          <cell r="EI50">
            <v>0</v>
          </cell>
          <cell r="EJ50">
            <v>0</v>
          </cell>
          <cell r="EK50">
            <v>0</v>
          </cell>
          <cell r="EL50">
            <v>0</v>
          </cell>
          <cell r="EM50">
            <v>0</v>
          </cell>
          <cell r="EN50">
            <v>0</v>
          </cell>
          <cell r="EO50">
            <v>0</v>
          </cell>
          <cell r="EP50">
            <v>0</v>
          </cell>
          <cell r="EQ50">
            <v>0</v>
          </cell>
          <cell r="ER50">
            <v>0</v>
          </cell>
          <cell r="ES50">
            <v>0</v>
          </cell>
          <cell r="ET50">
            <v>0</v>
          </cell>
          <cell r="EU50">
            <v>0</v>
          </cell>
          <cell r="EV50">
            <v>0</v>
          </cell>
          <cell r="EW50">
            <v>0</v>
          </cell>
          <cell r="EX50">
            <v>0</v>
          </cell>
          <cell r="EY50">
            <v>0</v>
          </cell>
          <cell r="EZ50">
            <v>0</v>
          </cell>
          <cell r="FA50">
            <v>0</v>
          </cell>
          <cell r="FB50">
            <v>0</v>
          </cell>
          <cell r="FC50">
            <v>0</v>
          </cell>
          <cell r="FD50">
            <v>0</v>
          </cell>
          <cell r="FE50">
            <v>0</v>
          </cell>
          <cell r="FF50">
            <v>0</v>
          </cell>
          <cell r="FG50">
            <v>0</v>
          </cell>
          <cell r="FH50">
            <v>0</v>
          </cell>
          <cell r="FI50">
            <v>0</v>
          </cell>
          <cell r="FJ50">
            <v>0</v>
          </cell>
          <cell r="FK50">
            <v>0</v>
          </cell>
          <cell r="FL50">
            <v>0</v>
          </cell>
          <cell r="FM50">
            <v>0</v>
          </cell>
          <cell r="FN50">
            <v>0</v>
          </cell>
          <cell r="FO50">
            <v>0</v>
          </cell>
          <cell r="FP50">
            <v>0</v>
          </cell>
          <cell r="FQ50">
            <v>0</v>
          </cell>
          <cell r="FR50">
            <v>0</v>
          </cell>
          <cell r="FS50">
            <v>0</v>
          </cell>
          <cell r="FT50">
            <v>0</v>
          </cell>
          <cell r="FU50">
            <v>0</v>
          </cell>
          <cell r="FV50">
            <v>103819.38</v>
          </cell>
        </row>
        <row r="51">
          <cell r="J51" t="str">
            <v>GURR600727HSPLMD06</v>
          </cell>
          <cell r="K51" t="str">
            <v>80976016966</v>
          </cell>
          <cell r="L51" t="str">
            <v>27/07/1960</v>
          </cell>
          <cell r="M51" t="str">
            <v>16/07/1997</v>
          </cell>
          <cell r="N51" t="str">
            <v/>
          </cell>
          <cell r="O51" t="str">
            <v/>
          </cell>
          <cell r="P51" t="str">
            <v>T03820</v>
          </cell>
          <cell r="Q51" t="str">
            <v>TECNICO/A DOCENTE</v>
          </cell>
          <cell r="R51" t="str">
            <v>BANCOMER</v>
          </cell>
          <cell r="S51" t="str">
            <v>DP</v>
          </cell>
          <cell r="T51" t="str">
            <v>1416220584</v>
          </cell>
          <cell r="U51" t="str">
            <v/>
          </cell>
          <cell r="V51" t="str">
            <v/>
          </cell>
          <cell r="W51" t="str">
            <v>PE</v>
          </cell>
          <cell r="X51" t="str">
            <v>BA</v>
          </cell>
          <cell r="Y51" t="str">
            <v>11718</v>
          </cell>
          <cell r="Z51" t="str">
            <v>11718</v>
          </cell>
          <cell r="AA51" t="str">
            <v>INCORPORACIÓN. ATENCIÓN Y ACREDITACIÓN</v>
          </cell>
          <cell r="AB51" t="str">
            <v>0703</v>
          </cell>
          <cell r="AC51" t="str">
            <v>COORDINACION REGIONAL ESTE</v>
          </cell>
          <cell r="AE51">
            <v>0</v>
          </cell>
          <cell r="AF51">
            <v>24211.8</v>
          </cell>
          <cell r="AG51">
            <v>4035.2999999999997</v>
          </cell>
          <cell r="AH51">
            <v>8070.5999999999995</v>
          </cell>
          <cell r="AI51">
            <v>0</v>
          </cell>
          <cell r="AJ51">
            <v>3165</v>
          </cell>
          <cell r="AK51">
            <v>11157.42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855</v>
          </cell>
          <cell r="AQ51">
            <v>3104.58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4815</v>
          </cell>
          <cell r="BR51">
            <v>0</v>
          </cell>
          <cell r="BS51">
            <v>0</v>
          </cell>
          <cell r="BT51">
            <v>0</v>
          </cell>
          <cell r="BU51">
            <v>2690.2</v>
          </cell>
          <cell r="BV51">
            <v>2955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>
            <v>4713.72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0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6900</v>
          </cell>
          <cell r="DH51">
            <v>0</v>
          </cell>
          <cell r="DI51">
            <v>1250</v>
          </cell>
          <cell r="DJ51">
            <v>0</v>
          </cell>
          <cell r="DK51">
            <v>2421.1799999999998</v>
          </cell>
          <cell r="DL51">
            <v>0</v>
          </cell>
          <cell r="DM51">
            <v>0</v>
          </cell>
          <cell r="DN51">
            <v>0</v>
          </cell>
          <cell r="DO51">
            <v>0</v>
          </cell>
          <cell r="DP51">
            <v>5380.4</v>
          </cell>
          <cell r="DQ51">
            <v>1313.96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1345.1</v>
          </cell>
          <cell r="DY51">
            <v>0</v>
          </cell>
          <cell r="DZ51">
            <v>0</v>
          </cell>
          <cell r="EA51">
            <v>0</v>
          </cell>
          <cell r="EB51">
            <v>0</v>
          </cell>
          <cell r="EC51">
            <v>0</v>
          </cell>
          <cell r="ED51">
            <v>0</v>
          </cell>
          <cell r="EE51">
            <v>461.62</v>
          </cell>
          <cell r="EF51">
            <v>1426.28</v>
          </cell>
          <cell r="EG51">
            <v>0</v>
          </cell>
          <cell r="EH51">
            <v>0</v>
          </cell>
          <cell r="EI51">
            <v>0</v>
          </cell>
          <cell r="EJ51">
            <v>0</v>
          </cell>
          <cell r="EK51">
            <v>0</v>
          </cell>
          <cell r="EL51">
            <v>0</v>
          </cell>
          <cell r="EM51">
            <v>0</v>
          </cell>
          <cell r="EN51">
            <v>0</v>
          </cell>
          <cell r="EO51">
            <v>0</v>
          </cell>
          <cell r="EP51">
            <v>0</v>
          </cell>
          <cell r="EQ51">
            <v>0</v>
          </cell>
          <cell r="ER51">
            <v>0</v>
          </cell>
          <cell r="ES51">
            <v>0</v>
          </cell>
          <cell r="ET51">
            <v>0</v>
          </cell>
          <cell r="EU51">
            <v>0</v>
          </cell>
          <cell r="EV51">
            <v>0</v>
          </cell>
          <cell r="EW51">
            <v>0</v>
          </cell>
          <cell r="EX51">
            <v>0</v>
          </cell>
          <cell r="EY51">
            <v>0</v>
          </cell>
          <cell r="EZ51">
            <v>0</v>
          </cell>
          <cell r="FA51">
            <v>0</v>
          </cell>
          <cell r="FB51">
            <v>0</v>
          </cell>
          <cell r="FC51">
            <v>0</v>
          </cell>
          <cell r="FD51">
            <v>0</v>
          </cell>
          <cell r="FE51">
            <v>0</v>
          </cell>
          <cell r="FF51">
            <v>0</v>
          </cell>
          <cell r="FG51">
            <v>0</v>
          </cell>
          <cell r="FH51">
            <v>0</v>
          </cell>
          <cell r="FI51">
            <v>0</v>
          </cell>
          <cell r="FJ51">
            <v>0</v>
          </cell>
          <cell r="FK51">
            <v>2784.36</v>
          </cell>
          <cell r="FL51">
            <v>0</v>
          </cell>
          <cell r="FM51">
            <v>0</v>
          </cell>
          <cell r="FN51">
            <v>0</v>
          </cell>
          <cell r="FO51">
            <v>0</v>
          </cell>
          <cell r="FP51">
            <v>0</v>
          </cell>
          <cell r="FQ51">
            <v>0</v>
          </cell>
          <cell r="FR51">
            <v>0</v>
          </cell>
          <cell r="FS51">
            <v>0</v>
          </cell>
          <cell r="FT51">
            <v>0</v>
          </cell>
          <cell r="FU51">
            <v>0</v>
          </cell>
          <cell r="FV51">
            <v>80950.62</v>
          </cell>
        </row>
        <row r="52">
          <cell r="J52" t="str">
            <v>ROSJ600516MGTBNN05</v>
          </cell>
          <cell r="K52" t="str">
            <v>80856059722</v>
          </cell>
          <cell r="L52" t="str">
            <v>16/05/1960</v>
          </cell>
          <cell r="M52" t="str">
            <v>16/03/1998</v>
          </cell>
          <cell r="N52" t="str">
            <v/>
          </cell>
          <cell r="O52" t="str">
            <v/>
          </cell>
          <cell r="P52" t="str">
            <v>T03820</v>
          </cell>
          <cell r="Q52" t="str">
            <v>TECNICO/A DOCENTE</v>
          </cell>
          <cell r="R52" t="str">
            <v>BANCOMER</v>
          </cell>
          <cell r="S52" t="str">
            <v>DP</v>
          </cell>
          <cell r="T52" t="str">
            <v>1416222420</v>
          </cell>
          <cell r="U52" t="str">
            <v/>
          </cell>
          <cell r="V52" t="str">
            <v/>
          </cell>
          <cell r="W52" t="str">
            <v>PE</v>
          </cell>
          <cell r="X52" t="str">
            <v>BA</v>
          </cell>
          <cell r="Y52" t="str">
            <v>11701</v>
          </cell>
          <cell r="Z52" t="str">
            <v>11701</v>
          </cell>
          <cell r="AA52" t="str">
            <v>INCORPORACIÓN. ATENCIÓN Y ACREDITACIÓN</v>
          </cell>
          <cell r="AB52" t="str">
            <v>0703</v>
          </cell>
          <cell r="AC52" t="str">
            <v>COORDINACION REGIONAL ESTE</v>
          </cell>
          <cell r="AE52">
            <v>0</v>
          </cell>
          <cell r="AF52">
            <v>24211.8</v>
          </cell>
          <cell r="AG52">
            <v>4035.2999999999997</v>
          </cell>
          <cell r="AH52">
            <v>8070.5999999999995</v>
          </cell>
          <cell r="AI52">
            <v>0</v>
          </cell>
          <cell r="AJ52">
            <v>3165</v>
          </cell>
          <cell r="AK52">
            <v>11157.42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780</v>
          </cell>
          <cell r="AQ52">
            <v>3104.58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4815</v>
          </cell>
          <cell r="BR52">
            <v>0</v>
          </cell>
          <cell r="BS52">
            <v>0</v>
          </cell>
          <cell r="BT52">
            <v>0</v>
          </cell>
          <cell r="BU52">
            <v>2690.2</v>
          </cell>
          <cell r="BV52">
            <v>2955</v>
          </cell>
          <cell r="BW52">
            <v>1500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0</v>
          </cell>
          <cell r="CQ52">
            <v>4546.62</v>
          </cell>
          <cell r="CR52">
            <v>0</v>
          </cell>
          <cell r="CS52">
            <v>0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0</v>
          </cell>
          <cell r="CY52">
            <v>0</v>
          </cell>
          <cell r="CZ52">
            <v>0</v>
          </cell>
          <cell r="DA52">
            <v>0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6900</v>
          </cell>
          <cell r="DH52">
            <v>0</v>
          </cell>
          <cell r="DI52">
            <v>1250</v>
          </cell>
          <cell r="DJ52">
            <v>0</v>
          </cell>
          <cell r="DK52">
            <v>2421.1799999999998</v>
          </cell>
          <cell r="DL52">
            <v>0</v>
          </cell>
          <cell r="DM52">
            <v>0</v>
          </cell>
          <cell r="DN52">
            <v>0</v>
          </cell>
          <cell r="DO52">
            <v>0</v>
          </cell>
          <cell r="DP52">
            <v>5380.4</v>
          </cell>
          <cell r="DQ52">
            <v>1313.96</v>
          </cell>
          <cell r="DR52">
            <v>0</v>
          </cell>
          <cell r="DS52">
            <v>0</v>
          </cell>
          <cell r="DT52">
            <v>0</v>
          </cell>
          <cell r="DU52">
            <v>0</v>
          </cell>
          <cell r="DV52">
            <v>0</v>
          </cell>
          <cell r="DW52">
            <v>0</v>
          </cell>
          <cell r="DX52">
            <v>1345.1</v>
          </cell>
          <cell r="DY52">
            <v>0</v>
          </cell>
          <cell r="DZ52">
            <v>0</v>
          </cell>
          <cell r="EA52">
            <v>0</v>
          </cell>
          <cell r="EB52">
            <v>0</v>
          </cell>
          <cell r="EC52">
            <v>0</v>
          </cell>
          <cell r="ED52">
            <v>0</v>
          </cell>
          <cell r="EE52">
            <v>461.62</v>
          </cell>
          <cell r="EF52">
            <v>1426.28</v>
          </cell>
          <cell r="EG52">
            <v>0</v>
          </cell>
          <cell r="EH52">
            <v>0</v>
          </cell>
          <cell r="EI52">
            <v>0</v>
          </cell>
          <cell r="EJ52">
            <v>0</v>
          </cell>
          <cell r="EK52">
            <v>0</v>
          </cell>
          <cell r="EL52">
            <v>0</v>
          </cell>
          <cell r="EM52">
            <v>0</v>
          </cell>
          <cell r="EN52">
            <v>0</v>
          </cell>
          <cell r="EO52">
            <v>0</v>
          </cell>
          <cell r="EP52">
            <v>0</v>
          </cell>
          <cell r="EQ52">
            <v>0</v>
          </cell>
          <cell r="ER52">
            <v>0</v>
          </cell>
          <cell r="ES52">
            <v>0</v>
          </cell>
          <cell r="ET52">
            <v>0</v>
          </cell>
          <cell r="EU52">
            <v>0</v>
          </cell>
          <cell r="EV52">
            <v>0</v>
          </cell>
          <cell r="EW52">
            <v>0</v>
          </cell>
          <cell r="EX52">
            <v>0</v>
          </cell>
          <cell r="EY52">
            <v>0</v>
          </cell>
          <cell r="EZ52">
            <v>0</v>
          </cell>
          <cell r="FA52">
            <v>0</v>
          </cell>
          <cell r="FB52">
            <v>0</v>
          </cell>
          <cell r="FC52">
            <v>0</v>
          </cell>
          <cell r="FD52">
            <v>0</v>
          </cell>
          <cell r="FE52">
            <v>0</v>
          </cell>
          <cell r="FF52">
            <v>0</v>
          </cell>
          <cell r="FG52">
            <v>0</v>
          </cell>
          <cell r="FH52">
            <v>0</v>
          </cell>
          <cell r="FI52">
            <v>0</v>
          </cell>
          <cell r="FJ52">
            <v>0</v>
          </cell>
          <cell r="FK52">
            <v>2784.36</v>
          </cell>
          <cell r="FL52">
            <v>0</v>
          </cell>
          <cell r="FM52">
            <v>0</v>
          </cell>
          <cell r="FN52">
            <v>0</v>
          </cell>
          <cell r="FO52">
            <v>0</v>
          </cell>
          <cell r="FP52">
            <v>0</v>
          </cell>
          <cell r="FQ52">
            <v>0</v>
          </cell>
          <cell r="FR52">
            <v>0</v>
          </cell>
          <cell r="FS52">
            <v>0</v>
          </cell>
          <cell r="FT52">
            <v>0</v>
          </cell>
          <cell r="FU52">
            <v>0</v>
          </cell>
          <cell r="FV52">
            <v>82208.52</v>
          </cell>
        </row>
        <row r="53">
          <cell r="J53" t="str">
            <v>PAQF701109HGTRNL00</v>
          </cell>
          <cell r="K53" t="str">
            <v>80987020585</v>
          </cell>
          <cell r="L53" t="str">
            <v>09/11/1970</v>
          </cell>
          <cell r="M53" t="str">
            <v>01/04/1998</v>
          </cell>
          <cell r="N53" t="str">
            <v/>
          </cell>
          <cell r="O53" t="str">
            <v/>
          </cell>
          <cell r="P53" t="str">
            <v>T03820</v>
          </cell>
          <cell r="Q53" t="str">
            <v>TECNICO/A DOCENTE</v>
          </cell>
          <cell r="R53" t="str">
            <v>BANCOMER</v>
          </cell>
          <cell r="S53" t="str">
            <v>DP</v>
          </cell>
          <cell r="T53" t="str">
            <v>1416222005</v>
          </cell>
          <cell r="U53" t="str">
            <v/>
          </cell>
          <cell r="V53" t="str">
            <v/>
          </cell>
          <cell r="W53" t="str">
            <v>PE</v>
          </cell>
          <cell r="X53" t="str">
            <v>BA</v>
          </cell>
          <cell r="Y53" t="str">
            <v>11706</v>
          </cell>
          <cell r="Z53" t="str">
            <v>11706</v>
          </cell>
          <cell r="AA53" t="str">
            <v>INCORPORACIÓN. ATENCIÓN Y ACREDITACIÓN</v>
          </cell>
          <cell r="AB53" t="str">
            <v>0704</v>
          </cell>
          <cell r="AC53" t="str">
            <v>COORDINACION REGIONAL CENTRO</v>
          </cell>
          <cell r="AE53">
            <v>0</v>
          </cell>
          <cell r="AF53">
            <v>24211.8</v>
          </cell>
          <cell r="AG53">
            <v>4035.2999999999997</v>
          </cell>
          <cell r="AH53">
            <v>8070.5999999999995</v>
          </cell>
          <cell r="AI53">
            <v>0</v>
          </cell>
          <cell r="AJ53">
            <v>3165</v>
          </cell>
          <cell r="AK53">
            <v>11157.42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780</v>
          </cell>
          <cell r="AQ53">
            <v>3104.58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4815</v>
          </cell>
          <cell r="BR53">
            <v>0</v>
          </cell>
          <cell r="BS53">
            <v>0</v>
          </cell>
          <cell r="BT53">
            <v>0</v>
          </cell>
          <cell r="BU53">
            <v>2690.2</v>
          </cell>
          <cell r="BV53">
            <v>2955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4546.62</v>
          </cell>
          <cell r="CR53">
            <v>0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  <cell r="CY53">
            <v>0</v>
          </cell>
          <cell r="CZ53">
            <v>0</v>
          </cell>
          <cell r="DA53">
            <v>0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6900</v>
          </cell>
          <cell r="DH53">
            <v>0</v>
          </cell>
          <cell r="DI53">
            <v>1250</v>
          </cell>
          <cell r="DJ53">
            <v>0</v>
          </cell>
          <cell r="DK53">
            <v>2421.1799999999998</v>
          </cell>
          <cell r="DL53">
            <v>0</v>
          </cell>
          <cell r="DM53">
            <v>0</v>
          </cell>
          <cell r="DN53">
            <v>0</v>
          </cell>
          <cell r="DO53">
            <v>0</v>
          </cell>
          <cell r="DP53">
            <v>5380.4</v>
          </cell>
          <cell r="DQ53">
            <v>1313.96</v>
          </cell>
          <cell r="DR53">
            <v>0</v>
          </cell>
          <cell r="DS53">
            <v>0</v>
          </cell>
          <cell r="DT53">
            <v>0</v>
          </cell>
          <cell r="DU53">
            <v>0</v>
          </cell>
          <cell r="DV53">
            <v>0</v>
          </cell>
          <cell r="DW53">
            <v>0</v>
          </cell>
          <cell r="DX53">
            <v>1345.1</v>
          </cell>
          <cell r="DY53">
            <v>0</v>
          </cell>
          <cell r="DZ53">
            <v>0</v>
          </cell>
          <cell r="EA53">
            <v>0</v>
          </cell>
          <cell r="EB53">
            <v>0</v>
          </cell>
          <cell r="EC53">
            <v>0</v>
          </cell>
          <cell r="ED53">
            <v>0</v>
          </cell>
          <cell r="EE53">
            <v>461.62</v>
          </cell>
          <cell r="EF53">
            <v>1426.28</v>
          </cell>
          <cell r="EG53">
            <v>0</v>
          </cell>
          <cell r="EH53">
            <v>0</v>
          </cell>
          <cell r="EI53">
            <v>0</v>
          </cell>
          <cell r="EJ53">
            <v>0</v>
          </cell>
          <cell r="EK53">
            <v>0</v>
          </cell>
          <cell r="EL53">
            <v>0</v>
          </cell>
          <cell r="EM53">
            <v>0</v>
          </cell>
          <cell r="EN53">
            <v>0</v>
          </cell>
          <cell r="EO53">
            <v>0</v>
          </cell>
          <cell r="EP53">
            <v>0</v>
          </cell>
          <cell r="EQ53">
            <v>0</v>
          </cell>
          <cell r="ER53">
            <v>0</v>
          </cell>
          <cell r="ES53">
            <v>0</v>
          </cell>
          <cell r="ET53">
            <v>0</v>
          </cell>
          <cell r="EU53">
            <v>0</v>
          </cell>
          <cell r="EV53">
            <v>0</v>
          </cell>
          <cell r="EW53">
            <v>0</v>
          </cell>
          <cell r="EX53">
            <v>0</v>
          </cell>
          <cell r="EY53">
            <v>0</v>
          </cell>
          <cell r="EZ53">
            <v>0</v>
          </cell>
          <cell r="FA53">
            <v>0</v>
          </cell>
          <cell r="FB53">
            <v>0</v>
          </cell>
          <cell r="FC53">
            <v>0</v>
          </cell>
          <cell r="FD53">
            <v>0</v>
          </cell>
          <cell r="FE53">
            <v>0</v>
          </cell>
          <cell r="FF53">
            <v>0</v>
          </cell>
          <cell r="FG53">
            <v>0</v>
          </cell>
          <cell r="FH53">
            <v>0</v>
          </cell>
          <cell r="FI53">
            <v>0</v>
          </cell>
          <cell r="FJ53">
            <v>0</v>
          </cell>
          <cell r="FK53">
            <v>2784.36</v>
          </cell>
          <cell r="FL53">
            <v>0</v>
          </cell>
          <cell r="FM53">
            <v>0</v>
          </cell>
          <cell r="FN53">
            <v>0</v>
          </cell>
          <cell r="FO53">
            <v>0</v>
          </cell>
          <cell r="FP53">
            <v>0</v>
          </cell>
          <cell r="FQ53">
            <v>0</v>
          </cell>
          <cell r="FR53">
            <v>0</v>
          </cell>
          <cell r="FS53">
            <v>0</v>
          </cell>
          <cell r="FT53">
            <v>0</v>
          </cell>
          <cell r="FU53">
            <v>0</v>
          </cell>
          <cell r="FV53">
            <v>80708.52</v>
          </cell>
        </row>
        <row r="54">
          <cell r="J54" t="str">
            <v>EASG700512MCMSNR00</v>
          </cell>
          <cell r="K54" t="str">
            <v>80887008060</v>
          </cell>
          <cell r="L54" t="str">
            <v>12/05/1970</v>
          </cell>
          <cell r="M54" t="str">
            <v>16/04/1998</v>
          </cell>
          <cell r="N54" t="str">
            <v/>
          </cell>
          <cell r="O54" t="str">
            <v/>
          </cell>
          <cell r="P54" t="str">
            <v>A01807</v>
          </cell>
          <cell r="Q54" t="str">
            <v>JEFE/A DE OFICINA</v>
          </cell>
          <cell r="R54" t="str">
            <v>BANCOMER</v>
          </cell>
          <cell r="S54" t="str">
            <v>DP</v>
          </cell>
          <cell r="T54" t="str">
            <v>1416219950</v>
          </cell>
          <cell r="U54" t="str">
            <v/>
          </cell>
          <cell r="V54" t="str">
            <v/>
          </cell>
          <cell r="W54" t="str">
            <v>PE</v>
          </cell>
          <cell r="X54" t="str">
            <v>BA</v>
          </cell>
          <cell r="Y54" t="str">
            <v>11730</v>
          </cell>
          <cell r="Z54" t="str">
            <v>11730</v>
          </cell>
          <cell r="AA54" t="str">
            <v>INCORPORACIÓN. ATENCIÓN Y ACREDITACIÓN</v>
          </cell>
          <cell r="AB54" t="str">
            <v>0702</v>
          </cell>
          <cell r="AC54" t="str">
            <v>COORDINACION REGIONAL OESTE</v>
          </cell>
          <cell r="AE54">
            <v>0</v>
          </cell>
          <cell r="AF54">
            <v>24517.02</v>
          </cell>
          <cell r="AG54">
            <v>4086.17</v>
          </cell>
          <cell r="AH54">
            <v>8172.34</v>
          </cell>
          <cell r="AI54">
            <v>0</v>
          </cell>
          <cell r="AJ54">
            <v>3165</v>
          </cell>
          <cell r="AK54">
            <v>5747.4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780</v>
          </cell>
          <cell r="AQ54">
            <v>3143.7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272.41000000000003</v>
          </cell>
          <cell r="BA54">
            <v>272.41000000000003</v>
          </cell>
          <cell r="BB54">
            <v>272.41000000000003</v>
          </cell>
          <cell r="BC54">
            <v>272.41000000000003</v>
          </cell>
          <cell r="BD54">
            <v>272.41000000000003</v>
          </cell>
          <cell r="BE54">
            <v>272.41000000000003</v>
          </cell>
          <cell r="BF54">
            <v>272.41000000000003</v>
          </cell>
          <cell r="BG54">
            <v>272.41000000000003</v>
          </cell>
          <cell r="BH54">
            <v>272.41000000000003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526.4</v>
          </cell>
          <cell r="BQ54">
            <v>4815</v>
          </cell>
          <cell r="BR54">
            <v>0</v>
          </cell>
          <cell r="BS54">
            <v>0</v>
          </cell>
          <cell r="BT54">
            <v>0</v>
          </cell>
          <cell r="BU54">
            <v>2724.11</v>
          </cell>
          <cell r="BV54">
            <v>2955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0</v>
          </cell>
          <cell r="CQ54">
            <v>4613.76</v>
          </cell>
          <cell r="CR54">
            <v>0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W54">
            <v>0</v>
          </cell>
          <cell r="CX54">
            <v>3268.93</v>
          </cell>
          <cell r="CY54">
            <v>0</v>
          </cell>
          <cell r="CZ54">
            <v>0</v>
          </cell>
          <cell r="DA54">
            <v>0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6900</v>
          </cell>
          <cell r="DH54">
            <v>0</v>
          </cell>
          <cell r="DI54">
            <v>1250</v>
          </cell>
          <cell r="DJ54">
            <v>0</v>
          </cell>
          <cell r="DK54">
            <v>2451.6999999999998</v>
          </cell>
          <cell r="DL54">
            <v>0</v>
          </cell>
          <cell r="DM54">
            <v>0</v>
          </cell>
          <cell r="DN54">
            <v>0</v>
          </cell>
          <cell r="DO54">
            <v>0</v>
          </cell>
          <cell r="DP54">
            <v>5448.23</v>
          </cell>
          <cell r="DQ54">
            <v>0</v>
          </cell>
          <cell r="DR54">
            <v>0</v>
          </cell>
          <cell r="DS54">
            <v>0</v>
          </cell>
          <cell r="DT54">
            <v>0</v>
          </cell>
          <cell r="DU54">
            <v>0</v>
          </cell>
          <cell r="DV54">
            <v>0</v>
          </cell>
          <cell r="DW54">
            <v>0</v>
          </cell>
          <cell r="DX54">
            <v>1362.05</v>
          </cell>
          <cell r="DY54">
            <v>0</v>
          </cell>
          <cell r="DZ54">
            <v>0</v>
          </cell>
          <cell r="EA54">
            <v>0</v>
          </cell>
          <cell r="EB54">
            <v>0</v>
          </cell>
          <cell r="EC54">
            <v>0</v>
          </cell>
          <cell r="ED54">
            <v>0</v>
          </cell>
          <cell r="EE54">
            <v>469.91</v>
          </cell>
          <cell r="EF54">
            <v>1087.81</v>
          </cell>
          <cell r="EG54">
            <v>0</v>
          </cell>
          <cell r="EH54">
            <v>0</v>
          </cell>
          <cell r="EI54">
            <v>1362.06</v>
          </cell>
          <cell r="EJ54">
            <v>0</v>
          </cell>
          <cell r="EK54">
            <v>0</v>
          </cell>
          <cell r="EL54">
            <v>0</v>
          </cell>
          <cell r="EM54">
            <v>0</v>
          </cell>
          <cell r="EN54">
            <v>0</v>
          </cell>
          <cell r="EO54">
            <v>0</v>
          </cell>
          <cell r="EP54">
            <v>0</v>
          </cell>
          <cell r="EQ54">
            <v>0</v>
          </cell>
          <cell r="ER54">
            <v>0</v>
          </cell>
          <cell r="ES54">
            <v>0</v>
          </cell>
          <cell r="ET54">
            <v>0</v>
          </cell>
          <cell r="EU54">
            <v>0</v>
          </cell>
          <cell r="EV54">
            <v>0</v>
          </cell>
          <cell r="EW54">
            <v>0</v>
          </cell>
          <cell r="EX54">
            <v>0</v>
          </cell>
          <cell r="EY54">
            <v>0</v>
          </cell>
          <cell r="EZ54">
            <v>0</v>
          </cell>
          <cell r="FA54">
            <v>0</v>
          </cell>
          <cell r="FB54">
            <v>0</v>
          </cell>
          <cell r="FC54">
            <v>0</v>
          </cell>
          <cell r="FD54">
            <v>0</v>
          </cell>
          <cell r="FE54">
            <v>0</v>
          </cell>
          <cell r="FF54">
            <v>0</v>
          </cell>
          <cell r="FG54">
            <v>0</v>
          </cell>
          <cell r="FH54">
            <v>0</v>
          </cell>
          <cell r="FI54">
            <v>0</v>
          </cell>
          <cell r="FJ54">
            <v>0</v>
          </cell>
          <cell r="FK54">
            <v>2819.46</v>
          </cell>
          <cell r="FL54">
            <v>0</v>
          </cell>
          <cell r="FM54">
            <v>0</v>
          </cell>
          <cell r="FN54">
            <v>0</v>
          </cell>
          <cell r="FO54">
            <v>0</v>
          </cell>
          <cell r="FP54">
            <v>0</v>
          </cell>
          <cell r="FQ54">
            <v>0</v>
          </cell>
          <cell r="FR54">
            <v>0</v>
          </cell>
          <cell r="FS54">
            <v>0</v>
          </cell>
          <cell r="FT54">
            <v>0</v>
          </cell>
          <cell r="FU54">
            <v>0</v>
          </cell>
          <cell r="FV54">
            <v>81859.23</v>
          </cell>
        </row>
        <row r="55">
          <cell r="J55" t="str">
            <v>VARA570811MVZLDN06</v>
          </cell>
          <cell r="K55" t="str">
            <v>80985708413</v>
          </cell>
          <cell r="L55" t="str">
            <v>11/08/1957</v>
          </cell>
          <cell r="M55" t="str">
            <v>01/05/1998</v>
          </cell>
          <cell r="N55" t="str">
            <v/>
          </cell>
          <cell r="O55" t="str">
            <v/>
          </cell>
          <cell r="P55" t="str">
            <v>T03820</v>
          </cell>
          <cell r="Q55" t="str">
            <v>TECNICO/A DOCENTE</v>
          </cell>
          <cell r="R55" t="str">
            <v>BANCOMER</v>
          </cell>
          <cell r="S55" t="str">
            <v>DP</v>
          </cell>
          <cell r="T55" t="str">
            <v>1416222919</v>
          </cell>
          <cell r="U55" t="str">
            <v/>
          </cell>
          <cell r="V55" t="str">
            <v/>
          </cell>
          <cell r="W55" t="str">
            <v>PE</v>
          </cell>
          <cell r="X55" t="str">
            <v>LC</v>
          </cell>
          <cell r="Y55" t="str">
            <v>11710</v>
          </cell>
          <cell r="Z55" t="str">
            <v>11710</v>
          </cell>
          <cell r="AA55" t="str">
            <v>INCORPORACIÓN. ATENCIÓN Y ACREDITACIÓN</v>
          </cell>
          <cell r="AB55" t="str">
            <v>0702</v>
          </cell>
          <cell r="AC55" t="str">
            <v>COORDINACION REGIONAL OESTE</v>
          </cell>
          <cell r="AE55">
            <v>0</v>
          </cell>
          <cell r="AF55">
            <v>24211.8</v>
          </cell>
          <cell r="AG55">
            <v>4035.2999999999997</v>
          </cell>
          <cell r="AH55">
            <v>8070.5999999999995</v>
          </cell>
          <cell r="AI55">
            <v>0</v>
          </cell>
          <cell r="AJ55">
            <v>3165</v>
          </cell>
          <cell r="AK55">
            <v>11157.42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780</v>
          </cell>
          <cell r="AQ55">
            <v>3104.58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4815</v>
          </cell>
          <cell r="BR55">
            <v>0</v>
          </cell>
          <cell r="BS55">
            <v>0</v>
          </cell>
          <cell r="BT55">
            <v>0</v>
          </cell>
          <cell r="BU55">
            <v>2690.2</v>
          </cell>
          <cell r="BV55">
            <v>2955</v>
          </cell>
          <cell r="BW55">
            <v>1500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4546.62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0</v>
          </cell>
          <cell r="DA55">
            <v>0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6900</v>
          </cell>
          <cell r="DH55">
            <v>0</v>
          </cell>
          <cell r="DI55">
            <v>1250</v>
          </cell>
          <cell r="DJ55">
            <v>0</v>
          </cell>
          <cell r="DK55">
            <v>2421.1799999999998</v>
          </cell>
          <cell r="DL55">
            <v>0</v>
          </cell>
          <cell r="DM55">
            <v>0</v>
          </cell>
          <cell r="DN55">
            <v>0</v>
          </cell>
          <cell r="DO55">
            <v>0</v>
          </cell>
          <cell r="DP55">
            <v>5380.4</v>
          </cell>
          <cell r="DQ55">
            <v>1313.96</v>
          </cell>
          <cell r="DR55">
            <v>0</v>
          </cell>
          <cell r="DS55">
            <v>0</v>
          </cell>
          <cell r="DT55">
            <v>0</v>
          </cell>
          <cell r="DU55">
            <v>0</v>
          </cell>
          <cell r="DV55">
            <v>0</v>
          </cell>
          <cell r="DW55">
            <v>0</v>
          </cell>
          <cell r="DX55">
            <v>1345.1</v>
          </cell>
          <cell r="DY55">
            <v>0</v>
          </cell>
          <cell r="DZ55">
            <v>0</v>
          </cell>
          <cell r="EA55">
            <v>0</v>
          </cell>
          <cell r="EB55">
            <v>0</v>
          </cell>
          <cell r="EC55">
            <v>0</v>
          </cell>
          <cell r="ED55">
            <v>0</v>
          </cell>
          <cell r="EE55">
            <v>461.62</v>
          </cell>
          <cell r="EF55">
            <v>1426.28</v>
          </cell>
          <cell r="EG55">
            <v>0</v>
          </cell>
          <cell r="EH55">
            <v>0</v>
          </cell>
          <cell r="EI55">
            <v>0</v>
          </cell>
          <cell r="EJ55">
            <v>0</v>
          </cell>
          <cell r="EK55">
            <v>0</v>
          </cell>
          <cell r="EL55">
            <v>0</v>
          </cell>
          <cell r="EM55">
            <v>0</v>
          </cell>
          <cell r="EN55">
            <v>0</v>
          </cell>
          <cell r="EO55">
            <v>0</v>
          </cell>
          <cell r="EP55">
            <v>0</v>
          </cell>
          <cell r="EQ55">
            <v>0</v>
          </cell>
          <cell r="ER55">
            <v>0</v>
          </cell>
          <cell r="ES55">
            <v>0</v>
          </cell>
          <cell r="ET55">
            <v>0</v>
          </cell>
          <cell r="EU55">
            <v>0</v>
          </cell>
          <cell r="EV55">
            <v>0</v>
          </cell>
          <cell r="EW55">
            <v>0</v>
          </cell>
          <cell r="EX55">
            <v>0</v>
          </cell>
          <cell r="EY55">
            <v>0</v>
          </cell>
          <cell r="EZ55">
            <v>0</v>
          </cell>
          <cell r="FA55">
            <v>0</v>
          </cell>
          <cell r="FB55">
            <v>0</v>
          </cell>
          <cell r="FC55">
            <v>0</v>
          </cell>
          <cell r="FD55">
            <v>0</v>
          </cell>
          <cell r="FE55">
            <v>0</v>
          </cell>
          <cell r="FF55">
            <v>0</v>
          </cell>
          <cell r="FG55">
            <v>0</v>
          </cell>
          <cell r="FH55">
            <v>0</v>
          </cell>
          <cell r="FI55">
            <v>0</v>
          </cell>
          <cell r="FJ55">
            <v>0</v>
          </cell>
          <cell r="FK55">
            <v>2784.36</v>
          </cell>
          <cell r="FL55">
            <v>0</v>
          </cell>
          <cell r="FM55">
            <v>0</v>
          </cell>
          <cell r="FN55">
            <v>0</v>
          </cell>
          <cell r="FO55">
            <v>0</v>
          </cell>
          <cell r="FP55">
            <v>0</v>
          </cell>
          <cell r="FQ55">
            <v>0</v>
          </cell>
          <cell r="FR55">
            <v>0</v>
          </cell>
          <cell r="FS55">
            <v>0</v>
          </cell>
          <cell r="FT55">
            <v>0</v>
          </cell>
          <cell r="FU55">
            <v>0</v>
          </cell>
          <cell r="FV55">
            <v>82208.52</v>
          </cell>
        </row>
        <row r="56">
          <cell r="J56" t="str">
            <v>BEMS700226HGTCNL00</v>
          </cell>
          <cell r="K56" t="str">
            <v>80987032986</v>
          </cell>
          <cell r="L56" t="str">
            <v>26/02/1970</v>
          </cell>
          <cell r="M56" t="str">
            <v>16/06/1998</v>
          </cell>
          <cell r="N56" t="str">
            <v/>
          </cell>
          <cell r="O56" t="str">
            <v/>
          </cell>
          <cell r="P56" t="str">
            <v>T03820</v>
          </cell>
          <cell r="Q56" t="str">
            <v>TECNICO/A DOCENTE</v>
          </cell>
          <cell r="R56" t="str">
            <v>BANCOMER</v>
          </cell>
          <cell r="S56" t="str">
            <v>DP</v>
          </cell>
          <cell r="T56" t="str">
            <v>1416219403</v>
          </cell>
          <cell r="U56" t="str">
            <v/>
          </cell>
          <cell r="V56" t="str">
            <v/>
          </cell>
          <cell r="W56" t="str">
            <v>PE</v>
          </cell>
          <cell r="X56" t="str">
            <v>BA</v>
          </cell>
          <cell r="Y56" t="str">
            <v>11710</v>
          </cell>
          <cell r="Z56" t="str">
            <v>11710</v>
          </cell>
          <cell r="AA56" t="str">
            <v>INCORPORACIÓN. ATENCIÓN Y ACREDITACIÓN</v>
          </cell>
          <cell r="AB56" t="str">
            <v>0702</v>
          </cell>
          <cell r="AC56" t="str">
            <v>COORDINACION REGIONAL OESTE</v>
          </cell>
          <cell r="AE56">
            <v>0</v>
          </cell>
          <cell r="AF56">
            <v>24211.8</v>
          </cell>
          <cell r="AG56">
            <v>4035.2999999999997</v>
          </cell>
          <cell r="AH56">
            <v>8070.5999999999995</v>
          </cell>
          <cell r="AI56">
            <v>0</v>
          </cell>
          <cell r="AJ56">
            <v>3165</v>
          </cell>
          <cell r="AK56">
            <v>11157.42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780</v>
          </cell>
          <cell r="AQ56">
            <v>3104.58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4815</v>
          </cell>
          <cell r="BR56">
            <v>0</v>
          </cell>
          <cell r="BS56">
            <v>0</v>
          </cell>
          <cell r="BT56">
            <v>0</v>
          </cell>
          <cell r="BU56">
            <v>2690.2</v>
          </cell>
          <cell r="BV56">
            <v>2955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4546.62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0</v>
          </cell>
          <cell r="DA56">
            <v>0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6900</v>
          </cell>
          <cell r="DH56">
            <v>0</v>
          </cell>
          <cell r="DI56">
            <v>1250</v>
          </cell>
          <cell r="DJ56">
            <v>0</v>
          </cell>
          <cell r="DK56">
            <v>2421.1799999999998</v>
          </cell>
          <cell r="DL56">
            <v>0</v>
          </cell>
          <cell r="DM56">
            <v>0</v>
          </cell>
          <cell r="DN56">
            <v>0</v>
          </cell>
          <cell r="DO56">
            <v>0</v>
          </cell>
          <cell r="DP56">
            <v>5380.4</v>
          </cell>
          <cell r="DQ56">
            <v>1313.96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1345.1</v>
          </cell>
          <cell r="DY56">
            <v>0</v>
          </cell>
          <cell r="DZ56">
            <v>0</v>
          </cell>
          <cell r="EA56">
            <v>0</v>
          </cell>
          <cell r="EB56">
            <v>0</v>
          </cell>
          <cell r="EC56">
            <v>0</v>
          </cell>
          <cell r="ED56">
            <v>0</v>
          </cell>
          <cell r="EE56">
            <v>461.62</v>
          </cell>
          <cell r="EF56">
            <v>1426.28</v>
          </cell>
          <cell r="EG56">
            <v>0</v>
          </cell>
          <cell r="EH56">
            <v>0</v>
          </cell>
          <cell r="EI56">
            <v>0</v>
          </cell>
          <cell r="EJ56">
            <v>0</v>
          </cell>
          <cell r="EK56">
            <v>0</v>
          </cell>
          <cell r="EL56">
            <v>0</v>
          </cell>
          <cell r="EM56">
            <v>0</v>
          </cell>
          <cell r="EN56">
            <v>0</v>
          </cell>
          <cell r="EO56">
            <v>0</v>
          </cell>
          <cell r="EP56">
            <v>0</v>
          </cell>
          <cell r="EQ56">
            <v>0</v>
          </cell>
          <cell r="ER56">
            <v>0</v>
          </cell>
          <cell r="ES56">
            <v>0</v>
          </cell>
          <cell r="ET56">
            <v>0</v>
          </cell>
          <cell r="EU56">
            <v>0</v>
          </cell>
          <cell r="EV56">
            <v>0</v>
          </cell>
          <cell r="EW56">
            <v>0</v>
          </cell>
          <cell r="EX56">
            <v>0</v>
          </cell>
          <cell r="EY56">
            <v>0</v>
          </cell>
          <cell r="EZ56">
            <v>0</v>
          </cell>
          <cell r="FA56">
            <v>0</v>
          </cell>
          <cell r="FB56">
            <v>0</v>
          </cell>
          <cell r="FC56">
            <v>0</v>
          </cell>
          <cell r="FD56">
            <v>0</v>
          </cell>
          <cell r="FE56">
            <v>0</v>
          </cell>
          <cell r="FF56">
            <v>0</v>
          </cell>
          <cell r="FG56">
            <v>0</v>
          </cell>
          <cell r="FH56">
            <v>0</v>
          </cell>
          <cell r="FI56">
            <v>0</v>
          </cell>
          <cell r="FJ56">
            <v>0</v>
          </cell>
          <cell r="FK56">
            <v>2784.36</v>
          </cell>
          <cell r="FL56">
            <v>0</v>
          </cell>
          <cell r="FM56">
            <v>0</v>
          </cell>
          <cell r="FN56">
            <v>0</v>
          </cell>
          <cell r="FO56">
            <v>0</v>
          </cell>
          <cell r="FP56">
            <v>0</v>
          </cell>
          <cell r="FQ56">
            <v>0</v>
          </cell>
          <cell r="FR56">
            <v>0</v>
          </cell>
          <cell r="FS56">
            <v>0</v>
          </cell>
          <cell r="FT56">
            <v>0</v>
          </cell>
          <cell r="FU56">
            <v>0</v>
          </cell>
          <cell r="FV56">
            <v>80708.52</v>
          </cell>
        </row>
        <row r="57">
          <cell r="J57" t="str">
            <v>MOGC720409MGTJZL04</v>
          </cell>
          <cell r="K57" t="str">
            <v>80987247832</v>
          </cell>
          <cell r="L57" t="str">
            <v>09/04/1972</v>
          </cell>
          <cell r="M57" t="str">
            <v>16/06/1998</v>
          </cell>
          <cell r="N57" t="str">
            <v/>
          </cell>
          <cell r="O57" t="str">
            <v/>
          </cell>
          <cell r="P57" t="str">
            <v>T03820</v>
          </cell>
          <cell r="Q57" t="str">
            <v>TECNICO/A DOCENTE</v>
          </cell>
          <cell r="R57" t="str">
            <v>BANCOMER</v>
          </cell>
          <cell r="S57" t="str">
            <v>DP</v>
          </cell>
          <cell r="T57" t="str">
            <v>1416221629</v>
          </cell>
          <cell r="U57" t="str">
            <v/>
          </cell>
          <cell r="V57" t="str">
            <v/>
          </cell>
          <cell r="W57" t="str">
            <v>PE</v>
          </cell>
          <cell r="X57" t="str">
            <v>BA</v>
          </cell>
          <cell r="Y57" t="str">
            <v>11714</v>
          </cell>
          <cell r="Z57" t="str">
            <v>11714</v>
          </cell>
          <cell r="AA57" t="str">
            <v>INCORPORACIÓN. ATENCIÓN Y ACREDITACIÓN</v>
          </cell>
          <cell r="AB57" t="str">
            <v>0702</v>
          </cell>
          <cell r="AC57" t="str">
            <v>COORDINACION REGIONAL OESTE</v>
          </cell>
          <cell r="AE57">
            <v>0</v>
          </cell>
          <cell r="AF57">
            <v>24211.8</v>
          </cell>
          <cell r="AG57">
            <v>4035.2999999999997</v>
          </cell>
          <cell r="AH57">
            <v>8070.5999999999995</v>
          </cell>
          <cell r="AI57">
            <v>0</v>
          </cell>
          <cell r="AJ57">
            <v>3165</v>
          </cell>
          <cell r="AK57">
            <v>11157.42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780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4815</v>
          </cell>
          <cell r="BR57">
            <v>0</v>
          </cell>
          <cell r="BS57">
            <v>0</v>
          </cell>
          <cell r="BT57">
            <v>0</v>
          </cell>
          <cell r="BU57">
            <v>2690.2</v>
          </cell>
          <cell r="BV57">
            <v>2955</v>
          </cell>
          <cell r="BW57">
            <v>1500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4546.62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>
            <v>0</v>
          </cell>
          <cell r="DA57">
            <v>0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6900</v>
          </cell>
          <cell r="DH57">
            <v>0</v>
          </cell>
          <cell r="DI57">
            <v>1250</v>
          </cell>
          <cell r="DJ57">
            <v>0</v>
          </cell>
          <cell r="DK57">
            <v>2421.1799999999998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5380.4</v>
          </cell>
          <cell r="DQ57">
            <v>1313.96</v>
          </cell>
          <cell r="DR57">
            <v>0</v>
          </cell>
          <cell r="DS57">
            <v>0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1345.1</v>
          </cell>
          <cell r="DY57">
            <v>0</v>
          </cell>
          <cell r="DZ57">
            <v>0</v>
          </cell>
          <cell r="EA57">
            <v>0</v>
          </cell>
          <cell r="EB57">
            <v>0</v>
          </cell>
          <cell r="EC57">
            <v>0</v>
          </cell>
          <cell r="ED57">
            <v>0</v>
          </cell>
          <cell r="EE57">
            <v>461.62</v>
          </cell>
          <cell r="EF57">
            <v>1426.28</v>
          </cell>
          <cell r="EG57">
            <v>0</v>
          </cell>
          <cell r="EH57">
            <v>0</v>
          </cell>
          <cell r="EI57">
            <v>0</v>
          </cell>
          <cell r="EJ57">
            <v>0</v>
          </cell>
          <cell r="EK57">
            <v>0</v>
          </cell>
          <cell r="EL57">
            <v>0</v>
          </cell>
          <cell r="EM57">
            <v>0</v>
          </cell>
          <cell r="EN57">
            <v>0</v>
          </cell>
          <cell r="EO57">
            <v>0</v>
          </cell>
          <cell r="EP57">
            <v>0</v>
          </cell>
          <cell r="EQ57">
            <v>0</v>
          </cell>
          <cell r="ER57">
            <v>0</v>
          </cell>
          <cell r="ES57">
            <v>0</v>
          </cell>
          <cell r="ET57">
            <v>0</v>
          </cell>
          <cell r="EU57">
            <v>0</v>
          </cell>
          <cell r="EV57">
            <v>0</v>
          </cell>
          <cell r="EW57">
            <v>0</v>
          </cell>
          <cell r="EX57">
            <v>0</v>
          </cell>
          <cell r="EY57">
            <v>0</v>
          </cell>
          <cell r="EZ57">
            <v>0</v>
          </cell>
          <cell r="FA57">
            <v>0</v>
          </cell>
          <cell r="FB57">
            <v>0</v>
          </cell>
          <cell r="FC57">
            <v>0</v>
          </cell>
          <cell r="FD57">
            <v>0</v>
          </cell>
          <cell r="FE57">
            <v>0</v>
          </cell>
          <cell r="FF57">
            <v>0</v>
          </cell>
          <cell r="FG57">
            <v>0</v>
          </cell>
          <cell r="FH57">
            <v>0</v>
          </cell>
          <cell r="FI57">
            <v>0</v>
          </cell>
          <cell r="FJ57">
            <v>0</v>
          </cell>
          <cell r="FK57">
            <v>2784.36</v>
          </cell>
          <cell r="FL57">
            <v>0</v>
          </cell>
          <cell r="FM57">
            <v>0</v>
          </cell>
          <cell r="FN57">
            <v>0</v>
          </cell>
          <cell r="FO57">
            <v>0</v>
          </cell>
          <cell r="FP57">
            <v>0</v>
          </cell>
          <cell r="FQ57">
            <v>0</v>
          </cell>
          <cell r="FR57">
            <v>0</v>
          </cell>
          <cell r="FS57">
            <v>0</v>
          </cell>
          <cell r="FT57">
            <v>0</v>
          </cell>
          <cell r="FU57">
            <v>0</v>
          </cell>
          <cell r="FV57">
            <v>79103.94</v>
          </cell>
        </row>
        <row r="58">
          <cell r="J58" t="str">
            <v>COOM721217MGTNLN02</v>
          </cell>
          <cell r="K58" t="str">
            <v>80987247824</v>
          </cell>
          <cell r="L58" t="str">
            <v>17/12/1972</v>
          </cell>
          <cell r="M58" t="str">
            <v>16/06/1998</v>
          </cell>
          <cell r="N58" t="str">
            <v/>
          </cell>
          <cell r="O58" t="str">
            <v/>
          </cell>
          <cell r="P58" t="str">
            <v>T03820</v>
          </cell>
          <cell r="Q58" t="str">
            <v>TECNICO/A DOCENTE</v>
          </cell>
          <cell r="R58" t="str">
            <v>BANCOMER</v>
          </cell>
          <cell r="S58" t="str">
            <v>DP</v>
          </cell>
          <cell r="T58" t="str">
            <v>1416219705</v>
          </cell>
          <cell r="U58" t="str">
            <v/>
          </cell>
          <cell r="V58" t="str">
            <v/>
          </cell>
          <cell r="W58" t="str">
            <v>PE</v>
          </cell>
          <cell r="X58" t="str">
            <v>BA</v>
          </cell>
          <cell r="Y58" t="str">
            <v>11729</v>
          </cell>
          <cell r="Z58" t="str">
            <v>11729</v>
          </cell>
          <cell r="AA58" t="str">
            <v>INCORPORACIÓN. ATENCIÓN Y ACREDITACIÓN</v>
          </cell>
          <cell r="AB58" t="str">
            <v>0702</v>
          </cell>
          <cell r="AC58" t="str">
            <v>COORDINACION REGIONAL OESTE</v>
          </cell>
          <cell r="AE58">
            <v>0</v>
          </cell>
          <cell r="AF58">
            <v>24211.8</v>
          </cell>
          <cell r="AG58">
            <v>4035.2999999999997</v>
          </cell>
          <cell r="AH58">
            <v>8070.5999999999995</v>
          </cell>
          <cell r="AI58">
            <v>0</v>
          </cell>
          <cell r="AJ58">
            <v>3165</v>
          </cell>
          <cell r="AK58">
            <v>11157.42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780</v>
          </cell>
          <cell r="AQ58">
            <v>3104.58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4815</v>
          </cell>
          <cell r="BR58">
            <v>0</v>
          </cell>
          <cell r="BS58">
            <v>0</v>
          </cell>
          <cell r="BT58">
            <v>0</v>
          </cell>
          <cell r="BU58">
            <v>2690.2</v>
          </cell>
          <cell r="BV58">
            <v>2955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4546.62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6900</v>
          </cell>
          <cell r="DH58">
            <v>0</v>
          </cell>
          <cell r="DI58">
            <v>1250</v>
          </cell>
          <cell r="DJ58">
            <v>0</v>
          </cell>
          <cell r="DK58">
            <v>2421.1799999999998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5380.4</v>
          </cell>
          <cell r="DQ58">
            <v>1313.96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1345.1</v>
          </cell>
          <cell r="DY58">
            <v>0</v>
          </cell>
          <cell r="DZ58">
            <v>0</v>
          </cell>
          <cell r="EA58">
            <v>0</v>
          </cell>
          <cell r="EB58">
            <v>0</v>
          </cell>
          <cell r="EC58">
            <v>0</v>
          </cell>
          <cell r="ED58">
            <v>0</v>
          </cell>
          <cell r="EE58">
            <v>461.62</v>
          </cell>
          <cell r="EF58">
            <v>1426.28</v>
          </cell>
          <cell r="EG58">
            <v>0</v>
          </cell>
          <cell r="EH58">
            <v>0</v>
          </cell>
          <cell r="EI58">
            <v>0</v>
          </cell>
          <cell r="EJ58">
            <v>0</v>
          </cell>
          <cell r="EK58">
            <v>0</v>
          </cell>
          <cell r="EL58">
            <v>0</v>
          </cell>
          <cell r="EM58">
            <v>0</v>
          </cell>
          <cell r="EN58">
            <v>0</v>
          </cell>
          <cell r="EO58">
            <v>0</v>
          </cell>
          <cell r="EP58">
            <v>0</v>
          </cell>
          <cell r="EQ58">
            <v>0</v>
          </cell>
          <cell r="ER58">
            <v>0</v>
          </cell>
          <cell r="ES58">
            <v>0</v>
          </cell>
          <cell r="ET58">
            <v>0</v>
          </cell>
          <cell r="EU58">
            <v>0</v>
          </cell>
          <cell r="EV58">
            <v>0</v>
          </cell>
          <cell r="EW58">
            <v>0</v>
          </cell>
          <cell r="EX58">
            <v>0</v>
          </cell>
          <cell r="EY58">
            <v>0</v>
          </cell>
          <cell r="EZ58">
            <v>0</v>
          </cell>
          <cell r="FA58">
            <v>0</v>
          </cell>
          <cell r="FB58">
            <v>0</v>
          </cell>
          <cell r="FC58">
            <v>0</v>
          </cell>
          <cell r="FD58">
            <v>0</v>
          </cell>
          <cell r="FE58">
            <v>0</v>
          </cell>
          <cell r="FF58">
            <v>0</v>
          </cell>
          <cell r="FG58">
            <v>0</v>
          </cell>
          <cell r="FH58">
            <v>0</v>
          </cell>
          <cell r="FI58">
            <v>0</v>
          </cell>
          <cell r="FJ58">
            <v>0</v>
          </cell>
          <cell r="FK58">
            <v>2784.36</v>
          </cell>
          <cell r="FL58">
            <v>0</v>
          </cell>
          <cell r="FM58">
            <v>0</v>
          </cell>
          <cell r="FN58">
            <v>0</v>
          </cell>
          <cell r="FO58">
            <v>0</v>
          </cell>
          <cell r="FP58">
            <v>0</v>
          </cell>
          <cell r="FQ58">
            <v>0</v>
          </cell>
          <cell r="FR58">
            <v>0</v>
          </cell>
          <cell r="FS58">
            <v>0</v>
          </cell>
          <cell r="FT58">
            <v>0</v>
          </cell>
          <cell r="FU58">
            <v>0</v>
          </cell>
          <cell r="FV58">
            <v>80708.52</v>
          </cell>
        </row>
        <row r="59">
          <cell r="J59" t="str">
            <v>RICR770514HGTVRB05</v>
          </cell>
          <cell r="K59" t="str">
            <v>80987733864</v>
          </cell>
          <cell r="L59" t="str">
            <v>14/05/1977</v>
          </cell>
          <cell r="M59" t="str">
            <v>16/07/1998</v>
          </cell>
          <cell r="N59" t="str">
            <v/>
          </cell>
          <cell r="O59" t="str">
            <v/>
          </cell>
          <cell r="P59" t="str">
            <v>T03820</v>
          </cell>
          <cell r="Q59" t="str">
            <v>TECNICO/A DOCENTE</v>
          </cell>
          <cell r="R59" t="str">
            <v>BANCOMER</v>
          </cell>
          <cell r="S59" t="str">
            <v>DP</v>
          </cell>
          <cell r="T59" t="str">
            <v>1416222404</v>
          </cell>
          <cell r="U59" t="str">
            <v/>
          </cell>
          <cell r="V59" t="str">
            <v/>
          </cell>
          <cell r="W59" t="str">
            <v>PE</v>
          </cell>
          <cell r="X59" t="str">
            <v>BA</v>
          </cell>
          <cell r="Y59" t="str">
            <v>11705</v>
          </cell>
          <cell r="Z59" t="str">
            <v>11705</v>
          </cell>
          <cell r="AA59" t="str">
            <v>INCORPORACIÓN. ATENCIÓN Y ACREDITACIÓN</v>
          </cell>
          <cell r="AB59" t="str">
            <v>0704</v>
          </cell>
          <cell r="AC59" t="str">
            <v>COORDINACION REGIONAL CENTRO</v>
          </cell>
          <cell r="AE59">
            <v>0</v>
          </cell>
          <cell r="AF59">
            <v>24211.8</v>
          </cell>
          <cell r="AG59">
            <v>4035.2999999999997</v>
          </cell>
          <cell r="AH59">
            <v>8070.5999999999995</v>
          </cell>
          <cell r="AI59">
            <v>0</v>
          </cell>
          <cell r="AJ59">
            <v>3165</v>
          </cell>
          <cell r="AK59">
            <v>11157.42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780</v>
          </cell>
          <cell r="AQ59">
            <v>3104.58</v>
          </cell>
          <cell r="AR59">
            <v>0</v>
          </cell>
          <cell r="AS59">
            <v>0</v>
          </cell>
          <cell r="AT59">
            <v>0</v>
          </cell>
          <cell r="AU59">
            <v>800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4815</v>
          </cell>
          <cell r="BR59">
            <v>0</v>
          </cell>
          <cell r="BS59">
            <v>0</v>
          </cell>
          <cell r="BT59">
            <v>0</v>
          </cell>
          <cell r="BU59">
            <v>2690.2</v>
          </cell>
          <cell r="BV59">
            <v>2955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4546.62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350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6900</v>
          </cell>
          <cell r="DH59">
            <v>0</v>
          </cell>
          <cell r="DI59">
            <v>1250</v>
          </cell>
          <cell r="DJ59">
            <v>0</v>
          </cell>
          <cell r="DK59">
            <v>2421.1799999999998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5380.4</v>
          </cell>
          <cell r="DQ59">
            <v>1313.96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1345.1</v>
          </cell>
          <cell r="DY59">
            <v>0</v>
          </cell>
          <cell r="DZ59">
            <v>0</v>
          </cell>
          <cell r="EA59">
            <v>0</v>
          </cell>
          <cell r="EB59">
            <v>350</v>
          </cell>
          <cell r="EC59">
            <v>0</v>
          </cell>
          <cell r="ED59">
            <v>0</v>
          </cell>
          <cell r="EE59">
            <v>461.62</v>
          </cell>
          <cell r="EF59">
            <v>1426.28</v>
          </cell>
          <cell r="EG59">
            <v>0</v>
          </cell>
          <cell r="EH59">
            <v>0</v>
          </cell>
          <cell r="EI59">
            <v>0</v>
          </cell>
          <cell r="EJ59">
            <v>0</v>
          </cell>
          <cell r="EK59">
            <v>0</v>
          </cell>
          <cell r="EL59">
            <v>0</v>
          </cell>
          <cell r="EM59">
            <v>0</v>
          </cell>
          <cell r="EN59">
            <v>0</v>
          </cell>
          <cell r="EO59">
            <v>0</v>
          </cell>
          <cell r="EP59">
            <v>0</v>
          </cell>
          <cell r="EQ59">
            <v>0</v>
          </cell>
          <cell r="ER59">
            <v>0</v>
          </cell>
          <cell r="ES59">
            <v>0</v>
          </cell>
          <cell r="ET59">
            <v>0</v>
          </cell>
          <cell r="EU59">
            <v>0</v>
          </cell>
          <cell r="EV59">
            <v>0</v>
          </cell>
          <cell r="EW59">
            <v>0</v>
          </cell>
          <cell r="EX59">
            <v>0</v>
          </cell>
          <cell r="EY59">
            <v>0</v>
          </cell>
          <cell r="EZ59">
            <v>0</v>
          </cell>
          <cell r="FA59">
            <v>0</v>
          </cell>
          <cell r="FB59">
            <v>0</v>
          </cell>
          <cell r="FC59">
            <v>0</v>
          </cell>
          <cell r="FD59">
            <v>0</v>
          </cell>
          <cell r="FE59">
            <v>0</v>
          </cell>
          <cell r="FF59">
            <v>0</v>
          </cell>
          <cell r="FG59">
            <v>0</v>
          </cell>
          <cell r="FH59">
            <v>0</v>
          </cell>
          <cell r="FI59">
            <v>0</v>
          </cell>
          <cell r="FJ59">
            <v>0</v>
          </cell>
          <cell r="FK59">
            <v>2784.36</v>
          </cell>
          <cell r="FL59">
            <v>0</v>
          </cell>
          <cell r="FM59">
            <v>0</v>
          </cell>
          <cell r="FN59">
            <v>0</v>
          </cell>
          <cell r="FO59">
            <v>0</v>
          </cell>
          <cell r="FP59">
            <v>0</v>
          </cell>
          <cell r="FQ59">
            <v>0</v>
          </cell>
          <cell r="FR59">
            <v>0</v>
          </cell>
          <cell r="FS59">
            <v>0</v>
          </cell>
          <cell r="FT59">
            <v>0</v>
          </cell>
          <cell r="FU59">
            <v>0</v>
          </cell>
          <cell r="FV59">
            <v>82208.52</v>
          </cell>
        </row>
        <row r="60">
          <cell r="J60" t="str">
            <v>CAGR690302MGTMMS03</v>
          </cell>
          <cell r="K60" t="str">
            <v>80986934786</v>
          </cell>
          <cell r="L60" t="str">
            <v>02/03/1969</v>
          </cell>
          <cell r="M60" t="str">
            <v>01/08/1998</v>
          </cell>
          <cell r="N60" t="str">
            <v/>
          </cell>
          <cell r="O60" t="str">
            <v/>
          </cell>
          <cell r="P60" t="str">
            <v>A03804</v>
          </cell>
          <cell r="Q60" t="str">
            <v>SECRETARIO/A C</v>
          </cell>
          <cell r="R60" t="str">
            <v>BANCOMER</v>
          </cell>
          <cell r="S60" t="str">
            <v>DP</v>
          </cell>
          <cell r="T60" t="str">
            <v>1416219551</v>
          </cell>
          <cell r="U60" t="str">
            <v/>
          </cell>
          <cell r="V60" t="str">
            <v/>
          </cell>
          <cell r="W60" t="str">
            <v>PE</v>
          </cell>
          <cell r="X60" t="str">
            <v>BA</v>
          </cell>
          <cell r="Y60" t="str">
            <v>11700</v>
          </cell>
          <cell r="Z60" t="str">
            <v>11700</v>
          </cell>
          <cell r="AA60" t="str">
            <v>INCORPORACIÓN. ATENCIÓN Y ACREDITACIÓN</v>
          </cell>
          <cell r="AB60" t="str">
            <v>0702</v>
          </cell>
          <cell r="AC60" t="str">
            <v>COORDINACION REGIONAL OESTE</v>
          </cell>
          <cell r="AE60">
            <v>0</v>
          </cell>
          <cell r="AF60">
            <v>22680.3</v>
          </cell>
          <cell r="AG60">
            <v>3780.0499999999997</v>
          </cell>
          <cell r="AH60">
            <v>7560.0999999999995</v>
          </cell>
          <cell r="AI60">
            <v>0</v>
          </cell>
          <cell r="AJ60">
            <v>3165</v>
          </cell>
          <cell r="AK60">
            <v>5676.6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780</v>
          </cell>
          <cell r="AQ60">
            <v>2908.2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252</v>
          </cell>
          <cell r="BA60">
            <v>252</v>
          </cell>
          <cell r="BB60">
            <v>252</v>
          </cell>
          <cell r="BC60">
            <v>252</v>
          </cell>
          <cell r="BD60">
            <v>252</v>
          </cell>
          <cell r="BE60">
            <v>252</v>
          </cell>
          <cell r="BF60">
            <v>252</v>
          </cell>
          <cell r="BG60">
            <v>252</v>
          </cell>
          <cell r="BH60">
            <v>252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1095.6600000000001</v>
          </cell>
          <cell r="BQ60">
            <v>4815</v>
          </cell>
          <cell r="BR60">
            <v>0</v>
          </cell>
          <cell r="BS60">
            <v>0</v>
          </cell>
          <cell r="BT60">
            <v>0</v>
          </cell>
          <cell r="BU60">
            <v>2016.02</v>
          </cell>
          <cell r="BV60">
            <v>2955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4209.66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3024.03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6900</v>
          </cell>
          <cell r="DH60">
            <v>0</v>
          </cell>
          <cell r="DI60">
            <v>1250</v>
          </cell>
          <cell r="DJ60">
            <v>0</v>
          </cell>
          <cell r="DK60">
            <v>2268.0300000000002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5040.07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1260.01</v>
          </cell>
          <cell r="DY60">
            <v>0</v>
          </cell>
          <cell r="DZ60">
            <v>0</v>
          </cell>
          <cell r="EA60">
            <v>0</v>
          </cell>
          <cell r="EB60">
            <v>0</v>
          </cell>
          <cell r="EC60">
            <v>0</v>
          </cell>
          <cell r="ED60">
            <v>0</v>
          </cell>
          <cell r="EE60">
            <v>420.02</v>
          </cell>
          <cell r="EF60">
            <v>976.94</v>
          </cell>
          <cell r="EG60">
            <v>0</v>
          </cell>
          <cell r="EH60">
            <v>0</v>
          </cell>
          <cell r="EI60">
            <v>1260.02</v>
          </cell>
          <cell r="EJ60">
            <v>0</v>
          </cell>
          <cell r="EK60">
            <v>0</v>
          </cell>
          <cell r="EL60">
            <v>0</v>
          </cell>
          <cell r="EM60">
            <v>0</v>
          </cell>
          <cell r="EN60">
            <v>0</v>
          </cell>
          <cell r="EO60">
            <v>0</v>
          </cell>
          <cell r="EP60">
            <v>0</v>
          </cell>
          <cell r="EQ60">
            <v>0</v>
          </cell>
          <cell r="ER60">
            <v>0</v>
          </cell>
          <cell r="ES60">
            <v>0</v>
          </cell>
          <cell r="ET60">
            <v>0</v>
          </cell>
          <cell r="EU60">
            <v>0</v>
          </cell>
          <cell r="EV60">
            <v>0</v>
          </cell>
          <cell r="EW60">
            <v>0</v>
          </cell>
          <cell r="EX60">
            <v>0</v>
          </cell>
          <cell r="EY60">
            <v>0</v>
          </cell>
          <cell r="EZ60">
            <v>0</v>
          </cell>
          <cell r="FA60">
            <v>0</v>
          </cell>
          <cell r="FB60">
            <v>0</v>
          </cell>
          <cell r="FC60">
            <v>0</v>
          </cell>
          <cell r="FD60">
            <v>0</v>
          </cell>
          <cell r="FE60">
            <v>0</v>
          </cell>
          <cell r="FF60">
            <v>0</v>
          </cell>
          <cell r="FG60">
            <v>0</v>
          </cell>
          <cell r="FH60">
            <v>0</v>
          </cell>
          <cell r="FI60">
            <v>0</v>
          </cell>
          <cell r="FJ60">
            <v>0</v>
          </cell>
          <cell r="FK60">
            <v>2608.2600000000002</v>
          </cell>
          <cell r="FL60">
            <v>0</v>
          </cell>
          <cell r="FM60">
            <v>0</v>
          </cell>
          <cell r="FN60">
            <v>0</v>
          </cell>
          <cell r="FO60">
            <v>0</v>
          </cell>
          <cell r="FP60">
            <v>0</v>
          </cell>
          <cell r="FQ60">
            <v>0</v>
          </cell>
          <cell r="FR60">
            <v>0</v>
          </cell>
          <cell r="FS60">
            <v>0</v>
          </cell>
          <cell r="FT60">
            <v>0</v>
          </cell>
          <cell r="FU60">
            <v>0</v>
          </cell>
          <cell r="FV60">
            <v>77576.820000000007</v>
          </cell>
        </row>
        <row r="61">
          <cell r="J61" t="str">
            <v>HECS730303MGTRNS05</v>
          </cell>
          <cell r="K61" t="str">
            <v>80987363167</v>
          </cell>
          <cell r="L61" t="str">
            <v>03/03/1973</v>
          </cell>
          <cell r="M61" t="str">
            <v>01/08/1998</v>
          </cell>
          <cell r="N61" t="str">
            <v/>
          </cell>
          <cell r="O61" t="str">
            <v/>
          </cell>
          <cell r="P61" t="str">
            <v>T03803</v>
          </cell>
          <cell r="Q61" t="str">
            <v>TECNICO/A MEDIO</v>
          </cell>
          <cell r="R61" t="str">
            <v>BANCOMER</v>
          </cell>
          <cell r="S61" t="str">
            <v>DP</v>
          </cell>
          <cell r="T61" t="str">
            <v>1416220843</v>
          </cell>
          <cell r="U61" t="str">
            <v/>
          </cell>
          <cell r="V61" t="str">
            <v/>
          </cell>
          <cell r="W61" t="str">
            <v>PE</v>
          </cell>
          <cell r="X61" t="str">
            <v>BA</v>
          </cell>
          <cell r="Y61" t="str">
            <v>11701</v>
          </cell>
          <cell r="Z61" t="str">
            <v>11701</v>
          </cell>
          <cell r="AA61" t="str">
            <v>INCORPORACIÓN. ATENCIÓN Y ACREDITACIÓN</v>
          </cell>
          <cell r="AB61" t="str">
            <v>0703</v>
          </cell>
          <cell r="AC61" t="str">
            <v>COORDINACION REGIONAL ESTE</v>
          </cell>
          <cell r="AE61">
            <v>0</v>
          </cell>
          <cell r="AF61">
            <v>22680.3</v>
          </cell>
          <cell r="AG61">
            <v>3780.0499999999997</v>
          </cell>
          <cell r="AH61">
            <v>7560.0999999999995</v>
          </cell>
          <cell r="AI61">
            <v>0</v>
          </cell>
          <cell r="AJ61">
            <v>3165</v>
          </cell>
          <cell r="AK61">
            <v>5676.6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780</v>
          </cell>
          <cell r="AQ61">
            <v>2908.2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252</v>
          </cell>
          <cell r="BA61">
            <v>252</v>
          </cell>
          <cell r="BB61">
            <v>252</v>
          </cell>
          <cell r="BC61">
            <v>252</v>
          </cell>
          <cell r="BD61">
            <v>252</v>
          </cell>
          <cell r="BE61">
            <v>252</v>
          </cell>
          <cell r="BF61">
            <v>252</v>
          </cell>
          <cell r="BG61">
            <v>252</v>
          </cell>
          <cell r="BH61">
            <v>252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1400.01</v>
          </cell>
          <cell r="BQ61">
            <v>4815</v>
          </cell>
          <cell r="BR61">
            <v>0</v>
          </cell>
          <cell r="BS61">
            <v>0</v>
          </cell>
          <cell r="BT61">
            <v>0</v>
          </cell>
          <cell r="BU61">
            <v>2520.0300000000002</v>
          </cell>
          <cell r="BV61">
            <v>2955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4209.66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3024.03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6900</v>
          </cell>
          <cell r="DH61">
            <v>0</v>
          </cell>
          <cell r="DI61">
            <v>1250</v>
          </cell>
          <cell r="DJ61">
            <v>0</v>
          </cell>
          <cell r="DK61">
            <v>2268.0300000000002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5040.07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1260.01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  <cell r="EC61">
            <v>0</v>
          </cell>
          <cell r="ED61">
            <v>0</v>
          </cell>
          <cell r="EE61">
            <v>420.02</v>
          </cell>
          <cell r="EF61">
            <v>976.94</v>
          </cell>
          <cell r="EG61">
            <v>0</v>
          </cell>
          <cell r="EH61">
            <v>0</v>
          </cell>
          <cell r="EI61">
            <v>1260.02</v>
          </cell>
          <cell r="EJ61">
            <v>0</v>
          </cell>
          <cell r="EK61">
            <v>0</v>
          </cell>
          <cell r="EL61">
            <v>0</v>
          </cell>
          <cell r="EM61">
            <v>0</v>
          </cell>
          <cell r="EN61">
            <v>0</v>
          </cell>
          <cell r="EO61">
            <v>0</v>
          </cell>
          <cell r="EP61">
            <v>0</v>
          </cell>
          <cell r="EQ61">
            <v>0</v>
          </cell>
          <cell r="ER61">
            <v>0</v>
          </cell>
          <cell r="ES61">
            <v>0</v>
          </cell>
          <cell r="ET61">
            <v>0</v>
          </cell>
          <cell r="EU61">
            <v>0</v>
          </cell>
          <cell r="EV61">
            <v>0</v>
          </cell>
          <cell r="EW61">
            <v>0</v>
          </cell>
          <cell r="EX61">
            <v>0</v>
          </cell>
          <cell r="EY61">
            <v>0</v>
          </cell>
          <cell r="EZ61">
            <v>0</v>
          </cell>
          <cell r="FA61">
            <v>0</v>
          </cell>
          <cell r="FB61">
            <v>0</v>
          </cell>
          <cell r="FC61">
            <v>0</v>
          </cell>
          <cell r="FD61">
            <v>0</v>
          </cell>
          <cell r="FE61">
            <v>0</v>
          </cell>
          <cell r="FF61">
            <v>0</v>
          </cell>
          <cell r="FG61">
            <v>0</v>
          </cell>
          <cell r="FH61">
            <v>0</v>
          </cell>
          <cell r="FI61">
            <v>0</v>
          </cell>
          <cell r="FJ61">
            <v>0</v>
          </cell>
          <cell r="FK61">
            <v>2608.2600000000002</v>
          </cell>
          <cell r="FL61">
            <v>0</v>
          </cell>
          <cell r="FM61">
            <v>0</v>
          </cell>
          <cell r="FN61">
            <v>0</v>
          </cell>
          <cell r="FO61">
            <v>0</v>
          </cell>
          <cell r="FP61">
            <v>0</v>
          </cell>
          <cell r="FQ61">
            <v>0</v>
          </cell>
          <cell r="FR61">
            <v>0</v>
          </cell>
          <cell r="FS61">
            <v>0</v>
          </cell>
          <cell r="FT61">
            <v>0</v>
          </cell>
          <cell r="FU61">
            <v>0</v>
          </cell>
          <cell r="FV61">
            <v>78385.179999999993</v>
          </cell>
        </row>
        <row r="62">
          <cell r="J62" t="str">
            <v>JUAA750702HGTRRN04</v>
          </cell>
          <cell r="K62" t="str">
            <v>80987569359</v>
          </cell>
          <cell r="L62" t="str">
            <v>02/07/1975</v>
          </cell>
          <cell r="M62" t="str">
            <v>01/09/1998</v>
          </cell>
          <cell r="N62" t="str">
            <v/>
          </cell>
          <cell r="O62" t="str">
            <v/>
          </cell>
          <cell r="P62" t="str">
            <v>T03820</v>
          </cell>
          <cell r="Q62" t="str">
            <v>TECNICO/A DOCENTE</v>
          </cell>
          <cell r="R62" t="str">
            <v>BANCOMER</v>
          </cell>
          <cell r="S62" t="str">
            <v>DP</v>
          </cell>
          <cell r="T62" t="str">
            <v>1416220916</v>
          </cell>
          <cell r="U62" t="str">
            <v/>
          </cell>
          <cell r="V62" t="str">
            <v/>
          </cell>
          <cell r="W62" t="str">
            <v>PE</v>
          </cell>
          <cell r="X62" t="str">
            <v>BA</v>
          </cell>
          <cell r="Y62" t="str">
            <v>11706</v>
          </cell>
          <cell r="Z62" t="str">
            <v>11706</v>
          </cell>
          <cell r="AA62" t="str">
            <v>INCORPORACIÓN. ATENCIÓN Y ACREDITACIÓN</v>
          </cell>
          <cell r="AB62" t="str">
            <v>0704</v>
          </cell>
          <cell r="AC62" t="str">
            <v>COORDINACION REGIONAL CENTRO</v>
          </cell>
          <cell r="AE62">
            <v>0</v>
          </cell>
          <cell r="AF62">
            <v>24211.8</v>
          </cell>
          <cell r="AG62">
            <v>4035.2999999999997</v>
          </cell>
          <cell r="AH62">
            <v>8070.5999999999995</v>
          </cell>
          <cell r="AI62">
            <v>0</v>
          </cell>
          <cell r="AJ62">
            <v>3165</v>
          </cell>
          <cell r="AK62">
            <v>11157.42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780</v>
          </cell>
          <cell r="AQ62">
            <v>3104.58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4815</v>
          </cell>
          <cell r="BR62">
            <v>0</v>
          </cell>
          <cell r="BS62">
            <v>0</v>
          </cell>
          <cell r="BT62">
            <v>0</v>
          </cell>
          <cell r="BU62">
            <v>2690.2</v>
          </cell>
          <cell r="BV62">
            <v>2955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4546.62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6900</v>
          </cell>
          <cell r="DH62">
            <v>0</v>
          </cell>
          <cell r="DI62">
            <v>1250</v>
          </cell>
          <cell r="DJ62">
            <v>0</v>
          </cell>
          <cell r="DK62">
            <v>2421.1799999999998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5380.4</v>
          </cell>
          <cell r="DQ62">
            <v>1313.96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1345.1</v>
          </cell>
          <cell r="DY62">
            <v>0</v>
          </cell>
          <cell r="DZ62">
            <v>0</v>
          </cell>
          <cell r="EA62">
            <v>0</v>
          </cell>
          <cell r="EB62">
            <v>0</v>
          </cell>
          <cell r="EC62">
            <v>0</v>
          </cell>
          <cell r="ED62">
            <v>0</v>
          </cell>
          <cell r="EE62">
            <v>461.62</v>
          </cell>
          <cell r="EF62">
            <v>1426.28</v>
          </cell>
          <cell r="EG62">
            <v>0</v>
          </cell>
          <cell r="EH62">
            <v>0</v>
          </cell>
          <cell r="EI62">
            <v>0</v>
          </cell>
          <cell r="EJ62">
            <v>0</v>
          </cell>
          <cell r="EK62">
            <v>0</v>
          </cell>
          <cell r="EL62">
            <v>0</v>
          </cell>
          <cell r="EM62">
            <v>0</v>
          </cell>
          <cell r="EN62">
            <v>0</v>
          </cell>
          <cell r="EO62">
            <v>0</v>
          </cell>
          <cell r="EP62">
            <v>0</v>
          </cell>
          <cell r="EQ62">
            <v>0</v>
          </cell>
          <cell r="ER62">
            <v>0</v>
          </cell>
          <cell r="ES62">
            <v>0</v>
          </cell>
          <cell r="ET62">
            <v>0</v>
          </cell>
          <cell r="EU62">
            <v>0</v>
          </cell>
          <cell r="EV62">
            <v>0</v>
          </cell>
          <cell r="EW62">
            <v>0</v>
          </cell>
          <cell r="EX62">
            <v>0</v>
          </cell>
          <cell r="EY62">
            <v>0</v>
          </cell>
          <cell r="EZ62">
            <v>0</v>
          </cell>
          <cell r="FA62">
            <v>0</v>
          </cell>
          <cell r="FB62">
            <v>0</v>
          </cell>
          <cell r="FC62">
            <v>0</v>
          </cell>
          <cell r="FD62">
            <v>0</v>
          </cell>
          <cell r="FE62">
            <v>0</v>
          </cell>
          <cell r="FF62">
            <v>0</v>
          </cell>
          <cell r="FG62">
            <v>0</v>
          </cell>
          <cell r="FH62">
            <v>0</v>
          </cell>
          <cell r="FI62">
            <v>0</v>
          </cell>
          <cell r="FJ62">
            <v>0</v>
          </cell>
          <cell r="FK62">
            <v>2784.36</v>
          </cell>
          <cell r="FL62">
            <v>0</v>
          </cell>
          <cell r="FM62">
            <v>0</v>
          </cell>
          <cell r="FN62">
            <v>0</v>
          </cell>
          <cell r="FO62">
            <v>0</v>
          </cell>
          <cell r="FP62">
            <v>0</v>
          </cell>
          <cell r="FQ62">
            <v>0</v>
          </cell>
          <cell r="FR62">
            <v>0</v>
          </cell>
          <cell r="FS62">
            <v>0</v>
          </cell>
          <cell r="FT62">
            <v>0</v>
          </cell>
          <cell r="FU62">
            <v>0</v>
          </cell>
          <cell r="FV62">
            <v>80708.52</v>
          </cell>
        </row>
        <row r="63">
          <cell r="J63" t="str">
            <v>GOSL721116HGTRSS06</v>
          </cell>
          <cell r="K63" t="str">
            <v>80987262831</v>
          </cell>
          <cell r="L63" t="str">
            <v>16/11/1972</v>
          </cell>
          <cell r="M63" t="str">
            <v>01/09/1998</v>
          </cell>
          <cell r="N63" t="str">
            <v/>
          </cell>
          <cell r="O63" t="str">
            <v/>
          </cell>
          <cell r="P63" t="str">
            <v>T03820</v>
          </cell>
          <cell r="Q63" t="str">
            <v>TECNICO/A DOCENTE</v>
          </cell>
          <cell r="R63" t="str">
            <v>BANCOMER</v>
          </cell>
          <cell r="S63" t="str">
            <v>DP</v>
          </cell>
          <cell r="T63" t="str">
            <v>1416220525</v>
          </cell>
          <cell r="U63" t="str">
            <v/>
          </cell>
          <cell r="V63" t="str">
            <v/>
          </cell>
          <cell r="W63" t="str">
            <v>PE</v>
          </cell>
          <cell r="X63" t="str">
            <v>BA</v>
          </cell>
          <cell r="Y63" t="str">
            <v>11716</v>
          </cell>
          <cell r="Z63" t="str">
            <v>11716</v>
          </cell>
          <cell r="AA63" t="str">
            <v>INCORPORACIÓN. ATENCIÓN Y ACREDITACIÓN</v>
          </cell>
          <cell r="AB63" t="str">
            <v>0703</v>
          </cell>
          <cell r="AC63" t="str">
            <v>COORDINACION REGIONAL ESTE</v>
          </cell>
          <cell r="AE63">
            <v>0</v>
          </cell>
          <cell r="AF63">
            <v>24211.8</v>
          </cell>
          <cell r="AG63">
            <v>4035.2999999999997</v>
          </cell>
          <cell r="AH63">
            <v>8070.5999999999995</v>
          </cell>
          <cell r="AI63">
            <v>0</v>
          </cell>
          <cell r="AJ63">
            <v>3165</v>
          </cell>
          <cell r="AK63">
            <v>11157.42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780</v>
          </cell>
          <cell r="AQ63">
            <v>3104.58</v>
          </cell>
          <cell r="AR63">
            <v>0</v>
          </cell>
          <cell r="AS63">
            <v>1956.54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4815</v>
          </cell>
          <cell r="BR63">
            <v>0</v>
          </cell>
          <cell r="BS63">
            <v>0</v>
          </cell>
          <cell r="BT63">
            <v>0</v>
          </cell>
          <cell r="BU63">
            <v>2690.2</v>
          </cell>
          <cell r="BV63">
            <v>2955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4304.46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6900</v>
          </cell>
          <cell r="DH63">
            <v>0</v>
          </cell>
          <cell r="DI63">
            <v>1250</v>
          </cell>
          <cell r="DJ63">
            <v>0</v>
          </cell>
          <cell r="DK63">
            <v>2421.1799999999998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5380.4</v>
          </cell>
          <cell r="DQ63">
            <v>1313.96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1345.1</v>
          </cell>
          <cell r="DY63">
            <v>0</v>
          </cell>
          <cell r="DZ63">
            <v>0</v>
          </cell>
          <cell r="EA63">
            <v>0</v>
          </cell>
          <cell r="EB63">
            <v>0</v>
          </cell>
          <cell r="EC63">
            <v>0</v>
          </cell>
          <cell r="ED63">
            <v>0</v>
          </cell>
          <cell r="EE63">
            <v>461.62</v>
          </cell>
          <cell r="EF63">
            <v>1426.28</v>
          </cell>
          <cell r="EG63">
            <v>0</v>
          </cell>
          <cell r="EH63">
            <v>0</v>
          </cell>
          <cell r="EI63">
            <v>0</v>
          </cell>
          <cell r="EJ63">
            <v>0</v>
          </cell>
          <cell r="EK63">
            <v>0</v>
          </cell>
          <cell r="EL63">
            <v>0</v>
          </cell>
          <cell r="EM63">
            <v>0</v>
          </cell>
          <cell r="EN63">
            <v>0</v>
          </cell>
          <cell r="EO63">
            <v>0</v>
          </cell>
          <cell r="EP63">
            <v>0</v>
          </cell>
          <cell r="EQ63">
            <v>0</v>
          </cell>
          <cell r="ER63">
            <v>0</v>
          </cell>
          <cell r="ES63">
            <v>0</v>
          </cell>
          <cell r="ET63">
            <v>0</v>
          </cell>
          <cell r="EU63">
            <v>0</v>
          </cell>
          <cell r="EV63">
            <v>0</v>
          </cell>
          <cell r="EW63">
            <v>0</v>
          </cell>
          <cell r="EX63">
            <v>0</v>
          </cell>
          <cell r="EY63">
            <v>0</v>
          </cell>
          <cell r="EZ63">
            <v>0</v>
          </cell>
          <cell r="FA63">
            <v>0</v>
          </cell>
          <cell r="FB63">
            <v>0</v>
          </cell>
          <cell r="FC63">
            <v>0</v>
          </cell>
          <cell r="FD63">
            <v>0</v>
          </cell>
          <cell r="FE63">
            <v>0</v>
          </cell>
          <cell r="FF63">
            <v>0</v>
          </cell>
          <cell r="FG63">
            <v>0</v>
          </cell>
          <cell r="FH63">
            <v>0</v>
          </cell>
          <cell r="FI63">
            <v>0</v>
          </cell>
          <cell r="FJ63">
            <v>0</v>
          </cell>
          <cell r="FK63">
            <v>2784.36</v>
          </cell>
          <cell r="FL63">
            <v>0</v>
          </cell>
          <cell r="FM63">
            <v>0</v>
          </cell>
          <cell r="FN63">
            <v>0</v>
          </cell>
          <cell r="FO63">
            <v>0</v>
          </cell>
          <cell r="FP63">
            <v>0</v>
          </cell>
          <cell r="FQ63">
            <v>0</v>
          </cell>
          <cell r="FR63">
            <v>0</v>
          </cell>
          <cell r="FS63">
            <v>0</v>
          </cell>
          <cell r="FT63">
            <v>0</v>
          </cell>
          <cell r="FU63">
            <v>0</v>
          </cell>
          <cell r="FV63">
            <v>82422.899999999994</v>
          </cell>
        </row>
        <row r="64">
          <cell r="J64" t="str">
            <v>MUHD640208MDFXRL08</v>
          </cell>
          <cell r="K64" t="str">
            <v>80986423368</v>
          </cell>
          <cell r="L64" t="str">
            <v>08/02/1964</v>
          </cell>
          <cell r="M64" t="str">
            <v>01/09/1998</v>
          </cell>
          <cell r="N64" t="str">
            <v/>
          </cell>
          <cell r="O64" t="str">
            <v/>
          </cell>
          <cell r="P64" t="str">
            <v>T03820</v>
          </cell>
          <cell r="Q64" t="str">
            <v>TECNICO/A DOCENTE</v>
          </cell>
          <cell r="R64" t="str">
            <v>BANCOMER</v>
          </cell>
          <cell r="S64" t="str">
            <v>DP</v>
          </cell>
          <cell r="T64" t="str">
            <v>1416221718</v>
          </cell>
          <cell r="U64" t="str">
            <v/>
          </cell>
          <cell r="V64" t="str">
            <v/>
          </cell>
          <cell r="W64" t="str">
            <v>PE</v>
          </cell>
          <cell r="X64" t="str">
            <v>BA</v>
          </cell>
          <cell r="Y64" t="str">
            <v>11714</v>
          </cell>
          <cell r="Z64" t="str">
            <v>11714</v>
          </cell>
          <cell r="AA64" t="str">
            <v>INCORPORACIÓN. ATENCIÓN Y ACREDITACIÓN</v>
          </cell>
          <cell r="AB64" t="str">
            <v>0702</v>
          </cell>
          <cell r="AC64" t="str">
            <v>COORDINACION REGIONAL OESTE</v>
          </cell>
          <cell r="AE64">
            <v>0</v>
          </cell>
          <cell r="AF64">
            <v>24211.8</v>
          </cell>
          <cell r="AG64">
            <v>4035.2999999999997</v>
          </cell>
          <cell r="AH64">
            <v>8070.5999999999995</v>
          </cell>
          <cell r="AI64">
            <v>0</v>
          </cell>
          <cell r="AJ64">
            <v>3165</v>
          </cell>
          <cell r="AK64">
            <v>11157.42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780</v>
          </cell>
          <cell r="AQ64">
            <v>3104.58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269.02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4815</v>
          </cell>
          <cell r="BR64">
            <v>0</v>
          </cell>
          <cell r="BS64">
            <v>0</v>
          </cell>
          <cell r="BT64">
            <v>0</v>
          </cell>
          <cell r="BU64">
            <v>2690.2</v>
          </cell>
          <cell r="BV64">
            <v>2955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4304.46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6900</v>
          </cell>
          <cell r="DH64">
            <v>0</v>
          </cell>
          <cell r="DI64">
            <v>1250</v>
          </cell>
          <cell r="DJ64">
            <v>0</v>
          </cell>
          <cell r="DK64">
            <v>2421.1799999999998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5380.4</v>
          </cell>
          <cell r="DQ64">
            <v>1313.96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1345.1</v>
          </cell>
          <cell r="DY64">
            <v>0</v>
          </cell>
          <cell r="DZ64">
            <v>0</v>
          </cell>
          <cell r="EA64">
            <v>0</v>
          </cell>
          <cell r="EB64">
            <v>0</v>
          </cell>
          <cell r="EC64">
            <v>0</v>
          </cell>
          <cell r="ED64">
            <v>0</v>
          </cell>
          <cell r="EE64">
            <v>461.62</v>
          </cell>
          <cell r="EF64">
            <v>1426.28</v>
          </cell>
          <cell r="EG64">
            <v>0</v>
          </cell>
          <cell r="EH64">
            <v>0</v>
          </cell>
          <cell r="EI64">
            <v>0</v>
          </cell>
          <cell r="EJ64">
            <v>0</v>
          </cell>
          <cell r="EK64">
            <v>0</v>
          </cell>
          <cell r="EL64">
            <v>0</v>
          </cell>
          <cell r="EM64">
            <v>0</v>
          </cell>
          <cell r="EN64">
            <v>0</v>
          </cell>
          <cell r="EO64">
            <v>0</v>
          </cell>
          <cell r="EP64">
            <v>0</v>
          </cell>
          <cell r="EQ64">
            <v>0</v>
          </cell>
          <cell r="ER64">
            <v>0</v>
          </cell>
          <cell r="ES64">
            <v>0</v>
          </cell>
          <cell r="ET64">
            <v>0</v>
          </cell>
          <cell r="EU64">
            <v>0</v>
          </cell>
          <cell r="EV64">
            <v>0</v>
          </cell>
          <cell r="EW64">
            <v>0</v>
          </cell>
          <cell r="EX64">
            <v>0</v>
          </cell>
          <cell r="EY64">
            <v>0</v>
          </cell>
          <cell r="EZ64">
            <v>0</v>
          </cell>
          <cell r="FA64">
            <v>0</v>
          </cell>
          <cell r="FB64">
            <v>0</v>
          </cell>
          <cell r="FC64">
            <v>0</v>
          </cell>
          <cell r="FD64">
            <v>0</v>
          </cell>
          <cell r="FE64">
            <v>0</v>
          </cell>
          <cell r="FF64">
            <v>0</v>
          </cell>
          <cell r="FG64">
            <v>0</v>
          </cell>
          <cell r="FH64">
            <v>0</v>
          </cell>
          <cell r="FI64">
            <v>0</v>
          </cell>
          <cell r="FJ64">
            <v>0</v>
          </cell>
          <cell r="FK64">
            <v>2784.36</v>
          </cell>
          <cell r="FL64">
            <v>0</v>
          </cell>
          <cell r="FM64">
            <v>0</v>
          </cell>
          <cell r="FN64">
            <v>0</v>
          </cell>
          <cell r="FO64">
            <v>0</v>
          </cell>
          <cell r="FP64">
            <v>0</v>
          </cell>
          <cell r="FQ64">
            <v>0</v>
          </cell>
          <cell r="FR64">
            <v>0</v>
          </cell>
          <cell r="FS64">
            <v>0</v>
          </cell>
          <cell r="FT64">
            <v>0</v>
          </cell>
          <cell r="FU64">
            <v>0</v>
          </cell>
          <cell r="FV64">
            <v>80735.38</v>
          </cell>
        </row>
        <row r="65">
          <cell r="J65" t="str">
            <v>MAAC750527MGTRGR07</v>
          </cell>
          <cell r="K65" t="str">
            <v>80997519204</v>
          </cell>
          <cell r="L65" t="str">
            <v>27/05/1975</v>
          </cell>
          <cell r="M65" t="str">
            <v>01/02/1999</v>
          </cell>
          <cell r="N65" t="str">
            <v/>
          </cell>
          <cell r="O65" t="str">
            <v/>
          </cell>
          <cell r="P65" t="str">
            <v>T03820</v>
          </cell>
          <cell r="Q65" t="str">
            <v>TECNICO/A DOCENTE</v>
          </cell>
          <cell r="R65" t="str">
            <v>BANCOMER</v>
          </cell>
          <cell r="S65" t="str">
            <v>DP</v>
          </cell>
          <cell r="T65" t="str">
            <v>1416221289</v>
          </cell>
          <cell r="U65" t="str">
            <v/>
          </cell>
          <cell r="V65" t="str">
            <v/>
          </cell>
          <cell r="W65" t="str">
            <v>PE</v>
          </cell>
          <cell r="X65" t="str">
            <v>BA</v>
          </cell>
          <cell r="Y65" t="str">
            <v>11701</v>
          </cell>
          <cell r="Z65" t="str">
            <v>11701</v>
          </cell>
          <cell r="AA65" t="str">
            <v>INCORPORACIÓN. ATENCIÓN Y ACREDITACIÓN</v>
          </cell>
          <cell r="AB65" t="str">
            <v>0703</v>
          </cell>
          <cell r="AC65" t="str">
            <v>COORDINACION REGIONAL ESTE</v>
          </cell>
          <cell r="AE65">
            <v>0</v>
          </cell>
          <cell r="AF65">
            <v>24211.8</v>
          </cell>
          <cell r="AG65">
            <v>4035.2999999999997</v>
          </cell>
          <cell r="AH65">
            <v>8070.5999999999995</v>
          </cell>
          <cell r="AI65">
            <v>0</v>
          </cell>
          <cell r="AJ65">
            <v>3165</v>
          </cell>
          <cell r="AK65">
            <v>11157.42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780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252</v>
          </cell>
          <cell r="BA65">
            <v>252</v>
          </cell>
          <cell r="BB65">
            <v>252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1400.01</v>
          </cell>
          <cell r="BQ65">
            <v>4815</v>
          </cell>
          <cell r="BR65">
            <v>0</v>
          </cell>
          <cell r="BS65">
            <v>0</v>
          </cell>
          <cell r="BT65">
            <v>0</v>
          </cell>
          <cell r="BU65">
            <v>2690.2</v>
          </cell>
          <cell r="BV65">
            <v>2955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4304.46</v>
          </cell>
          <cell r="CQ65">
            <v>0</v>
          </cell>
          <cell r="CR65">
            <v>0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6900</v>
          </cell>
          <cell r="DH65">
            <v>0</v>
          </cell>
          <cell r="DI65">
            <v>1250</v>
          </cell>
          <cell r="DJ65">
            <v>0</v>
          </cell>
          <cell r="DK65">
            <v>2421.1799999999998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5380.4</v>
          </cell>
          <cell r="DQ65">
            <v>1313.96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1345.1</v>
          </cell>
          <cell r="DY65">
            <v>0</v>
          </cell>
          <cell r="DZ65">
            <v>0</v>
          </cell>
          <cell r="EA65">
            <v>0</v>
          </cell>
          <cell r="EB65">
            <v>0</v>
          </cell>
          <cell r="EC65">
            <v>0</v>
          </cell>
          <cell r="ED65">
            <v>0</v>
          </cell>
          <cell r="EE65">
            <v>461.62</v>
          </cell>
          <cell r="EF65">
            <v>1388.04</v>
          </cell>
          <cell r="EG65">
            <v>0</v>
          </cell>
          <cell r="EH65">
            <v>0</v>
          </cell>
          <cell r="EI65">
            <v>0</v>
          </cell>
          <cell r="EJ65">
            <v>0</v>
          </cell>
          <cell r="EK65">
            <v>0</v>
          </cell>
          <cell r="EL65">
            <v>0</v>
          </cell>
          <cell r="EM65">
            <v>0</v>
          </cell>
          <cell r="EN65">
            <v>0</v>
          </cell>
          <cell r="EO65">
            <v>0</v>
          </cell>
          <cell r="EP65">
            <v>0</v>
          </cell>
          <cell r="EQ65">
            <v>0</v>
          </cell>
          <cell r="ER65">
            <v>0</v>
          </cell>
          <cell r="ES65">
            <v>0</v>
          </cell>
          <cell r="ET65">
            <v>0</v>
          </cell>
          <cell r="EU65">
            <v>0</v>
          </cell>
          <cell r="EV65">
            <v>0</v>
          </cell>
          <cell r="EW65">
            <v>0</v>
          </cell>
          <cell r="EX65">
            <v>0</v>
          </cell>
          <cell r="EY65">
            <v>0</v>
          </cell>
          <cell r="EZ65">
            <v>0</v>
          </cell>
          <cell r="FA65">
            <v>0</v>
          </cell>
          <cell r="FB65">
            <v>0</v>
          </cell>
          <cell r="FC65">
            <v>0</v>
          </cell>
          <cell r="FD65">
            <v>0</v>
          </cell>
          <cell r="FE65">
            <v>0</v>
          </cell>
          <cell r="FF65">
            <v>0</v>
          </cell>
          <cell r="FG65">
            <v>0</v>
          </cell>
          <cell r="FH65">
            <v>0</v>
          </cell>
          <cell r="FI65">
            <v>0</v>
          </cell>
          <cell r="FJ65">
            <v>0</v>
          </cell>
          <cell r="FK65">
            <v>0</v>
          </cell>
          <cell r="FL65">
            <v>0</v>
          </cell>
          <cell r="FM65">
            <v>0</v>
          </cell>
          <cell r="FN65">
            <v>0</v>
          </cell>
          <cell r="FO65">
            <v>0</v>
          </cell>
          <cell r="FP65">
            <v>0</v>
          </cell>
          <cell r="FQ65">
            <v>0</v>
          </cell>
          <cell r="FR65">
            <v>0</v>
          </cell>
          <cell r="FS65">
            <v>0</v>
          </cell>
          <cell r="FT65">
            <v>0</v>
          </cell>
          <cell r="FU65">
            <v>0</v>
          </cell>
          <cell r="FV65">
            <v>76695.19</v>
          </cell>
        </row>
        <row r="66">
          <cell r="J66" t="str">
            <v>MISR800307MGTRLS07</v>
          </cell>
          <cell r="K66" t="str">
            <v>80998003927</v>
          </cell>
          <cell r="L66" t="str">
            <v>07/03/1980</v>
          </cell>
          <cell r="M66" t="str">
            <v>16/02/1999</v>
          </cell>
          <cell r="N66" t="str">
            <v/>
          </cell>
          <cell r="O66" t="str">
            <v/>
          </cell>
          <cell r="P66" t="str">
            <v>A01806</v>
          </cell>
          <cell r="Q66" t="str">
            <v>ANALISTA ADMINISTRATIVO/A</v>
          </cell>
          <cell r="R66" t="str">
            <v>BANCOMER</v>
          </cell>
          <cell r="S66" t="str">
            <v>DP</v>
          </cell>
          <cell r="T66" t="str">
            <v>1416221610</v>
          </cell>
          <cell r="U66" t="str">
            <v/>
          </cell>
          <cell r="V66" t="str">
            <v/>
          </cell>
          <cell r="W66" t="str">
            <v>PE</v>
          </cell>
          <cell r="X66" t="str">
            <v>BA</v>
          </cell>
          <cell r="Y66" t="str">
            <v>11702</v>
          </cell>
          <cell r="Z66" t="str">
            <v>11702</v>
          </cell>
          <cell r="AA66" t="str">
            <v>INCORPORACIÓN. ATENCIÓN Y ACREDITACIÓN</v>
          </cell>
          <cell r="AB66" t="str">
            <v>0704</v>
          </cell>
          <cell r="AC66" t="str">
            <v>COORDINACION REGIONAL CENTRO</v>
          </cell>
          <cell r="AE66">
            <v>0</v>
          </cell>
          <cell r="AF66">
            <v>23306.52</v>
          </cell>
          <cell r="AG66">
            <v>3884.42</v>
          </cell>
          <cell r="AH66">
            <v>7768.84</v>
          </cell>
          <cell r="AI66">
            <v>0</v>
          </cell>
          <cell r="AJ66">
            <v>3165</v>
          </cell>
          <cell r="AK66">
            <v>5701.2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780</v>
          </cell>
          <cell r="AQ66">
            <v>2988.48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258.95999999999998</v>
          </cell>
          <cell r="BA66">
            <v>258.95999999999998</v>
          </cell>
          <cell r="BB66">
            <v>258.95999999999998</v>
          </cell>
          <cell r="BC66">
            <v>258.95999999999998</v>
          </cell>
          <cell r="BD66">
            <v>258.95999999999998</v>
          </cell>
          <cell r="BE66">
            <v>258.95999999999998</v>
          </cell>
          <cell r="BF66">
            <v>258.95999999999998</v>
          </cell>
          <cell r="BG66">
            <v>258.95999999999998</v>
          </cell>
          <cell r="BH66">
            <v>258.95999999999998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3002.52</v>
          </cell>
          <cell r="BQ66">
            <v>4815</v>
          </cell>
          <cell r="BR66">
            <v>0</v>
          </cell>
          <cell r="BS66">
            <v>0</v>
          </cell>
          <cell r="BT66">
            <v>0</v>
          </cell>
          <cell r="BU66">
            <v>2589.61</v>
          </cell>
          <cell r="BV66">
            <v>2955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4114.38</v>
          </cell>
          <cell r="CQ66">
            <v>0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3107.53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6900</v>
          </cell>
          <cell r="DH66">
            <v>0</v>
          </cell>
          <cell r="DI66">
            <v>1250</v>
          </cell>
          <cell r="DJ66">
            <v>0</v>
          </cell>
          <cell r="DK66">
            <v>2330.65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5179.2299999999996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1294.8</v>
          </cell>
          <cell r="DY66">
            <v>0</v>
          </cell>
          <cell r="DZ66">
            <v>0</v>
          </cell>
          <cell r="EA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437.03</v>
          </cell>
          <cell r="EF66">
            <v>1014.74</v>
          </cell>
          <cell r="EG66">
            <v>0</v>
          </cell>
          <cell r="EH66">
            <v>0</v>
          </cell>
          <cell r="EI66">
            <v>1294.81</v>
          </cell>
          <cell r="EJ66">
            <v>0</v>
          </cell>
          <cell r="EK66">
            <v>0</v>
          </cell>
          <cell r="EL66">
            <v>0</v>
          </cell>
          <cell r="EM66">
            <v>0</v>
          </cell>
          <cell r="EN66">
            <v>0</v>
          </cell>
          <cell r="EO66">
            <v>0</v>
          </cell>
          <cell r="EP66">
            <v>0</v>
          </cell>
          <cell r="EQ66">
            <v>0</v>
          </cell>
          <cell r="ER66">
            <v>0</v>
          </cell>
          <cell r="ES66">
            <v>0</v>
          </cell>
          <cell r="ET66">
            <v>0</v>
          </cell>
          <cell r="EU66">
            <v>0</v>
          </cell>
          <cell r="EV66">
            <v>0</v>
          </cell>
          <cell r="EW66">
            <v>0</v>
          </cell>
          <cell r="EX66">
            <v>0</v>
          </cell>
          <cell r="EY66">
            <v>0</v>
          </cell>
          <cell r="EZ66">
            <v>0</v>
          </cell>
          <cell r="FA66">
            <v>0</v>
          </cell>
          <cell r="FB66">
            <v>0</v>
          </cell>
          <cell r="FC66">
            <v>0</v>
          </cell>
          <cell r="FD66">
            <v>0</v>
          </cell>
          <cell r="FE66">
            <v>0</v>
          </cell>
          <cell r="FF66">
            <v>0</v>
          </cell>
          <cell r="FG66">
            <v>0</v>
          </cell>
          <cell r="FH66">
            <v>0</v>
          </cell>
          <cell r="FI66">
            <v>0</v>
          </cell>
          <cell r="FJ66">
            <v>0</v>
          </cell>
          <cell r="FK66">
            <v>2680.26</v>
          </cell>
          <cell r="FL66">
            <v>0</v>
          </cell>
          <cell r="FM66">
            <v>0</v>
          </cell>
          <cell r="FN66">
            <v>0</v>
          </cell>
          <cell r="FO66">
            <v>0</v>
          </cell>
          <cell r="FP66">
            <v>0</v>
          </cell>
          <cell r="FQ66">
            <v>0</v>
          </cell>
          <cell r="FR66">
            <v>0</v>
          </cell>
          <cell r="FS66">
            <v>0</v>
          </cell>
          <cell r="FT66">
            <v>0</v>
          </cell>
          <cell r="FU66">
            <v>0</v>
          </cell>
          <cell r="FV66">
            <v>81237.399999999994</v>
          </cell>
        </row>
        <row r="67">
          <cell r="J67" t="str">
            <v>QULC671003MDFRPL03</v>
          </cell>
          <cell r="K67" t="str">
            <v>80006730610</v>
          </cell>
          <cell r="L67" t="str">
            <v>03/10/1967</v>
          </cell>
          <cell r="M67" t="str">
            <v>01/03/1999</v>
          </cell>
          <cell r="N67" t="str">
            <v/>
          </cell>
          <cell r="O67" t="str">
            <v/>
          </cell>
          <cell r="P67" t="str">
            <v>T03820</v>
          </cell>
          <cell r="Q67" t="str">
            <v>TECNICO/A DOCENTE</v>
          </cell>
          <cell r="R67" t="str">
            <v>BANCOMER</v>
          </cell>
          <cell r="S67" t="str">
            <v>DP</v>
          </cell>
          <cell r="T67" t="str">
            <v>1416222145</v>
          </cell>
          <cell r="U67" t="str">
            <v/>
          </cell>
          <cell r="V67" t="str">
            <v/>
          </cell>
          <cell r="W67" t="str">
            <v>PE</v>
          </cell>
          <cell r="X67" t="str">
            <v>BA</v>
          </cell>
          <cell r="Y67" t="str">
            <v>11703</v>
          </cell>
          <cell r="Z67" t="str">
            <v>11703</v>
          </cell>
          <cell r="AA67" t="str">
            <v>INCORPORACIÓN. ATENCIÓN Y ACREDITACIÓN</v>
          </cell>
          <cell r="AB67" t="str">
            <v>0703</v>
          </cell>
          <cell r="AC67" t="str">
            <v>COORDINACION REGIONAL ESTE</v>
          </cell>
          <cell r="AE67">
            <v>0</v>
          </cell>
          <cell r="AF67">
            <v>24211.8</v>
          </cell>
          <cell r="AG67">
            <v>4035.2999999999997</v>
          </cell>
          <cell r="AH67">
            <v>8070.5999999999995</v>
          </cell>
          <cell r="AI67">
            <v>0</v>
          </cell>
          <cell r="AJ67">
            <v>3165</v>
          </cell>
          <cell r="AK67">
            <v>11157.42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780</v>
          </cell>
          <cell r="AQ67">
            <v>3104.58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269.02</v>
          </cell>
          <cell r="BF67">
            <v>269.02</v>
          </cell>
          <cell r="BG67">
            <v>269.02</v>
          </cell>
          <cell r="BH67">
            <v>269.02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4815</v>
          </cell>
          <cell r="BR67">
            <v>0</v>
          </cell>
          <cell r="BS67">
            <v>0</v>
          </cell>
          <cell r="BT67">
            <v>0</v>
          </cell>
          <cell r="BU67">
            <v>2690.2</v>
          </cell>
          <cell r="BV67">
            <v>2955</v>
          </cell>
          <cell r="BW67">
            <v>1500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4304.46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6900</v>
          </cell>
          <cell r="DH67">
            <v>0</v>
          </cell>
          <cell r="DI67">
            <v>1250</v>
          </cell>
          <cell r="DJ67">
            <v>0</v>
          </cell>
          <cell r="DK67">
            <v>2421.1799999999998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5380.4</v>
          </cell>
          <cell r="DQ67">
            <v>1313.96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1345.1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  <cell r="ED67">
            <v>0</v>
          </cell>
          <cell r="EE67">
            <v>461.62</v>
          </cell>
          <cell r="EF67">
            <v>1426.28</v>
          </cell>
          <cell r="EG67">
            <v>0</v>
          </cell>
          <cell r="EH67">
            <v>0</v>
          </cell>
          <cell r="EI67">
            <v>0</v>
          </cell>
          <cell r="EJ67">
            <v>0</v>
          </cell>
          <cell r="EK67">
            <v>0</v>
          </cell>
          <cell r="EL67">
            <v>0</v>
          </cell>
          <cell r="EM67">
            <v>0</v>
          </cell>
          <cell r="EN67">
            <v>0</v>
          </cell>
          <cell r="EO67">
            <v>0</v>
          </cell>
          <cell r="EP67">
            <v>0</v>
          </cell>
          <cell r="EQ67">
            <v>0</v>
          </cell>
          <cell r="ER67">
            <v>0</v>
          </cell>
          <cell r="ES67">
            <v>0</v>
          </cell>
          <cell r="ET67">
            <v>0</v>
          </cell>
          <cell r="EU67">
            <v>0</v>
          </cell>
          <cell r="EV67">
            <v>0</v>
          </cell>
          <cell r="EW67">
            <v>0</v>
          </cell>
          <cell r="EX67">
            <v>0</v>
          </cell>
          <cell r="EY67">
            <v>0</v>
          </cell>
          <cell r="EZ67">
            <v>0</v>
          </cell>
          <cell r="FA67">
            <v>0</v>
          </cell>
          <cell r="FB67">
            <v>0</v>
          </cell>
          <cell r="FC67">
            <v>0</v>
          </cell>
          <cell r="FD67">
            <v>0</v>
          </cell>
          <cell r="FE67">
            <v>0</v>
          </cell>
          <cell r="FF67">
            <v>0</v>
          </cell>
          <cell r="FG67">
            <v>0</v>
          </cell>
          <cell r="FH67">
            <v>0</v>
          </cell>
          <cell r="FI67">
            <v>0</v>
          </cell>
          <cell r="FJ67">
            <v>0</v>
          </cell>
          <cell r="FK67">
            <v>2784.36</v>
          </cell>
          <cell r="FL67">
            <v>0</v>
          </cell>
          <cell r="FM67">
            <v>0</v>
          </cell>
          <cell r="FN67">
            <v>0</v>
          </cell>
          <cell r="FO67">
            <v>0</v>
          </cell>
          <cell r="FP67">
            <v>0</v>
          </cell>
          <cell r="FQ67">
            <v>0</v>
          </cell>
          <cell r="FR67">
            <v>0</v>
          </cell>
          <cell r="FS67">
            <v>0</v>
          </cell>
          <cell r="FT67">
            <v>0</v>
          </cell>
          <cell r="FU67">
            <v>0</v>
          </cell>
          <cell r="FV67">
            <v>83042.44</v>
          </cell>
        </row>
        <row r="68">
          <cell r="J68" t="str">
            <v>RIRS751216MDFSMN07</v>
          </cell>
          <cell r="K68" t="str">
            <v>80997540002</v>
          </cell>
          <cell r="L68" t="str">
            <v>16/12/1975</v>
          </cell>
          <cell r="M68" t="str">
            <v>16/03/1999</v>
          </cell>
          <cell r="N68" t="str">
            <v/>
          </cell>
          <cell r="O68" t="str">
            <v/>
          </cell>
          <cell r="P68" t="str">
            <v>T03820</v>
          </cell>
          <cell r="Q68" t="str">
            <v>TECNICO/A DOCENTE</v>
          </cell>
          <cell r="R68" t="str">
            <v>BANCOMER</v>
          </cell>
          <cell r="S68" t="str">
            <v>DP</v>
          </cell>
          <cell r="T68" t="str">
            <v>1416222374</v>
          </cell>
          <cell r="U68" t="str">
            <v/>
          </cell>
          <cell r="V68" t="str">
            <v/>
          </cell>
          <cell r="W68" t="str">
            <v>PE</v>
          </cell>
          <cell r="X68" t="str">
            <v>BA</v>
          </cell>
          <cell r="Y68" t="str">
            <v>11723</v>
          </cell>
          <cell r="Z68" t="str">
            <v>11723</v>
          </cell>
          <cell r="AA68" t="str">
            <v>INCORPORACIÓN. ATENCIÓN Y ACREDITACIÓN</v>
          </cell>
          <cell r="AB68" t="str">
            <v>0703</v>
          </cell>
          <cell r="AC68" t="str">
            <v>COORDINACION REGIONAL ESTE</v>
          </cell>
          <cell r="AE68">
            <v>0</v>
          </cell>
          <cell r="AF68">
            <v>24211.8</v>
          </cell>
          <cell r="AG68">
            <v>4035.2999999999997</v>
          </cell>
          <cell r="AH68">
            <v>8070.5999999999995</v>
          </cell>
          <cell r="AI68">
            <v>0</v>
          </cell>
          <cell r="AJ68">
            <v>3165</v>
          </cell>
          <cell r="AK68">
            <v>11157.42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780</v>
          </cell>
          <cell r="AQ68">
            <v>3104.58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4815</v>
          </cell>
          <cell r="BR68">
            <v>0</v>
          </cell>
          <cell r="BS68">
            <v>0</v>
          </cell>
          <cell r="BT68">
            <v>0</v>
          </cell>
          <cell r="BU68">
            <v>2690.2</v>
          </cell>
          <cell r="BV68">
            <v>2955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4304.46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6900</v>
          </cell>
          <cell r="DH68">
            <v>0</v>
          </cell>
          <cell r="DI68">
            <v>1250</v>
          </cell>
          <cell r="DJ68">
            <v>0</v>
          </cell>
          <cell r="DK68">
            <v>2421.1799999999998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5380.4</v>
          </cell>
          <cell r="DQ68">
            <v>1313.96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1345.1</v>
          </cell>
          <cell r="DY68">
            <v>0</v>
          </cell>
          <cell r="DZ68">
            <v>0</v>
          </cell>
          <cell r="EA68">
            <v>0</v>
          </cell>
          <cell r="EB68">
            <v>0</v>
          </cell>
          <cell r="EC68">
            <v>0</v>
          </cell>
          <cell r="ED68">
            <v>0</v>
          </cell>
          <cell r="EE68">
            <v>461.62</v>
          </cell>
          <cell r="EF68">
            <v>1426.28</v>
          </cell>
          <cell r="EG68">
            <v>0</v>
          </cell>
          <cell r="EH68">
            <v>0</v>
          </cell>
          <cell r="EI68">
            <v>0</v>
          </cell>
          <cell r="EJ68">
            <v>0</v>
          </cell>
          <cell r="EK68">
            <v>0</v>
          </cell>
          <cell r="EL68">
            <v>0</v>
          </cell>
          <cell r="EM68">
            <v>0</v>
          </cell>
          <cell r="EN68">
            <v>0</v>
          </cell>
          <cell r="EO68">
            <v>0</v>
          </cell>
          <cell r="EP68">
            <v>0</v>
          </cell>
          <cell r="EQ68">
            <v>0</v>
          </cell>
          <cell r="ER68">
            <v>0</v>
          </cell>
          <cell r="ES68">
            <v>0</v>
          </cell>
          <cell r="ET68">
            <v>0</v>
          </cell>
          <cell r="EU68">
            <v>0</v>
          </cell>
          <cell r="EV68">
            <v>0</v>
          </cell>
          <cell r="EW68">
            <v>0</v>
          </cell>
          <cell r="EX68">
            <v>0</v>
          </cell>
          <cell r="EY68">
            <v>0</v>
          </cell>
          <cell r="EZ68">
            <v>0</v>
          </cell>
          <cell r="FA68">
            <v>0</v>
          </cell>
          <cell r="FB68">
            <v>0</v>
          </cell>
          <cell r="FC68">
            <v>0</v>
          </cell>
          <cell r="FD68">
            <v>0</v>
          </cell>
          <cell r="FE68">
            <v>0</v>
          </cell>
          <cell r="FF68">
            <v>0</v>
          </cell>
          <cell r="FG68">
            <v>0</v>
          </cell>
          <cell r="FH68">
            <v>0</v>
          </cell>
          <cell r="FI68">
            <v>0</v>
          </cell>
          <cell r="FJ68">
            <v>0</v>
          </cell>
          <cell r="FK68">
            <v>2784.36</v>
          </cell>
          <cell r="FL68">
            <v>0</v>
          </cell>
          <cell r="FM68">
            <v>0</v>
          </cell>
          <cell r="FN68">
            <v>0</v>
          </cell>
          <cell r="FO68">
            <v>0</v>
          </cell>
          <cell r="FP68">
            <v>0</v>
          </cell>
          <cell r="FQ68">
            <v>0</v>
          </cell>
          <cell r="FR68">
            <v>0</v>
          </cell>
          <cell r="FS68">
            <v>0</v>
          </cell>
          <cell r="FT68">
            <v>0</v>
          </cell>
          <cell r="FU68">
            <v>0</v>
          </cell>
          <cell r="FV68">
            <v>80466.36</v>
          </cell>
        </row>
        <row r="69">
          <cell r="J69" t="str">
            <v>ROPP680417MGTDRT05</v>
          </cell>
          <cell r="K69" t="str">
            <v>80996820298</v>
          </cell>
          <cell r="L69" t="str">
            <v>17/04/1968</v>
          </cell>
          <cell r="M69" t="str">
            <v>01/05/1999</v>
          </cell>
          <cell r="N69" t="str">
            <v/>
          </cell>
          <cell r="O69" t="str">
            <v/>
          </cell>
          <cell r="P69" t="str">
            <v>T03820</v>
          </cell>
          <cell r="Q69" t="str">
            <v>TECNICO/A DOCENTE</v>
          </cell>
          <cell r="R69" t="str">
            <v>BANCOMER</v>
          </cell>
          <cell r="S69" t="str">
            <v>DP</v>
          </cell>
          <cell r="T69" t="str">
            <v>1416222528</v>
          </cell>
          <cell r="U69" t="str">
            <v/>
          </cell>
          <cell r="V69" t="str">
            <v/>
          </cell>
          <cell r="W69" t="str">
            <v>PE</v>
          </cell>
          <cell r="X69" t="str">
            <v>BA</v>
          </cell>
          <cell r="Y69" t="str">
            <v>11710</v>
          </cell>
          <cell r="Z69" t="str">
            <v>11710</v>
          </cell>
          <cell r="AA69" t="str">
            <v>INCORPORACIÓN. ATENCIÓN Y ACREDITACIÓN</v>
          </cell>
          <cell r="AB69" t="str">
            <v>0702</v>
          </cell>
          <cell r="AC69" t="str">
            <v>COORDINACION REGIONAL OESTE</v>
          </cell>
          <cell r="AE69">
            <v>0</v>
          </cell>
          <cell r="AF69">
            <v>24211.8</v>
          </cell>
          <cell r="AG69">
            <v>4035.2999999999997</v>
          </cell>
          <cell r="AH69">
            <v>8070.5999999999995</v>
          </cell>
          <cell r="AI69">
            <v>0</v>
          </cell>
          <cell r="AJ69">
            <v>3165</v>
          </cell>
          <cell r="AK69">
            <v>11157.42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780</v>
          </cell>
          <cell r="AQ69">
            <v>3104.58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4815</v>
          </cell>
          <cell r="BR69">
            <v>0</v>
          </cell>
          <cell r="BS69">
            <v>0</v>
          </cell>
          <cell r="BT69">
            <v>0</v>
          </cell>
          <cell r="BU69">
            <v>2690.2</v>
          </cell>
          <cell r="BV69">
            <v>2955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4304.46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0</v>
          </cell>
          <cell r="CW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6900</v>
          </cell>
          <cell r="DH69">
            <v>0</v>
          </cell>
          <cell r="DI69">
            <v>1250</v>
          </cell>
          <cell r="DJ69">
            <v>0</v>
          </cell>
          <cell r="DK69">
            <v>2421.1799999999998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5380.4</v>
          </cell>
          <cell r="DQ69">
            <v>1313.96</v>
          </cell>
          <cell r="DR69">
            <v>0</v>
          </cell>
          <cell r="DS69">
            <v>0</v>
          </cell>
          <cell r="DT69">
            <v>0</v>
          </cell>
          <cell r="DU69">
            <v>0</v>
          </cell>
          <cell r="DV69">
            <v>0</v>
          </cell>
          <cell r="DW69">
            <v>0</v>
          </cell>
          <cell r="DX69">
            <v>1345.1</v>
          </cell>
          <cell r="DY69">
            <v>0</v>
          </cell>
          <cell r="DZ69">
            <v>0</v>
          </cell>
          <cell r="EA69">
            <v>0</v>
          </cell>
          <cell r="EB69">
            <v>0</v>
          </cell>
          <cell r="EC69">
            <v>0</v>
          </cell>
          <cell r="ED69">
            <v>0</v>
          </cell>
          <cell r="EE69">
            <v>461.62</v>
          </cell>
          <cell r="EF69">
            <v>1426.28</v>
          </cell>
          <cell r="EG69">
            <v>0</v>
          </cell>
          <cell r="EH69">
            <v>0</v>
          </cell>
          <cell r="EI69">
            <v>0</v>
          </cell>
          <cell r="EJ69">
            <v>0</v>
          </cell>
          <cell r="EK69">
            <v>0</v>
          </cell>
          <cell r="EL69">
            <v>0</v>
          </cell>
          <cell r="EM69">
            <v>0</v>
          </cell>
          <cell r="EN69">
            <v>0</v>
          </cell>
          <cell r="EO69">
            <v>0</v>
          </cell>
          <cell r="EP69">
            <v>0</v>
          </cell>
          <cell r="EQ69">
            <v>0</v>
          </cell>
          <cell r="ER69">
            <v>0</v>
          </cell>
          <cell r="ES69">
            <v>0</v>
          </cell>
          <cell r="ET69">
            <v>0</v>
          </cell>
          <cell r="EU69">
            <v>0</v>
          </cell>
          <cell r="EV69">
            <v>0</v>
          </cell>
          <cell r="EW69">
            <v>0</v>
          </cell>
          <cell r="EX69">
            <v>0</v>
          </cell>
          <cell r="EY69">
            <v>0</v>
          </cell>
          <cell r="EZ69">
            <v>0</v>
          </cell>
          <cell r="FA69">
            <v>0</v>
          </cell>
          <cell r="FB69">
            <v>0</v>
          </cell>
          <cell r="FC69">
            <v>0</v>
          </cell>
          <cell r="FD69">
            <v>0</v>
          </cell>
          <cell r="FE69">
            <v>0</v>
          </cell>
          <cell r="FF69">
            <v>0</v>
          </cell>
          <cell r="FG69">
            <v>0</v>
          </cell>
          <cell r="FH69">
            <v>0</v>
          </cell>
          <cell r="FI69">
            <v>0</v>
          </cell>
          <cell r="FJ69">
            <v>0</v>
          </cell>
          <cell r="FK69">
            <v>2784.36</v>
          </cell>
          <cell r="FL69">
            <v>0</v>
          </cell>
          <cell r="FM69">
            <v>0</v>
          </cell>
          <cell r="FN69">
            <v>0</v>
          </cell>
          <cell r="FO69">
            <v>0</v>
          </cell>
          <cell r="FP69">
            <v>0</v>
          </cell>
          <cell r="FQ69">
            <v>0</v>
          </cell>
          <cell r="FR69">
            <v>0</v>
          </cell>
          <cell r="FS69">
            <v>0</v>
          </cell>
          <cell r="FT69">
            <v>0</v>
          </cell>
          <cell r="FU69">
            <v>0</v>
          </cell>
          <cell r="FV69">
            <v>80466.36</v>
          </cell>
        </row>
        <row r="70">
          <cell r="J70" t="str">
            <v>NAMS530609MGTRRL00</v>
          </cell>
          <cell r="K70" t="str">
            <v>80995306521</v>
          </cell>
          <cell r="L70" t="str">
            <v>09/06/1953</v>
          </cell>
          <cell r="M70" t="str">
            <v>16/06/1999</v>
          </cell>
          <cell r="N70" t="str">
            <v/>
          </cell>
          <cell r="O70" t="str">
            <v/>
          </cell>
          <cell r="P70" t="str">
            <v>T03820</v>
          </cell>
          <cell r="Q70" t="str">
            <v>TECNICO/A DOCENTE</v>
          </cell>
          <cell r="R70" t="str">
            <v>BAJIO</v>
          </cell>
          <cell r="S70" t="str">
            <v>DP</v>
          </cell>
          <cell r="T70" t="str">
            <v>030212900021624912</v>
          </cell>
          <cell r="U70" t="str">
            <v/>
          </cell>
          <cell r="V70" t="str">
            <v/>
          </cell>
          <cell r="W70" t="str">
            <v>PE</v>
          </cell>
          <cell r="X70" t="str">
            <v>BA</v>
          </cell>
          <cell r="Y70" t="str">
            <v>11703</v>
          </cell>
          <cell r="Z70" t="str">
            <v>11703</v>
          </cell>
          <cell r="AA70" t="str">
            <v>INCORPORACIÓN. ATENCIÓN Y ACREDITACIÓN</v>
          </cell>
          <cell r="AB70" t="str">
            <v>0703</v>
          </cell>
          <cell r="AC70" t="str">
            <v>COORDINACION REGIONAL ESTE</v>
          </cell>
          <cell r="AE70">
            <v>0</v>
          </cell>
          <cell r="AF70">
            <v>24211.8</v>
          </cell>
          <cell r="AG70">
            <v>4035.2999999999997</v>
          </cell>
          <cell r="AH70">
            <v>8070.5999999999995</v>
          </cell>
          <cell r="AI70">
            <v>0</v>
          </cell>
          <cell r="AJ70">
            <v>3165</v>
          </cell>
          <cell r="AK70">
            <v>11157.42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780</v>
          </cell>
          <cell r="AQ70">
            <v>3104.58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4815</v>
          </cell>
          <cell r="BR70">
            <v>0</v>
          </cell>
          <cell r="BS70">
            <v>0</v>
          </cell>
          <cell r="BT70">
            <v>0</v>
          </cell>
          <cell r="BU70">
            <v>2690.2</v>
          </cell>
          <cell r="BV70">
            <v>2955</v>
          </cell>
          <cell r="BW70">
            <v>1500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4304.46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6900</v>
          </cell>
          <cell r="DH70">
            <v>0</v>
          </cell>
          <cell r="DI70">
            <v>1250</v>
          </cell>
          <cell r="DJ70">
            <v>0</v>
          </cell>
          <cell r="DK70">
            <v>2421.1799999999998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5380.4</v>
          </cell>
          <cell r="DQ70">
            <v>1313.96</v>
          </cell>
          <cell r="DR70">
            <v>0</v>
          </cell>
          <cell r="DS70">
            <v>0</v>
          </cell>
          <cell r="DT70">
            <v>0</v>
          </cell>
          <cell r="DU70">
            <v>0</v>
          </cell>
          <cell r="DV70">
            <v>0</v>
          </cell>
          <cell r="DW70">
            <v>15000</v>
          </cell>
          <cell r="DX70">
            <v>1345.1</v>
          </cell>
          <cell r="DY70">
            <v>0</v>
          </cell>
          <cell r="DZ70">
            <v>0</v>
          </cell>
          <cell r="EA70">
            <v>0</v>
          </cell>
          <cell r="EB70">
            <v>0</v>
          </cell>
          <cell r="EC70">
            <v>0</v>
          </cell>
          <cell r="ED70">
            <v>0</v>
          </cell>
          <cell r="EE70">
            <v>461.62</v>
          </cell>
          <cell r="EF70">
            <v>1426.28</v>
          </cell>
          <cell r="EG70">
            <v>0</v>
          </cell>
          <cell r="EH70">
            <v>0</v>
          </cell>
          <cell r="EI70">
            <v>0</v>
          </cell>
          <cell r="EJ70">
            <v>0</v>
          </cell>
          <cell r="EK70">
            <v>0</v>
          </cell>
          <cell r="EL70">
            <v>0</v>
          </cell>
          <cell r="EM70">
            <v>0</v>
          </cell>
          <cell r="EN70">
            <v>0</v>
          </cell>
          <cell r="EO70">
            <v>0</v>
          </cell>
          <cell r="EP70">
            <v>0</v>
          </cell>
          <cell r="EQ70">
            <v>0</v>
          </cell>
          <cell r="ER70">
            <v>0</v>
          </cell>
          <cell r="ES70">
            <v>0</v>
          </cell>
          <cell r="ET70">
            <v>0</v>
          </cell>
          <cell r="EU70">
            <v>0</v>
          </cell>
          <cell r="EV70">
            <v>0</v>
          </cell>
          <cell r="EW70">
            <v>0</v>
          </cell>
          <cell r="EX70">
            <v>0</v>
          </cell>
          <cell r="EY70">
            <v>0</v>
          </cell>
          <cell r="EZ70">
            <v>0</v>
          </cell>
          <cell r="FA70">
            <v>0</v>
          </cell>
          <cell r="FB70">
            <v>0</v>
          </cell>
          <cell r="FC70">
            <v>0</v>
          </cell>
          <cell r="FD70">
            <v>0</v>
          </cell>
          <cell r="FE70">
            <v>0</v>
          </cell>
          <cell r="FF70">
            <v>0</v>
          </cell>
          <cell r="FG70">
            <v>0</v>
          </cell>
          <cell r="FH70">
            <v>0</v>
          </cell>
          <cell r="FI70">
            <v>0</v>
          </cell>
          <cell r="FJ70">
            <v>0</v>
          </cell>
          <cell r="FK70">
            <v>2784.36</v>
          </cell>
          <cell r="FL70">
            <v>0</v>
          </cell>
          <cell r="FM70">
            <v>0</v>
          </cell>
          <cell r="FN70">
            <v>0</v>
          </cell>
          <cell r="FO70">
            <v>0</v>
          </cell>
          <cell r="FP70">
            <v>0</v>
          </cell>
          <cell r="FQ70">
            <v>0</v>
          </cell>
          <cell r="FR70">
            <v>0</v>
          </cell>
          <cell r="FS70">
            <v>0</v>
          </cell>
          <cell r="FT70">
            <v>0</v>
          </cell>
          <cell r="FU70">
            <v>0</v>
          </cell>
          <cell r="FV70">
            <v>96966.36</v>
          </cell>
        </row>
        <row r="71">
          <cell r="J71" t="str">
            <v>ZAMH690707MGTVRR00</v>
          </cell>
          <cell r="K71" t="str">
            <v>80996935039</v>
          </cell>
          <cell r="L71" t="str">
            <v>07/07/1969</v>
          </cell>
          <cell r="M71" t="str">
            <v>01/08/1999</v>
          </cell>
          <cell r="N71" t="str">
            <v/>
          </cell>
          <cell r="O71" t="str">
            <v/>
          </cell>
          <cell r="P71" t="str">
            <v>T03820</v>
          </cell>
          <cell r="Q71" t="str">
            <v>TECNICO/A DOCENTE</v>
          </cell>
          <cell r="R71" t="str">
            <v>BANCOMER</v>
          </cell>
          <cell r="S71" t="str">
            <v>DP</v>
          </cell>
          <cell r="T71" t="str">
            <v>1414819721</v>
          </cell>
          <cell r="U71" t="str">
            <v/>
          </cell>
          <cell r="V71" t="str">
            <v/>
          </cell>
          <cell r="W71" t="str">
            <v>PE</v>
          </cell>
          <cell r="X71" t="str">
            <v>BA</v>
          </cell>
          <cell r="Y71" t="str">
            <v>11714</v>
          </cell>
          <cell r="Z71" t="str">
            <v>11714</v>
          </cell>
          <cell r="AA71" t="str">
            <v>INCORPORACIÓN. ATENCIÓN Y ACREDITACIÓN</v>
          </cell>
          <cell r="AB71" t="str">
            <v>0702</v>
          </cell>
          <cell r="AC71" t="str">
            <v>COORDINACION REGIONAL OESTE</v>
          </cell>
          <cell r="AE71">
            <v>0</v>
          </cell>
          <cell r="AF71">
            <v>24211.8</v>
          </cell>
          <cell r="AG71">
            <v>4035.2999999999997</v>
          </cell>
          <cell r="AH71">
            <v>8070.5999999999995</v>
          </cell>
          <cell r="AI71">
            <v>0</v>
          </cell>
          <cell r="AJ71">
            <v>3165</v>
          </cell>
          <cell r="AK71">
            <v>11157.42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780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1614.12</v>
          </cell>
          <cell r="BP71">
            <v>5198.3999999999996</v>
          </cell>
          <cell r="BQ71">
            <v>4815</v>
          </cell>
          <cell r="BR71">
            <v>0</v>
          </cell>
          <cell r="BS71">
            <v>0</v>
          </cell>
          <cell r="BT71">
            <v>0</v>
          </cell>
          <cell r="BU71">
            <v>1614.12</v>
          </cell>
          <cell r="BV71">
            <v>2955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4304.46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6900</v>
          </cell>
          <cell r="DH71">
            <v>0</v>
          </cell>
          <cell r="DI71">
            <v>1250</v>
          </cell>
          <cell r="DJ71">
            <v>0</v>
          </cell>
          <cell r="DK71">
            <v>2421.1799999999998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5380.4</v>
          </cell>
          <cell r="DQ71">
            <v>1313.96</v>
          </cell>
          <cell r="DR71">
            <v>0</v>
          </cell>
          <cell r="DS71">
            <v>0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  <cell r="DX71">
            <v>1345.1</v>
          </cell>
          <cell r="DY71">
            <v>0</v>
          </cell>
          <cell r="DZ71">
            <v>0</v>
          </cell>
          <cell r="EA71">
            <v>0</v>
          </cell>
          <cell r="EB71">
            <v>0</v>
          </cell>
          <cell r="EC71">
            <v>0</v>
          </cell>
          <cell r="ED71">
            <v>0</v>
          </cell>
          <cell r="EE71">
            <v>461.62</v>
          </cell>
          <cell r="EF71">
            <v>1426.28</v>
          </cell>
          <cell r="EG71">
            <v>0</v>
          </cell>
          <cell r="EH71">
            <v>0</v>
          </cell>
          <cell r="EI71">
            <v>0</v>
          </cell>
          <cell r="EJ71">
            <v>0</v>
          </cell>
          <cell r="EK71">
            <v>0</v>
          </cell>
          <cell r="EL71">
            <v>0</v>
          </cell>
          <cell r="EM71">
            <v>0</v>
          </cell>
          <cell r="EN71">
            <v>0</v>
          </cell>
          <cell r="EO71">
            <v>0</v>
          </cell>
          <cell r="EP71">
            <v>0</v>
          </cell>
          <cell r="EQ71">
            <v>0</v>
          </cell>
          <cell r="ER71">
            <v>0</v>
          </cell>
          <cell r="ES71">
            <v>0</v>
          </cell>
          <cell r="ET71">
            <v>0</v>
          </cell>
          <cell r="EU71">
            <v>0</v>
          </cell>
          <cell r="EV71">
            <v>0</v>
          </cell>
          <cell r="EW71">
            <v>0</v>
          </cell>
          <cell r="EX71">
            <v>0</v>
          </cell>
          <cell r="EY71">
            <v>0</v>
          </cell>
          <cell r="EZ71">
            <v>0</v>
          </cell>
          <cell r="FA71">
            <v>0</v>
          </cell>
          <cell r="FB71">
            <v>0</v>
          </cell>
          <cell r="FC71">
            <v>0</v>
          </cell>
          <cell r="FD71">
            <v>0</v>
          </cell>
          <cell r="FE71">
            <v>0</v>
          </cell>
          <cell r="FF71">
            <v>0</v>
          </cell>
          <cell r="FG71">
            <v>0</v>
          </cell>
          <cell r="FH71">
            <v>0</v>
          </cell>
          <cell r="FI71">
            <v>0</v>
          </cell>
          <cell r="FJ71">
            <v>0</v>
          </cell>
          <cell r="FK71">
            <v>2784.36</v>
          </cell>
          <cell r="FL71">
            <v>0</v>
          </cell>
          <cell r="FM71">
            <v>0</v>
          </cell>
          <cell r="FN71">
            <v>0</v>
          </cell>
          <cell r="FO71">
            <v>0</v>
          </cell>
          <cell r="FP71">
            <v>0</v>
          </cell>
          <cell r="FQ71">
            <v>0</v>
          </cell>
          <cell r="FR71">
            <v>0</v>
          </cell>
          <cell r="FS71">
            <v>0</v>
          </cell>
          <cell r="FT71">
            <v>0</v>
          </cell>
          <cell r="FU71">
            <v>0</v>
          </cell>
          <cell r="FV71">
            <v>83098.22</v>
          </cell>
        </row>
        <row r="72">
          <cell r="J72" t="str">
            <v>SOSM750119MGTRTR02</v>
          </cell>
          <cell r="K72" t="str">
            <v>80007520846</v>
          </cell>
          <cell r="L72" t="str">
            <v>19/01/1975</v>
          </cell>
          <cell r="M72" t="str">
            <v>01/10/1999</v>
          </cell>
          <cell r="N72" t="str">
            <v/>
          </cell>
          <cell r="O72" t="str">
            <v/>
          </cell>
          <cell r="P72" t="str">
            <v>A01807</v>
          </cell>
          <cell r="Q72" t="str">
            <v>JEFE/A DE OFICINA</v>
          </cell>
          <cell r="R72" t="str">
            <v>BANCOMER</v>
          </cell>
          <cell r="S72" t="str">
            <v>DP</v>
          </cell>
          <cell r="T72" t="str">
            <v>1416222765</v>
          </cell>
          <cell r="U72" t="str">
            <v/>
          </cell>
          <cell r="V72" t="str">
            <v/>
          </cell>
          <cell r="W72" t="str">
            <v>PE</v>
          </cell>
          <cell r="X72" t="str">
            <v>BA</v>
          </cell>
          <cell r="Y72" t="str">
            <v>11706</v>
          </cell>
          <cell r="Z72" t="str">
            <v>11706</v>
          </cell>
          <cell r="AA72" t="str">
            <v>INCORPORACIÓN. ATENCIÓN Y ACREDITACIÓN</v>
          </cell>
          <cell r="AB72" t="str">
            <v>0704</v>
          </cell>
          <cell r="AC72" t="str">
            <v>COORDINACION REGIONAL CENTRO</v>
          </cell>
          <cell r="AE72">
            <v>0</v>
          </cell>
          <cell r="AF72">
            <v>24517.02</v>
          </cell>
          <cell r="AG72">
            <v>4086.17</v>
          </cell>
          <cell r="AH72">
            <v>8172.34</v>
          </cell>
          <cell r="AI72">
            <v>0</v>
          </cell>
          <cell r="AJ72">
            <v>3165</v>
          </cell>
          <cell r="AK72">
            <v>5747.4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780</v>
          </cell>
          <cell r="AQ72">
            <v>3143.7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800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4815</v>
          </cell>
          <cell r="BR72">
            <v>0</v>
          </cell>
          <cell r="BS72">
            <v>0</v>
          </cell>
          <cell r="BT72">
            <v>0</v>
          </cell>
          <cell r="BU72">
            <v>1089.6400000000001</v>
          </cell>
          <cell r="BV72">
            <v>2955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4368.6000000000004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6900</v>
          </cell>
          <cell r="DH72">
            <v>0</v>
          </cell>
          <cell r="DI72">
            <v>1250</v>
          </cell>
          <cell r="DJ72">
            <v>0</v>
          </cell>
          <cell r="DK72">
            <v>2451.6999999999998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5448.23</v>
          </cell>
          <cell r="DQ72">
            <v>0</v>
          </cell>
          <cell r="DR72">
            <v>0</v>
          </cell>
          <cell r="DS72">
            <v>0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1362.05</v>
          </cell>
          <cell r="DY72">
            <v>0</v>
          </cell>
          <cell r="DZ72">
            <v>0</v>
          </cell>
          <cell r="EA72">
            <v>0</v>
          </cell>
          <cell r="EB72">
            <v>350</v>
          </cell>
          <cell r="EC72">
            <v>0</v>
          </cell>
          <cell r="ED72">
            <v>0</v>
          </cell>
          <cell r="EE72">
            <v>469.91</v>
          </cell>
          <cell r="EF72">
            <v>1087.81</v>
          </cell>
          <cell r="EG72">
            <v>0</v>
          </cell>
          <cell r="EH72">
            <v>0</v>
          </cell>
          <cell r="EI72">
            <v>0</v>
          </cell>
          <cell r="EJ72">
            <v>0</v>
          </cell>
          <cell r="EK72">
            <v>0</v>
          </cell>
          <cell r="EL72">
            <v>0</v>
          </cell>
          <cell r="EM72">
            <v>0</v>
          </cell>
          <cell r="EN72">
            <v>0</v>
          </cell>
          <cell r="EO72">
            <v>0</v>
          </cell>
          <cell r="EP72">
            <v>0</v>
          </cell>
          <cell r="EQ72">
            <v>0</v>
          </cell>
          <cell r="ER72">
            <v>0</v>
          </cell>
          <cell r="ES72">
            <v>0</v>
          </cell>
          <cell r="ET72">
            <v>0</v>
          </cell>
          <cell r="EU72">
            <v>0</v>
          </cell>
          <cell r="EV72">
            <v>0</v>
          </cell>
          <cell r="EW72">
            <v>0</v>
          </cell>
          <cell r="EX72">
            <v>0</v>
          </cell>
          <cell r="EY72">
            <v>0</v>
          </cell>
          <cell r="EZ72">
            <v>0</v>
          </cell>
          <cell r="FA72">
            <v>0</v>
          </cell>
          <cell r="FB72">
            <v>0</v>
          </cell>
          <cell r="FC72">
            <v>0</v>
          </cell>
          <cell r="FD72">
            <v>0</v>
          </cell>
          <cell r="FE72">
            <v>0</v>
          </cell>
          <cell r="FF72">
            <v>0</v>
          </cell>
          <cell r="FG72">
            <v>0</v>
          </cell>
          <cell r="FH72">
            <v>0</v>
          </cell>
          <cell r="FI72">
            <v>0</v>
          </cell>
          <cell r="FJ72">
            <v>0</v>
          </cell>
          <cell r="FK72">
            <v>2819.46</v>
          </cell>
          <cell r="FL72">
            <v>0</v>
          </cell>
          <cell r="FM72">
            <v>0</v>
          </cell>
          <cell r="FN72">
            <v>0</v>
          </cell>
          <cell r="FO72">
            <v>0</v>
          </cell>
          <cell r="FP72">
            <v>0</v>
          </cell>
          <cell r="FQ72">
            <v>0</v>
          </cell>
          <cell r="FR72">
            <v>0</v>
          </cell>
          <cell r="FS72">
            <v>0</v>
          </cell>
          <cell r="FT72">
            <v>0</v>
          </cell>
          <cell r="FU72">
            <v>0</v>
          </cell>
          <cell r="FV72">
            <v>73520.52</v>
          </cell>
        </row>
        <row r="73">
          <cell r="J73" t="str">
            <v>LOLA751009MGTPNN06</v>
          </cell>
          <cell r="K73" t="str">
            <v>80007552633</v>
          </cell>
          <cell r="L73" t="str">
            <v>09/10/1975</v>
          </cell>
          <cell r="M73" t="str">
            <v>01/10/1999</v>
          </cell>
          <cell r="N73" t="str">
            <v/>
          </cell>
          <cell r="O73" t="str">
            <v/>
          </cell>
          <cell r="P73" t="str">
            <v>T03820</v>
          </cell>
          <cell r="Q73" t="str">
            <v>TECNICO/A DOCENTE</v>
          </cell>
          <cell r="R73" t="str">
            <v>BANCOMER</v>
          </cell>
          <cell r="S73" t="str">
            <v>DP</v>
          </cell>
          <cell r="T73" t="str">
            <v>1416221092</v>
          </cell>
          <cell r="U73" t="str">
            <v/>
          </cell>
          <cell r="V73" t="str">
            <v/>
          </cell>
          <cell r="W73" t="str">
            <v>PE</v>
          </cell>
          <cell r="X73" t="str">
            <v>BA</v>
          </cell>
          <cell r="Y73" t="str">
            <v>11712</v>
          </cell>
          <cell r="Z73" t="str">
            <v>11712</v>
          </cell>
          <cell r="AA73" t="str">
            <v>INCORPORACIÓN. ATENCIÓN Y ACREDITACIÓN</v>
          </cell>
          <cell r="AB73" t="str">
            <v>0703</v>
          </cell>
          <cell r="AC73" t="str">
            <v>COORDINACION REGIONAL ESTE</v>
          </cell>
          <cell r="AE73">
            <v>0</v>
          </cell>
          <cell r="AF73">
            <v>24211.8</v>
          </cell>
          <cell r="AG73">
            <v>4035.2999999999997</v>
          </cell>
          <cell r="AH73">
            <v>8070.5999999999995</v>
          </cell>
          <cell r="AI73">
            <v>0</v>
          </cell>
          <cell r="AJ73">
            <v>2640.85</v>
          </cell>
          <cell r="AK73">
            <v>7895.71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780</v>
          </cell>
          <cell r="AQ73">
            <v>3104.58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3841.58</v>
          </cell>
          <cell r="BR73">
            <v>0</v>
          </cell>
          <cell r="BS73">
            <v>0</v>
          </cell>
          <cell r="BT73">
            <v>0</v>
          </cell>
          <cell r="BU73">
            <v>2690.2</v>
          </cell>
          <cell r="BV73">
            <v>2505.73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4062.36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  <cell r="CT73">
            <v>0</v>
          </cell>
          <cell r="CU73">
            <v>0</v>
          </cell>
          <cell r="CV73">
            <v>0</v>
          </cell>
          <cell r="CW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6151.22</v>
          </cell>
          <cell r="DH73">
            <v>0</v>
          </cell>
          <cell r="DI73">
            <v>1250</v>
          </cell>
          <cell r="DJ73">
            <v>0</v>
          </cell>
          <cell r="DK73">
            <v>1830.81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2034.23</v>
          </cell>
          <cell r="DQ73">
            <v>496.78</v>
          </cell>
          <cell r="DR73">
            <v>0</v>
          </cell>
          <cell r="DS73">
            <v>0</v>
          </cell>
          <cell r="DT73">
            <v>0</v>
          </cell>
          <cell r="DU73">
            <v>0</v>
          </cell>
          <cell r="DV73">
            <v>0</v>
          </cell>
          <cell r="DW73">
            <v>0</v>
          </cell>
          <cell r="DX73">
            <v>508.44</v>
          </cell>
          <cell r="DY73">
            <v>0</v>
          </cell>
          <cell r="DZ73">
            <v>0</v>
          </cell>
          <cell r="EA73">
            <v>0</v>
          </cell>
          <cell r="EB73">
            <v>0</v>
          </cell>
          <cell r="EC73">
            <v>0</v>
          </cell>
          <cell r="ED73">
            <v>0</v>
          </cell>
          <cell r="EE73">
            <v>301.27</v>
          </cell>
          <cell r="EF73">
            <v>295.44</v>
          </cell>
          <cell r="EG73">
            <v>0</v>
          </cell>
          <cell r="EH73">
            <v>0</v>
          </cell>
          <cell r="EI73">
            <v>0</v>
          </cell>
          <cell r="EJ73">
            <v>0</v>
          </cell>
          <cell r="EK73">
            <v>0</v>
          </cell>
          <cell r="EL73">
            <v>0</v>
          </cell>
          <cell r="EM73">
            <v>0</v>
          </cell>
          <cell r="EN73">
            <v>0</v>
          </cell>
          <cell r="EO73">
            <v>0</v>
          </cell>
          <cell r="EP73">
            <v>0</v>
          </cell>
          <cell r="EQ73">
            <v>0</v>
          </cell>
          <cell r="ER73">
            <v>0</v>
          </cell>
          <cell r="ES73">
            <v>0</v>
          </cell>
          <cell r="ET73">
            <v>0</v>
          </cell>
          <cell r="EU73">
            <v>0</v>
          </cell>
          <cell r="EV73">
            <v>0</v>
          </cell>
          <cell r="EW73">
            <v>0</v>
          </cell>
          <cell r="EX73">
            <v>0</v>
          </cell>
          <cell r="EY73">
            <v>0</v>
          </cell>
          <cell r="EZ73">
            <v>0</v>
          </cell>
          <cell r="FA73">
            <v>0</v>
          </cell>
          <cell r="FB73">
            <v>0</v>
          </cell>
          <cell r="FC73">
            <v>0</v>
          </cell>
          <cell r="FD73">
            <v>0</v>
          </cell>
          <cell r="FE73">
            <v>0</v>
          </cell>
          <cell r="FF73">
            <v>0</v>
          </cell>
          <cell r="FG73">
            <v>0</v>
          </cell>
          <cell r="FH73">
            <v>0</v>
          </cell>
          <cell r="FI73">
            <v>0</v>
          </cell>
          <cell r="FJ73">
            <v>0</v>
          </cell>
          <cell r="FK73">
            <v>2784.36</v>
          </cell>
          <cell r="FL73">
            <v>0</v>
          </cell>
          <cell r="FM73">
            <v>0</v>
          </cell>
          <cell r="FN73">
            <v>0</v>
          </cell>
          <cell r="FO73">
            <v>0</v>
          </cell>
          <cell r="FP73">
            <v>0</v>
          </cell>
          <cell r="FQ73">
            <v>0</v>
          </cell>
          <cell r="FR73">
            <v>0</v>
          </cell>
          <cell r="FS73">
            <v>0</v>
          </cell>
          <cell r="FT73">
            <v>0</v>
          </cell>
          <cell r="FU73">
            <v>0</v>
          </cell>
          <cell r="FV73">
            <v>67385.36</v>
          </cell>
        </row>
        <row r="74">
          <cell r="J74" t="str">
            <v>MELR640522MGTNNT06</v>
          </cell>
          <cell r="K74" t="str">
            <v>80886457953</v>
          </cell>
          <cell r="L74" t="str">
            <v>22/05/1964</v>
          </cell>
          <cell r="M74" t="str">
            <v>01/10/1999</v>
          </cell>
          <cell r="N74" t="str">
            <v/>
          </cell>
          <cell r="O74" t="str">
            <v/>
          </cell>
          <cell r="P74" t="str">
            <v>T03820</v>
          </cell>
          <cell r="Q74" t="str">
            <v>TECNICO/A DOCENTE</v>
          </cell>
          <cell r="R74" t="str">
            <v>BANCOMER</v>
          </cell>
          <cell r="S74" t="str">
            <v>DP</v>
          </cell>
          <cell r="T74" t="str">
            <v>1416221513</v>
          </cell>
          <cell r="U74" t="str">
            <v/>
          </cell>
          <cell r="V74" t="str">
            <v/>
          </cell>
          <cell r="W74" t="str">
            <v>PE</v>
          </cell>
          <cell r="X74" t="str">
            <v>BA</v>
          </cell>
          <cell r="Y74" t="str">
            <v>11711</v>
          </cell>
          <cell r="Z74" t="str">
            <v>11711</v>
          </cell>
          <cell r="AA74" t="str">
            <v>INCORPORACIÓN. ATENCIÓN Y ACREDITACIÓN</v>
          </cell>
          <cell r="AB74" t="str">
            <v>0704</v>
          </cell>
          <cell r="AC74" t="str">
            <v>COORDINACION REGIONAL CENTRO</v>
          </cell>
          <cell r="AE74">
            <v>0</v>
          </cell>
          <cell r="AF74">
            <v>24211.8</v>
          </cell>
          <cell r="AG74">
            <v>4035.2999999999997</v>
          </cell>
          <cell r="AH74">
            <v>8070.5999999999995</v>
          </cell>
          <cell r="AI74">
            <v>0</v>
          </cell>
          <cell r="AJ74">
            <v>3165</v>
          </cell>
          <cell r="AK74">
            <v>11157.42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780</v>
          </cell>
          <cell r="AQ74">
            <v>3104.58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4815</v>
          </cell>
          <cell r="BR74">
            <v>0</v>
          </cell>
          <cell r="BS74">
            <v>0</v>
          </cell>
          <cell r="BT74">
            <v>0</v>
          </cell>
          <cell r="BU74">
            <v>2690.2</v>
          </cell>
          <cell r="BV74">
            <v>2955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</v>
          </cell>
          <cell r="CN74">
            <v>0</v>
          </cell>
          <cell r="CO74">
            <v>4062.36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  <cell r="CT74">
            <v>0</v>
          </cell>
          <cell r="CU74">
            <v>0</v>
          </cell>
          <cell r="CV74">
            <v>0</v>
          </cell>
          <cell r="CW74">
            <v>0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6900</v>
          </cell>
          <cell r="DH74">
            <v>0</v>
          </cell>
          <cell r="DI74">
            <v>1250</v>
          </cell>
          <cell r="DJ74">
            <v>0</v>
          </cell>
          <cell r="DK74">
            <v>2421.1799999999998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5380.4</v>
          </cell>
          <cell r="DQ74">
            <v>1313.96</v>
          </cell>
          <cell r="DR74">
            <v>0</v>
          </cell>
          <cell r="DS74">
            <v>0</v>
          </cell>
          <cell r="DT74">
            <v>0</v>
          </cell>
          <cell r="DU74">
            <v>0</v>
          </cell>
          <cell r="DV74">
            <v>0</v>
          </cell>
          <cell r="DW74">
            <v>0</v>
          </cell>
          <cell r="DX74">
            <v>1345.1</v>
          </cell>
          <cell r="DY74">
            <v>0</v>
          </cell>
          <cell r="DZ74">
            <v>0</v>
          </cell>
          <cell r="EA74">
            <v>0</v>
          </cell>
          <cell r="EB74">
            <v>0</v>
          </cell>
          <cell r="EC74">
            <v>0</v>
          </cell>
          <cell r="ED74">
            <v>0</v>
          </cell>
          <cell r="EE74">
            <v>461.62</v>
          </cell>
          <cell r="EF74">
            <v>1426.28</v>
          </cell>
          <cell r="EG74">
            <v>0</v>
          </cell>
          <cell r="EH74">
            <v>0</v>
          </cell>
          <cell r="EI74">
            <v>0</v>
          </cell>
          <cell r="EJ74">
            <v>0</v>
          </cell>
          <cell r="EK74">
            <v>0</v>
          </cell>
          <cell r="EL74">
            <v>0</v>
          </cell>
          <cell r="EM74">
            <v>0</v>
          </cell>
          <cell r="EN74">
            <v>0</v>
          </cell>
          <cell r="EO74">
            <v>0</v>
          </cell>
          <cell r="EP74">
            <v>0</v>
          </cell>
          <cell r="EQ74">
            <v>0</v>
          </cell>
          <cell r="ER74">
            <v>0</v>
          </cell>
          <cell r="ES74">
            <v>0</v>
          </cell>
          <cell r="ET74">
            <v>0</v>
          </cell>
          <cell r="EU74">
            <v>0</v>
          </cell>
          <cell r="EV74">
            <v>0</v>
          </cell>
          <cell r="EW74">
            <v>0</v>
          </cell>
          <cell r="EX74">
            <v>0</v>
          </cell>
          <cell r="EY74">
            <v>0</v>
          </cell>
          <cell r="EZ74">
            <v>0</v>
          </cell>
          <cell r="FA74">
            <v>0</v>
          </cell>
          <cell r="FB74">
            <v>0</v>
          </cell>
          <cell r="FC74">
            <v>0</v>
          </cell>
          <cell r="FD74">
            <v>0</v>
          </cell>
          <cell r="FE74">
            <v>0</v>
          </cell>
          <cell r="FF74">
            <v>0</v>
          </cell>
          <cell r="FG74">
            <v>0</v>
          </cell>
          <cell r="FH74">
            <v>0</v>
          </cell>
          <cell r="FI74">
            <v>0</v>
          </cell>
          <cell r="FJ74">
            <v>0</v>
          </cell>
          <cell r="FK74">
            <v>2784.36</v>
          </cell>
          <cell r="FL74">
            <v>0</v>
          </cell>
          <cell r="FM74">
            <v>0</v>
          </cell>
          <cell r="FN74">
            <v>0</v>
          </cell>
          <cell r="FO74">
            <v>0</v>
          </cell>
          <cell r="FP74">
            <v>0</v>
          </cell>
          <cell r="FQ74">
            <v>0</v>
          </cell>
          <cell r="FR74">
            <v>0</v>
          </cell>
          <cell r="FS74">
            <v>0</v>
          </cell>
          <cell r="FT74">
            <v>0</v>
          </cell>
          <cell r="FU74">
            <v>0</v>
          </cell>
          <cell r="FV74">
            <v>80224.259999999995</v>
          </cell>
        </row>
        <row r="75">
          <cell r="J75" t="str">
            <v>VIRM731126MGTLMN06</v>
          </cell>
          <cell r="K75" t="str">
            <v>80997379245</v>
          </cell>
          <cell r="L75" t="str">
            <v>26/11/1973</v>
          </cell>
          <cell r="M75" t="str">
            <v>16/10/1999</v>
          </cell>
          <cell r="N75" t="str">
            <v/>
          </cell>
          <cell r="O75" t="str">
            <v/>
          </cell>
          <cell r="P75" t="str">
            <v>A01806</v>
          </cell>
          <cell r="Q75" t="str">
            <v>ANALISTA ADMINISTRATIVO/A</v>
          </cell>
          <cell r="R75" t="str">
            <v>BANCOMER</v>
          </cell>
          <cell r="S75" t="str">
            <v>DP</v>
          </cell>
          <cell r="T75" t="str">
            <v>1416223087</v>
          </cell>
          <cell r="U75" t="str">
            <v/>
          </cell>
          <cell r="V75" t="str">
            <v/>
          </cell>
          <cell r="W75" t="str">
            <v>PE</v>
          </cell>
          <cell r="X75" t="str">
            <v>BA</v>
          </cell>
          <cell r="Y75" t="str">
            <v>11723</v>
          </cell>
          <cell r="Z75" t="str">
            <v>11723</v>
          </cell>
          <cell r="AA75" t="str">
            <v>INCORPORACIÓN. ATENCIÓN Y ACREDITACIÓN</v>
          </cell>
          <cell r="AB75" t="str">
            <v>0703</v>
          </cell>
          <cell r="AC75" t="str">
            <v>COORDINACION REGIONAL ESTE</v>
          </cell>
          <cell r="AE75">
            <v>0</v>
          </cell>
          <cell r="AF75">
            <v>23306.52</v>
          </cell>
          <cell r="AG75">
            <v>3884.42</v>
          </cell>
          <cell r="AH75">
            <v>7768.84</v>
          </cell>
          <cell r="AI75">
            <v>0</v>
          </cell>
          <cell r="AJ75">
            <v>3165</v>
          </cell>
          <cell r="AK75">
            <v>5701.2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780</v>
          </cell>
          <cell r="AQ75">
            <v>2988.48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258.95999999999998</v>
          </cell>
          <cell r="BA75">
            <v>258.95999999999998</v>
          </cell>
          <cell r="BB75">
            <v>258.95999999999998</v>
          </cell>
          <cell r="BC75">
            <v>258.95999999999998</v>
          </cell>
          <cell r="BD75">
            <v>258.95999999999998</v>
          </cell>
          <cell r="BE75">
            <v>258.95999999999998</v>
          </cell>
          <cell r="BF75">
            <v>258.95999999999998</v>
          </cell>
          <cell r="BG75">
            <v>258.95999999999998</v>
          </cell>
          <cell r="BH75">
            <v>258.95999999999998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2001.68</v>
          </cell>
          <cell r="BQ75">
            <v>4815</v>
          </cell>
          <cell r="BR75">
            <v>0</v>
          </cell>
          <cell r="BS75">
            <v>0</v>
          </cell>
          <cell r="BT75">
            <v>0</v>
          </cell>
          <cell r="BU75">
            <v>2589.61</v>
          </cell>
          <cell r="BV75">
            <v>2955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3881.34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W75">
            <v>0</v>
          </cell>
          <cell r="CX75">
            <v>3107.53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6900</v>
          </cell>
          <cell r="DH75">
            <v>0</v>
          </cell>
          <cell r="DI75">
            <v>1250</v>
          </cell>
          <cell r="DJ75">
            <v>0</v>
          </cell>
          <cell r="DK75">
            <v>2330.65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5179.2299999999996</v>
          </cell>
          <cell r="DQ75">
            <v>0</v>
          </cell>
          <cell r="DR75">
            <v>0</v>
          </cell>
          <cell r="DS75">
            <v>0</v>
          </cell>
          <cell r="DT75">
            <v>0</v>
          </cell>
          <cell r="DU75">
            <v>0</v>
          </cell>
          <cell r="DV75">
            <v>0</v>
          </cell>
          <cell r="DW75">
            <v>0</v>
          </cell>
          <cell r="DX75">
            <v>1294.8</v>
          </cell>
          <cell r="DY75">
            <v>0</v>
          </cell>
          <cell r="DZ75">
            <v>0</v>
          </cell>
          <cell r="EA75">
            <v>0</v>
          </cell>
          <cell r="EB75">
            <v>0</v>
          </cell>
          <cell r="EC75">
            <v>0</v>
          </cell>
          <cell r="ED75">
            <v>0</v>
          </cell>
          <cell r="EE75">
            <v>437.03</v>
          </cell>
          <cell r="EF75">
            <v>1014.74</v>
          </cell>
          <cell r="EG75">
            <v>0</v>
          </cell>
          <cell r="EH75">
            <v>0</v>
          </cell>
          <cell r="EI75">
            <v>1294.81</v>
          </cell>
          <cell r="EJ75">
            <v>0</v>
          </cell>
          <cell r="EK75">
            <v>0</v>
          </cell>
          <cell r="EL75">
            <v>0</v>
          </cell>
          <cell r="EM75">
            <v>0</v>
          </cell>
          <cell r="EN75">
            <v>0</v>
          </cell>
          <cell r="EO75">
            <v>0</v>
          </cell>
          <cell r="EP75">
            <v>0</v>
          </cell>
          <cell r="EQ75">
            <v>0</v>
          </cell>
          <cell r="ER75">
            <v>0</v>
          </cell>
          <cell r="ES75">
            <v>0</v>
          </cell>
          <cell r="ET75">
            <v>0</v>
          </cell>
          <cell r="EU75">
            <v>0</v>
          </cell>
          <cell r="EV75">
            <v>0</v>
          </cell>
          <cell r="EW75">
            <v>0</v>
          </cell>
          <cell r="EX75">
            <v>0</v>
          </cell>
          <cell r="EY75">
            <v>0</v>
          </cell>
          <cell r="EZ75">
            <v>0</v>
          </cell>
          <cell r="FA75">
            <v>0</v>
          </cell>
          <cell r="FB75">
            <v>0</v>
          </cell>
          <cell r="FC75">
            <v>0</v>
          </cell>
          <cell r="FD75">
            <v>0</v>
          </cell>
          <cell r="FE75">
            <v>0</v>
          </cell>
          <cell r="FF75">
            <v>0</v>
          </cell>
          <cell r="FG75">
            <v>0</v>
          </cell>
          <cell r="FH75">
            <v>0</v>
          </cell>
          <cell r="FI75">
            <v>0</v>
          </cell>
          <cell r="FJ75">
            <v>0</v>
          </cell>
          <cell r="FK75">
            <v>2680.26</v>
          </cell>
          <cell r="FL75">
            <v>0</v>
          </cell>
          <cell r="FM75">
            <v>0</v>
          </cell>
          <cell r="FN75">
            <v>0</v>
          </cell>
          <cell r="FO75">
            <v>0</v>
          </cell>
          <cell r="FP75">
            <v>0</v>
          </cell>
          <cell r="FQ75">
            <v>0</v>
          </cell>
          <cell r="FR75">
            <v>0</v>
          </cell>
          <cell r="FS75">
            <v>0</v>
          </cell>
          <cell r="FT75">
            <v>0</v>
          </cell>
          <cell r="FU75">
            <v>0</v>
          </cell>
          <cell r="FV75">
            <v>80003.520000000004</v>
          </cell>
        </row>
        <row r="76">
          <cell r="J76" t="str">
            <v>MAGE751103MGTYTR08</v>
          </cell>
          <cell r="K76" t="str">
            <v>80017545148</v>
          </cell>
          <cell r="L76" t="str">
            <v>03/11/1975</v>
          </cell>
          <cell r="M76" t="str">
            <v>01/01/2000</v>
          </cell>
          <cell r="N76" t="str">
            <v/>
          </cell>
          <cell r="O76" t="str">
            <v/>
          </cell>
          <cell r="P76" t="str">
            <v>A01806</v>
          </cell>
          <cell r="Q76" t="str">
            <v>ANALISTA ADMINISTRATIVO/A</v>
          </cell>
          <cell r="R76" t="str">
            <v>BANCOMER</v>
          </cell>
          <cell r="S76" t="str">
            <v>DP</v>
          </cell>
          <cell r="T76" t="str">
            <v>1416221416</v>
          </cell>
          <cell r="U76" t="str">
            <v/>
          </cell>
          <cell r="V76" t="str">
            <v/>
          </cell>
          <cell r="W76" t="str">
            <v>PE</v>
          </cell>
          <cell r="X76" t="str">
            <v>BA</v>
          </cell>
          <cell r="Y76" t="str">
            <v>11703</v>
          </cell>
          <cell r="Z76" t="str">
            <v>11703</v>
          </cell>
          <cell r="AA76" t="str">
            <v>INCORPORACIÓN. ATENCIÓN Y ACREDITACIÓN</v>
          </cell>
          <cell r="AB76" t="str">
            <v>0703</v>
          </cell>
          <cell r="AC76" t="str">
            <v>COORDINACION REGIONAL ESTE</v>
          </cell>
          <cell r="AE76">
            <v>0</v>
          </cell>
          <cell r="AF76">
            <v>23306.52</v>
          </cell>
          <cell r="AG76">
            <v>3884.42</v>
          </cell>
          <cell r="AH76">
            <v>7768.84</v>
          </cell>
          <cell r="AI76">
            <v>0</v>
          </cell>
          <cell r="AJ76">
            <v>3165</v>
          </cell>
          <cell r="AK76">
            <v>5701.2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780</v>
          </cell>
          <cell r="AQ76">
            <v>2988.48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258.95999999999998</v>
          </cell>
          <cell r="BA76">
            <v>258.95999999999998</v>
          </cell>
          <cell r="BB76">
            <v>258.95999999999998</v>
          </cell>
          <cell r="BC76">
            <v>258.95999999999998</v>
          </cell>
          <cell r="BD76">
            <v>258.95999999999998</v>
          </cell>
          <cell r="BE76">
            <v>258.95999999999998</v>
          </cell>
          <cell r="BF76">
            <v>258.95999999999998</v>
          </cell>
          <cell r="BG76">
            <v>258.95999999999998</v>
          </cell>
          <cell r="BH76">
            <v>258.95999999999998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2314.44</v>
          </cell>
          <cell r="BQ76">
            <v>4815</v>
          </cell>
          <cell r="BR76">
            <v>0</v>
          </cell>
          <cell r="BS76">
            <v>0</v>
          </cell>
          <cell r="BT76">
            <v>0</v>
          </cell>
          <cell r="BU76">
            <v>2589.61</v>
          </cell>
          <cell r="BV76">
            <v>2955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3881.34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3107.53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6900</v>
          </cell>
          <cell r="DH76">
            <v>0</v>
          </cell>
          <cell r="DI76">
            <v>1250</v>
          </cell>
          <cell r="DJ76">
            <v>0</v>
          </cell>
          <cell r="DK76">
            <v>2330.65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5179.2299999999996</v>
          </cell>
          <cell r="DQ76">
            <v>0</v>
          </cell>
          <cell r="DR76">
            <v>0</v>
          </cell>
          <cell r="DS76">
            <v>0</v>
          </cell>
          <cell r="DT76">
            <v>0</v>
          </cell>
          <cell r="DU76">
            <v>0</v>
          </cell>
          <cell r="DV76">
            <v>0</v>
          </cell>
          <cell r="DW76">
            <v>0</v>
          </cell>
          <cell r="DX76">
            <v>1294.8</v>
          </cell>
          <cell r="DY76">
            <v>0</v>
          </cell>
          <cell r="DZ76">
            <v>0</v>
          </cell>
          <cell r="EA76">
            <v>0</v>
          </cell>
          <cell r="EB76">
            <v>0</v>
          </cell>
          <cell r="EC76">
            <v>0</v>
          </cell>
          <cell r="ED76">
            <v>0</v>
          </cell>
          <cell r="EE76">
            <v>437.03</v>
          </cell>
          <cell r="EF76">
            <v>1014.74</v>
          </cell>
          <cell r="EG76">
            <v>0</v>
          </cell>
          <cell r="EH76">
            <v>0</v>
          </cell>
          <cell r="EI76">
            <v>1294.81</v>
          </cell>
          <cell r="EJ76">
            <v>0</v>
          </cell>
          <cell r="EK76">
            <v>0</v>
          </cell>
          <cell r="EL76">
            <v>0</v>
          </cell>
          <cell r="EM76">
            <v>0</v>
          </cell>
          <cell r="EN76">
            <v>0</v>
          </cell>
          <cell r="EO76">
            <v>0</v>
          </cell>
          <cell r="EP76">
            <v>0</v>
          </cell>
          <cell r="EQ76">
            <v>0</v>
          </cell>
          <cell r="ER76">
            <v>0</v>
          </cell>
          <cell r="ES76">
            <v>0</v>
          </cell>
          <cell r="ET76">
            <v>0</v>
          </cell>
          <cell r="EU76">
            <v>0</v>
          </cell>
          <cell r="EV76">
            <v>0</v>
          </cell>
          <cell r="EW76">
            <v>0</v>
          </cell>
          <cell r="EX76">
            <v>0</v>
          </cell>
          <cell r="EY76">
            <v>0</v>
          </cell>
          <cell r="EZ76">
            <v>0</v>
          </cell>
          <cell r="FA76">
            <v>0</v>
          </cell>
          <cell r="FB76">
            <v>0</v>
          </cell>
          <cell r="FC76">
            <v>0</v>
          </cell>
          <cell r="FD76">
            <v>0</v>
          </cell>
          <cell r="FE76">
            <v>0</v>
          </cell>
          <cell r="FF76">
            <v>0</v>
          </cell>
          <cell r="FG76">
            <v>0</v>
          </cell>
          <cell r="FH76">
            <v>0</v>
          </cell>
          <cell r="FI76">
            <v>0</v>
          </cell>
          <cell r="FJ76">
            <v>0</v>
          </cell>
          <cell r="FK76">
            <v>2680.26</v>
          </cell>
          <cell r="FL76">
            <v>0</v>
          </cell>
          <cell r="FM76">
            <v>0</v>
          </cell>
          <cell r="FN76">
            <v>0</v>
          </cell>
          <cell r="FO76">
            <v>0</v>
          </cell>
          <cell r="FP76">
            <v>0</v>
          </cell>
          <cell r="FQ76">
            <v>0</v>
          </cell>
          <cell r="FR76">
            <v>0</v>
          </cell>
          <cell r="FS76">
            <v>0</v>
          </cell>
          <cell r="FT76">
            <v>0</v>
          </cell>
          <cell r="FU76">
            <v>0</v>
          </cell>
          <cell r="FV76">
            <v>80316.28</v>
          </cell>
        </row>
        <row r="77">
          <cell r="J77" t="str">
            <v>FOXN730806MGTLXR04</v>
          </cell>
          <cell r="K77" t="str">
            <v>80967328156</v>
          </cell>
          <cell r="L77" t="str">
            <v>06/08/1973</v>
          </cell>
          <cell r="M77" t="str">
            <v>01/01/2000</v>
          </cell>
          <cell r="N77" t="str">
            <v/>
          </cell>
          <cell r="O77" t="str">
            <v/>
          </cell>
          <cell r="P77" t="str">
            <v>A01806</v>
          </cell>
          <cell r="Q77" t="str">
            <v>ANALISTA ADMINISTRATIVO/A</v>
          </cell>
          <cell r="R77" t="str">
            <v>BANCOMER</v>
          </cell>
          <cell r="S77" t="str">
            <v>DP</v>
          </cell>
          <cell r="T77" t="str">
            <v>1416223168</v>
          </cell>
          <cell r="U77" t="str">
            <v/>
          </cell>
          <cell r="V77" t="str">
            <v/>
          </cell>
          <cell r="W77" t="str">
            <v>PE</v>
          </cell>
          <cell r="X77" t="str">
            <v>BA</v>
          </cell>
          <cell r="Y77" t="str">
            <v>11706</v>
          </cell>
          <cell r="Z77" t="str">
            <v>11706</v>
          </cell>
          <cell r="AA77" t="str">
            <v>INCORPORACIÓN. ATENCIÓN Y ACREDITACIÓN</v>
          </cell>
          <cell r="AB77" t="str">
            <v>0704</v>
          </cell>
          <cell r="AC77" t="str">
            <v>COORDINACION REGIONAL CENTRO</v>
          </cell>
          <cell r="AE77">
            <v>0</v>
          </cell>
          <cell r="AF77">
            <v>23306.52</v>
          </cell>
          <cell r="AG77">
            <v>3884.42</v>
          </cell>
          <cell r="AH77">
            <v>7768.84</v>
          </cell>
          <cell r="AI77">
            <v>0</v>
          </cell>
          <cell r="AJ77">
            <v>3165</v>
          </cell>
          <cell r="AK77">
            <v>5701.2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780</v>
          </cell>
          <cell r="AQ77">
            <v>2988.48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258.95999999999998</v>
          </cell>
          <cell r="BA77">
            <v>258.95999999999998</v>
          </cell>
          <cell r="BB77">
            <v>258.95999999999998</v>
          </cell>
          <cell r="BC77">
            <v>258.95999999999998</v>
          </cell>
          <cell r="BD77">
            <v>258.95999999999998</v>
          </cell>
          <cell r="BE77">
            <v>258.95999999999998</v>
          </cell>
          <cell r="BF77">
            <v>258.95999999999998</v>
          </cell>
          <cell r="BG77">
            <v>258.95999999999998</v>
          </cell>
          <cell r="BH77">
            <v>258.95999999999998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250.21</v>
          </cell>
          <cell r="BQ77">
            <v>4815</v>
          </cell>
          <cell r="BR77">
            <v>0</v>
          </cell>
          <cell r="BS77">
            <v>0</v>
          </cell>
          <cell r="BT77">
            <v>0</v>
          </cell>
          <cell r="BU77">
            <v>2071.69</v>
          </cell>
          <cell r="BV77">
            <v>2955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3881.34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U77">
            <v>0</v>
          </cell>
          <cell r="CV77">
            <v>0</v>
          </cell>
          <cell r="CW77">
            <v>0</v>
          </cell>
          <cell r="CX77">
            <v>3107.53</v>
          </cell>
          <cell r="CY77">
            <v>0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6900</v>
          </cell>
          <cell r="DH77">
            <v>0</v>
          </cell>
          <cell r="DI77">
            <v>1250</v>
          </cell>
          <cell r="DJ77">
            <v>0</v>
          </cell>
          <cell r="DK77">
            <v>2330.65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5179.2299999999996</v>
          </cell>
          <cell r="DQ77">
            <v>0</v>
          </cell>
          <cell r="DR77">
            <v>0</v>
          </cell>
          <cell r="DS77">
            <v>0</v>
          </cell>
          <cell r="DT77">
            <v>0</v>
          </cell>
          <cell r="DU77">
            <v>0</v>
          </cell>
          <cell r="DV77">
            <v>0</v>
          </cell>
          <cell r="DW77">
            <v>0</v>
          </cell>
          <cell r="DX77">
            <v>1294.8</v>
          </cell>
          <cell r="DY77">
            <v>0</v>
          </cell>
          <cell r="DZ77">
            <v>0</v>
          </cell>
          <cell r="EA77">
            <v>0</v>
          </cell>
          <cell r="EB77">
            <v>0</v>
          </cell>
          <cell r="EC77">
            <v>0</v>
          </cell>
          <cell r="ED77">
            <v>0</v>
          </cell>
          <cell r="EE77">
            <v>437.03</v>
          </cell>
          <cell r="EF77">
            <v>1014.74</v>
          </cell>
          <cell r="EG77">
            <v>0</v>
          </cell>
          <cell r="EH77">
            <v>0</v>
          </cell>
          <cell r="EI77">
            <v>1294.81</v>
          </cell>
          <cell r="EJ77">
            <v>0</v>
          </cell>
          <cell r="EK77">
            <v>0</v>
          </cell>
          <cell r="EL77">
            <v>0</v>
          </cell>
          <cell r="EM77">
            <v>0</v>
          </cell>
          <cell r="EN77">
            <v>0</v>
          </cell>
          <cell r="EO77">
            <v>0</v>
          </cell>
          <cell r="EP77">
            <v>0</v>
          </cell>
          <cell r="EQ77">
            <v>0</v>
          </cell>
          <cell r="ER77">
            <v>0</v>
          </cell>
          <cell r="ES77">
            <v>0</v>
          </cell>
          <cell r="ET77">
            <v>0</v>
          </cell>
          <cell r="EU77">
            <v>0</v>
          </cell>
          <cell r="EV77">
            <v>0</v>
          </cell>
          <cell r="EW77">
            <v>0</v>
          </cell>
          <cell r="EX77">
            <v>0</v>
          </cell>
          <cell r="EY77">
            <v>0</v>
          </cell>
          <cell r="EZ77">
            <v>0</v>
          </cell>
          <cell r="FA77">
            <v>0</v>
          </cell>
          <cell r="FB77">
            <v>0</v>
          </cell>
          <cell r="FC77">
            <v>0</v>
          </cell>
          <cell r="FD77">
            <v>0</v>
          </cell>
          <cell r="FE77">
            <v>0</v>
          </cell>
          <cell r="FF77">
            <v>0</v>
          </cell>
          <cell r="FG77">
            <v>0</v>
          </cell>
          <cell r="FH77">
            <v>0</v>
          </cell>
          <cell r="FI77">
            <v>0</v>
          </cell>
          <cell r="FJ77">
            <v>0</v>
          </cell>
          <cell r="FK77">
            <v>2680.26</v>
          </cell>
          <cell r="FL77">
            <v>0</v>
          </cell>
          <cell r="FM77">
            <v>0</v>
          </cell>
          <cell r="FN77">
            <v>0</v>
          </cell>
          <cell r="FO77">
            <v>0</v>
          </cell>
          <cell r="FP77">
            <v>0</v>
          </cell>
          <cell r="FQ77">
            <v>0</v>
          </cell>
          <cell r="FR77">
            <v>0</v>
          </cell>
          <cell r="FS77">
            <v>0</v>
          </cell>
          <cell r="FT77">
            <v>0</v>
          </cell>
          <cell r="FU77">
            <v>0</v>
          </cell>
          <cell r="FV77">
            <v>77734.13</v>
          </cell>
        </row>
        <row r="78">
          <cell r="J78" t="str">
            <v>AARJ690708HGTLDS05</v>
          </cell>
          <cell r="K78" t="str">
            <v>80016908495</v>
          </cell>
          <cell r="L78" t="str">
            <v>08/07/1969</v>
          </cell>
          <cell r="M78" t="str">
            <v>02/05/2022</v>
          </cell>
          <cell r="N78" t="str">
            <v/>
          </cell>
          <cell r="O78" t="str">
            <v/>
          </cell>
          <cell r="P78" t="str">
            <v>T03820</v>
          </cell>
          <cell r="Q78" t="str">
            <v>TECNICO/A DOCENTE</v>
          </cell>
          <cell r="R78" t="str">
            <v>BANCOMER</v>
          </cell>
          <cell r="S78" t="str">
            <v>DP</v>
          </cell>
          <cell r="T78" t="str">
            <v>1511073246</v>
          </cell>
          <cell r="U78" t="str">
            <v/>
          </cell>
          <cell r="V78" t="str">
            <v/>
          </cell>
          <cell r="W78" t="str">
            <v>PE</v>
          </cell>
          <cell r="X78" t="str">
            <v>BA</v>
          </cell>
          <cell r="Y78" t="str">
            <v>11729</v>
          </cell>
          <cell r="Z78" t="str">
            <v>11729</v>
          </cell>
          <cell r="AA78" t="str">
            <v>INCORPORACIÓN. ATENCIÓN Y ACREDITACIÓN</v>
          </cell>
          <cell r="AB78" t="str">
            <v>0702</v>
          </cell>
          <cell r="AC78" t="str">
            <v>COORDINACION REGIONAL OESTE</v>
          </cell>
          <cell r="AE78">
            <v>0</v>
          </cell>
          <cell r="AF78">
            <v>24211.8</v>
          </cell>
          <cell r="AG78">
            <v>4035.2999999999997</v>
          </cell>
          <cell r="AH78">
            <v>8070.5999999999995</v>
          </cell>
          <cell r="AI78">
            <v>0</v>
          </cell>
          <cell r="AJ78">
            <v>2885.61</v>
          </cell>
          <cell r="AK78">
            <v>11157.42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4296.13</v>
          </cell>
          <cell r="BR78">
            <v>0</v>
          </cell>
          <cell r="BS78">
            <v>0</v>
          </cell>
          <cell r="BT78">
            <v>0</v>
          </cell>
          <cell r="BU78">
            <v>1616.81</v>
          </cell>
          <cell r="BV78">
            <v>2715.52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6500.87</v>
          </cell>
          <cell r="DH78">
            <v>0</v>
          </cell>
          <cell r="DI78">
            <v>1250</v>
          </cell>
          <cell r="DJ78">
            <v>0</v>
          </cell>
          <cell r="DK78">
            <v>2421.1799999999998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3596.76</v>
          </cell>
          <cell r="DQ78">
            <v>878.37</v>
          </cell>
          <cell r="DR78">
            <v>0</v>
          </cell>
          <cell r="DS78">
            <v>0</v>
          </cell>
          <cell r="DT78">
            <v>0</v>
          </cell>
          <cell r="DU78">
            <v>0</v>
          </cell>
          <cell r="DV78">
            <v>0</v>
          </cell>
          <cell r="DW78">
            <v>0</v>
          </cell>
          <cell r="DX78">
            <v>1345.1</v>
          </cell>
          <cell r="DY78">
            <v>0</v>
          </cell>
          <cell r="DZ78">
            <v>0</v>
          </cell>
          <cell r="EA78">
            <v>0</v>
          </cell>
          <cell r="EB78">
            <v>0</v>
          </cell>
          <cell r="EC78">
            <v>0</v>
          </cell>
          <cell r="ED78">
            <v>0</v>
          </cell>
          <cell r="EE78">
            <v>461.62</v>
          </cell>
          <cell r="EF78">
            <v>823.5</v>
          </cell>
          <cell r="EG78">
            <v>0</v>
          </cell>
          <cell r="EH78">
            <v>0</v>
          </cell>
          <cell r="EI78">
            <v>0</v>
          </cell>
          <cell r="EJ78">
            <v>0</v>
          </cell>
          <cell r="EK78">
            <v>0</v>
          </cell>
          <cell r="EL78">
            <v>0</v>
          </cell>
          <cell r="EM78">
            <v>0</v>
          </cell>
          <cell r="EN78">
            <v>0</v>
          </cell>
          <cell r="EO78">
            <v>0</v>
          </cell>
          <cell r="EP78">
            <v>0</v>
          </cell>
          <cell r="EQ78">
            <v>0</v>
          </cell>
          <cell r="ER78">
            <v>0</v>
          </cell>
          <cell r="ES78">
            <v>0</v>
          </cell>
          <cell r="ET78">
            <v>0</v>
          </cell>
          <cell r="EU78">
            <v>0</v>
          </cell>
          <cell r="EV78">
            <v>0</v>
          </cell>
          <cell r="EW78">
            <v>0</v>
          </cell>
          <cell r="EX78">
            <v>0</v>
          </cell>
          <cell r="EY78">
            <v>0</v>
          </cell>
          <cell r="EZ78">
            <v>0</v>
          </cell>
          <cell r="FA78">
            <v>0</v>
          </cell>
          <cell r="FB78">
            <v>0</v>
          </cell>
          <cell r="FC78">
            <v>0</v>
          </cell>
          <cell r="FD78">
            <v>0</v>
          </cell>
          <cell r="FE78">
            <v>0</v>
          </cell>
          <cell r="FF78">
            <v>0</v>
          </cell>
          <cell r="FG78">
            <v>0</v>
          </cell>
          <cell r="FH78">
            <v>0</v>
          </cell>
          <cell r="FI78">
            <v>0</v>
          </cell>
          <cell r="FJ78">
            <v>0</v>
          </cell>
          <cell r="FK78">
            <v>0</v>
          </cell>
          <cell r="FL78">
            <v>0</v>
          </cell>
          <cell r="FM78">
            <v>0</v>
          </cell>
          <cell r="FN78">
            <v>0</v>
          </cell>
          <cell r="FO78">
            <v>0</v>
          </cell>
          <cell r="FP78">
            <v>0</v>
          </cell>
          <cell r="FQ78">
            <v>0</v>
          </cell>
          <cell r="FR78">
            <v>0</v>
          </cell>
          <cell r="FS78">
            <v>0</v>
          </cell>
          <cell r="FT78">
            <v>0</v>
          </cell>
          <cell r="FU78">
            <v>0</v>
          </cell>
          <cell r="FV78">
            <v>64160.69</v>
          </cell>
        </row>
        <row r="79">
          <cell r="J79" t="str">
            <v>AELR690627MGTRPS15</v>
          </cell>
          <cell r="K79" t="str">
            <v>80006910840</v>
          </cell>
          <cell r="L79" t="str">
            <v>27/06/1969</v>
          </cell>
          <cell r="M79" t="str">
            <v>16/01/2000</v>
          </cell>
          <cell r="N79" t="str">
            <v/>
          </cell>
          <cell r="O79" t="str">
            <v/>
          </cell>
          <cell r="P79" t="str">
            <v>T03820</v>
          </cell>
          <cell r="Q79" t="str">
            <v>TECNICO/A DOCENTE</v>
          </cell>
          <cell r="R79" t="str">
            <v>BANCOMER</v>
          </cell>
          <cell r="S79" t="str">
            <v>DP</v>
          </cell>
          <cell r="T79" t="str">
            <v>1414819810</v>
          </cell>
          <cell r="U79" t="str">
            <v/>
          </cell>
          <cell r="V79" t="str">
            <v/>
          </cell>
          <cell r="W79" t="str">
            <v>PE</v>
          </cell>
          <cell r="X79" t="str">
            <v>BA</v>
          </cell>
          <cell r="Y79" t="str">
            <v>11712</v>
          </cell>
          <cell r="Z79" t="str">
            <v>11712</v>
          </cell>
          <cell r="AA79" t="str">
            <v>INCORPORACIÓN. ATENCIÓN Y ACREDITACIÓN</v>
          </cell>
          <cell r="AB79" t="str">
            <v>0703</v>
          </cell>
          <cell r="AC79" t="str">
            <v>COORDINACION REGIONAL ESTE</v>
          </cell>
          <cell r="AE79">
            <v>0</v>
          </cell>
          <cell r="AF79">
            <v>24211.8</v>
          </cell>
          <cell r="AG79">
            <v>4035.2999999999997</v>
          </cell>
          <cell r="AH79">
            <v>8070.5999999999995</v>
          </cell>
          <cell r="AI79">
            <v>0</v>
          </cell>
          <cell r="AJ79">
            <v>3165</v>
          </cell>
          <cell r="AK79">
            <v>11157.42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780</v>
          </cell>
          <cell r="AQ79">
            <v>3104.58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4815</v>
          </cell>
          <cell r="BR79">
            <v>0</v>
          </cell>
          <cell r="BS79">
            <v>0</v>
          </cell>
          <cell r="BT79">
            <v>0</v>
          </cell>
          <cell r="BU79">
            <v>2690.2</v>
          </cell>
          <cell r="BV79">
            <v>2955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4062.36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6900</v>
          </cell>
          <cell r="DH79">
            <v>0</v>
          </cell>
          <cell r="DI79">
            <v>1250</v>
          </cell>
          <cell r="DJ79">
            <v>0</v>
          </cell>
          <cell r="DK79">
            <v>2421.1799999999998</v>
          </cell>
          <cell r="DL79">
            <v>0</v>
          </cell>
          <cell r="DM79">
            <v>0</v>
          </cell>
          <cell r="DN79">
            <v>0</v>
          </cell>
          <cell r="DO79">
            <v>0</v>
          </cell>
          <cell r="DP79">
            <v>5380.4</v>
          </cell>
          <cell r="DQ79">
            <v>1313.96</v>
          </cell>
          <cell r="DR79">
            <v>0</v>
          </cell>
          <cell r="DS79">
            <v>0</v>
          </cell>
          <cell r="DT79">
            <v>0</v>
          </cell>
          <cell r="DU79">
            <v>0</v>
          </cell>
          <cell r="DV79">
            <v>0</v>
          </cell>
          <cell r="DW79">
            <v>0</v>
          </cell>
          <cell r="DX79">
            <v>1345.1</v>
          </cell>
          <cell r="DY79">
            <v>0</v>
          </cell>
          <cell r="DZ79">
            <v>0</v>
          </cell>
          <cell r="EA79">
            <v>0</v>
          </cell>
          <cell r="EB79">
            <v>0</v>
          </cell>
          <cell r="EC79">
            <v>0</v>
          </cell>
          <cell r="ED79">
            <v>0</v>
          </cell>
          <cell r="EE79">
            <v>461.62</v>
          </cell>
          <cell r="EF79">
            <v>1426.28</v>
          </cell>
          <cell r="EG79">
            <v>0</v>
          </cell>
          <cell r="EH79">
            <v>0</v>
          </cell>
          <cell r="EI79">
            <v>0</v>
          </cell>
          <cell r="EJ79">
            <v>0</v>
          </cell>
          <cell r="EK79">
            <v>0</v>
          </cell>
          <cell r="EL79">
            <v>0</v>
          </cell>
          <cell r="EM79">
            <v>0</v>
          </cell>
          <cell r="EN79">
            <v>0</v>
          </cell>
          <cell r="EO79">
            <v>0</v>
          </cell>
          <cell r="EP79">
            <v>0</v>
          </cell>
          <cell r="EQ79">
            <v>0</v>
          </cell>
          <cell r="ER79">
            <v>0</v>
          </cell>
          <cell r="ES79">
            <v>0</v>
          </cell>
          <cell r="ET79">
            <v>0</v>
          </cell>
          <cell r="EU79">
            <v>0</v>
          </cell>
          <cell r="EV79">
            <v>0</v>
          </cell>
          <cell r="EW79">
            <v>0</v>
          </cell>
          <cell r="EX79">
            <v>0</v>
          </cell>
          <cell r="EY79">
            <v>0</v>
          </cell>
          <cell r="EZ79">
            <v>0</v>
          </cell>
          <cell r="FA79">
            <v>0</v>
          </cell>
          <cell r="FB79">
            <v>0</v>
          </cell>
          <cell r="FC79">
            <v>0</v>
          </cell>
          <cell r="FD79">
            <v>0</v>
          </cell>
          <cell r="FE79">
            <v>0</v>
          </cell>
          <cell r="FF79">
            <v>0</v>
          </cell>
          <cell r="FG79">
            <v>0</v>
          </cell>
          <cell r="FH79">
            <v>0</v>
          </cell>
          <cell r="FI79">
            <v>0</v>
          </cell>
          <cell r="FJ79">
            <v>0</v>
          </cell>
          <cell r="FK79">
            <v>2784.36</v>
          </cell>
          <cell r="FL79">
            <v>0</v>
          </cell>
          <cell r="FM79">
            <v>0</v>
          </cell>
          <cell r="FN79">
            <v>0</v>
          </cell>
          <cell r="FO79">
            <v>0</v>
          </cell>
          <cell r="FP79">
            <v>0</v>
          </cell>
          <cell r="FQ79">
            <v>0</v>
          </cell>
          <cell r="FR79">
            <v>0</v>
          </cell>
          <cell r="FS79">
            <v>0</v>
          </cell>
          <cell r="FT79">
            <v>0</v>
          </cell>
          <cell r="FU79">
            <v>0</v>
          </cell>
          <cell r="FV79">
            <v>80224.259999999995</v>
          </cell>
        </row>
        <row r="80">
          <cell r="J80" t="str">
            <v>METC621213HGTRPS06</v>
          </cell>
          <cell r="K80" t="str">
            <v>80986215814</v>
          </cell>
          <cell r="L80" t="str">
            <v>13/12/1962</v>
          </cell>
          <cell r="M80" t="str">
            <v>16/01/2000</v>
          </cell>
          <cell r="N80" t="str">
            <v/>
          </cell>
          <cell r="O80" t="str">
            <v/>
          </cell>
          <cell r="P80" t="str">
            <v>T03820</v>
          </cell>
          <cell r="Q80" t="str">
            <v>TECNICO/A DOCENTE</v>
          </cell>
          <cell r="R80" t="str">
            <v>BANCOMER</v>
          </cell>
          <cell r="S80" t="str">
            <v>DP</v>
          </cell>
          <cell r="T80" t="str">
            <v>1416221580</v>
          </cell>
          <cell r="U80" t="str">
            <v/>
          </cell>
          <cell r="V80" t="str">
            <v/>
          </cell>
          <cell r="W80" t="str">
            <v>PE</v>
          </cell>
          <cell r="X80" t="str">
            <v>BA</v>
          </cell>
          <cell r="Y80" t="str">
            <v>11702</v>
          </cell>
          <cell r="Z80" t="str">
            <v>11702</v>
          </cell>
          <cell r="AA80" t="str">
            <v>INCORPORACIÓN. ATENCIÓN Y ACREDITACIÓN</v>
          </cell>
          <cell r="AB80" t="str">
            <v>0704</v>
          </cell>
          <cell r="AC80" t="str">
            <v>COORDINACION REGIONAL CENTRO</v>
          </cell>
          <cell r="AE80">
            <v>0</v>
          </cell>
          <cell r="AF80">
            <v>24211.8</v>
          </cell>
          <cell r="AG80">
            <v>4035.2999999999997</v>
          </cell>
          <cell r="AH80">
            <v>8070.5999999999995</v>
          </cell>
          <cell r="AI80">
            <v>0</v>
          </cell>
          <cell r="AJ80">
            <v>3165</v>
          </cell>
          <cell r="AK80">
            <v>11157.42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780</v>
          </cell>
          <cell r="AQ80">
            <v>3104.58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4815</v>
          </cell>
          <cell r="BR80">
            <v>0</v>
          </cell>
          <cell r="BS80">
            <v>0</v>
          </cell>
          <cell r="BT80">
            <v>0</v>
          </cell>
          <cell r="BU80">
            <v>2690.2</v>
          </cell>
          <cell r="BV80">
            <v>2955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4062.36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W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6900</v>
          </cell>
          <cell r="DH80">
            <v>0</v>
          </cell>
          <cell r="DI80">
            <v>1250</v>
          </cell>
          <cell r="DJ80">
            <v>0</v>
          </cell>
          <cell r="DK80">
            <v>2421.1799999999998</v>
          </cell>
          <cell r="DL80">
            <v>0</v>
          </cell>
          <cell r="DM80">
            <v>0</v>
          </cell>
          <cell r="DN80">
            <v>0</v>
          </cell>
          <cell r="DO80">
            <v>0</v>
          </cell>
          <cell r="DP80">
            <v>5380.4</v>
          </cell>
          <cell r="DQ80">
            <v>1313.96</v>
          </cell>
          <cell r="DR80">
            <v>0</v>
          </cell>
          <cell r="DS80">
            <v>0</v>
          </cell>
          <cell r="DT80">
            <v>0</v>
          </cell>
          <cell r="DU80">
            <v>0</v>
          </cell>
          <cell r="DV80">
            <v>0</v>
          </cell>
          <cell r="DW80">
            <v>0</v>
          </cell>
          <cell r="DX80">
            <v>1345.1</v>
          </cell>
          <cell r="DY80">
            <v>0</v>
          </cell>
          <cell r="DZ80">
            <v>0</v>
          </cell>
          <cell r="EA80">
            <v>0</v>
          </cell>
          <cell r="EB80">
            <v>0</v>
          </cell>
          <cell r="EC80">
            <v>0</v>
          </cell>
          <cell r="ED80">
            <v>0</v>
          </cell>
          <cell r="EE80">
            <v>461.62</v>
          </cell>
          <cell r="EF80">
            <v>1426.28</v>
          </cell>
          <cell r="EG80">
            <v>0</v>
          </cell>
          <cell r="EH80">
            <v>0</v>
          </cell>
          <cell r="EI80">
            <v>0</v>
          </cell>
          <cell r="EJ80">
            <v>0</v>
          </cell>
          <cell r="EK80">
            <v>0</v>
          </cell>
          <cell r="EL80">
            <v>0</v>
          </cell>
          <cell r="EM80">
            <v>0</v>
          </cell>
          <cell r="EN80">
            <v>0</v>
          </cell>
          <cell r="EO80">
            <v>0</v>
          </cell>
          <cell r="EP80">
            <v>0</v>
          </cell>
          <cell r="EQ80">
            <v>0</v>
          </cell>
          <cell r="ER80">
            <v>0</v>
          </cell>
          <cell r="ES80">
            <v>0</v>
          </cell>
          <cell r="ET80">
            <v>0</v>
          </cell>
          <cell r="EU80">
            <v>0</v>
          </cell>
          <cell r="EV80">
            <v>0</v>
          </cell>
          <cell r="EW80">
            <v>0</v>
          </cell>
          <cell r="EX80">
            <v>0</v>
          </cell>
          <cell r="EY80">
            <v>0</v>
          </cell>
          <cell r="EZ80">
            <v>0</v>
          </cell>
          <cell r="FA80">
            <v>0</v>
          </cell>
          <cell r="FB80">
            <v>0</v>
          </cell>
          <cell r="FC80">
            <v>0</v>
          </cell>
          <cell r="FD80">
            <v>0</v>
          </cell>
          <cell r="FE80">
            <v>0</v>
          </cell>
          <cell r="FF80">
            <v>0</v>
          </cell>
          <cell r="FG80">
            <v>0</v>
          </cell>
          <cell r="FH80">
            <v>0</v>
          </cell>
          <cell r="FI80">
            <v>0</v>
          </cell>
          <cell r="FJ80">
            <v>0</v>
          </cell>
          <cell r="FK80">
            <v>2784.36</v>
          </cell>
          <cell r="FL80">
            <v>0</v>
          </cell>
          <cell r="FM80">
            <v>0</v>
          </cell>
          <cell r="FN80">
            <v>0</v>
          </cell>
          <cell r="FO80">
            <v>0</v>
          </cell>
          <cell r="FP80">
            <v>0</v>
          </cell>
          <cell r="FQ80">
            <v>0</v>
          </cell>
          <cell r="FR80">
            <v>0</v>
          </cell>
          <cell r="FS80">
            <v>0</v>
          </cell>
          <cell r="FT80">
            <v>0</v>
          </cell>
          <cell r="FU80">
            <v>0</v>
          </cell>
          <cell r="FV80">
            <v>80224.259999999995</v>
          </cell>
        </row>
        <row r="81">
          <cell r="J81" t="str">
            <v>GOMM610218MGTNRR05</v>
          </cell>
          <cell r="K81" t="str">
            <v>80006109666</v>
          </cell>
          <cell r="L81" t="str">
            <v>18/02/1961</v>
          </cell>
          <cell r="M81" t="str">
            <v>01/02/2000</v>
          </cell>
          <cell r="N81" t="str">
            <v/>
          </cell>
          <cell r="O81" t="str">
            <v/>
          </cell>
          <cell r="P81" t="str">
            <v>A03804</v>
          </cell>
          <cell r="Q81" t="str">
            <v>SECRETARIO/A C</v>
          </cell>
          <cell r="R81" t="str">
            <v>BANCOMER</v>
          </cell>
          <cell r="S81" t="str">
            <v>DP</v>
          </cell>
          <cell r="T81" t="str">
            <v>1416220487</v>
          </cell>
          <cell r="U81" t="str">
            <v/>
          </cell>
          <cell r="V81" t="str">
            <v/>
          </cell>
          <cell r="W81" t="str">
            <v>PE</v>
          </cell>
          <cell r="X81" t="str">
            <v>BA</v>
          </cell>
          <cell r="Y81" t="str">
            <v>11710</v>
          </cell>
          <cell r="Z81" t="str">
            <v>11710</v>
          </cell>
          <cell r="AA81" t="str">
            <v>INCORPORACIÓN. ATENCIÓN Y ACREDITACIÓN</v>
          </cell>
          <cell r="AB81" t="str">
            <v>0702</v>
          </cell>
          <cell r="AC81" t="str">
            <v>COORDINACION REGIONAL OESTE</v>
          </cell>
          <cell r="AE81">
            <v>0</v>
          </cell>
          <cell r="AF81">
            <v>22680.3</v>
          </cell>
          <cell r="AG81">
            <v>3780.0499999999997</v>
          </cell>
          <cell r="AH81">
            <v>7560.0999999999995</v>
          </cell>
          <cell r="AI81">
            <v>0</v>
          </cell>
          <cell r="AJ81">
            <v>3165</v>
          </cell>
          <cell r="AK81">
            <v>5676.6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780</v>
          </cell>
          <cell r="AQ81">
            <v>2908.2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252</v>
          </cell>
          <cell r="BA81">
            <v>252</v>
          </cell>
          <cell r="BB81">
            <v>252</v>
          </cell>
          <cell r="BC81">
            <v>252</v>
          </cell>
          <cell r="BD81">
            <v>252</v>
          </cell>
          <cell r="BE81">
            <v>252</v>
          </cell>
          <cell r="BF81">
            <v>252</v>
          </cell>
          <cell r="BG81">
            <v>252</v>
          </cell>
          <cell r="BH81">
            <v>252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2617.41</v>
          </cell>
          <cell r="BQ81">
            <v>4815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2955</v>
          </cell>
          <cell r="BW81">
            <v>1500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3756.06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  <cell r="CT81">
            <v>0</v>
          </cell>
          <cell r="CU81">
            <v>0</v>
          </cell>
          <cell r="CV81">
            <v>0</v>
          </cell>
          <cell r="CW81">
            <v>0</v>
          </cell>
          <cell r="CX81">
            <v>0</v>
          </cell>
          <cell r="CY81">
            <v>0</v>
          </cell>
          <cell r="CZ81">
            <v>0</v>
          </cell>
          <cell r="DA81">
            <v>0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6900</v>
          </cell>
          <cell r="DH81">
            <v>0</v>
          </cell>
          <cell r="DI81">
            <v>1250</v>
          </cell>
          <cell r="DJ81">
            <v>0</v>
          </cell>
          <cell r="DK81">
            <v>2268.0300000000002</v>
          </cell>
          <cell r="DL81">
            <v>0</v>
          </cell>
          <cell r="DM81">
            <v>0</v>
          </cell>
          <cell r="DN81">
            <v>0</v>
          </cell>
          <cell r="DO81">
            <v>0</v>
          </cell>
          <cell r="DP81">
            <v>5040.07</v>
          </cell>
          <cell r="DQ81">
            <v>0</v>
          </cell>
          <cell r="DR81">
            <v>0</v>
          </cell>
          <cell r="DS81">
            <v>0</v>
          </cell>
          <cell r="DT81">
            <v>0</v>
          </cell>
          <cell r="DU81">
            <v>0</v>
          </cell>
          <cell r="DV81">
            <v>0</v>
          </cell>
          <cell r="DW81">
            <v>0</v>
          </cell>
          <cell r="DX81">
            <v>1260.01</v>
          </cell>
          <cell r="DY81">
            <v>0</v>
          </cell>
          <cell r="DZ81">
            <v>0</v>
          </cell>
          <cell r="EA81">
            <v>0</v>
          </cell>
          <cell r="EB81">
            <v>0</v>
          </cell>
          <cell r="EC81">
            <v>0</v>
          </cell>
          <cell r="ED81">
            <v>0</v>
          </cell>
          <cell r="EE81">
            <v>420.02</v>
          </cell>
          <cell r="EF81">
            <v>976.94</v>
          </cell>
          <cell r="EG81">
            <v>0</v>
          </cell>
          <cell r="EH81">
            <v>0</v>
          </cell>
          <cell r="EI81">
            <v>0</v>
          </cell>
          <cell r="EJ81">
            <v>0</v>
          </cell>
          <cell r="EK81">
            <v>0</v>
          </cell>
          <cell r="EL81">
            <v>0</v>
          </cell>
          <cell r="EM81">
            <v>0</v>
          </cell>
          <cell r="EN81">
            <v>0</v>
          </cell>
          <cell r="EO81">
            <v>0</v>
          </cell>
          <cell r="EP81">
            <v>0</v>
          </cell>
          <cell r="EQ81">
            <v>0</v>
          </cell>
          <cell r="ER81">
            <v>0</v>
          </cell>
          <cell r="ES81">
            <v>0</v>
          </cell>
          <cell r="ET81">
            <v>0</v>
          </cell>
          <cell r="EU81">
            <v>0</v>
          </cell>
          <cell r="EV81">
            <v>0</v>
          </cell>
          <cell r="EW81">
            <v>0</v>
          </cell>
          <cell r="EX81">
            <v>0</v>
          </cell>
          <cell r="EY81">
            <v>0</v>
          </cell>
          <cell r="EZ81">
            <v>0</v>
          </cell>
          <cell r="FA81">
            <v>0</v>
          </cell>
          <cell r="FB81">
            <v>0</v>
          </cell>
          <cell r="FC81">
            <v>0</v>
          </cell>
          <cell r="FD81">
            <v>0</v>
          </cell>
          <cell r="FE81">
            <v>0</v>
          </cell>
          <cell r="FF81">
            <v>0</v>
          </cell>
          <cell r="FG81">
            <v>0</v>
          </cell>
          <cell r="FH81">
            <v>0</v>
          </cell>
          <cell r="FI81">
            <v>0</v>
          </cell>
          <cell r="FJ81">
            <v>0</v>
          </cell>
          <cell r="FK81">
            <v>2608.2600000000002</v>
          </cell>
          <cell r="FL81">
            <v>0</v>
          </cell>
          <cell r="FM81">
            <v>0</v>
          </cell>
          <cell r="FN81">
            <v>0</v>
          </cell>
          <cell r="FO81">
            <v>0</v>
          </cell>
          <cell r="FP81">
            <v>0</v>
          </cell>
          <cell r="FQ81">
            <v>0</v>
          </cell>
          <cell r="FR81">
            <v>0</v>
          </cell>
          <cell r="FS81">
            <v>0</v>
          </cell>
          <cell r="FT81">
            <v>0</v>
          </cell>
          <cell r="FU81">
            <v>0</v>
          </cell>
          <cell r="FV81">
            <v>73844.899999999994</v>
          </cell>
        </row>
        <row r="82">
          <cell r="J82" t="str">
            <v>GARM751031HGTRMS07</v>
          </cell>
          <cell r="K82" t="str">
            <v>80017545130</v>
          </cell>
          <cell r="L82" t="str">
            <v>31/10/1975</v>
          </cell>
          <cell r="M82" t="str">
            <v>16/06/2000</v>
          </cell>
          <cell r="N82" t="str">
            <v/>
          </cell>
          <cell r="O82" t="str">
            <v/>
          </cell>
          <cell r="P82" t="str">
            <v>CF20331</v>
          </cell>
          <cell r="Q82" t="str">
            <v>PROFESIONAL DICTAMINADOR/A DE SERVICIOS ESPECIALIZADOS</v>
          </cell>
          <cell r="R82" t="str">
            <v>BANCOMER</v>
          </cell>
          <cell r="S82" t="str">
            <v>DP</v>
          </cell>
          <cell r="T82" t="str">
            <v>1416220568</v>
          </cell>
          <cell r="U82" t="str">
            <v/>
          </cell>
          <cell r="V82" t="str">
            <v/>
          </cell>
          <cell r="W82" t="str">
            <v>PE</v>
          </cell>
          <cell r="X82" t="str">
            <v>CF</v>
          </cell>
          <cell r="Y82" t="str">
            <v>12000</v>
          </cell>
          <cell r="Z82" t="str">
            <v>12000</v>
          </cell>
          <cell r="AA82" t="str">
            <v>DIRECCION DE TECNOLOGIAS DE INFORMACION Y CONECTIVIDAD</v>
          </cell>
          <cell r="AB82" t="str">
            <v>1401</v>
          </cell>
          <cell r="AC82" t="str">
            <v>DIRECCION DE TECNOLOGIAS DE LA INFORMACION Y CONECTIVIDAD</v>
          </cell>
          <cell r="AE82">
            <v>0</v>
          </cell>
          <cell r="AF82">
            <v>24514.02</v>
          </cell>
          <cell r="AG82">
            <v>4085.67</v>
          </cell>
          <cell r="AH82">
            <v>8171.34</v>
          </cell>
          <cell r="AI82">
            <v>0</v>
          </cell>
          <cell r="AJ82">
            <v>3165</v>
          </cell>
          <cell r="AK82">
            <v>23356.799999999999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4815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2955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6900</v>
          </cell>
          <cell r="DH82">
            <v>0</v>
          </cell>
          <cell r="DI82">
            <v>0</v>
          </cell>
          <cell r="DJ82">
            <v>780</v>
          </cell>
          <cell r="DK82">
            <v>1361.89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5447.56</v>
          </cell>
          <cell r="DQ82">
            <v>5190.3999999999996</v>
          </cell>
          <cell r="DR82">
            <v>0</v>
          </cell>
          <cell r="DS82">
            <v>0</v>
          </cell>
          <cell r="DT82">
            <v>0</v>
          </cell>
          <cell r="DU82">
            <v>0</v>
          </cell>
          <cell r="DV82">
            <v>0</v>
          </cell>
          <cell r="DW82">
            <v>0</v>
          </cell>
          <cell r="DX82">
            <v>0</v>
          </cell>
          <cell r="DY82">
            <v>0</v>
          </cell>
          <cell r="DZ82">
            <v>0</v>
          </cell>
          <cell r="EA82">
            <v>0</v>
          </cell>
          <cell r="EB82">
            <v>0</v>
          </cell>
          <cell r="EC82">
            <v>0</v>
          </cell>
          <cell r="ED82">
            <v>0</v>
          </cell>
          <cell r="EE82">
            <v>173.9</v>
          </cell>
          <cell r="EF82">
            <v>2497.4299999999998</v>
          </cell>
          <cell r="EG82">
            <v>0</v>
          </cell>
          <cell r="EH82">
            <v>0</v>
          </cell>
          <cell r="EI82">
            <v>0</v>
          </cell>
          <cell r="EJ82">
            <v>0</v>
          </cell>
          <cell r="EK82">
            <v>0</v>
          </cell>
          <cell r="EL82">
            <v>0</v>
          </cell>
          <cell r="EM82">
            <v>0</v>
          </cell>
          <cell r="EN82">
            <v>0</v>
          </cell>
          <cell r="EO82">
            <v>0</v>
          </cell>
          <cell r="EP82">
            <v>0</v>
          </cell>
          <cell r="EQ82">
            <v>0</v>
          </cell>
          <cell r="ER82">
            <v>0</v>
          </cell>
          <cell r="ES82">
            <v>0</v>
          </cell>
          <cell r="ET82">
            <v>0</v>
          </cell>
          <cell r="EU82">
            <v>0</v>
          </cell>
          <cell r="EV82">
            <v>0</v>
          </cell>
          <cell r="EW82">
            <v>0</v>
          </cell>
          <cell r="EX82">
            <v>0</v>
          </cell>
          <cell r="EY82">
            <v>0</v>
          </cell>
          <cell r="EZ82">
            <v>0</v>
          </cell>
          <cell r="FA82">
            <v>0</v>
          </cell>
          <cell r="FB82">
            <v>0</v>
          </cell>
          <cell r="FC82">
            <v>0</v>
          </cell>
          <cell r="FD82">
            <v>0</v>
          </cell>
          <cell r="FE82">
            <v>0</v>
          </cell>
          <cell r="FF82">
            <v>0</v>
          </cell>
          <cell r="FG82">
            <v>0</v>
          </cell>
          <cell r="FH82">
            <v>0</v>
          </cell>
          <cell r="FI82">
            <v>0</v>
          </cell>
          <cell r="FJ82">
            <v>0</v>
          </cell>
          <cell r="FK82">
            <v>0</v>
          </cell>
          <cell r="FL82">
            <v>0</v>
          </cell>
          <cell r="FM82">
            <v>0</v>
          </cell>
          <cell r="FN82">
            <v>0</v>
          </cell>
          <cell r="FO82">
            <v>0</v>
          </cell>
          <cell r="FP82">
            <v>0</v>
          </cell>
          <cell r="FQ82">
            <v>0</v>
          </cell>
          <cell r="FR82">
            <v>0</v>
          </cell>
          <cell r="FS82">
            <v>0</v>
          </cell>
          <cell r="FT82">
            <v>0</v>
          </cell>
          <cell r="FU82">
            <v>0</v>
          </cell>
          <cell r="FV82">
            <v>81157</v>
          </cell>
        </row>
        <row r="83">
          <cell r="J83" t="str">
            <v>GAML720417HGTRRS07</v>
          </cell>
          <cell r="K83" t="str">
            <v>80007217039</v>
          </cell>
          <cell r="L83" t="str">
            <v>17/04/1972</v>
          </cell>
          <cell r="M83" t="str">
            <v>16/07/2000</v>
          </cell>
          <cell r="N83" t="str">
            <v/>
          </cell>
          <cell r="O83" t="str">
            <v/>
          </cell>
          <cell r="P83" t="str">
            <v>T03820</v>
          </cell>
          <cell r="Q83" t="str">
            <v>TECNICO/A DOCENTE</v>
          </cell>
          <cell r="R83" t="str">
            <v>BANCOMER</v>
          </cell>
          <cell r="S83" t="str">
            <v>DP</v>
          </cell>
          <cell r="T83" t="str">
            <v>1416220231</v>
          </cell>
          <cell r="U83" t="str">
            <v/>
          </cell>
          <cell r="V83" t="str">
            <v/>
          </cell>
          <cell r="W83" t="str">
            <v>PE</v>
          </cell>
          <cell r="X83" t="str">
            <v>BA</v>
          </cell>
          <cell r="Y83" t="str">
            <v>11723</v>
          </cell>
          <cell r="Z83" t="str">
            <v>11723</v>
          </cell>
          <cell r="AA83" t="str">
            <v>INCORPORACIÓN. ATENCIÓN Y ACREDITACIÓN</v>
          </cell>
          <cell r="AB83" t="str">
            <v>0703</v>
          </cell>
          <cell r="AC83" t="str">
            <v>COORDINACION REGIONAL ESTE</v>
          </cell>
          <cell r="AE83">
            <v>0</v>
          </cell>
          <cell r="AF83">
            <v>24211.8</v>
          </cell>
          <cell r="AG83">
            <v>4035.2999999999997</v>
          </cell>
          <cell r="AH83">
            <v>8070.5999999999995</v>
          </cell>
          <cell r="AI83">
            <v>0</v>
          </cell>
          <cell r="AJ83">
            <v>3165</v>
          </cell>
          <cell r="AK83">
            <v>11157.42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780</v>
          </cell>
          <cell r="AQ83">
            <v>3104.58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4815</v>
          </cell>
          <cell r="BR83">
            <v>0</v>
          </cell>
          <cell r="BS83">
            <v>0</v>
          </cell>
          <cell r="BT83">
            <v>0</v>
          </cell>
          <cell r="BU83">
            <v>2690.2</v>
          </cell>
          <cell r="BV83">
            <v>2955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4062.36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6900</v>
          </cell>
          <cell r="DH83">
            <v>0</v>
          </cell>
          <cell r="DI83">
            <v>1250</v>
          </cell>
          <cell r="DJ83">
            <v>0</v>
          </cell>
          <cell r="DK83">
            <v>2421.1799999999998</v>
          </cell>
          <cell r="DL83">
            <v>0</v>
          </cell>
          <cell r="DM83">
            <v>0</v>
          </cell>
          <cell r="DN83">
            <v>0</v>
          </cell>
          <cell r="DO83">
            <v>0</v>
          </cell>
          <cell r="DP83">
            <v>5380.4</v>
          </cell>
          <cell r="DQ83">
            <v>1313.96</v>
          </cell>
          <cell r="DR83">
            <v>0</v>
          </cell>
          <cell r="DS83">
            <v>0</v>
          </cell>
          <cell r="DT83">
            <v>0</v>
          </cell>
          <cell r="DU83">
            <v>0</v>
          </cell>
          <cell r="DV83">
            <v>0</v>
          </cell>
          <cell r="DW83">
            <v>0</v>
          </cell>
          <cell r="DX83">
            <v>1345.1</v>
          </cell>
          <cell r="DY83">
            <v>0</v>
          </cell>
          <cell r="DZ83">
            <v>0</v>
          </cell>
          <cell r="EA83">
            <v>0</v>
          </cell>
          <cell r="EB83">
            <v>0</v>
          </cell>
          <cell r="EC83">
            <v>0</v>
          </cell>
          <cell r="ED83">
            <v>0</v>
          </cell>
          <cell r="EE83">
            <v>461.62</v>
          </cell>
          <cell r="EF83">
            <v>1426.28</v>
          </cell>
          <cell r="EG83">
            <v>0</v>
          </cell>
          <cell r="EH83">
            <v>0</v>
          </cell>
          <cell r="EI83">
            <v>0</v>
          </cell>
          <cell r="EJ83">
            <v>0</v>
          </cell>
          <cell r="EK83">
            <v>0</v>
          </cell>
          <cell r="EL83">
            <v>0</v>
          </cell>
          <cell r="EM83">
            <v>0</v>
          </cell>
          <cell r="EN83">
            <v>0</v>
          </cell>
          <cell r="EO83">
            <v>0</v>
          </cell>
          <cell r="EP83">
            <v>0</v>
          </cell>
          <cell r="EQ83">
            <v>0</v>
          </cell>
          <cell r="ER83">
            <v>0</v>
          </cell>
          <cell r="ES83">
            <v>0</v>
          </cell>
          <cell r="ET83">
            <v>0</v>
          </cell>
          <cell r="EU83">
            <v>0</v>
          </cell>
          <cell r="EV83">
            <v>0</v>
          </cell>
          <cell r="EW83">
            <v>0</v>
          </cell>
          <cell r="EX83">
            <v>0</v>
          </cell>
          <cell r="EY83">
            <v>0</v>
          </cell>
          <cell r="EZ83">
            <v>0</v>
          </cell>
          <cell r="FA83">
            <v>0</v>
          </cell>
          <cell r="FB83">
            <v>0</v>
          </cell>
          <cell r="FC83">
            <v>0</v>
          </cell>
          <cell r="FD83">
            <v>0</v>
          </cell>
          <cell r="FE83">
            <v>0</v>
          </cell>
          <cell r="FF83">
            <v>0</v>
          </cell>
          <cell r="FG83">
            <v>0</v>
          </cell>
          <cell r="FH83">
            <v>0</v>
          </cell>
          <cell r="FI83">
            <v>0</v>
          </cell>
          <cell r="FJ83">
            <v>0</v>
          </cell>
          <cell r="FK83">
            <v>2784.36</v>
          </cell>
          <cell r="FL83">
            <v>0</v>
          </cell>
          <cell r="FM83">
            <v>0</v>
          </cell>
          <cell r="FN83">
            <v>0</v>
          </cell>
          <cell r="FO83">
            <v>0</v>
          </cell>
          <cell r="FP83">
            <v>0</v>
          </cell>
          <cell r="FQ83">
            <v>0</v>
          </cell>
          <cell r="FR83">
            <v>0</v>
          </cell>
          <cell r="FS83">
            <v>0</v>
          </cell>
          <cell r="FT83">
            <v>0</v>
          </cell>
          <cell r="FU83">
            <v>0</v>
          </cell>
          <cell r="FV83">
            <v>80224.259999999995</v>
          </cell>
        </row>
        <row r="84">
          <cell r="J84" t="str">
            <v>HEMM781102MGTRNR07</v>
          </cell>
          <cell r="K84" t="str">
            <v>80017821077</v>
          </cell>
          <cell r="L84" t="str">
            <v>02/11/1978</v>
          </cell>
          <cell r="M84" t="str">
            <v>01/11/2000</v>
          </cell>
          <cell r="N84" t="str">
            <v/>
          </cell>
          <cell r="O84" t="str">
            <v/>
          </cell>
          <cell r="P84" t="str">
            <v>T03820</v>
          </cell>
          <cell r="Q84" t="str">
            <v>TECNICO/A DOCENTE</v>
          </cell>
          <cell r="R84" t="str">
            <v>BANCOMER</v>
          </cell>
          <cell r="S84" t="str">
            <v>DP</v>
          </cell>
          <cell r="T84" t="str">
            <v>1416220827</v>
          </cell>
          <cell r="U84" t="str">
            <v/>
          </cell>
          <cell r="V84" t="str">
            <v/>
          </cell>
          <cell r="W84" t="str">
            <v>PE</v>
          </cell>
          <cell r="X84" t="str">
            <v>BA</v>
          </cell>
          <cell r="Y84" t="str">
            <v>11703</v>
          </cell>
          <cell r="Z84" t="str">
            <v>11703</v>
          </cell>
          <cell r="AA84" t="str">
            <v>INCORPORACIÓN. ATENCIÓN Y ACREDITACIÓN</v>
          </cell>
          <cell r="AB84" t="str">
            <v>0703</v>
          </cell>
          <cell r="AC84" t="str">
            <v>COORDINACION REGIONAL ESTE</v>
          </cell>
          <cell r="AE84">
            <v>0</v>
          </cell>
          <cell r="AF84">
            <v>24211.8</v>
          </cell>
          <cell r="AG84">
            <v>4035.2999999999997</v>
          </cell>
          <cell r="AH84">
            <v>8070.5999999999995</v>
          </cell>
          <cell r="AI84">
            <v>0</v>
          </cell>
          <cell r="AJ84">
            <v>3165</v>
          </cell>
          <cell r="AK84">
            <v>11157.42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780</v>
          </cell>
          <cell r="AQ84">
            <v>3104.58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4815</v>
          </cell>
          <cell r="BR84">
            <v>0</v>
          </cell>
          <cell r="BS84">
            <v>0</v>
          </cell>
          <cell r="BT84">
            <v>0</v>
          </cell>
          <cell r="BU84">
            <v>2690.2</v>
          </cell>
          <cell r="BV84">
            <v>2955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3820.26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6900</v>
          </cell>
          <cell r="DH84">
            <v>0</v>
          </cell>
          <cell r="DI84">
            <v>1250</v>
          </cell>
          <cell r="DJ84">
            <v>0</v>
          </cell>
          <cell r="DK84">
            <v>2421.1799999999998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5380.4</v>
          </cell>
          <cell r="DQ84">
            <v>1313.96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1345.1</v>
          </cell>
          <cell r="DY84">
            <v>0</v>
          </cell>
          <cell r="DZ84">
            <v>0</v>
          </cell>
          <cell r="EA84">
            <v>0</v>
          </cell>
          <cell r="EB84">
            <v>0</v>
          </cell>
          <cell r="EC84">
            <v>0</v>
          </cell>
          <cell r="ED84">
            <v>0</v>
          </cell>
          <cell r="EE84">
            <v>461.62</v>
          </cell>
          <cell r="EF84">
            <v>1426.28</v>
          </cell>
          <cell r="EG84">
            <v>0</v>
          </cell>
          <cell r="EH84">
            <v>0</v>
          </cell>
          <cell r="EI84">
            <v>0</v>
          </cell>
          <cell r="EJ84">
            <v>0</v>
          </cell>
          <cell r="EK84">
            <v>0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  <cell r="EQ84">
            <v>0</v>
          </cell>
          <cell r="ER84">
            <v>0</v>
          </cell>
          <cell r="ES84">
            <v>0</v>
          </cell>
          <cell r="ET84">
            <v>0</v>
          </cell>
          <cell r="EU84">
            <v>0</v>
          </cell>
          <cell r="EV84">
            <v>0</v>
          </cell>
          <cell r="EW84">
            <v>0</v>
          </cell>
          <cell r="EX84">
            <v>0</v>
          </cell>
          <cell r="EY84">
            <v>0</v>
          </cell>
          <cell r="EZ84">
            <v>0</v>
          </cell>
          <cell r="FA84">
            <v>0</v>
          </cell>
          <cell r="FB84">
            <v>0</v>
          </cell>
          <cell r="FC84">
            <v>0</v>
          </cell>
          <cell r="FD84">
            <v>0</v>
          </cell>
          <cell r="FE84">
            <v>0</v>
          </cell>
          <cell r="FF84">
            <v>0</v>
          </cell>
          <cell r="FG84">
            <v>0</v>
          </cell>
          <cell r="FH84">
            <v>0</v>
          </cell>
          <cell r="FI84">
            <v>0</v>
          </cell>
          <cell r="FJ84">
            <v>0</v>
          </cell>
          <cell r="FK84">
            <v>2784.36</v>
          </cell>
          <cell r="FL84">
            <v>0</v>
          </cell>
          <cell r="FM84">
            <v>0</v>
          </cell>
          <cell r="FN84">
            <v>0</v>
          </cell>
          <cell r="FO84">
            <v>0</v>
          </cell>
          <cell r="FP84">
            <v>0</v>
          </cell>
          <cell r="FQ84">
            <v>0</v>
          </cell>
          <cell r="FR84">
            <v>0</v>
          </cell>
          <cell r="FS84">
            <v>0</v>
          </cell>
          <cell r="FT84">
            <v>0</v>
          </cell>
          <cell r="FU84">
            <v>0</v>
          </cell>
          <cell r="FV84">
            <v>79982.16</v>
          </cell>
        </row>
        <row r="85">
          <cell r="J85" t="str">
            <v>HECA740407MGTRND08</v>
          </cell>
          <cell r="K85" t="str">
            <v>80017421670</v>
          </cell>
          <cell r="L85" t="str">
            <v>07/04/1974</v>
          </cell>
          <cell r="M85" t="str">
            <v>01/11/2000</v>
          </cell>
          <cell r="N85" t="str">
            <v/>
          </cell>
          <cell r="O85" t="str">
            <v/>
          </cell>
          <cell r="P85" t="str">
            <v>T03803</v>
          </cell>
          <cell r="Q85" t="str">
            <v>TECNICO/A MEDIO</v>
          </cell>
          <cell r="R85" t="str">
            <v>BANCOMER</v>
          </cell>
          <cell r="S85" t="str">
            <v>DP</v>
          </cell>
          <cell r="T85" t="str">
            <v>1416220673</v>
          </cell>
          <cell r="U85" t="str">
            <v/>
          </cell>
          <cell r="V85" t="str">
            <v/>
          </cell>
          <cell r="W85" t="str">
            <v>PE</v>
          </cell>
          <cell r="X85" t="str">
            <v>BA</v>
          </cell>
          <cell r="Y85" t="str">
            <v>11701</v>
          </cell>
          <cell r="Z85" t="str">
            <v>11701</v>
          </cell>
          <cell r="AA85" t="str">
            <v>INCORPORACIÓN. ATENCIÓN Y ACREDITACIÓN</v>
          </cell>
          <cell r="AB85" t="str">
            <v>0703</v>
          </cell>
          <cell r="AC85" t="str">
            <v>COORDINACION REGIONAL ESTE</v>
          </cell>
          <cell r="AE85">
            <v>0</v>
          </cell>
          <cell r="AF85">
            <v>22680.3</v>
          </cell>
          <cell r="AG85">
            <v>3780.0499999999997</v>
          </cell>
          <cell r="AH85">
            <v>7560.0999999999995</v>
          </cell>
          <cell r="AI85">
            <v>0</v>
          </cell>
          <cell r="AJ85">
            <v>3165</v>
          </cell>
          <cell r="AK85">
            <v>5676.6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780</v>
          </cell>
          <cell r="AQ85">
            <v>2908.2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660</v>
          </cell>
          <cell r="AW85">
            <v>0</v>
          </cell>
          <cell r="AX85">
            <v>0</v>
          </cell>
          <cell r="AY85">
            <v>0</v>
          </cell>
          <cell r="AZ85">
            <v>252</v>
          </cell>
          <cell r="BA85">
            <v>252</v>
          </cell>
          <cell r="BB85">
            <v>252</v>
          </cell>
          <cell r="BC85">
            <v>252</v>
          </cell>
          <cell r="BD85">
            <v>252</v>
          </cell>
          <cell r="BE85">
            <v>252</v>
          </cell>
          <cell r="BF85">
            <v>252</v>
          </cell>
          <cell r="BG85">
            <v>252</v>
          </cell>
          <cell r="BH85">
            <v>252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1643.49</v>
          </cell>
          <cell r="BQ85">
            <v>4815</v>
          </cell>
          <cell r="BR85">
            <v>0</v>
          </cell>
          <cell r="BS85">
            <v>0</v>
          </cell>
          <cell r="BT85">
            <v>0</v>
          </cell>
          <cell r="BU85">
            <v>2520.0300000000002</v>
          </cell>
          <cell r="BV85">
            <v>2955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1176.42</v>
          </cell>
          <cell r="CO85">
            <v>2504.04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0</v>
          </cell>
          <cell r="CW85">
            <v>0</v>
          </cell>
          <cell r="CX85">
            <v>3024.03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6900</v>
          </cell>
          <cell r="DH85">
            <v>0</v>
          </cell>
          <cell r="DI85">
            <v>1250</v>
          </cell>
          <cell r="DJ85">
            <v>0</v>
          </cell>
          <cell r="DK85">
            <v>2268.0300000000002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5040.07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W85">
            <v>0</v>
          </cell>
          <cell r="DX85">
            <v>1260.01</v>
          </cell>
          <cell r="DY85">
            <v>0</v>
          </cell>
          <cell r="DZ85">
            <v>0</v>
          </cell>
          <cell r="EA85">
            <v>0</v>
          </cell>
          <cell r="EB85">
            <v>350</v>
          </cell>
          <cell r="EC85">
            <v>0</v>
          </cell>
          <cell r="ED85">
            <v>0</v>
          </cell>
          <cell r="EE85">
            <v>420.02</v>
          </cell>
          <cell r="EF85">
            <v>976.94</v>
          </cell>
          <cell r="EG85">
            <v>0</v>
          </cell>
          <cell r="EH85">
            <v>0</v>
          </cell>
          <cell r="EI85">
            <v>1260.02</v>
          </cell>
          <cell r="EJ85">
            <v>0</v>
          </cell>
          <cell r="EK85">
            <v>0</v>
          </cell>
          <cell r="EL85">
            <v>0</v>
          </cell>
          <cell r="EM85">
            <v>0</v>
          </cell>
          <cell r="EN85">
            <v>0</v>
          </cell>
          <cell r="EO85">
            <v>0</v>
          </cell>
          <cell r="EP85">
            <v>0</v>
          </cell>
          <cell r="EQ85">
            <v>0</v>
          </cell>
          <cell r="ER85">
            <v>0</v>
          </cell>
          <cell r="ES85">
            <v>0</v>
          </cell>
          <cell r="ET85">
            <v>0</v>
          </cell>
          <cell r="EU85">
            <v>0</v>
          </cell>
          <cell r="EV85">
            <v>0</v>
          </cell>
          <cell r="EW85">
            <v>0</v>
          </cell>
          <cell r="EX85">
            <v>0</v>
          </cell>
          <cell r="EY85">
            <v>0</v>
          </cell>
          <cell r="EZ85">
            <v>0</v>
          </cell>
          <cell r="FA85">
            <v>0</v>
          </cell>
          <cell r="FB85">
            <v>0</v>
          </cell>
          <cell r="FC85">
            <v>0</v>
          </cell>
          <cell r="FD85">
            <v>0</v>
          </cell>
          <cell r="FE85">
            <v>0</v>
          </cell>
          <cell r="FF85">
            <v>0</v>
          </cell>
          <cell r="FG85">
            <v>0</v>
          </cell>
          <cell r="FH85">
            <v>0</v>
          </cell>
          <cell r="FI85">
            <v>0</v>
          </cell>
          <cell r="FJ85">
            <v>0</v>
          </cell>
          <cell r="FK85">
            <v>2608.2600000000002</v>
          </cell>
          <cell r="FL85">
            <v>0</v>
          </cell>
          <cell r="FM85">
            <v>0</v>
          </cell>
          <cell r="FN85">
            <v>0</v>
          </cell>
          <cell r="FO85">
            <v>0</v>
          </cell>
          <cell r="FP85">
            <v>0</v>
          </cell>
          <cell r="FQ85">
            <v>0</v>
          </cell>
          <cell r="FR85">
            <v>0</v>
          </cell>
          <cell r="FS85">
            <v>0</v>
          </cell>
          <cell r="FT85">
            <v>0</v>
          </cell>
          <cell r="FU85">
            <v>0</v>
          </cell>
          <cell r="FV85">
            <v>79109.460000000006</v>
          </cell>
        </row>
        <row r="86">
          <cell r="J86" t="str">
            <v>RAJC810331MGTMRL02</v>
          </cell>
          <cell r="K86" t="str">
            <v>80018107039</v>
          </cell>
          <cell r="L86" t="str">
            <v>31/03/1981</v>
          </cell>
          <cell r="M86" t="str">
            <v>01/12/2000</v>
          </cell>
          <cell r="N86" t="str">
            <v/>
          </cell>
          <cell r="O86" t="str">
            <v/>
          </cell>
          <cell r="P86" t="str">
            <v>T03803</v>
          </cell>
          <cell r="Q86" t="str">
            <v>TECNICO/A MEDIO</v>
          </cell>
          <cell r="R86" t="str">
            <v>BANCOMER</v>
          </cell>
          <cell r="S86" t="str">
            <v>DP</v>
          </cell>
          <cell r="T86" t="str">
            <v>1416222188</v>
          </cell>
          <cell r="U86" t="str">
            <v/>
          </cell>
          <cell r="V86" t="str">
            <v/>
          </cell>
          <cell r="W86" t="str">
            <v>PE</v>
          </cell>
          <cell r="X86" t="str">
            <v>BA</v>
          </cell>
          <cell r="Y86" t="str">
            <v>11714</v>
          </cell>
          <cell r="Z86" t="str">
            <v>11714</v>
          </cell>
          <cell r="AA86" t="str">
            <v>INCORPORACIÓN. ATENCIÓN Y ACREDITACIÓN</v>
          </cell>
          <cell r="AB86" t="str">
            <v>0702</v>
          </cell>
          <cell r="AC86" t="str">
            <v>COORDINACION REGIONAL OESTE</v>
          </cell>
          <cell r="AE86">
            <v>0</v>
          </cell>
          <cell r="AF86">
            <v>22680.3</v>
          </cell>
          <cell r="AG86">
            <v>3780.0499999999997</v>
          </cell>
          <cell r="AH86">
            <v>7560.0999999999995</v>
          </cell>
          <cell r="AI86">
            <v>0</v>
          </cell>
          <cell r="AJ86">
            <v>3165</v>
          </cell>
          <cell r="AK86">
            <v>5676.6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780</v>
          </cell>
          <cell r="AQ86">
            <v>2908.2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800</v>
          </cell>
          <cell r="AW86">
            <v>0</v>
          </cell>
          <cell r="AX86">
            <v>0</v>
          </cell>
          <cell r="AY86">
            <v>0</v>
          </cell>
          <cell r="AZ86">
            <v>252</v>
          </cell>
          <cell r="BA86">
            <v>252</v>
          </cell>
          <cell r="BB86">
            <v>0</v>
          </cell>
          <cell r="BC86">
            <v>252</v>
          </cell>
          <cell r="BD86">
            <v>252</v>
          </cell>
          <cell r="BE86">
            <v>252</v>
          </cell>
          <cell r="BF86">
            <v>252</v>
          </cell>
          <cell r="BG86">
            <v>252</v>
          </cell>
          <cell r="BH86">
            <v>252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2373.9299999999998</v>
          </cell>
          <cell r="BQ86">
            <v>4815</v>
          </cell>
          <cell r="BR86">
            <v>0</v>
          </cell>
          <cell r="BS86">
            <v>0</v>
          </cell>
          <cell r="BT86">
            <v>0</v>
          </cell>
          <cell r="BU86">
            <v>2520.0300000000002</v>
          </cell>
          <cell r="BV86">
            <v>2955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2352.84</v>
          </cell>
          <cell r="CO86">
            <v>1252.02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0</v>
          </cell>
          <cell r="CW86">
            <v>0</v>
          </cell>
          <cell r="CX86">
            <v>0</v>
          </cell>
          <cell r="CY86">
            <v>0</v>
          </cell>
          <cell r="CZ86">
            <v>0</v>
          </cell>
          <cell r="DA86">
            <v>0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6900</v>
          </cell>
          <cell r="DH86">
            <v>0</v>
          </cell>
          <cell r="DI86">
            <v>1250</v>
          </cell>
          <cell r="DJ86">
            <v>0</v>
          </cell>
          <cell r="DK86">
            <v>2268.0300000000002</v>
          </cell>
          <cell r="DL86">
            <v>0</v>
          </cell>
          <cell r="DM86">
            <v>0</v>
          </cell>
          <cell r="DN86">
            <v>0</v>
          </cell>
          <cell r="DO86">
            <v>0</v>
          </cell>
          <cell r="DP86">
            <v>5040.07</v>
          </cell>
          <cell r="DQ86">
            <v>0</v>
          </cell>
          <cell r="DR86">
            <v>0</v>
          </cell>
          <cell r="DS86">
            <v>0</v>
          </cell>
          <cell r="DT86">
            <v>0</v>
          </cell>
          <cell r="DU86">
            <v>0</v>
          </cell>
          <cell r="DV86">
            <v>0</v>
          </cell>
          <cell r="DW86">
            <v>0</v>
          </cell>
          <cell r="DX86">
            <v>1260.01</v>
          </cell>
          <cell r="DY86">
            <v>0</v>
          </cell>
          <cell r="DZ86">
            <v>0</v>
          </cell>
          <cell r="EA86">
            <v>0</v>
          </cell>
          <cell r="EB86">
            <v>0</v>
          </cell>
          <cell r="EC86">
            <v>0</v>
          </cell>
          <cell r="ED86">
            <v>0</v>
          </cell>
          <cell r="EE86">
            <v>420.02</v>
          </cell>
          <cell r="EF86">
            <v>976.94</v>
          </cell>
          <cell r="EG86">
            <v>0</v>
          </cell>
          <cell r="EH86">
            <v>0</v>
          </cell>
          <cell r="EI86">
            <v>0</v>
          </cell>
          <cell r="EJ86">
            <v>0</v>
          </cell>
          <cell r="EK86">
            <v>0</v>
          </cell>
          <cell r="EL86">
            <v>0</v>
          </cell>
          <cell r="EM86">
            <v>0</v>
          </cell>
          <cell r="EN86">
            <v>0</v>
          </cell>
          <cell r="EO86">
            <v>0</v>
          </cell>
          <cell r="EP86">
            <v>0</v>
          </cell>
          <cell r="EQ86">
            <v>0</v>
          </cell>
          <cell r="ER86">
            <v>0</v>
          </cell>
          <cell r="ES86">
            <v>0</v>
          </cell>
          <cell r="ET86">
            <v>0</v>
          </cell>
          <cell r="EU86">
            <v>0</v>
          </cell>
          <cell r="EV86">
            <v>0</v>
          </cell>
          <cell r="EW86">
            <v>0</v>
          </cell>
          <cell r="EX86">
            <v>0</v>
          </cell>
          <cell r="EY86">
            <v>0</v>
          </cell>
          <cell r="EZ86">
            <v>0</v>
          </cell>
          <cell r="FA86">
            <v>0</v>
          </cell>
          <cell r="FB86">
            <v>0</v>
          </cell>
          <cell r="FC86">
            <v>0</v>
          </cell>
          <cell r="FD86">
            <v>0</v>
          </cell>
          <cell r="FE86">
            <v>0</v>
          </cell>
          <cell r="FF86">
            <v>0</v>
          </cell>
          <cell r="FG86">
            <v>0</v>
          </cell>
          <cell r="FH86">
            <v>0</v>
          </cell>
          <cell r="FI86">
            <v>0</v>
          </cell>
          <cell r="FJ86">
            <v>0</v>
          </cell>
          <cell r="FK86">
            <v>2608.2600000000002</v>
          </cell>
          <cell r="FL86">
            <v>0</v>
          </cell>
          <cell r="FM86">
            <v>0</v>
          </cell>
          <cell r="FN86">
            <v>0</v>
          </cell>
          <cell r="FO86">
            <v>0</v>
          </cell>
          <cell r="FP86">
            <v>0</v>
          </cell>
          <cell r="FQ86">
            <v>0</v>
          </cell>
          <cell r="FR86">
            <v>0</v>
          </cell>
          <cell r="FS86">
            <v>0</v>
          </cell>
          <cell r="FT86">
            <v>0</v>
          </cell>
          <cell r="FU86">
            <v>0</v>
          </cell>
          <cell r="FV86">
            <v>75018.25</v>
          </cell>
        </row>
        <row r="87">
          <cell r="J87" t="str">
            <v>RARC701122MGTNDR00</v>
          </cell>
          <cell r="K87" t="str">
            <v>80017014848</v>
          </cell>
          <cell r="L87" t="str">
            <v>22/11/1970</v>
          </cell>
          <cell r="M87" t="str">
            <v>16/01/2001</v>
          </cell>
          <cell r="N87" t="str">
            <v/>
          </cell>
          <cell r="O87" t="str">
            <v/>
          </cell>
          <cell r="P87" t="str">
            <v>T03820</v>
          </cell>
          <cell r="Q87" t="str">
            <v>TECNICO/A DOCENTE</v>
          </cell>
          <cell r="R87" t="str">
            <v>BANCOMER</v>
          </cell>
          <cell r="S87" t="str">
            <v>DP</v>
          </cell>
          <cell r="T87" t="str">
            <v>1416222269</v>
          </cell>
          <cell r="U87" t="str">
            <v/>
          </cell>
          <cell r="V87" t="str">
            <v/>
          </cell>
          <cell r="W87" t="str">
            <v>PE</v>
          </cell>
          <cell r="X87" t="str">
            <v>BA</v>
          </cell>
          <cell r="Y87" t="str">
            <v>11701</v>
          </cell>
          <cell r="Z87" t="str">
            <v>11701</v>
          </cell>
          <cell r="AA87" t="str">
            <v>INCORPORACIÓN. ATENCIÓN Y ACREDITACIÓN</v>
          </cell>
          <cell r="AB87" t="str">
            <v>0703</v>
          </cell>
          <cell r="AC87" t="str">
            <v>COORDINACION REGIONAL ESTE</v>
          </cell>
          <cell r="AE87">
            <v>0</v>
          </cell>
          <cell r="AF87">
            <v>24211.8</v>
          </cell>
          <cell r="AG87">
            <v>4035.2999999999997</v>
          </cell>
          <cell r="AH87">
            <v>8070.5999999999995</v>
          </cell>
          <cell r="AI87">
            <v>0</v>
          </cell>
          <cell r="AJ87">
            <v>3165</v>
          </cell>
          <cell r="AK87">
            <v>11157.42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780</v>
          </cell>
          <cell r="AQ87">
            <v>3104.58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4815</v>
          </cell>
          <cell r="BR87">
            <v>0</v>
          </cell>
          <cell r="BS87">
            <v>0</v>
          </cell>
          <cell r="BT87">
            <v>0</v>
          </cell>
          <cell r="BU87">
            <v>2690.2</v>
          </cell>
          <cell r="BV87">
            <v>2955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3820.26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W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6900</v>
          </cell>
          <cell r="DH87">
            <v>0</v>
          </cell>
          <cell r="DI87">
            <v>1250</v>
          </cell>
          <cell r="DJ87">
            <v>0</v>
          </cell>
          <cell r="DK87">
            <v>2421.1799999999998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5380.4</v>
          </cell>
          <cell r="DQ87">
            <v>1313.96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1345.1</v>
          </cell>
          <cell r="DY87">
            <v>0</v>
          </cell>
          <cell r="DZ87">
            <v>0</v>
          </cell>
          <cell r="EA87">
            <v>0</v>
          </cell>
          <cell r="EB87">
            <v>0</v>
          </cell>
          <cell r="EC87">
            <v>0</v>
          </cell>
          <cell r="ED87">
            <v>0</v>
          </cell>
          <cell r="EE87">
            <v>461.62</v>
          </cell>
          <cell r="EF87">
            <v>1426.28</v>
          </cell>
          <cell r="EG87">
            <v>0</v>
          </cell>
          <cell r="EH87">
            <v>0</v>
          </cell>
          <cell r="EI87">
            <v>0</v>
          </cell>
          <cell r="EJ87">
            <v>0</v>
          </cell>
          <cell r="EK87">
            <v>0</v>
          </cell>
          <cell r="EL87">
            <v>0</v>
          </cell>
          <cell r="EM87">
            <v>0</v>
          </cell>
          <cell r="EN87">
            <v>0</v>
          </cell>
          <cell r="EO87">
            <v>0</v>
          </cell>
          <cell r="EP87">
            <v>0</v>
          </cell>
          <cell r="EQ87">
            <v>0</v>
          </cell>
          <cell r="ER87">
            <v>0</v>
          </cell>
          <cell r="ES87">
            <v>0</v>
          </cell>
          <cell r="ET87">
            <v>0</v>
          </cell>
          <cell r="EU87">
            <v>0</v>
          </cell>
          <cell r="EV87">
            <v>0</v>
          </cell>
          <cell r="EW87">
            <v>0</v>
          </cell>
          <cell r="EX87">
            <v>0</v>
          </cell>
          <cell r="EY87">
            <v>0</v>
          </cell>
          <cell r="EZ87">
            <v>0</v>
          </cell>
          <cell r="FA87">
            <v>0</v>
          </cell>
          <cell r="FB87">
            <v>0</v>
          </cell>
          <cell r="FC87">
            <v>0</v>
          </cell>
          <cell r="FD87">
            <v>0</v>
          </cell>
          <cell r="FE87">
            <v>0</v>
          </cell>
          <cell r="FF87">
            <v>0</v>
          </cell>
          <cell r="FG87">
            <v>0</v>
          </cell>
          <cell r="FH87">
            <v>0</v>
          </cell>
          <cell r="FI87">
            <v>0</v>
          </cell>
          <cell r="FJ87">
            <v>0</v>
          </cell>
          <cell r="FK87">
            <v>2784.36</v>
          </cell>
          <cell r="FL87">
            <v>0</v>
          </cell>
          <cell r="FM87">
            <v>0</v>
          </cell>
          <cell r="FN87">
            <v>0</v>
          </cell>
          <cell r="FO87">
            <v>0</v>
          </cell>
          <cell r="FP87">
            <v>0</v>
          </cell>
          <cell r="FQ87">
            <v>0</v>
          </cell>
          <cell r="FR87">
            <v>0</v>
          </cell>
          <cell r="FS87">
            <v>0</v>
          </cell>
          <cell r="FT87">
            <v>0</v>
          </cell>
          <cell r="FU87">
            <v>0</v>
          </cell>
          <cell r="FV87">
            <v>79982.16</v>
          </cell>
        </row>
        <row r="88">
          <cell r="J88" t="str">
            <v>AUTC750208MGTGRN15</v>
          </cell>
          <cell r="K88" t="str">
            <v>80017559131</v>
          </cell>
          <cell r="L88" t="str">
            <v>08/02/1975</v>
          </cell>
          <cell r="M88" t="str">
            <v>16/02/2001</v>
          </cell>
          <cell r="N88" t="str">
            <v/>
          </cell>
          <cell r="O88" t="str">
            <v/>
          </cell>
          <cell r="P88" t="str">
            <v>T03820</v>
          </cell>
          <cell r="Q88" t="str">
            <v>TECNICO/A DOCENTE</v>
          </cell>
          <cell r="R88" t="str">
            <v>BANCOMER</v>
          </cell>
          <cell r="S88" t="str">
            <v>DP</v>
          </cell>
          <cell r="T88" t="str">
            <v>1414819896</v>
          </cell>
          <cell r="U88" t="str">
            <v/>
          </cell>
          <cell r="V88" t="str">
            <v/>
          </cell>
          <cell r="W88" t="str">
            <v>PE</v>
          </cell>
          <cell r="X88" t="str">
            <v>BA</v>
          </cell>
          <cell r="Y88" t="str">
            <v>11703</v>
          </cell>
          <cell r="Z88" t="str">
            <v>11703</v>
          </cell>
          <cell r="AA88" t="str">
            <v>INCORPORACIÓN. ATENCIÓN Y ACREDITACIÓN</v>
          </cell>
          <cell r="AB88" t="str">
            <v>0703</v>
          </cell>
          <cell r="AC88" t="str">
            <v>COORDINACION REGIONAL ESTE</v>
          </cell>
          <cell r="AE88">
            <v>0</v>
          </cell>
          <cell r="AF88">
            <v>24211.8</v>
          </cell>
          <cell r="AG88">
            <v>4035.2999999999997</v>
          </cell>
          <cell r="AH88">
            <v>8070.5999999999995</v>
          </cell>
          <cell r="AI88">
            <v>0</v>
          </cell>
          <cell r="AJ88">
            <v>3165</v>
          </cell>
          <cell r="AK88">
            <v>11157.42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780</v>
          </cell>
          <cell r="AQ88">
            <v>3104.58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4815</v>
          </cell>
          <cell r="BR88">
            <v>0</v>
          </cell>
          <cell r="BS88">
            <v>0</v>
          </cell>
          <cell r="BT88">
            <v>0</v>
          </cell>
          <cell r="BU88">
            <v>2690.2</v>
          </cell>
          <cell r="BV88">
            <v>2955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3820.26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0</v>
          </cell>
          <cell r="CW88">
            <v>0</v>
          </cell>
          <cell r="CX88">
            <v>0</v>
          </cell>
          <cell r="CY88">
            <v>0</v>
          </cell>
          <cell r="CZ88">
            <v>0</v>
          </cell>
          <cell r="DA88">
            <v>0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6900</v>
          </cell>
          <cell r="DH88">
            <v>0</v>
          </cell>
          <cell r="DI88">
            <v>1250</v>
          </cell>
          <cell r="DJ88">
            <v>0</v>
          </cell>
          <cell r="DK88">
            <v>2421.1799999999998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5380.4</v>
          </cell>
          <cell r="DQ88">
            <v>1313.96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>
            <v>0</v>
          </cell>
          <cell r="DW88">
            <v>0</v>
          </cell>
          <cell r="DX88">
            <v>1345.1</v>
          </cell>
          <cell r="DY88">
            <v>0</v>
          </cell>
          <cell r="DZ88">
            <v>0</v>
          </cell>
          <cell r="EA88">
            <v>0</v>
          </cell>
          <cell r="EB88">
            <v>0</v>
          </cell>
          <cell r="EC88">
            <v>0</v>
          </cell>
          <cell r="ED88">
            <v>0</v>
          </cell>
          <cell r="EE88">
            <v>461.62</v>
          </cell>
          <cell r="EF88">
            <v>1426.28</v>
          </cell>
          <cell r="EG88">
            <v>0</v>
          </cell>
          <cell r="EH88">
            <v>0</v>
          </cell>
          <cell r="EI88">
            <v>0</v>
          </cell>
          <cell r="EJ88">
            <v>0</v>
          </cell>
          <cell r="EK88">
            <v>0</v>
          </cell>
          <cell r="EL88">
            <v>0</v>
          </cell>
          <cell r="EM88">
            <v>0</v>
          </cell>
          <cell r="EN88">
            <v>0</v>
          </cell>
          <cell r="EO88">
            <v>0</v>
          </cell>
          <cell r="EP88">
            <v>0</v>
          </cell>
          <cell r="EQ88">
            <v>0</v>
          </cell>
          <cell r="ER88">
            <v>0</v>
          </cell>
          <cell r="ES88">
            <v>0</v>
          </cell>
          <cell r="ET88">
            <v>0</v>
          </cell>
          <cell r="EU88">
            <v>0</v>
          </cell>
          <cell r="EV88">
            <v>0</v>
          </cell>
          <cell r="EW88">
            <v>0</v>
          </cell>
          <cell r="EX88">
            <v>0</v>
          </cell>
          <cell r="EY88">
            <v>0</v>
          </cell>
          <cell r="EZ88">
            <v>0</v>
          </cell>
          <cell r="FA88">
            <v>0</v>
          </cell>
          <cell r="FB88">
            <v>0</v>
          </cell>
          <cell r="FC88">
            <v>0</v>
          </cell>
          <cell r="FD88">
            <v>0</v>
          </cell>
          <cell r="FE88">
            <v>0</v>
          </cell>
          <cell r="FF88">
            <v>0</v>
          </cell>
          <cell r="FG88">
            <v>0</v>
          </cell>
          <cell r="FH88">
            <v>0</v>
          </cell>
          <cell r="FI88">
            <v>0</v>
          </cell>
          <cell r="FJ88">
            <v>0</v>
          </cell>
          <cell r="FK88">
            <v>2784.36</v>
          </cell>
          <cell r="FL88">
            <v>0</v>
          </cell>
          <cell r="FM88">
            <v>0</v>
          </cell>
          <cell r="FN88">
            <v>0</v>
          </cell>
          <cell r="FO88">
            <v>0</v>
          </cell>
          <cell r="FP88">
            <v>0</v>
          </cell>
          <cell r="FQ88">
            <v>0</v>
          </cell>
          <cell r="FR88">
            <v>0</v>
          </cell>
          <cell r="FS88">
            <v>0</v>
          </cell>
          <cell r="FT88">
            <v>0</v>
          </cell>
          <cell r="FU88">
            <v>0</v>
          </cell>
          <cell r="FV88">
            <v>79982.16</v>
          </cell>
        </row>
        <row r="89">
          <cell r="J89" t="str">
            <v>FOMO690616HGTNDS05</v>
          </cell>
          <cell r="K89" t="str">
            <v>80016919641</v>
          </cell>
          <cell r="L89" t="str">
            <v>16/06/1969</v>
          </cell>
          <cell r="M89" t="str">
            <v>01/04/2001</v>
          </cell>
          <cell r="N89" t="str">
            <v/>
          </cell>
          <cell r="O89" t="str">
            <v/>
          </cell>
          <cell r="P89" t="str">
            <v>T03820</v>
          </cell>
          <cell r="Q89" t="str">
            <v>TECNICO/A DOCENTE</v>
          </cell>
          <cell r="R89" t="str">
            <v>BANCOMER</v>
          </cell>
          <cell r="S89" t="str">
            <v>DP</v>
          </cell>
          <cell r="T89" t="str">
            <v>1416220134</v>
          </cell>
          <cell r="U89" t="str">
            <v/>
          </cell>
          <cell r="V89" t="str">
            <v/>
          </cell>
          <cell r="W89" t="str">
            <v>PE</v>
          </cell>
          <cell r="X89" t="str">
            <v>BA</v>
          </cell>
          <cell r="Y89" t="str">
            <v>11714</v>
          </cell>
          <cell r="Z89" t="str">
            <v>11714</v>
          </cell>
          <cell r="AA89" t="str">
            <v>INCORPORACIÓN. ATENCIÓN Y ACREDITACIÓN</v>
          </cell>
          <cell r="AB89" t="str">
            <v>0702</v>
          </cell>
          <cell r="AC89" t="str">
            <v>COORDINACION REGIONAL OESTE</v>
          </cell>
          <cell r="AE89">
            <v>0</v>
          </cell>
          <cell r="AF89">
            <v>24211.8</v>
          </cell>
          <cell r="AG89">
            <v>4035.2999999999997</v>
          </cell>
          <cell r="AH89">
            <v>8070.5999999999995</v>
          </cell>
          <cell r="AI89">
            <v>0</v>
          </cell>
          <cell r="AJ89">
            <v>3165</v>
          </cell>
          <cell r="AK89">
            <v>11157.42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780</v>
          </cell>
          <cell r="AQ89">
            <v>3104.58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269.02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4815</v>
          </cell>
          <cell r="BR89">
            <v>0</v>
          </cell>
          <cell r="BS89">
            <v>0</v>
          </cell>
          <cell r="BT89">
            <v>0</v>
          </cell>
          <cell r="BU89">
            <v>2690.2</v>
          </cell>
          <cell r="BV89">
            <v>2955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3820.26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0</v>
          </cell>
          <cell r="CW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6900</v>
          </cell>
          <cell r="DH89">
            <v>0</v>
          </cell>
          <cell r="DI89">
            <v>1250</v>
          </cell>
          <cell r="DJ89">
            <v>0</v>
          </cell>
          <cell r="DK89">
            <v>2421.1799999999998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5380.4</v>
          </cell>
          <cell r="DQ89">
            <v>1313.96</v>
          </cell>
          <cell r="DR89">
            <v>0</v>
          </cell>
          <cell r="DS89">
            <v>0</v>
          </cell>
          <cell r="DT89">
            <v>0</v>
          </cell>
          <cell r="DU89">
            <v>0</v>
          </cell>
          <cell r="DV89">
            <v>0</v>
          </cell>
          <cell r="DW89">
            <v>0</v>
          </cell>
          <cell r="DX89">
            <v>1345.1</v>
          </cell>
          <cell r="DY89">
            <v>0</v>
          </cell>
          <cell r="DZ89">
            <v>0</v>
          </cell>
          <cell r="EA89">
            <v>0</v>
          </cell>
          <cell r="EB89">
            <v>0</v>
          </cell>
          <cell r="EC89">
            <v>0</v>
          </cell>
          <cell r="ED89">
            <v>0</v>
          </cell>
          <cell r="EE89">
            <v>461.62</v>
          </cell>
          <cell r="EF89">
            <v>1426.28</v>
          </cell>
          <cell r="EG89">
            <v>0</v>
          </cell>
          <cell r="EH89">
            <v>0</v>
          </cell>
          <cell r="EI89">
            <v>0</v>
          </cell>
          <cell r="EJ89">
            <v>0</v>
          </cell>
          <cell r="EK89">
            <v>0</v>
          </cell>
          <cell r="EL89">
            <v>0</v>
          </cell>
          <cell r="EM89">
            <v>0</v>
          </cell>
          <cell r="EN89">
            <v>0</v>
          </cell>
          <cell r="EO89">
            <v>0</v>
          </cell>
          <cell r="EP89">
            <v>0</v>
          </cell>
          <cell r="EQ89">
            <v>0</v>
          </cell>
          <cell r="ER89">
            <v>0</v>
          </cell>
          <cell r="ES89">
            <v>0</v>
          </cell>
          <cell r="ET89">
            <v>0</v>
          </cell>
          <cell r="EU89">
            <v>0</v>
          </cell>
          <cell r="EV89">
            <v>0</v>
          </cell>
          <cell r="EW89">
            <v>0</v>
          </cell>
          <cell r="EX89">
            <v>0</v>
          </cell>
          <cell r="EY89">
            <v>0</v>
          </cell>
          <cell r="EZ89">
            <v>0</v>
          </cell>
          <cell r="FA89">
            <v>0</v>
          </cell>
          <cell r="FB89">
            <v>0</v>
          </cell>
          <cell r="FC89">
            <v>0</v>
          </cell>
          <cell r="FD89">
            <v>0</v>
          </cell>
          <cell r="FE89">
            <v>0</v>
          </cell>
          <cell r="FF89">
            <v>0</v>
          </cell>
          <cell r="FG89">
            <v>0</v>
          </cell>
          <cell r="FH89">
            <v>0</v>
          </cell>
          <cell r="FI89">
            <v>0</v>
          </cell>
          <cell r="FJ89">
            <v>0</v>
          </cell>
          <cell r="FK89">
            <v>2784.36</v>
          </cell>
          <cell r="FL89">
            <v>0</v>
          </cell>
          <cell r="FM89">
            <v>0</v>
          </cell>
          <cell r="FN89">
            <v>0</v>
          </cell>
          <cell r="FO89">
            <v>0</v>
          </cell>
          <cell r="FP89">
            <v>0</v>
          </cell>
          <cell r="FQ89">
            <v>0</v>
          </cell>
          <cell r="FR89">
            <v>0</v>
          </cell>
          <cell r="FS89">
            <v>0</v>
          </cell>
          <cell r="FT89">
            <v>0</v>
          </cell>
          <cell r="FU89">
            <v>0</v>
          </cell>
          <cell r="FV89">
            <v>80251.179999999993</v>
          </cell>
        </row>
        <row r="90">
          <cell r="J90" t="str">
            <v>DOVL720318HGTMLS06</v>
          </cell>
          <cell r="K90" t="str">
            <v>80017232531</v>
          </cell>
          <cell r="L90" t="str">
            <v>18/03/1972</v>
          </cell>
          <cell r="M90" t="str">
            <v>16/07/2001</v>
          </cell>
          <cell r="N90" t="str">
            <v/>
          </cell>
          <cell r="O90" t="str">
            <v/>
          </cell>
          <cell r="P90" t="str">
            <v>T03820</v>
          </cell>
          <cell r="Q90" t="str">
            <v>TECNICO/A DOCENTE</v>
          </cell>
          <cell r="R90" t="str">
            <v>BANCOMER</v>
          </cell>
          <cell r="S90" t="str">
            <v>DP</v>
          </cell>
          <cell r="T90" t="str">
            <v>1416219896</v>
          </cell>
          <cell r="U90" t="str">
            <v/>
          </cell>
          <cell r="V90" t="str">
            <v/>
          </cell>
          <cell r="W90" t="str">
            <v>PE</v>
          </cell>
          <cell r="X90" t="str">
            <v>BA</v>
          </cell>
          <cell r="Y90" t="str">
            <v>11702</v>
          </cell>
          <cell r="Z90" t="str">
            <v>11702</v>
          </cell>
          <cell r="AA90" t="str">
            <v>INCORPORACIÓN. ATENCIÓN Y ACREDITACIÓN</v>
          </cell>
          <cell r="AB90" t="str">
            <v>0704</v>
          </cell>
          <cell r="AC90" t="str">
            <v>COORDINACION REGIONAL CENTRO</v>
          </cell>
          <cell r="AE90">
            <v>0</v>
          </cell>
          <cell r="AF90">
            <v>24211.8</v>
          </cell>
          <cell r="AG90">
            <v>4035.2999999999997</v>
          </cell>
          <cell r="AH90">
            <v>8070.5999999999995</v>
          </cell>
          <cell r="AI90">
            <v>0</v>
          </cell>
          <cell r="AJ90">
            <v>3165</v>
          </cell>
          <cell r="AK90">
            <v>11157.42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780</v>
          </cell>
          <cell r="AQ90">
            <v>3104.58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4815</v>
          </cell>
          <cell r="BR90">
            <v>0</v>
          </cell>
          <cell r="BS90">
            <v>0</v>
          </cell>
          <cell r="BT90">
            <v>0</v>
          </cell>
          <cell r="BU90">
            <v>2690.2</v>
          </cell>
          <cell r="BV90">
            <v>2955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3820.26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6900</v>
          </cell>
          <cell r="DH90">
            <v>0</v>
          </cell>
          <cell r="DI90">
            <v>1250</v>
          </cell>
          <cell r="DJ90">
            <v>0</v>
          </cell>
          <cell r="DK90">
            <v>2421.1799999999998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5380.4</v>
          </cell>
          <cell r="DQ90">
            <v>1313.96</v>
          </cell>
          <cell r="DR90">
            <v>0</v>
          </cell>
          <cell r="DS90">
            <v>0</v>
          </cell>
          <cell r="DT90">
            <v>0</v>
          </cell>
          <cell r="DU90">
            <v>0</v>
          </cell>
          <cell r="DV90">
            <v>0</v>
          </cell>
          <cell r="DW90">
            <v>0</v>
          </cell>
          <cell r="DX90">
            <v>1345.1</v>
          </cell>
          <cell r="DY90">
            <v>0</v>
          </cell>
          <cell r="DZ90">
            <v>0</v>
          </cell>
          <cell r="EA90">
            <v>0</v>
          </cell>
          <cell r="EB90">
            <v>0</v>
          </cell>
          <cell r="EC90">
            <v>0</v>
          </cell>
          <cell r="ED90">
            <v>0</v>
          </cell>
          <cell r="EE90">
            <v>461.62</v>
          </cell>
          <cell r="EF90">
            <v>1426.28</v>
          </cell>
          <cell r="EG90">
            <v>0</v>
          </cell>
          <cell r="EH90">
            <v>0</v>
          </cell>
          <cell r="EI90">
            <v>0</v>
          </cell>
          <cell r="EJ90">
            <v>0</v>
          </cell>
          <cell r="EK90">
            <v>0</v>
          </cell>
          <cell r="EL90">
            <v>0</v>
          </cell>
          <cell r="EM90">
            <v>0</v>
          </cell>
          <cell r="EN90">
            <v>0</v>
          </cell>
          <cell r="EO90">
            <v>0</v>
          </cell>
          <cell r="EP90">
            <v>0</v>
          </cell>
          <cell r="EQ90">
            <v>0</v>
          </cell>
          <cell r="ER90">
            <v>0</v>
          </cell>
          <cell r="ES90">
            <v>0</v>
          </cell>
          <cell r="ET90">
            <v>0</v>
          </cell>
          <cell r="EU90">
            <v>0</v>
          </cell>
          <cell r="EV90">
            <v>0</v>
          </cell>
          <cell r="EW90">
            <v>0</v>
          </cell>
          <cell r="EX90">
            <v>0</v>
          </cell>
          <cell r="EY90">
            <v>0</v>
          </cell>
          <cell r="EZ90">
            <v>0</v>
          </cell>
          <cell r="FA90">
            <v>0</v>
          </cell>
          <cell r="FB90">
            <v>0</v>
          </cell>
          <cell r="FC90">
            <v>0</v>
          </cell>
          <cell r="FD90">
            <v>0</v>
          </cell>
          <cell r="FE90">
            <v>0</v>
          </cell>
          <cell r="FF90">
            <v>0</v>
          </cell>
          <cell r="FG90">
            <v>0</v>
          </cell>
          <cell r="FH90">
            <v>0</v>
          </cell>
          <cell r="FI90">
            <v>0</v>
          </cell>
          <cell r="FJ90">
            <v>0</v>
          </cell>
          <cell r="FK90">
            <v>2784.36</v>
          </cell>
          <cell r="FL90">
            <v>0</v>
          </cell>
          <cell r="FM90">
            <v>0</v>
          </cell>
          <cell r="FN90">
            <v>0</v>
          </cell>
          <cell r="FO90">
            <v>0</v>
          </cell>
          <cell r="FP90">
            <v>0</v>
          </cell>
          <cell r="FQ90">
            <v>0</v>
          </cell>
          <cell r="FR90">
            <v>0</v>
          </cell>
          <cell r="FS90">
            <v>0</v>
          </cell>
          <cell r="FT90">
            <v>0</v>
          </cell>
          <cell r="FU90">
            <v>0</v>
          </cell>
          <cell r="FV90">
            <v>79982.16</v>
          </cell>
        </row>
        <row r="91">
          <cell r="J91" t="str">
            <v>BEBL750807HQTRRS05</v>
          </cell>
          <cell r="K91" t="str">
            <v>80017580657</v>
          </cell>
          <cell r="L91" t="str">
            <v>07/08/1975</v>
          </cell>
          <cell r="M91" t="str">
            <v>01/08/2001</v>
          </cell>
          <cell r="N91" t="str">
            <v/>
          </cell>
          <cell r="O91" t="str">
            <v/>
          </cell>
          <cell r="P91" t="str">
            <v>T03820</v>
          </cell>
          <cell r="Q91" t="str">
            <v>TECNICO/A DOCENTE</v>
          </cell>
          <cell r="R91" t="str">
            <v>BANCOMER</v>
          </cell>
          <cell r="S91" t="str">
            <v>DP</v>
          </cell>
          <cell r="T91" t="str">
            <v>1416219411</v>
          </cell>
          <cell r="U91" t="str">
            <v/>
          </cell>
          <cell r="V91" t="str">
            <v/>
          </cell>
          <cell r="W91" t="str">
            <v>PE</v>
          </cell>
          <cell r="X91" t="str">
            <v>BA</v>
          </cell>
          <cell r="Y91" t="str">
            <v>11716</v>
          </cell>
          <cell r="Z91" t="str">
            <v>11716</v>
          </cell>
          <cell r="AA91" t="str">
            <v>INCORPORACIÓN. ATENCIÓN Y ACREDITACIÓN</v>
          </cell>
          <cell r="AB91" t="str">
            <v>0703</v>
          </cell>
          <cell r="AC91" t="str">
            <v>COORDINACION REGIONAL ESTE</v>
          </cell>
          <cell r="AE91">
            <v>0</v>
          </cell>
          <cell r="AF91">
            <v>24211.8</v>
          </cell>
          <cell r="AG91">
            <v>4035.2999999999997</v>
          </cell>
          <cell r="AH91">
            <v>8070.5999999999995</v>
          </cell>
          <cell r="AI91">
            <v>0</v>
          </cell>
          <cell r="AJ91">
            <v>3165</v>
          </cell>
          <cell r="AK91">
            <v>11157.42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780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4815</v>
          </cell>
          <cell r="BR91">
            <v>0</v>
          </cell>
          <cell r="BS91">
            <v>0</v>
          </cell>
          <cell r="BT91">
            <v>0</v>
          </cell>
          <cell r="BU91">
            <v>2690.2</v>
          </cell>
          <cell r="BV91">
            <v>2955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3820.26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6900</v>
          </cell>
          <cell r="DH91">
            <v>0</v>
          </cell>
          <cell r="DI91">
            <v>1250</v>
          </cell>
          <cell r="DJ91">
            <v>0</v>
          </cell>
          <cell r="DK91">
            <v>2421.1799999999998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5380.4</v>
          </cell>
          <cell r="DQ91">
            <v>1313.96</v>
          </cell>
          <cell r="DR91">
            <v>0</v>
          </cell>
          <cell r="DS91">
            <v>0</v>
          </cell>
          <cell r="DT91">
            <v>0</v>
          </cell>
          <cell r="DU91">
            <v>0</v>
          </cell>
          <cell r="DV91">
            <v>0</v>
          </cell>
          <cell r="DW91">
            <v>0</v>
          </cell>
          <cell r="DX91">
            <v>1345.1</v>
          </cell>
          <cell r="DY91">
            <v>0</v>
          </cell>
          <cell r="DZ91">
            <v>0</v>
          </cell>
          <cell r="EA91">
            <v>0</v>
          </cell>
          <cell r="EB91">
            <v>0</v>
          </cell>
          <cell r="EC91">
            <v>0</v>
          </cell>
          <cell r="ED91">
            <v>0</v>
          </cell>
          <cell r="EE91">
            <v>461.62</v>
          </cell>
          <cell r="EF91">
            <v>1426.28</v>
          </cell>
          <cell r="EG91">
            <v>0</v>
          </cell>
          <cell r="EH91">
            <v>0</v>
          </cell>
          <cell r="EI91">
            <v>0</v>
          </cell>
          <cell r="EJ91">
            <v>0</v>
          </cell>
          <cell r="EK91">
            <v>0</v>
          </cell>
          <cell r="EL91">
            <v>0</v>
          </cell>
          <cell r="EM91">
            <v>0</v>
          </cell>
          <cell r="EN91">
            <v>0</v>
          </cell>
          <cell r="EO91">
            <v>0</v>
          </cell>
          <cell r="EP91">
            <v>0</v>
          </cell>
          <cell r="EQ91">
            <v>0</v>
          </cell>
          <cell r="ER91">
            <v>0</v>
          </cell>
          <cell r="ES91">
            <v>0</v>
          </cell>
          <cell r="ET91">
            <v>0</v>
          </cell>
          <cell r="EU91">
            <v>0</v>
          </cell>
          <cell r="EV91">
            <v>0</v>
          </cell>
          <cell r="EW91">
            <v>0</v>
          </cell>
          <cell r="EX91">
            <v>0</v>
          </cell>
          <cell r="EY91">
            <v>0</v>
          </cell>
          <cell r="EZ91">
            <v>0</v>
          </cell>
          <cell r="FA91">
            <v>0</v>
          </cell>
          <cell r="FB91">
            <v>0</v>
          </cell>
          <cell r="FC91">
            <v>0</v>
          </cell>
          <cell r="FD91">
            <v>0</v>
          </cell>
          <cell r="FE91">
            <v>0</v>
          </cell>
          <cell r="FF91">
            <v>0</v>
          </cell>
          <cell r="FG91">
            <v>0</v>
          </cell>
          <cell r="FH91">
            <v>0</v>
          </cell>
          <cell r="FI91">
            <v>0</v>
          </cell>
          <cell r="FJ91">
            <v>0</v>
          </cell>
          <cell r="FK91">
            <v>2784.36</v>
          </cell>
          <cell r="FL91">
            <v>0</v>
          </cell>
          <cell r="FM91">
            <v>0</v>
          </cell>
          <cell r="FN91">
            <v>0</v>
          </cell>
          <cell r="FO91">
            <v>0</v>
          </cell>
          <cell r="FP91">
            <v>0</v>
          </cell>
          <cell r="FQ91">
            <v>0</v>
          </cell>
          <cell r="FR91">
            <v>0</v>
          </cell>
          <cell r="FS91">
            <v>0</v>
          </cell>
          <cell r="FT91">
            <v>0</v>
          </cell>
          <cell r="FU91">
            <v>0</v>
          </cell>
          <cell r="FV91">
            <v>76877.58</v>
          </cell>
        </row>
        <row r="92">
          <cell r="J92" t="str">
            <v>TOSH760727HGTRNC04</v>
          </cell>
          <cell r="K92" t="str">
            <v>80017686801</v>
          </cell>
          <cell r="L92" t="str">
            <v>27/07/1976</v>
          </cell>
          <cell r="M92" t="str">
            <v>01/08/2001</v>
          </cell>
          <cell r="N92" t="str">
            <v/>
          </cell>
          <cell r="O92" t="str">
            <v/>
          </cell>
          <cell r="P92" t="str">
            <v>T03820</v>
          </cell>
          <cell r="Q92" t="str">
            <v>TECNICO/A DOCENTE</v>
          </cell>
          <cell r="R92" t="str">
            <v>BANCOMER</v>
          </cell>
          <cell r="S92" t="str">
            <v>DP</v>
          </cell>
          <cell r="T92" t="str">
            <v>1416222811</v>
          </cell>
          <cell r="U92" t="str">
            <v/>
          </cell>
          <cell r="V92" t="str">
            <v/>
          </cell>
          <cell r="W92" t="str">
            <v>PE</v>
          </cell>
          <cell r="X92" t="str">
            <v>BA</v>
          </cell>
          <cell r="Y92" t="str">
            <v>11710</v>
          </cell>
          <cell r="Z92" t="str">
            <v>11710</v>
          </cell>
          <cell r="AA92" t="str">
            <v>INCORPORACIÓN. ATENCIÓN Y ACREDITACIÓN</v>
          </cell>
          <cell r="AB92" t="str">
            <v>0702</v>
          </cell>
          <cell r="AC92" t="str">
            <v>COORDINACION REGIONAL OESTE</v>
          </cell>
          <cell r="AE92">
            <v>0</v>
          </cell>
          <cell r="AF92">
            <v>24211.8</v>
          </cell>
          <cell r="AG92">
            <v>4035.2999999999997</v>
          </cell>
          <cell r="AH92">
            <v>8070.5999999999995</v>
          </cell>
          <cell r="AI92">
            <v>0</v>
          </cell>
          <cell r="AJ92">
            <v>3165</v>
          </cell>
          <cell r="AK92">
            <v>11157.42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780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4815</v>
          </cell>
          <cell r="BR92">
            <v>0</v>
          </cell>
          <cell r="BS92">
            <v>0</v>
          </cell>
          <cell r="BT92">
            <v>0</v>
          </cell>
          <cell r="BU92">
            <v>2690.2</v>
          </cell>
          <cell r="BV92">
            <v>2955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CN92">
            <v>3820.26</v>
          </cell>
          <cell r="CO92">
            <v>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W92">
            <v>0</v>
          </cell>
          <cell r="CX92">
            <v>0</v>
          </cell>
          <cell r="CY92">
            <v>0</v>
          </cell>
          <cell r="CZ92">
            <v>0</v>
          </cell>
          <cell r="DA92">
            <v>0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6900</v>
          </cell>
          <cell r="DH92">
            <v>0</v>
          </cell>
          <cell r="DI92">
            <v>1250</v>
          </cell>
          <cell r="DJ92">
            <v>0</v>
          </cell>
          <cell r="DK92">
            <v>2421.1799999999998</v>
          </cell>
          <cell r="DL92">
            <v>0</v>
          </cell>
          <cell r="DM92">
            <v>0</v>
          </cell>
          <cell r="DN92">
            <v>0</v>
          </cell>
          <cell r="DO92">
            <v>0</v>
          </cell>
          <cell r="DP92">
            <v>5380.4</v>
          </cell>
          <cell r="DQ92">
            <v>1313.96</v>
          </cell>
          <cell r="DR92">
            <v>0</v>
          </cell>
          <cell r="DS92">
            <v>0</v>
          </cell>
          <cell r="DT92">
            <v>0</v>
          </cell>
          <cell r="DU92">
            <v>0</v>
          </cell>
          <cell r="DV92">
            <v>0</v>
          </cell>
          <cell r="DW92">
            <v>0</v>
          </cell>
          <cell r="DX92">
            <v>1345.1</v>
          </cell>
          <cell r="DY92">
            <v>0</v>
          </cell>
          <cell r="DZ92">
            <v>0</v>
          </cell>
          <cell r="EA92">
            <v>0</v>
          </cell>
          <cell r="EB92">
            <v>0</v>
          </cell>
          <cell r="EC92">
            <v>0</v>
          </cell>
          <cell r="ED92">
            <v>0</v>
          </cell>
          <cell r="EE92">
            <v>461.62</v>
          </cell>
          <cell r="EF92">
            <v>1426.28</v>
          </cell>
          <cell r="EG92">
            <v>0</v>
          </cell>
          <cell r="EH92">
            <v>0</v>
          </cell>
          <cell r="EI92">
            <v>0</v>
          </cell>
          <cell r="EJ92">
            <v>0</v>
          </cell>
          <cell r="EK92">
            <v>0</v>
          </cell>
          <cell r="EL92">
            <v>0</v>
          </cell>
          <cell r="EM92">
            <v>0</v>
          </cell>
          <cell r="EN92">
            <v>0</v>
          </cell>
          <cell r="EO92">
            <v>0</v>
          </cell>
          <cell r="EP92">
            <v>0</v>
          </cell>
          <cell r="EQ92">
            <v>0</v>
          </cell>
          <cell r="ER92">
            <v>0</v>
          </cell>
          <cell r="ES92">
            <v>0</v>
          </cell>
          <cell r="ET92">
            <v>0</v>
          </cell>
          <cell r="EU92">
            <v>0</v>
          </cell>
          <cell r="EV92">
            <v>0</v>
          </cell>
          <cell r="EW92">
            <v>0</v>
          </cell>
          <cell r="EX92">
            <v>0</v>
          </cell>
          <cell r="EY92">
            <v>0</v>
          </cell>
          <cell r="EZ92">
            <v>0</v>
          </cell>
          <cell r="FA92">
            <v>0</v>
          </cell>
          <cell r="FB92">
            <v>0</v>
          </cell>
          <cell r="FC92">
            <v>0</v>
          </cell>
          <cell r="FD92">
            <v>0</v>
          </cell>
          <cell r="FE92">
            <v>0</v>
          </cell>
          <cell r="FF92">
            <v>0</v>
          </cell>
          <cell r="FG92">
            <v>0</v>
          </cell>
          <cell r="FH92">
            <v>0</v>
          </cell>
          <cell r="FI92">
            <v>0</v>
          </cell>
          <cell r="FJ92">
            <v>0</v>
          </cell>
          <cell r="FK92">
            <v>2784.36</v>
          </cell>
          <cell r="FL92">
            <v>0</v>
          </cell>
          <cell r="FM92">
            <v>0</v>
          </cell>
          <cell r="FN92">
            <v>0</v>
          </cell>
          <cell r="FO92">
            <v>0</v>
          </cell>
          <cell r="FP92">
            <v>0</v>
          </cell>
          <cell r="FQ92">
            <v>0</v>
          </cell>
          <cell r="FR92">
            <v>0</v>
          </cell>
          <cell r="FS92">
            <v>0</v>
          </cell>
          <cell r="FT92">
            <v>0</v>
          </cell>
          <cell r="FU92">
            <v>0</v>
          </cell>
          <cell r="FV92">
            <v>76877.58</v>
          </cell>
        </row>
        <row r="93">
          <cell r="J93" t="str">
            <v>RARC730117MGTMVR07</v>
          </cell>
          <cell r="K93" t="str">
            <v>80987341155</v>
          </cell>
          <cell r="L93" t="str">
            <v>17/01/1973</v>
          </cell>
          <cell r="M93" t="str">
            <v>16/08/2001</v>
          </cell>
          <cell r="N93" t="str">
            <v/>
          </cell>
          <cell r="O93" t="str">
            <v/>
          </cell>
          <cell r="P93" t="str">
            <v>T03820</v>
          </cell>
          <cell r="Q93" t="str">
            <v>TECNICO/A DOCENTE</v>
          </cell>
          <cell r="R93" t="str">
            <v>BANCOMER</v>
          </cell>
          <cell r="S93" t="str">
            <v>DP</v>
          </cell>
          <cell r="T93" t="str">
            <v>1416222226</v>
          </cell>
          <cell r="U93" t="str">
            <v/>
          </cell>
          <cell r="V93" t="str">
            <v/>
          </cell>
          <cell r="W93" t="str">
            <v>PE</v>
          </cell>
          <cell r="X93" t="str">
            <v>BA</v>
          </cell>
          <cell r="Y93" t="str">
            <v>11701</v>
          </cell>
          <cell r="Z93" t="str">
            <v>11701</v>
          </cell>
          <cell r="AA93" t="str">
            <v>INCORPORACIÓN. ATENCIÓN Y ACREDITACIÓN</v>
          </cell>
          <cell r="AB93" t="str">
            <v>0703</v>
          </cell>
          <cell r="AC93" t="str">
            <v>COORDINACION REGIONAL ESTE</v>
          </cell>
          <cell r="AE93">
            <v>0</v>
          </cell>
          <cell r="AF93">
            <v>24211.8</v>
          </cell>
          <cell r="AG93">
            <v>4035.2999999999997</v>
          </cell>
          <cell r="AH93">
            <v>8070.5999999999995</v>
          </cell>
          <cell r="AI93">
            <v>0</v>
          </cell>
          <cell r="AJ93">
            <v>3165</v>
          </cell>
          <cell r="AK93">
            <v>11157.42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780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4815</v>
          </cell>
          <cell r="BR93">
            <v>0</v>
          </cell>
          <cell r="BS93">
            <v>0</v>
          </cell>
          <cell r="BT93">
            <v>0</v>
          </cell>
          <cell r="BU93">
            <v>2690.2</v>
          </cell>
          <cell r="BV93">
            <v>2955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3820.26</v>
          </cell>
          <cell r="CO93">
            <v>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  <cell r="CT93">
            <v>0</v>
          </cell>
          <cell r="CU93">
            <v>0</v>
          </cell>
          <cell r="CV93">
            <v>0</v>
          </cell>
          <cell r="CW93">
            <v>0</v>
          </cell>
          <cell r="CX93">
            <v>0</v>
          </cell>
          <cell r="CY93">
            <v>0</v>
          </cell>
          <cell r="CZ93">
            <v>0</v>
          </cell>
          <cell r="DA93">
            <v>0</v>
          </cell>
          <cell r="DB93">
            <v>0</v>
          </cell>
          <cell r="DC93">
            <v>0</v>
          </cell>
          <cell r="DD93">
            <v>0</v>
          </cell>
          <cell r="DE93">
            <v>0</v>
          </cell>
          <cell r="DF93">
            <v>0</v>
          </cell>
          <cell r="DG93">
            <v>6900</v>
          </cell>
          <cell r="DH93">
            <v>0</v>
          </cell>
          <cell r="DI93">
            <v>1250</v>
          </cell>
          <cell r="DJ93">
            <v>0</v>
          </cell>
          <cell r="DK93">
            <v>2421.1799999999998</v>
          </cell>
          <cell r="DL93">
            <v>0</v>
          </cell>
          <cell r="DM93">
            <v>0</v>
          </cell>
          <cell r="DN93">
            <v>0</v>
          </cell>
          <cell r="DO93">
            <v>0</v>
          </cell>
          <cell r="DP93">
            <v>5380.4</v>
          </cell>
          <cell r="DQ93">
            <v>1313.96</v>
          </cell>
          <cell r="DR93">
            <v>0</v>
          </cell>
          <cell r="DS93">
            <v>0</v>
          </cell>
          <cell r="DT93">
            <v>0</v>
          </cell>
          <cell r="DU93">
            <v>0</v>
          </cell>
          <cell r="DV93">
            <v>0</v>
          </cell>
          <cell r="DW93">
            <v>0</v>
          </cell>
          <cell r="DX93">
            <v>1345.1</v>
          </cell>
          <cell r="DY93">
            <v>0</v>
          </cell>
          <cell r="DZ93">
            <v>0</v>
          </cell>
          <cell r="EA93">
            <v>0</v>
          </cell>
          <cell r="EB93">
            <v>0</v>
          </cell>
          <cell r="EC93">
            <v>0</v>
          </cell>
          <cell r="ED93">
            <v>0</v>
          </cell>
          <cell r="EE93">
            <v>461.62</v>
          </cell>
          <cell r="EF93">
            <v>1426.28</v>
          </cell>
          <cell r="EG93">
            <v>0</v>
          </cell>
          <cell r="EH93">
            <v>0</v>
          </cell>
          <cell r="EI93">
            <v>0</v>
          </cell>
          <cell r="EJ93">
            <v>0</v>
          </cell>
          <cell r="EK93">
            <v>0</v>
          </cell>
          <cell r="EL93">
            <v>0</v>
          </cell>
          <cell r="EM93">
            <v>0</v>
          </cell>
          <cell r="EN93">
            <v>0</v>
          </cell>
          <cell r="EO93">
            <v>0</v>
          </cell>
          <cell r="EP93">
            <v>0</v>
          </cell>
          <cell r="EQ93">
            <v>0</v>
          </cell>
          <cell r="ER93">
            <v>0</v>
          </cell>
          <cell r="ES93">
            <v>0</v>
          </cell>
          <cell r="ET93">
            <v>0</v>
          </cell>
          <cell r="EU93">
            <v>0</v>
          </cell>
          <cell r="EV93">
            <v>0</v>
          </cell>
          <cell r="EW93">
            <v>0</v>
          </cell>
          <cell r="EX93">
            <v>0</v>
          </cell>
          <cell r="EY93">
            <v>0</v>
          </cell>
          <cell r="EZ93">
            <v>0</v>
          </cell>
          <cell r="FA93">
            <v>0</v>
          </cell>
          <cell r="FB93">
            <v>0</v>
          </cell>
          <cell r="FC93">
            <v>0</v>
          </cell>
          <cell r="FD93">
            <v>0</v>
          </cell>
          <cell r="FE93">
            <v>0</v>
          </cell>
          <cell r="FF93">
            <v>0</v>
          </cell>
          <cell r="FG93">
            <v>0</v>
          </cell>
          <cell r="FH93">
            <v>0</v>
          </cell>
          <cell r="FI93">
            <v>0</v>
          </cell>
          <cell r="FJ93">
            <v>0</v>
          </cell>
          <cell r="FK93">
            <v>2784.36</v>
          </cell>
          <cell r="FL93">
            <v>0</v>
          </cell>
          <cell r="FM93">
            <v>0</v>
          </cell>
          <cell r="FN93">
            <v>0</v>
          </cell>
          <cell r="FO93">
            <v>0</v>
          </cell>
          <cell r="FP93">
            <v>0</v>
          </cell>
          <cell r="FQ93">
            <v>0</v>
          </cell>
          <cell r="FR93">
            <v>0</v>
          </cell>
          <cell r="FS93">
            <v>0</v>
          </cell>
          <cell r="FT93">
            <v>0</v>
          </cell>
          <cell r="FU93">
            <v>0</v>
          </cell>
          <cell r="FV93">
            <v>76877.58</v>
          </cell>
        </row>
        <row r="94">
          <cell r="J94" t="str">
            <v>GUHA770213MGTVRL02</v>
          </cell>
          <cell r="K94" t="str">
            <v>80017793102</v>
          </cell>
          <cell r="L94" t="str">
            <v>13/02/1977</v>
          </cell>
          <cell r="M94" t="str">
            <v>01/09/2001</v>
          </cell>
          <cell r="N94" t="str">
            <v/>
          </cell>
          <cell r="O94" t="str">
            <v/>
          </cell>
          <cell r="P94" t="str">
            <v>T03820</v>
          </cell>
          <cell r="Q94" t="str">
            <v>TECNICO/A DOCENTE</v>
          </cell>
          <cell r="R94" t="str">
            <v>BANCOMER</v>
          </cell>
          <cell r="S94" t="str">
            <v>DP</v>
          </cell>
          <cell r="T94" t="str">
            <v>1416220606</v>
          </cell>
          <cell r="U94" t="str">
            <v/>
          </cell>
          <cell r="V94" t="str">
            <v/>
          </cell>
          <cell r="W94" t="str">
            <v>PE</v>
          </cell>
          <cell r="X94" t="str">
            <v>BA</v>
          </cell>
          <cell r="Y94" t="str">
            <v>11700</v>
          </cell>
          <cell r="Z94" t="str">
            <v>11700</v>
          </cell>
          <cell r="AA94" t="str">
            <v>INCORPORACIÓN. ATENCIÓN Y ACREDITACIÓN</v>
          </cell>
          <cell r="AB94" t="str">
            <v>0702</v>
          </cell>
          <cell r="AC94" t="str">
            <v>COORDINACION REGIONAL OESTE</v>
          </cell>
          <cell r="AE94">
            <v>0</v>
          </cell>
          <cell r="AF94">
            <v>24211.8</v>
          </cell>
          <cell r="AG94">
            <v>4035.2999999999997</v>
          </cell>
          <cell r="AH94">
            <v>8070.5999999999995</v>
          </cell>
          <cell r="AI94">
            <v>0</v>
          </cell>
          <cell r="AJ94">
            <v>3165</v>
          </cell>
          <cell r="AK94">
            <v>11157.42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780</v>
          </cell>
          <cell r="AQ94">
            <v>3104.58</v>
          </cell>
          <cell r="AR94">
            <v>0</v>
          </cell>
          <cell r="AS94">
            <v>0</v>
          </cell>
          <cell r="AT94">
            <v>0</v>
          </cell>
          <cell r="AU94">
            <v>600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4815</v>
          </cell>
          <cell r="BR94">
            <v>0</v>
          </cell>
          <cell r="BS94">
            <v>0</v>
          </cell>
          <cell r="BT94">
            <v>0</v>
          </cell>
          <cell r="BU94">
            <v>2690.2</v>
          </cell>
          <cell r="BV94">
            <v>2955</v>
          </cell>
          <cell r="BW94">
            <v>1500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3820.26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0</v>
          </cell>
          <cell r="CW94">
            <v>0</v>
          </cell>
          <cell r="CX94">
            <v>0</v>
          </cell>
          <cell r="CY94">
            <v>350</v>
          </cell>
          <cell r="CZ94">
            <v>0</v>
          </cell>
          <cell r="DA94">
            <v>0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6900</v>
          </cell>
          <cell r="DH94">
            <v>0</v>
          </cell>
          <cell r="DI94">
            <v>1250</v>
          </cell>
          <cell r="DJ94">
            <v>0</v>
          </cell>
          <cell r="DK94">
            <v>2421.1799999999998</v>
          </cell>
          <cell r="DL94">
            <v>0</v>
          </cell>
          <cell r="DM94">
            <v>0</v>
          </cell>
          <cell r="DN94">
            <v>0</v>
          </cell>
          <cell r="DO94">
            <v>0</v>
          </cell>
          <cell r="DP94">
            <v>5380.4</v>
          </cell>
          <cell r="DQ94">
            <v>1313.96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1345.1</v>
          </cell>
          <cell r="DY94">
            <v>0</v>
          </cell>
          <cell r="DZ94">
            <v>0</v>
          </cell>
          <cell r="EA94">
            <v>0</v>
          </cell>
          <cell r="EB94">
            <v>350</v>
          </cell>
          <cell r="EC94">
            <v>0</v>
          </cell>
          <cell r="ED94">
            <v>0</v>
          </cell>
          <cell r="EE94">
            <v>461.62</v>
          </cell>
          <cell r="EF94">
            <v>1426.28</v>
          </cell>
          <cell r="EG94">
            <v>0</v>
          </cell>
          <cell r="EH94">
            <v>0</v>
          </cell>
          <cell r="EI94">
            <v>0</v>
          </cell>
          <cell r="EJ94">
            <v>0</v>
          </cell>
          <cell r="EK94">
            <v>0</v>
          </cell>
          <cell r="EL94">
            <v>0</v>
          </cell>
          <cell r="EM94">
            <v>0</v>
          </cell>
          <cell r="EN94">
            <v>0</v>
          </cell>
          <cell r="EO94">
            <v>0</v>
          </cell>
          <cell r="EP94">
            <v>0</v>
          </cell>
          <cell r="EQ94">
            <v>0</v>
          </cell>
          <cell r="ER94">
            <v>0</v>
          </cell>
          <cell r="ES94">
            <v>0</v>
          </cell>
          <cell r="ET94">
            <v>0</v>
          </cell>
          <cell r="EU94">
            <v>0</v>
          </cell>
          <cell r="EV94">
            <v>0</v>
          </cell>
          <cell r="EW94">
            <v>0</v>
          </cell>
          <cell r="EX94">
            <v>0</v>
          </cell>
          <cell r="EY94">
            <v>0</v>
          </cell>
          <cell r="EZ94">
            <v>0</v>
          </cell>
          <cell r="FA94">
            <v>0</v>
          </cell>
          <cell r="FB94">
            <v>0</v>
          </cell>
          <cell r="FC94">
            <v>0</v>
          </cell>
          <cell r="FD94">
            <v>0</v>
          </cell>
          <cell r="FE94">
            <v>0</v>
          </cell>
          <cell r="FF94">
            <v>0</v>
          </cell>
          <cell r="FG94">
            <v>0</v>
          </cell>
          <cell r="FH94">
            <v>0</v>
          </cell>
          <cell r="FI94">
            <v>0</v>
          </cell>
          <cell r="FJ94">
            <v>0</v>
          </cell>
          <cell r="FK94">
            <v>2784.36</v>
          </cell>
          <cell r="FL94">
            <v>0</v>
          </cell>
          <cell r="FM94">
            <v>0</v>
          </cell>
          <cell r="FN94">
            <v>0</v>
          </cell>
          <cell r="FO94">
            <v>0</v>
          </cell>
          <cell r="FP94">
            <v>0</v>
          </cell>
          <cell r="FQ94">
            <v>0</v>
          </cell>
          <cell r="FR94">
            <v>0</v>
          </cell>
          <cell r="FS94">
            <v>0</v>
          </cell>
          <cell r="FT94">
            <v>0</v>
          </cell>
          <cell r="FU94">
            <v>0</v>
          </cell>
          <cell r="FV94">
            <v>82782.16</v>
          </cell>
        </row>
        <row r="95">
          <cell r="J95" t="str">
            <v>RAAG660220MGTMVD07</v>
          </cell>
          <cell r="K95" t="str">
            <v>80016621494</v>
          </cell>
          <cell r="L95" t="str">
            <v>20/02/1966</v>
          </cell>
          <cell r="M95" t="str">
            <v>16/09/2001</v>
          </cell>
          <cell r="N95" t="str">
            <v/>
          </cell>
          <cell r="O95" t="str">
            <v/>
          </cell>
          <cell r="P95" t="str">
            <v>T03820</v>
          </cell>
          <cell r="Q95" t="str">
            <v>TECNICO/A DOCENTE</v>
          </cell>
          <cell r="R95" t="str">
            <v>BANCOMER</v>
          </cell>
          <cell r="S95" t="str">
            <v>DP</v>
          </cell>
          <cell r="T95" t="str">
            <v>1416222250</v>
          </cell>
          <cell r="U95" t="str">
            <v/>
          </cell>
          <cell r="V95" t="str">
            <v/>
          </cell>
          <cell r="W95" t="str">
            <v>PE</v>
          </cell>
          <cell r="X95" t="str">
            <v>BA</v>
          </cell>
          <cell r="Y95" t="str">
            <v>11723</v>
          </cell>
          <cell r="Z95" t="str">
            <v>11723</v>
          </cell>
          <cell r="AA95" t="str">
            <v>INCORPORACIÓN. ATENCIÓN Y ACREDITACIÓN</v>
          </cell>
          <cell r="AB95" t="str">
            <v>0703</v>
          </cell>
          <cell r="AC95" t="str">
            <v>COORDINACION REGIONAL ESTE</v>
          </cell>
          <cell r="AE95">
            <v>0</v>
          </cell>
          <cell r="AF95">
            <v>24211.8</v>
          </cell>
          <cell r="AG95">
            <v>4035.2999999999997</v>
          </cell>
          <cell r="AH95">
            <v>8070.5999999999995</v>
          </cell>
          <cell r="AI95">
            <v>0</v>
          </cell>
          <cell r="AJ95">
            <v>3165</v>
          </cell>
          <cell r="AK95">
            <v>11128.68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780</v>
          </cell>
          <cell r="AQ95">
            <v>3104.58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4815</v>
          </cell>
          <cell r="BR95">
            <v>0</v>
          </cell>
          <cell r="BS95">
            <v>0</v>
          </cell>
          <cell r="BT95">
            <v>0</v>
          </cell>
          <cell r="BU95">
            <v>1345.1</v>
          </cell>
          <cell r="BV95">
            <v>2955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3820.26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U95">
            <v>0</v>
          </cell>
          <cell r="CV95">
            <v>0</v>
          </cell>
          <cell r="CW95">
            <v>0</v>
          </cell>
          <cell r="CX95">
            <v>0</v>
          </cell>
          <cell r="CY95">
            <v>0</v>
          </cell>
          <cell r="CZ95">
            <v>0</v>
          </cell>
          <cell r="DA95">
            <v>0</v>
          </cell>
          <cell r="DB95">
            <v>0</v>
          </cell>
          <cell r="DC95">
            <v>0</v>
          </cell>
          <cell r="DD95">
            <v>0</v>
          </cell>
          <cell r="DE95">
            <v>0</v>
          </cell>
          <cell r="DF95">
            <v>0</v>
          </cell>
          <cell r="DG95">
            <v>6900</v>
          </cell>
          <cell r="DH95">
            <v>0</v>
          </cell>
          <cell r="DI95">
            <v>1250</v>
          </cell>
          <cell r="DJ95">
            <v>0</v>
          </cell>
          <cell r="DK95">
            <v>2421.1799999999998</v>
          </cell>
          <cell r="DL95">
            <v>0</v>
          </cell>
          <cell r="DM95">
            <v>0</v>
          </cell>
          <cell r="DN95">
            <v>0</v>
          </cell>
          <cell r="DO95">
            <v>0</v>
          </cell>
          <cell r="DP95">
            <v>5350.92</v>
          </cell>
          <cell r="DQ95">
            <v>1306.76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1337.02</v>
          </cell>
          <cell r="DY95">
            <v>0</v>
          </cell>
          <cell r="DZ95">
            <v>0</v>
          </cell>
          <cell r="EA95">
            <v>0</v>
          </cell>
          <cell r="EB95">
            <v>0</v>
          </cell>
          <cell r="EC95">
            <v>0</v>
          </cell>
          <cell r="ED95">
            <v>0</v>
          </cell>
          <cell r="EE95">
            <v>461.62</v>
          </cell>
          <cell r="EF95">
            <v>1416.32</v>
          </cell>
          <cell r="EG95">
            <v>0</v>
          </cell>
          <cell r="EH95">
            <v>0</v>
          </cell>
          <cell r="EI95">
            <v>0</v>
          </cell>
          <cell r="EJ95">
            <v>0</v>
          </cell>
          <cell r="EK95">
            <v>0</v>
          </cell>
          <cell r="EL95">
            <v>0</v>
          </cell>
          <cell r="EM95">
            <v>0</v>
          </cell>
          <cell r="EN95">
            <v>0</v>
          </cell>
          <cell r="EO95">
            <v>0</v>
          </cell>
          <cell r="EP95">
            <v>0</v>
          </cell>
          <cell r="EQ95">
            <v>0</v>
          </cell>
          <cell r="ER95">
            <v>0</v>
          </cell>
          <cell r="ES95">
            <v>0</v>
          </cell>
          <cell r="ET95">
            <v>0</v>
          </cell>
          <cell r="EU95">
            <v>0</v>
          </cell>
          <cell r="EV95">
            <v>0</v>
          </cell>
          <cell r="EW95">
            <v>0</v>
          </cell>
          <cell r="EX95">
            <v>0</v>
          </cell>
          <cell r="EY95">
            <v>0</v>
          </cell>
          <cell r="EZ95">
            <v>0</v>
          </cell>
          <cell r="FA95">
            <v>0</v>
          </cell>
          <cell r="FB95">
            <v>0</v>
          </cell>
          <cell r="FC95">
            <v>0</v>
          </cell>
          <cell r="FD95">
            <v>0</v>
          </cell>
          <cell r="FE95">
            <v>0</v>
          </cell>
          <cell r="FF95">
            <v>0</v>
          </cell>
          <cell r="FG95">
            <v>0</v>
          </cell>
          <cell r="FH95">
            <v>0</v>
          </cell>
          <cell r="FI95">
            <v>0</v>
          </cell>
          <cell r="FJ95">
            <v>0</v>
          </cell>
          <cell r="FK95">
            <v>2784.36</v>
          </cell>
          <cell r="FL95">
            <v>0</v>
          </cell>
          <cell r="FM95">
            <v>0</v>
          </cell>
          <cell r="FN95">
            <v>0</v>
          </cell>
          <cell r="FO95">
            <v>0</v>
          </cell>
          <cell r="FP95">
            <v>0</v>
          </cell>
          <cell r="FQ95">
            <v>0</v>
          </cell>
          <cell r="FR95">
            <v>0</v>
          </cell>
          <cell r="FS95">
            <v>0</v>
          </cell>
          <cell r="FT95">
            <v>0</v>
          </cell>
          <cell r="FU95">
            <v>0</v>
          </cell>
          <cell r="FV95">
            <v>78553.600000000006</v>
          </cell>
        </row>
        <row r="96">
          <cell r="J96" t="str">
            <v>AAGH700108MGTLRR09</v>
          </cell>
          <cell r="K96" t="str">
            <v>80977043753</v>
          </cell>
          <cell r="L96" t="str">
            <v>08/01/1970</v>
          </cell>
          <cell r="M96" t="str">
            <v>30/06/2022</v>
          </cell>
          <cell r="N96" t="str">
            <v/>
          </cell>
          <cell r="O96" t="str">
            <v/>
          </cell>
          <cell r="P96" t="str">
            <v>T03820</v>
          </cell>
          <cell r="Q96" t="str">
            <v>TECNICO/A DOCENTE</v>
          </cell>
          <cell r="R96" t="str">
            <v>BANCOMER</v>
          </cell>
          <cell r="S96" t="str">
            <v>DP</v>
          </cell>
          <cell r="T96" t="str">
            <v>1414819616</v>
          </cell>
          <cell r="U96" t="str">
            <v/>
          </cell>
          <cell r="V96" t="str">
            <v/>
          </cell>
          <cell r="W96" t="str">
            <v>PE</v>
          </cell>
          <cell r="X96" t="str">
            <v>BA</v>
          </cell>
          <cell r="Y96" t="str">
            <v>11704</v>
          </cell>
          <cell r="Z96" t="str">
            <v>11704</v>
          </cell>
          <cell r="AA96" t="str">
            <v>INCORPORACIÓN. ATENCIÓN Y ACREDITACIÓN</v>
          </cell>
          <cell r="AB96" t="str">
            <v>0704</v>
          </cell>
          <cell r="AC96" t="str">
            <v>COORDINACION REGIONAL CENTRO</v>
          </cell>
          <cell r="AE96">
            <v>0</v>
          </cell>
          <cell r="AF96">
            <v>24211.8</v>
          </cell>
          <cell r="AG96">
            <v>4035.2999999999997</v>
          </cell>
          <cell r="AH96">
            <v>8070.5999999999995</v>
          </cell>
          <cell r="AI96">
            <v>0</v>
          </cell>
          <cell r="AJ96">
            <v>2989.51</v>
          </cell>
          <cell r="AK96">
            <v>10065.39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780</v>
          </cell>
          <cell r="AQ96">
            <v>3104.58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1614.12</v>
          </cell>
          <cell r="BP96">
            <v>0</v>
          </cell>
          <cell r="BQ96">
            <v>4489.1000000000004</v>
          </cell>
          <cell r="BR96">
            <v>0</v>
          </cell>
          <cell r="BS96">
            <v>0</v>
          </cell>
          <cell r="BT96">
            <v>0</v>
          </cell>
          <cell r="BU96">
            <v>1915.42</v>
          </cell>
          <cell r="BV96">
            <v>2804.58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3578.1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0</v>
          </cell>
          <cell r="DG96">
            <v>6649.31</v>
          </cell>
          <cell r="DH96">
            <v>0</v>
          </cell>
          <cell r="DI96">
            <v>1250</v>
          </cell>
          <cell r="DJ96">
            <v>0</v>
          </cell>
          <cell r="DK96">
            <v>1830.81</v>
          </cell>
          <cell r="DL96">
            <v>0</v>
          </cell>
          <cell r="DM96">
            <v>0</v>
          </cell>
          <cell r="DN96">
            <v>0</v>
          </cell>
          <cell r="DO96">
            <v>0</v>
          </cell>
          <cell r="DP96">
            <v>4260.1000000000004</v>
          </cell>
          <cell r="DQ96">
            <v>1040.3699999999999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1065.31</v>
          </cell>
          <cell r="DY96">
            <v>0</v>
          </cell>
          <cell r="DZ96">
            <v>0</v>
          </cell>
          <cell r="EA96">
            <v>0</v>
          </cell>
          <cell r="EB96">
            <v>0</v>
          </cell>
          <cell r="EC96">
            <v>0</v>
          </cell>
          <cell r="ED96">
            <v>0</v>
          </cell>
          <cell r="EE96">
            <v>301.27</v>
          </cell>
          <cell r="EF96">
            <v>1047.67</v>
          </cell>
          <cell r="EG96">
            <v>0</v>
          </cell>
          <cell r="EH96">
            <v>0</v>
          </cell>
          <cell r="EI96">
            <v>0</v>
          </cell>
          <cell r="EJ96">
            <v>0</v>
          </cell>
          <cell r="EK96">
            <v>0</v>
          </cell>
          <cell r="EL96">
            <v>0</v>
          </cell>
          <cell r="EM96">
            <v>0</v>
          </cell>
          <cell r="EN96">
            <v>0</v>
          </cell>
          <cell r="EO96">
            <v>0</v>
          </cell>
          <cell r="EP96">
            <v>0</v>
          </cell>
          <cell r="EQ96">
            <v>0</v>
          </cell>
          <cell r="ER96">
            <v>0</v>
          </cell>
          <cell r="ES96">
            <v>0</v>
          </cell>
          <cell r="ET96">
            <v>0</v>
          </cell>
          <cell r="EU96">
            <v>0</v>
          </cell>
          <cell r="EV96">
            <v>0</v>
          </cell>
          <cell r="EW96">
            <v>0</v>
          </cell>
          <cell r="EX96">
            <v>0</v>
          </cell>
          <cell r="EY96">
            <v>0</v>
          </cell>
          <cell r="EZ96">
            <v>0</v>
          </cell>
          <cell r="FA96">
            <v>0</v>
          </cell>
          <cell r="FB96">
            <v>0</v>
          </cell>
          <cell r="FC96">
            <v>0</v>
          </cell>
          <cell r="FD96">
            <v>0</v>
          </cell>
          <cell r="FE96">
            <v>0</v>
          </cell>
          <cell r="FF96">
            <v>0</v>
          </cell>
          <cell r="FG96">
            <v>0</v>
          </cell>
          <cell r="FH96">
            <v>0</v>
          </cell>
          <cell r="FI96">
            <v>0</v>
          </cell>
          <cell r="FJ96">
            <v>0</v>
          </cell>
          <cell r="FK96">
            <v>2784.36</v>
          </cell>
          <cell r="FL96">
            <v>0</v>
          </cell>
          <cell r="FM96">
            <v>0</v>
          </cell>
          <cell r="FN96">
            <v>0</v>
          </cell>
          <cell r="FO96">
            <v>0</v>
          </cell>
          <cell r="FP96">
            <v>0</v>
          </cell>
          <cell r="FQ96">
            <v>0</v>
          </cell>
          <cell r="FR96">
            <v>0</v>
          </cell>
          <cell r="FS96">
            <v>0</v>
          </cell>
          <cell r="FT96">
            <v>0</v>
          </cell>
          <cell r="FU96">
            <v>0</v>
          </cell>
          <cell r="FV96">
            <v>75781.8</v>
          </cell>
        </row>
        <row r="97">
          <cell r="J97" t="str">
            <v>COOS660919MGTNLS08</v>
          </cell>
          <cell r="K97" t="str">
            <v>80016627913</v>
          </cell>
          <cell r="L97" t="str">
            <v>19/09/1966</v>
          </cell>
          <cell r="M97" t="str">
            <v>01/11/2001</v>
          </cell>
          <cell r="N97" t="str">
            <v/>
          </cell>
          <cell r="O97" t="str">
            <v/>
          </cell>
          <cell r="P97" t="str">
            <v>T03803</v>
          </cell>
          <cell r="Q97" t="str">
            <v>TECNICO/A MEDIO</v>
          </cell>
          <cell r="R97" t="str">
            <v>BANCOMER</v>
          </cell>
          <cell r="S97" t="str">
            <v>DP</v>
          </cell>
          <cell r="T97" t="str">
            <v>1416219713</v>
          </cell>
          <cell r="U97" t="str">
            <v/>
          </cell>
          <cell r="V97" t="str">
            <v/>
          </cell>
          <cell r="W97" t="str">
            <v>PE</v>
          </cell>
          <cell r="X97" t="str">
            <v>BA</v>
          </cell>
          <cell r="Y97" t="str">
            <v>11729</v>
          </cell>
          <cell r="Z97" t="str">
            <v>11729</v>
          </cell>
          <cell r="AA97" t="str">
            <v>INCORPORACIÓN. ATENCIÓN Y ACREDITACIÓN</v>
          </cell>
          <cell r="AB97" t="str">
            <v>0702</v>
          </cell>
          <cell r="AC97" t="str">
            <v>COORDINACION REGIONAL OESTE</v>
          </cell>
          <cell r="AE97">
            <v>0</v>
          </cell>
          <cell r="AF97">
            <v>22680.3</v>
          </cell>
          <cell r="AG97">
            <v>3780.0499999999997</v>
          </cell>
          <cell r="AH97">
            <v>7560.0999999999995</v>
          </cell>
          <cell r="AI97">
            <v>0</v>
          </cell>
          <cell r="AJ97">
            <v>3165</v>
          </cell>
          <cell r="AK97">
            <v>5676.6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780</v>
          </cell>
          <cell r="AQ97">
            <v>2908.2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252</v>
          </cell>
          <cell r="BA97">
            <v>252</v>
          </cell>
          <cell r="BB97">
            <v>252</v>
          </cell>
          <cell r="BC97">
            <v>252</v>
          </cell>
          <cell r="BD97">
            <v>252</v>
          </cell>
          <cell r="BE97">
            <v>252</v>
          </cell>
          <cell r="BF97">
            <v>252</v>
          </cell>
          <cell r="BG97">
            <v>252</v>
          </cell>
          <cell r="BH97">
            <v>252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426.09</v>
          </cell>
          <cell r="BQ97">
            <v>4815</v>
          </cell>
          <cell r="BR97">
            <v>0</v>
          </cell>
          <cell r="BS97">
            <v>0</v>
          </cell>
          <cell r="BT97">
            <v>0</v>
          </cell>
          <cell r="BU97">
            <v>2520.0300000000002</v>
          </cell>
          <cell r="BV97">
            <v>2955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2201.64</v>
          </cell>
          <cell r="CN97">
            <v>1176.42</v>
          </cell>
          <cell r="CO97">
            <v>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0</v>
          </cell>
          <cell r="CW97">
            <v>0</v>
          </cell>
          <cell r="CX97">
            <v>3024.03</v>
          </cell>
          <cell r="CY97">
            <v>0</v>
          </cell>
          <cell r="CZ97">
            <v>0</v>
          </cell>
          <cell r="DA97">
            <v>0</v>
          </cell>
          <cell r="DB97">
            <v>0</v>
          </cell>
          <cell r="DC97">
            <v>0</v>
          </cell>
          <cell r="DD97">
            <v>0</v>
          </cell>
          <cell r="DE97">
            <v>0</v>
          </cell>
          <cell r="DF97">
            <v>0</v>
          </cell>
          <cell r="DG97">
            <v>6900</v>
          </cell>
          <cell r="DH97">
            <v>0</v>
          </cell>
          <cell r="DI97">
            <v>1250</v>
          </cell>
          <cell r="DJ97">
            <v>0</v>
          </cell>
          <cell r="DK97">
            <v>2268.0300000000002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5040.07</v>
          </cell>
          <cell r="DQ97">
            <v>0</v>
          </cell>
          <cell r="DR97">
            <v>0</v>
          </cell>
          <cell r="DS97">
            <v>0</v>
          </cell>
          <cell r="DT97">
            <v>0</v>
          </cell>
          <cell r="DU97">
            <v>0</v>
          </cell>
          <cell r="DV97">
            <v>0</v>
          </cell>
          <cell r="DW97">
            <v>0</v>
          </cell>
          <cell r="DX97">
            <v>1260.01</v>
          </cell>
          <cell r="DY97">
            <v>0</v>
          </cell>
          <cell r="DZ97">
            <v>0</v>
          </cell>
          <cell r="EA97">
            <v>0</v>
          </cell>
          <cell r="EB97">
            <v>0</v>
          </cell>
          <cell r="EC97">
            <v>0</v>
          </cell>
          <cell r="ED97">
            <v>0</v>
          </cell>
          <cell r="EE97">
            <v>420.02</v>
          </cell>
          <cell r="EF97">
            <v>976.94</v>
          </cell>
          <cell r="EG97">
            <v>0</v>
          </cell>
          <cell r="EH97">
            <v>0</v>
          </cell>
          <cell r="EI97">
            <v>1260.02</v>
          </cell>
          <cell r="EJ97">
            <v>0</v>
          </cell>
          <cell r="EK97">
            <v>0</v>
          </cell>
          <cell r="EL97">
            <v>0</v>
          </cell>
          <cell r="EM97">
            <v>0</v>
          </cell>
          <cell r="EN97">
            <v>0</v>
          </cell>
          <cell r="EO97">
            <v>0</v>
          </cell>
          <cell r="EP97">
            <v>0</v>
          </cell>
          <cell r="EQ97">
            <v>0</v>
          </cell>
          <cell r="ER97">
            <v>0</v>
          </cell>
          <cell r="ES97">
            <v>0</v>
          </cell>
          <cell r="ET97">
            <v>0</v>
          </cell>
          <cell r="EU97">
            <v>0</v>
          </cell>
          <cell r="EV97">
            <v>0</v>
          </cell>
          <cell r="EW97">
            <v>0</v>
          </cell>
          <cell r="EX97">
            <v>0</v>
          </cell>
          <cell r="EY97">
            <v>0</v>
          </cell>
          <cell r="EZ97">
            <v>0</v>
          </cell>
          <cell r="FA97">
            <v>0</v>
          </cell>
          <cell r="FB97">
            <v>0</v>
          </cell>
          <cell r="FC97">
            <v>0</v>
          </cell>
          <cell r="FD97">
            <v>0</v>
          </cell>
          <cell r="FE97">
            <v>0</v>
          </cell>
          <cell r="FF97">
            <v>0</v>
          </cell>
          <cell r="FG97">
            <v>0</v>
          </cell>
          <cell r="FH97">
            <v>0</v>
          </cell>
          <cell r="FI97">
            <v>0</v>
          </cell>
          <cell r="FJ97">
            <v>0</v>
          </cell>
          <cell r="FK97">
            <v>2608.2600000000002</v>
          </cell>
          <cell r="FL97">
            <v>0</v>
          </cell>
          <cell r="FM97">
            <v>0</v>
          </cell>
          <cell r="FN97">
            <v>0</v>
          </cell>
          <cell r="FO97">
            <v>0</v>
          </cell>
          <cell r="FP97">
            <v>0</v>
          </cell>
          <cell r="FQ97">
            <v>0</v>
          </cell>
          <cell r="FR97">
            <v>0</v>
          </cell>
          <cell r="FS97">
            <v>0</v>
          </cell>
          <cell r="FT97">
            <v>0</v>
          </cell>
          <cell r="FU97">
            <v>0</v>
          </cell>
          <cell r="FV97">
            <v>76579.66</v>
          </cell>
        </row>
        <row r="98">
          <cell r="J98" t="str">
            <v>ROSR770411MGTDLS01</v>
          </cell>
          <cell r="K98" t="str">
            <v>80027722505</v>
          </cell>
          <cell r="L98" t="str">
            <v>11/04/1977</v>
          </cell>
          <cell r="M98" t="str">
            <v>01/02/2002</v>
          </cell>
          <cell r="N98" t="str">
            <v/>
          </cell>
          <cell r="O98" t="str">
            <v/>
          </cell>
          <cell r="P98" t="str">
            <v>T03820</v>
          </cell>
          <cell r="Q98" t="str">
            <v>TECNICO/A DOCENTE</v>
          </cell>
          <cell r="R98" t="str">
            <v>BANCOMER</v>
          </cell>
          <cell r="S98" t="str">
            <v>DP</v>
          </cell>
          <cell r="T98" t="str">
            <v>1416222501</v>
          </cell>
          <cell r="U98" t="str">
            <v/>
          </cell>
          <cell r="V98" t="str">
            <v/>
          </cell>
          <cell r="W98" t="str">
            <v>PE</v>
          </cell>
          <cell r="X98" t="str">
            <v>BA</v>
          </cell>
          <cell r="Y98" t="str">
            <v>11714</v>
          </cell>
          <cell r="Z98" t="str">
            <v>11714</v>
          </cell>
          <cell r="AA98" t="str">
            <v>INCORPORACIÓN. ATENCIÓN Y ACREDITACIÓN</v>
          </cell>
          <cell r="AB98" t="str">
            <v>0702</v>
          </cell>
          <cell r="AC98" t="str">
            <v>COORDINACION REGIONAL OESTE</v>
          </cell>
          <cell r="AE98">
            <v>0</v>
          </cell>
          <cell r="AF98">
            <v>24211.8</v>
          </cell>
          <cell r="AG98">
            <v>4035.2999999999997</v>
          </cell>
          <cell r="AH98">
            <v>8070.5999999999995</v>
          </cell>
          <cell r="AI98">
            <v>0</v>
          </cell>
          <cell r="AJ98">
            <v>3165</v>
          </cell>
          <cell r="AK98">
            <v>11157.42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780</v>
          </cell>
          <cell r="AQ98">
            <v>3104.58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800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4815</v>
          </cell>
          <cell r="BR98">
            <v>0</v>
          </cell>
          <cell r="BS98">
            <v>0</v>
          </cell>
          <cell r="BT98">
            <v>0</v>
          </cell>
          <cell r="BU98">
            <v>2690.2</v>
          </cell>
          <cell r="BV98">
            <v>2955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3578.1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350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6900</v>
          </cell>
          <cell r="DH98">
            <v>0</v>
          </cell>
          <cell r="DI98">
            <v>1250</v>
          </cell>
          <cell r="DJ98">
            <v>0</v>
          </cell>
          <cell r="DK98">
            <v>2421.1799999999998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5380.4</v>
          </cell>
          <cell r="DQ98">
            <v>1313.96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1345.1</v>
          </cell>
          <cell r="DY98">
            <v>0</v>
          </cell>
          <cell r="DZ98">
            <v>0</v>
          </cell>
          <cell r="EA98">
            <v>0</v>
          </cell>
          <cell r="EB98">
            <v>350</v>
          </cell>
          <cell r="EC98">
            <v>0</v>
          </cell>
          <cell r="ED98">
            <v>0</v>
          </cell>
          <cell r="EE98">
            <v>461.62</v>
          </cell>
          <cell r="EF98">
            <v>1426.28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T98">
            <v>0</v>
          </cell>
          <cell r="EU98">
            <v>0</v>
          </cell>
          <cell r="EV98">
            <v>0</v>
          </cell>
          <cell r="EW98">
            <v>0</v>
          </cell>
          <cell r="EX98">
            <v>0</v>
          </cell>
          <cell r="EY98">
            <v>0</v>
          </cell>
          <cell r="EZ98">
            <v>0</v>
          </cell>
          <cell r="FA98">
            <v>0</v>
          </cell>
          <cell r="FB98">
            <v>0</v>
          </cell>
          <cell r="FC98">
            <v>0</v>
          </cell>
          <cell r="FD98">
            <v>0</v>
          </cell>
          <cell r="FE98">
            <v>0</v>
          </cell>
          <cell r="FF98">
            <v>0</v>
          </cell>
          <cell r="FG98">
            <v>0</v>
          </cell>
          <cell r="FH98">
            <v>0</v>
          </cell>
          <cell r="FI98">
            <v>0</v>
          </cell>
          <cell r="FJ98">
            <v>0</v>
          </cell>
          <cell r="FK98">
            <v>2784.36</v>
          </cell>
          <cell r="FL98">
            <v>0</v>
          </cell>
          <cell r="FM98">
            <v>0</v>
          </cell>
          <cell r="FN98">
            <v>0</v>
          </cell>
          <cell r="FO98">
            <v>0</v>
          </cell>
          <cell r="FP98">
            <v>0</v>
          </cell>
          <cell r="FQ98">
            <v>0</v>
          </cell>
          <cell r="FR98">
            <v>0</v>
          </cell>
          <cell r="FS98">
            <v>0</v>
          </cell>
          <cell r="FT98">
            <v>0</v>
          </cell>
          <cell r="FU98">
            <v>0</v>
          </cell>
          <cell r="FV98">
            <v>81240</v>
          </cell>
        </row>
        <row r="99">
          <cell r="J99" t="str">
            <v>CATE650804MGTRRS04</v>
          </cell>
          <cell r="K99" t="str">
            <v>80026504771</v>
          </cell>
          <cell r="L99" t="str">
            <v>04/08/1965</v>
          </cell>
          <cell r="M99" t="str">
            <v>01/03/2002</v>
          </cell>
          <cell r="N99" t="str">
            <v/>
          </cell>
          <cell r="O99" t="str">
            <v/>
          </cell>
          <cell r="P99" t="str">
            <v>T03820</v>
          </cell>
          <cell r="Q99" t="str">
            <v>TECNICO/A DOCENTE</v>
          </cell>
          <cell r="R99" t="str">
            <v>BANCOMER</v>
          </cell>
          <cell r="S99" t="str">
            <v>DP</v>
          </cell>
          <cell r="T99" t="str">
            <v>1416219594</v>
          </cell>
          <cell r="U99" t="str">
            <v/>
          </cell>
          <cell r="V99" t="str">
            <v/>
          </cell>
          <cell r="W99" t="str">
            <v>PE</v>
          </cell>
          <cell r="X99" t="str">
            <v>BA</v>
          </cell>
          <cell r="Y99" t="str">
            <v>11703</v>
          </cell>
          <cell r="Z99" t="str">
            <v>11703</v>
          </cell>
          <cell r="AA99" t="str">
            <v>INCORPORACIÓN. ATENCIÓN Y ACREDITACIÓN</v>
          </cell>
          <cell r="AB99" t="str">
            <v>0703</v>
          </cell>
          <cell r="AC99" t="str">
            <v>COORDINACION REGIONAL ESTE</v>
          </cell>
          <cell r="AE99">
            <v>0</v>
          </cell>
          <cell r="AF99">
            <v>24211.8</v>
          </cell>
          <cell r="AG99">
            <v>4035.2999999999997</v>
          </cell>
          <cell r="AH99">
            <v>8070.5999999999995</v>
          </cell>
          <cell r="AI99">
            <v>0</v>
          </cell>
          <cell r="AJ99">
            <v>3165</v>
          </cell>
          <cell r="AK99">
            <v>11157.42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780</v>
          </cell>
          <cell r="AQ99">
            <v>3104.58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4815</v>
          </cell>
          <cell r="BR99">
            <v>0</v>
          </cell>
          <cell r="BS99">
            <v>0</v>
          </cell>
          <cell r="BT99">
            <v>0</v>
          </cell>
          <cell r="BU99">
            <v>2690.2</v>
          </cell>
          <cell r="BV99">
            <v>2955</v>
          </cell>
          <cell r="BW99">
            <v>1500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3578.1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6900</v>
          </cell>
          <cell r="DH99">
            <v>0</v>
          </cell>
          <cell r="DI99">
            <v>1250</v>
          </cell>
          <cell r="DJ99">
            <v>0</v>
          </cell>
          <cell r="DK99">
            <v>2421.1799999999998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5380.4</v>
          </cell>
          <cell r="DQ99">
            <v>1313.96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1345.1</v>
          </cell>
          <cell r="DY99">
            <v>0</v>
          </cell>
          <cell r="DZ99">
            <v>0</v>
          </cell>
          <cell r="EA99">
            <v>0</v>
          </cell>
          <cell r="EB99">
            <v>0</v>
          </cell>
          <cell r="EC99">
            <v>0</v>
          </cell>
          <cell r="ED99">
            <v>0</v>
          </cell>
          <cell r="EE99">
            <v>461.62</v>
          </cell>
          <cell r="EF99">
            <v>1426.28</v>
          </cell>
          <cell r="EG99">
            <v>0</v>
          </cell>
          <cell r="EH99">
            <v>0</v>
          </cell>
          <cell r="EI99">
            <v>0</v>
          </cell>
          <cell r="EJ99">
            <v>0</v>
          </cell>
          <cell r="EK99">
            <v>0</v>
          </cell>
          <cell r="EL99">
            <v>0</v>
          </cell>
          <cell r="EM99">
            <v>0</v>
          </cell>
          <cell r="EN99">
            <v>0</v>
          </cell>
          <cell r="EO99">
            <v>0</v>
          </cell>
          <cell r="EP99">
            <v>0</v>
          </cell>
          <cell r="EQ99">
            <v>0</v>
          </cell>
          <cell r="ER99">
            <v>0</v>
          </cell>
          <cell r="ES99">
            <v>0</v>
          </cell>
          <cell r="ET99">
            <v>0</v>
          </cell>
          <cell r="EU99">
            <v>0</v>
          </cell>
          <cell r="EV99">
            <v>0</v>
          </cell>
          <cell r="EW99">
            <v>0</v>
          </cell>
          <cell r="EX99">
            <v>0</v>
          </cell>
          <cell r="EY99">
            <v>0</v>
          </cell>
          <cell r="EZ99">
            <v>0</v>
          </cell>
          <cell r="FA99">
            <v>0</v>
          </cell>
          <cell r="FB99">
            <v>0</v>
          </cell>
          <cell r="FC99">
            <v>0</v>
          </cell>
          <cell r="FD99">
            <v>0</v>
          </cell>
          <cell r="FE99">
            <v>0</v>
          </cell>
          <cell r="FF99">
            <v>0</v>
          </cell>
          <cell r="FG99">
            <v>0</v>
          </cell>
          <cell r="FH99">
            <v>0</v>
          </cell>
          <cell r="FI99">
            <v>0</v>
          </cell>
          <cell r="FJ99">
            <v>0</v>
          </cell>
          <cell r="FK99">
            <v>2784.36</v>
          </cell>
          <cell r="FL99">
            <v>0</v>
          </cell>
          <cell r="FM99">
            <v>0</v>
          </cell>
          <cell r="FN99">
            <v>0</v>
          </cell>
          <cell r="FO99">
            <v>0</v>
          </cell>
          <cell r="FP99">
            <v>0</v>
          </cell>
          <cell r="FQ99">
            <v>0</v>
          </cell>
          <cell r="FR99">
            <v>0</v>
          </cell>
          <cell r="FS99">
            <v>0</v>
          </cell>
          <cell r="FT99">
            <v>0</v>
          </cell>
          <cell r="FU99">
            <v>0</v>
          </cell>
          <cell r="FV99">
            <v>81240</v>
          </cell>
        </row>
        <row r="100">
          <cell r="J100" t="str">
            <v>CARJ550620HGTSDM09</v>
          </cell>
          <cell r="K100" t="str">
            <v>80025507957</v>
          </cell>
          <cell r="L100" t="str">
            <v>20/06/1955</v>
          </cell>
          <cell r="M100" t="str">
            <v>01/03/2002</v>
          </cell>
          <cell r="N100" t="str">
            <v/>
          </cell>
          <cell r="O100" t="str">
            <v/>
          </cell>
          <cell r="P100" t="str">
            <v>T03820</v>
          </cell>
          <cell r="Q100" t="str">
            <v>TECNICO/A DOCENTE</v>
          </cell>
          <cell r="R100" t="str">
            <v>BANCOMER</v>
          </cell>
          <cell r="S100" t="str">
            <v>DP</v>
          </cell>
          <cell r="T100" t="str">
            <v>1416219632</v>
          </cell>
          <cell r="U100" t="str">
            <v/>
          </cell>
          <cell r="V100" t="str">
            <v/>
          </cell>
          <cell r="W100" t="str">
            <v>PE</v>
          </cell>
          <cell r="X100" t="str">
            <v>BA</v>
          </cell>
          <cell r="Y100" t="str">
            <v>11704</v>
          </cell>
          <cell r="Z100" t="str">
            <v>11704</v>
          </cell>
          <cell r="AA100" t="str">
            <v>INCORPORACIÓN. ATENCIÓN Y ACREDITACIÓN</v>
          </cell>
          <cell r="AB100" t="str">
            <v>0704</v>
          </cell>
          <cell r="AC100" t="str">
            <v>COORDINACION REGIONAL CENTRO</v>
          </cell>
          <cell r="AE100">
            <v>0</v>
          </cell>
          <cell r="AF100">
            <v>24211.8</v>
          </cell>
          <cell r="AG100">
            <v>4035.2999999999997</v>
          </cell>
          <cell r="AH100">
            <v>8070.5999999999995</v>
          </cell>
          <cell r="AI100">
            <v>0</v>
          </cell>
          <cell r="AJ100">
            <v>3165</v>
          </cell>
          <cell r="AK100">
            <v>11157.42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780</v>
          </cell>
          <cell r="AQ100">
            <v>3104.58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1614.12</v>
          </cell>
          <cell r="BP100">
            <v>0</v>
          </cell>
          <cell r="BQ100">
            <v>4815</v>
          </cell>
          <cell r="BR100">
            <v>0</v>
          </cell>
          <cell r="BS100">
            <v>0</v>
          </cell>
          <cell r="BT100">
            <v>0</v>
          </cell>
          <cell r="BU100">
            <v>538.04</v>
          </cell>
          <cell r="BV100">
            <v>2955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3578.1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6900</v>
          </cell>
          <cell r="DH100">
            <v>0</v>
          </cell>
          <cell r="DI100">
            <v>1250</v>
          </cell>
          <cell r="DJ100">
            <v>0</v>
          </cell>
          <cell r="DK100">
            <v>2421.1799999999998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5380.4</v>
          </cell>
          <cell r="DQ100">
            <v>1313.96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1345.1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  <cell r="ED100">
            <v>0</v>
          </cell>
          <cell r="EE100">
            <v>461.62</v>
          </cell>
          <cell r="EF100">
            <v>1426.28</v>
          </cell>
          <cell r="EG100">
            <v>0</v>
          </cell>
          <cell r="EH100">
            <v>0</v>
          </cell>
          <cell r="EI100">
            <v>0</v>
          </cell>
          <cell r="EJ100">
            <v>0</v>
          </cell>
          <cell r="EK100">
            <v>0</v>
          </cell>
          <cell r="EL100">
            <v>0</v>
          </cell>
          <cell r="EM100">
            <v>0</v>
          </cell>
          <cell r="EN100">
            <v>0</v>
          </cell>
          <cell r="EO100">
            <v>0</v>
          </cell>
          <cell r="EP100">
            <v>0</v>
          </cell>
          <cell r="EQ100">
            <v>0</v>
          </cell>
          <cell r="ER100">
            <v>0</v>
          </cell>
          <cell r="ES100">
            <v>0</v>
          </cell>
          <cell r="ET100">
            <v>0</v>
          </cell>
          <cell r="EU100">
            <v>0</v>
          </cell>
          <cell r="EV100">
            <v>0</v>
          </cell>
          <cell r="EW100">
            <v>0</v>
          </cell>
          <cell r="EX100">
            <v>0</v>
          </cell>
          <cell r="EY100">
            <v>0</v>
          </cell>
          <cell r="EZ100">
            <v>0</v>
          </cell>
          <cell r="FA100">
            <v>0</v>
          </cell>
          <cell r="FB100">
            <v>0</v>
          </cell>
          <cell r="FC100">
            <v>0</v>
          </cell>
          <cell r="FD100">
            <v>0</v>
          </cell>
          <cell r="FE100">
            <v>0</v>
          </cell>
          <cell r="FF100">
            <v>0</v>
          </cell>
          <cell r="FG100">
            <v>0</v>
          </cell>
          <cell r="FH100">
            <v>0</v>
          </cell>
          <cell r="FI100">
            <v>0</v>
          </cell>
          <cell r="FJ100">
            <v>0</v>
          </cell>
          <cell r="FK100">
            <v>2784.36</v>
          </cell>
          <cell r="FL100">
            <v>0</v>
          </cell>
          <cell r="FM100">
            <v>0</v>
          </cell>
          <cell r="FN100">
            <v>0</v>
          </cell>
          <cell r="FO100">
            <v>0</v>
          </cell>
          <cell r="FP100">
            <v>0</v>
          </cell>
          <cell r="FQ100">
            <v>0</v>
          </cell>
          <cell r="FR100">
            <v>0</v>
          </cell>
          <cell r="FS100">
            <v>0</v>
          </cell>
          <cell r="FT100">
            <v>0</v>
          </cell>
          <cell r="FU100">
            <v>0</v>
          </cell>
          <cell r="FV100">
            <v>79201.960000000006</v>
          </cell>
        </row>
        <row r="101">
          <cell r="J101" t="str">
            <v>ROLA760606HGTJPN03</v>
          </cell>
          <cell r="K101" t="str">
            <v>80027619719</v>
          </cell>
          <cell r="L101" t="str">
            <v>06/06/1976</v>
          </cell>
          <cell r="M101" t="str">
            <v>01/04/2002</v>
          </cell>
          <cell r="N101" t="str">
            <v/>
          </cell>
          <cell r="O101" t="str">
            <v/>
          </cell>
          <cell r="P101" t="str">
            <v>T03820</v>
          </cell>
          <cell r="Q101" t="str">
            <v>TECNICO/A DOCENTE</v>
          </cell>
          <cell r="R101" t="str">
            <v>BANCOMER</v>
          </cell>
          <cell r="S101" t="str">
            <v>DP</v>
          </cell>
          <cell r="T101" t="str">
            <v>1416222579</v>
          </cell>
          <cell r="U101" t="str">
            <v/>
          </cell>
          <cell r="V101" t="str">
            <v/>
          </cell>
          <cell r="W101" t="str">
            <v>PE</v>
          </cell>
          <cell r="X101" t="str">
            <v>BA</v>
          </cell>
          <cell r="Y101" t="str">
            <v>11706</v>
          </cell>
          <cell r="Z101" t="str">
            <v>11706</v>
          </cell>
          <cell r="AA101" t="str">
            <v>INCORPORACIÓN. ATENCIÓN Y ACREDITACIÓN</v>
          </cell>
          <cell r="AB101" t="str">
            <v>0704</v>
          </cell>
          <cell r="AC101" t="str">
            <v>COORDINACION REGIONAL CENTRO</v>
          </cell>
          <cell r="AE101">
            <v>0</v>
          </cell>
          <cell r="AF101">
            <v>24211.8</v>
          </cell>
          <cell r="AG101">
            <v>4035.2999999999997</v>
          </cell>
          <cell r="AH101">
            <v>8070.5999999999995</v>
          </cell>
          <cell r="AI101">
            <v>0</v>
          </cell>
          <cell r="AJ101">
            <v>3165</v>
          </cell>
          <cell r="AK101">
            <v>11157.42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780</v>
          </cell>
          <cell r="AQ101">
            <v>3104.58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4815</v>
          </cell>
          <cell r="BR101">
            <v>0</v>
          </cell>
          <cell r="BS101">
            <v>0</v>
          </cell>
          <cell r="BT101">
            <v>0</v>
          </cell>
          <cell r="BU101">
            <v>2690.2</v>
          </cell>
          <cell r="BV101">
            <v>2955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3578.1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>
            <v>0</v>
          </cell>
          <cell r="DA101">
            <v>0</v>
          </cell>
          <cell r="DB101">
            <v>0</v>
          </cell>
          <cell r="DC101">
            <v>0</v>
          </cell>
          <cell r="DD101">
            <v>0</v>
          </cell>
          <cell r="DE101">
            <v>0</v>
          </cell>
          <cell r="DF101">
            <v>0</v>
          </cell>
          <cell r="DG101">
            <v>6900</v>
          </cell>
          <cell r="DH101">
            <v>0</v>
          </cell>
          <cell r="DI101">
            <v>1250</v>
          </cell>
          <cell r="DJ101">
            <v>0</v>
          </cell>
          <cell r="DK101">
            <v>2421.1799999999998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5380.4</v>
          </cell>
          <cell r="DQ101">
            <v>1313.96</v>
          </cell>
          <cell r="DR101">
            <v>0</v>
          </cell>
          <cell r="DS101">
            <v>0</v>
          </cell>
          <cell r="DT101">
            <v>0</v>
          </cell>
          <cell r="DU101">
            <v>0</v>
          </cell>
          <cell r="DV101">
            <v>0</v>
          </cell>
          <cell r="DW101">
            <v>0</v>
          </cell>
          <cell r="DX101">
            <v>1345.1</v>
          </cell>
          <cell r="DY101">
            <v>0</v>
          </cell>
          <cell r="DZ101">
            <v>0</v>
          </cell>
          <cell r="EA101">
            <v>0</v>
          </cell>
          <cell r="EB101">
            <v>0</v>
          </cell>
          <cell r="EC101">
            <v>0</v>
          </cell>
          <cell r="ED101">
            <v>0</v>
          </cell>
          <cell r="EE101">
            <v>461.62</v>
          </cell>
          <cell r="EF101">
            <v>1426.28</v>
          </cell>
          <cell r="EG101">
            <v>0</v>
          </cell>
          <cell r="EH101">
            <v>0</v>
          </cell>
          <cell r="EI101">
            <v>0</v>
          </cell>
          <cell r="EJ101">
            <v>0</v>
          </cell>
          <cell r="EK101">
            <v>0</v>
          </cell>
          <cell r="EL101">
            <v>0</v>
          </cell>
          <cell r="EM101">
            <v>0</v>
          </cell>
          <cell r="EN101">
            <v>0</v>
          </cell>
          <cell r="EO101">
            <v>0</v>
          </cell>
          <cell r="EP101">
            <v>0</v>
          </cell>
          <cell r="EQ101">
            <v>0</v>
          </cell>
          <cell r="ER101">
            <v>0</v>
          </cell>
          <cell r="ES101">
            <v>0</v>
          </cell>
          <cell r="ET101">
            <v>0</v>
          </cell>
          <cell r="EU101">
            <v>0</v>
          </cell>
          <cell r="EV101">
            <v>0</v>
          </cell>
          <cell r="EW101">
            <v>0</v>
          </cell>
          <cell r="EX101">
            <v>0</v>
          </cell>
          <cell r="EY101">
            <v>0</v>
          </cell>
          <cell r="EZ101">
            <v>0</v>
          </cell>
          <cell r="FA101">
            <v>0</v>
          </cell>
          <cell r="FB101">
            <v>0</v>
          </cell>
          <cell r="FC101">
            <v>0</v>
          </cell>
          <cell r="FD101">
            <v>0</v>
          </cell>
          <cell r="FE101">
            <v>0</v>
          </cell>
          <cell r="FF101">
            <v>0</v>
          </cell>
          <cell r="FG101">
            <v>0</v>
          </cell>
          <cell r="FH101">
            <v>0</v>
          </cell>
          <cell r="FI101">
            <v>0</v>
          </cell>
          <cell r="FJ101">
            <v>0</v>
          </cell>
          <cell r="FK101">
            <v>2784.36</v>
          </cell>
          <cell r="FL101">
            <v>0</v>
          </cell>
          <cell r="FM101">
            <v>0</v>
          </cell>
          <cell r="FN101">
            <v>0</v>
          </cell>
          <cell r="FO101">
            <v>0</v>
          </cell>
          <cell r="FP101">
            <v>0</v>
          </cell>
          <cell r="FQ101">
            <v>0</v>
          </cell>
          <cell r="FR101">
            <v>0</v>
          </cell>
          <cell r="FS101">
            <v>0</v>
          </cell>
          <cell r="FT101">
            <v>0</v>
          </cell>
          <cell r="FU101">
            <v>0</v>
          </cell>
          <cell r="FV101">
            <v>79740</v>
          </cell>
        </row>
        <row r="102">
          <cell r="J102" t="str">
            <v>ZAGB700228MGTVMT03</v>
          </cell>
          <cell r="K102" t="str">
            <v>80027088889</v>
          </cell>
          <cell r="L102" t="str">
            <v>28/02/1970</v>
          </cell>
          <cell r="M102" t="str">
            <v>01/05/2002</v>
          </cell>
          <cell r="N102" t="str">
            <v/>
          </cell>
          <cell r="O102" t="str">
            <v/>
          </cell>
          <cell r="P102" t="str">
            <v>T03820</v>
          </cell>
          <cell r="Q102" t="str">
            <v>TECNICO/A DOCENTE</v>
          </cell>
          <cell r="R102" t="str">
            <v>BANCOMER</v>
          </cell>
          <cell r="S102" t="str">
            <v>DP</v>
          </cell>
          <cell r="T102" t="str">
            <v>1414819748</v>
          </cell>
          <cell r="U102" t="str">
            <v/>
          </cell>
          <cell r="V102" t="str">
            <v/>
          </cell>
          <cell r="W102" t="str">
            <v>PE</v>
          </cell>
          <cell r="X102" t="str">
            <v>BA</v>
          </cell>
          <cell r="Y102" t="str">
            <v>11712</v>
          </cell>
          <cell r="Z102" t="str">
            <v>11712</v>
          </cell>
          <cell r="AA102" t="str">
            <v>INCORPORACIÓN. ATENCIÓN Y ACREDITACIÓN</v>
          </cell>
          <cell r="AB102" t="str">
            <v>0703</v>
          </cell>
          <cell r="AC102" t="str">
            <v>COORDINACION REGIONAL ESTE</v>
          </cell>
          <cell r="AE102">
            <v>0</v>
          </cell>
          <cell r="AF102">
            <v>24211.8</v>
          </cell>
          <cell r="AG102">
            <v>4035.2999999999997</v>
          </cell>
          <cell r="AH102">
            <v>8070.5999999999995</v>
          </cell>
          <cell r="AI102">
            <v>0</v>
          </cell>
          <cell r="AJ102">
            <v>3165</v>
          </cell>
          <cell r="AK102">
            <v>11157.42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780</v>
          </cell>
          <cell r="AQ102">
            <v>3104.58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4815</v>
          </cell>
          <cell r="BR102">
            <v>0</v>
          </cell>
          <cell r="BS102">
            <v>0</v>
          </cell>
          <cell r="BT102">
            <v>0</v>
          </cell>
          <cell r="BU102">
            <v>2690.2</v>
          </cell>
          <cell r="BV102">
            <v>2955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3578.1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</v>
          </cell>
          <cell r="CV102">
            <v>0</v>
          </cell>
          <cell r="CW102">
            <v>0</v>
          </cell>
          <cell r="CX102">
            <v>0</v>
          </cell>
          <cell r="CY102">
            <v>0</v>
          </cell>
          <cell r="CZ102">
            <v>0</v>
          </cell>
          <cell r="DA102">
            <v>0</v>
          </cell>
          <cell r="DB102">
            <v>0</v>
          </cell>
          <cell r="DC102">
            <v>0</v>
          </cell>
          <cell r="DD102">
            <v>0</v>
          </cell>
          <cell r="DE102">
            <v>0</v>
          </cell>
          <cell r="DF102">
            <v>0</v>
          </cell>
          <cell r="DG102">
            <v>6900</v>
          </cell>
          <cell r="DH102">
            <v>0</v>
          </cell>
          <cell r="DI102">
            <v>1250</v>
          </cell>
          <cell r="DJ102">
            <v>0</v>
          </cell>
          <cell r="DK102">
            <v>2421.1799999999998</v>
          </cell>
          <cell r="DL102">
            <v>0</v>
          </cell>
          <cell r="DM102">
            <v>0</v>
          </cell>
          <cell r="DN102">
            <v>0</v>
          </cell>
          <cell r="DO102">
            <v>0</v>
          </cell>
          <cell r="DP102">
            <v>5380.4</v>
          </cell>
          <cell r="DQ102">
            <v>1313.96</v>
          </cell>
          <cell r="DR102">
            <v>0</v>
          </cell>
          <cell r="DS102">
            <v>0</v>
          </cell>
          <cell r="DT102">
            <v>0</v>
          </cell>
          <cell r="DU102">
            <v>0</v>
          </cell>
          <cell r="DV102">
            <v>0</v>
          </cell>
          <cell r="DW102">
            <v>0</v>
          </cell>
          <cell r="DX102">
            <v>1345.1</v>
          </cell>
          <cell r="DY102">
            <v>0</v>
          </cell>
          <cell r="DZ102">
            <v>0</v>
          </cell>
          <cell r="EA102">
            <v>0</v>
          </cell>
          <cell r="EB102">
            <v>0</v>
          </cell>
          <cell r="EC102">
            <v>0</v>
          </cell>
          <cell r="ED102">
            <v>0</v>
          </cell>
          <cell r="EE102">
            <v>461.62</v>
          </cell>
          <cell r="EF102">
            <v>1426.28</v>
          </cell>
          <cell r="EG102">
            <v>0</v>
          </cell>
          <cell r="EH102">
            <v>0</v>
          </cell>
          <cell r="EI102">
            <v>0</v>
          </cell>
          <cell r="EJ102">
            <v>0</v>
          </cell>
          <cell r="EK102">
            <v>0</v>
          </cell>
          <cell r="EL102">
            <v>0</v>
          </cell>
          <cell r="EM102">
            <v>0</v>
          </cell>
          <cell r="EN102">
            <v>0</v>
          </cell>
          <cell r="EO102">
            <v>0</v>
          </cell>
          <cell r="EP102">
            <v>0</v>
          </cell>
          <cell r="EQ102">
            <v>0</v>
          </cell>
          <cell r="ER102">
            <v>0</v>
          </cell>
          <cell r="ES102">
            <v>0</v>
          </cell>
          <cell r="ET102">
            <v>0</v>
          </cell>
          <cell r="EU102">
            <v>0</v>
          </cell>
          <cell r="EV102">
            <v>0</v>
          </cell>
          <cell r="EW102">
            <v>0</v>
          </cell>
          <cell r="EX102">
            <v>0</v>
          </cell>
          <cell r="EY102">
            <v>0</v>
          </cell>
          <cell r="EZ102">
            <v>0</v>
          </cell>
          <cell r="FA102">
            <v>0</v>
          </cell>
          <cell r="FB102">
            <v>0</v>
          </cell>
          <cell r="FC102">
            <v>0</v>
          </cell>
          <cell r="FD102">
            <v>0</v>
          </cell>
          <cell r="FE102">
            <v>0</v>
          </cell>
          <cell r="FF102">
            <v>0</v>
          </cell>
          <cell r="FG102">
            <v>0</v>
          </cell>
          <cell r="FH102">
            <v>0</v>
          </cell>
          <cell r="FI102">
            <v>0</v>
          </cell>
          <cell r="FJ102">
            <v>0</v>
          </cell>
          <cell r="FK102">
            <v>2784.36</v>
          </cell>
          <cell r="FL102">
            <v>0</v>
          </cell>
          <cell r="FM102">
            <v>0</v>
          </cell>
          <cell r="FN102">
            <v>0</v>
          </cell>
          <cell r="FO102">
            <v>0</v>
          </cell>
          <cell r="FP102">
            <v>0</v>
          </cell>
          <cell r="FQ102">
            <v>0</v>
          </cell>
          <cell r="FR102">
            <v>0</v>
          </cell>
          <cell r="FS102">
            <v>0</v>
          </cell>
          <cell r="FT102">
            <v>0</v>
          </cell>
          <cell r="FU102">
            <v>0</v>
          </cell>
          <cell r="FV102">
            <v>79740</v>
          </cell>
        </row>
        <row r="103">
          <cell r="J103" t="str">
            <v>VARL750211MGTRMR07</v>
          </cell>
          <cell r="K103" t="str">
            <v>80017579006</v>
          </cell>
          <cell r="L103" t="str">
            <v>11/02/1975</v>
          </cell>
          <cell r="M103" t="str">
            <v>01/05/2002</v>
          </cell>
          <cell r="N103" t="str">
            <v/>
          </cell>
          <cell r="O103" t="str">
            <v/>
          </cell>
          <cell r="P103" t="str">
            <v>A01807</v>
          </cell>
          <cell r="Q103" t="str">
            <v>JEFE/A DE OFICINA</v>
          </cell>
          <cell r="R103" t="str">
            <v>BANCOMER</v>
          </cell>
          <cell r="S103" t="str">
            <v>DP</v>
          </cell>
          <cell r="T103" t="str">
            <v>1416222951</v>
          </cell>
          <cell r="U103" t="str">
            <v/>
          </cell>
          <cell r="V103" t="str">
            <v/>
          </cell>
          <cell r="W103" t="str">
            <v>PE</v>
          </cell>
          <cell r="X103" t="str">
            <v>BA</v>
          </cell>
          <cell r="Y103" t="str">
            <v>11704</v>
          </cell>
          <cell r="Z103" t="str">
            <v>11704</v>
          </cell>
          <cell r="AA103" t="str">
            <v>INCORPORACIÓN. ATENCIÓN Y ACREDITACIÓN</v>
          </cell>
          <cell r="AB103" t="str">
            <v>0704</v>
          </cell>
          <cell r="AC103" t="str">
            <v>COORDINACION REGIONAL CENTRO</v>
          </cell>
          <cell r="AE103">
            <v>0</v>
          </cell>
          <cell r="AF103">
            <v>24517.02</v>
          </cell>
          <cell r="AG103">
            <v>4086.17</v>
          </cell>
          <cell r="AH103">
            <v>8172.34</v>
          </cell>
          <cell r="AI103">
            <v>0</v>
          </cell>
          <cell r="AJ103">
            <v>3165</v>
          </cell>
          <cell r="AK103">
            <v>5747.4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780</v>
          </cell>
          <cell r="AQ103">
            <v>3143.7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272.41000000000003</v>
          </cell>
          <cell r="BA103">
            <v>272.41000000000003</v>
          </cell>
          <cell r="BB103">
            <v>272.41000000000003</v>
          </cell>
          <cell r="BC103">
            <v>272.41000000000003</v>
          </cell>
          <cell r="BD103">
            <v>272.41000000000003</v>
          </cell>
          <cell r="BE103">
            <v>272.41000000000003</v>
          </cell>
          <cell r="BF103">
            <v>272.41000000000003</v>
          </cell>
          <cell r="BG103">
            <v>272.41000000000003</v>
          </cell>
          <cell r="BH103">
            <v>272.41000000000003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263.2</v>
          </cell>
          <cell r="BQ103">
            <v>4815</v>
          </cell>
          <cell r="BR103">
            <v>0</v>
          </cell>
          <cell r="BS103">
            <v>0</v>
          </cell>
          <cell r="BT103">
            <v>0</v>
          </cell>
          <cell r="BU103">
            <v>2724.11</v>
          </cell>
          <cell r="BV103">
            <v>2955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3633.06</v>
          </cell>
          <cell r="CN103">
            <v>0</v>
          </cell>
          <cell r="CO103">
            <v>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  <cell r="CT103">
            <v>0</v>
          </cell>
          <cell r="CU103">
            <v>0</v>
          </cell>
          <cell r="CV103">
            <v>0</v>
          </cell>
          <cell r="CW103">
            <v>0</v>
          </cell>
          <cell r="CX103">
            <v>3268.93</v>
          </cell>
          <cell r="CY103">
            <v>0</v>
          </cell>
          <cell r="CZ103">
            <v>0</v>
          </cell>
          <cell r="DA103">
            <v>0</v>
          </cell>
          <cell r="DB103">
            <v>0</v>
          </cell>
          <cell r="DC103">
            <v>0</v>
          </cell>
          <cell r="DD103">
            <v>0</v>
          </cell>
          <cell r="DE103">
            <v>0</v>
          </cell>
          <cell r="DF103">
            <v>0</v>
          </cell>
          <cell r="DG103">
            <v>6900</v>
          </cell>
          <cell r="DH103">
            <v>0</v>
          </cell>
          <cell r="DI103">
            <v>1250</v>
          </cell>
          <cell r="DJ103">
            <v>0</v>
          </cell>
          <cell r="DK103">
            <v>2451.6999999999998</v>
          </cell>
          <cell r="DL103">
            <v>0</v>
          </cell>
          <cell r="DM103">
            <v>0</v>
          </cell>
          <cell r="DN103">
            <v>0</v>
          </cell>
          <cell r="DO103">
            <v>0</v>
          </cell>
          <cell r="DP103">
            <v>5448.23</v>
          </cell>
          <cell r="DQ103">
            <v>0</v>
          </cell>
          <cell r="DR103">
            <v>0</v>
          </cell>
          <cell r="DS103">
            <v>0</v>
          </cell>
          <cell r="DT103">
            <v>0</v>
          </cell>
          <cell r="DU103">
            <v>0</v>
          </cell>
          <cell r="DV103">
            <v>0</v>
          </cell>
          <cell r="DW103">
            <v>0</v>
          </cell>
          <cell r="DX103">
            <v>1362.05</v>
          </cell>
          <cell r="DY103">
            <v>0</v>
          </cell>
          <cell r="DZ103">
            <v>0</v>
          </cell>
          <cell r="EA103">
            <v>0</v>
          </cell>
          <cell r="EB103">
            <v>0</v>
          </cell>
          <cell r="EC103">
            <v>0</v>
          </cell>
          <cell r="ED103">
            <v>0</v>
          </cell>
          <cell r="EE103">
            <v>469.91</v>
          </cell>
          <cell r="EF103">
            <v>1087.81</v>
          </cell>
          <cell r="EG103">
            <v>0</v>
          </cell>
          <cell r="EH103">
            <v>0</v>
          </cell>
          <cell r="EI103">
            <v>1362.06</v>
          </cell>
          <cell r="EJ103">
            <v>0</v>
          </cell>
          <cell r="EK103">
            <v>0</v>
          </cell>
          <cell r="EL103">
            <v>0</v>
          </cell>
          <cell r="EM103">
            <v>0</v>
          </cell>
          <cell r="EN103">
            <v>0</v>
          </cell>
          <cell r="EO103">
            <v>0</v>
          </cell>
          <cell r="EP103">
            <v>0</v>
          </cell>
          <cell r="EQ103">
            <v>0</v>
          </cell>
          <cell r="ER103">
            <v>0</v>
          </cell>
          <cell r="ES103">
            <v>0</v>
          </cell>
          <cell r="ET103">
            <v>0</v>
          </cell>
          <cell r="EU103">
            <v>0</v>
          </cell>
          <cell r="EV103">
            <v>0</v>
          </cell>
          <cell r="EW103">
            <v>0</v>
          </cell>
          <cell r="EX103">
            <v>0</v>
          </cell>
          <cell r="EY103">
            <v>0</v>
          </cell>
          <cell r="EZ103">
            <v>0</v>
          </cell>
          <cell r="FA103">
            <v>0</v>
          </cell>
          <cell r="FB103">
            <v>0</v>
          </cell>
          <cell r="FC103">
            <v>0</v>
          </cell>
          <cell r="FD103">
            <v>0</v>
          </cell>
          <cell r="FE103">
            <v>0</v>
          </cell>
          <cell r="FF103">
            <v>0</v>
          </cell>
          <cell r="FG103">
            <v>0</v>
          </cell>
          <cell r="FH103">
            <v>0</v>
          </cell>
          <cell r="FI103">
            <v>0</v>
          </cell>
          <cell r="FJ103">
            <v>0</v>
          </cell>
          <cell r="FK103">
            <v>2819.46</v>
          </cell>
          <cell r="FL103">
            <v>0</v>
          </cell>
          <cell r="FM103">
            <v>0</v>
          </cell>
          <cell r="FN103">
            <v>0</v>
          </cell>
          <cell r="FO103">
            <v>0</v>
          </cell>
          <cell r="FP103">
            <v>0</v>
          </cell>
          <cell r="FQ103">
            <v>0</v>
          </cell>
          <cell r="FR103">
            <v>0</v>
          </cell>
          <cell r="FS103">
            <v>0</v>
          </cell>
          <cell r="FT103">
            <v>0</v>
          </cell>
          <cell r="FU103">
            <v>0</v>
          </cell>
          <cell r="FV103">
            <v>80615.33</v>
          </cell>
        </row>
        <row r="104">
          <cell r="J104" t="str">
            <v>ROJJ671130HGTDMS06</v>
          </cell>
          <cell r="K104" t="str">
            <v>80036706366</v>
          </cell>
          <cell r="L104" t="str">
            <v>30/11/1967</v>
          </cell>
          <cell r="M104" t="str">
            <v>01/02/2003</v>
          </cell>
          <cell r="N104" t="str">
            <v/>
          </cell>
          <cell r="O104" t="str">
            <v/>
          </cell>
          <cell r="P104" t="str">
            <v>T03820</v>
          </cell>
          <cell r="Q104" t="str">
            <v>TECNICO/A DOCENTE</v>
          </cell>
          <cell r="R104" t="str">
            <v>BANCOMER</v>
          </cell>
          <cell r="S104" t="str">
            <v>DP</v>
          </cell>
          <cell r="T104" t="str">
            <v>1416222498</v>
          </cell>
          <cell r="U104" t="str">
            <v/>
          </cell>
          <cell r="V104" t="str">
            <v/>
          </cell>
          <cell r="W104" t="str">
            <v>PE</v>
          </cell>
          <cell r="X104" t="str">
            <v>BA</v>
          </cell>
          <cell r="Y104" t="str">
            <v>11704</v>
          </cell>
          <cell r="Z104" t="str">
            <v>11704</v>
          </cell>
          <cell r="AA104" t="str">
            <v>INCORPORACIÓN. ATENCIÓN Y ACREDITACIÓN</v>
          </cell>
          <cell r="AB104" t="str">
            <v>0704</v>
          </cell>
          <cell r="AC104" t="str">
            <v>COORDINACION REGIONAL CENTRO</v>
          </cell>
          <cell r="AE104">
            <v>0</v>
          </cell>
          <cell r="AF104">
            <v>24211.8</v>
          </cell>
          <cell r="AG104">
            <v>4035.2999999999997</v>
          </cell>
          <cell r="AH104">
            <v>8070.5999999999995</v>
          </cell>
          <cell r="AI104">
            <v>0</v>
          </cell>
          <cell r="AJ104">
            <v>3165</v>
          </cell>
          <cell r="AK104">
            <v>11157.42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705</v>
          </cell>
          <cell r="AQ104">
            <v>3104.58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4815</v>
          </cell>
          <cell r="BR104">
            <v>0</v>
          </cell>
          <cell r="BS104">
            <v>0</v>
          </cell>
          <cell r="BT104">
            <v>0</v>
          </cell>
          <cell r="BU104">
            <v>2690.2</v>
          </cell>
          <cell r="BV104">
            <v>2955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3411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  <cell r="CY104">
            <v>0</v>
          </cell>
          <cell r="CZ104">
            <v>0</v>
          </cell>
          <cell r="DA104">
            <v>0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  <cell r="DG104">
            <v>6900</v>
          </cell>
          <cell r="DH104">
            <v>0</v>
          </cell>
          <cell r="DI104">
            <v>1250</v>
          </cell>
          <cell r="DJ104">
            <v>0</v>
          </cell>
          <cell r="DK104">
            <v>2421.1799999999998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5380.4</v>
          </cell>
          <cell r="DQ104">
            <v>1313.96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  <cell r="DV104">
            <v>0</v>
          </cell>
          <cell r="DW104">
            <v>0</v>
          </cell>
          <cell r="DX104">
            <v>1345.1</v>
          </cell>
          <cell r="DY104">
            <v>0</v>
          </cell>
          <cell r="DZ104">
            <v>0</v>
          </cell>
          <cell r="EA104">
            <v>0</v>
          </cell>
          <cell r="EB104">
            <v>0</v>
          </cell>
          <cell r="EC104">
            <v>0</v>
          </cell>
          <cell r="ED104">
            <v>0</v>
          </cell>
          <cell r="EE104">
            <v>461.62</v>
          </cell>
          <cell r="EF104">
            <v>1426.28</v>
          </cell>
          <cell r="EG104">
            <v>0</v>
          </cell>
          <cell r="EH104">
            <v>0</v>
          </cell>
          <cell r="EI104">
            <v>0</v>
          </cell>
          <cell r="EJ104">
            <v>0</v>
          </cell>
          <cell r="EK104">
            <v>0</v>
          </cell>
          <cell r="EL104">
            <v>0</v>
          </cell>
          <cell r="EM104">
            <v>0</v>
          </cell>
          <cell r="EN104">
            <v>0</v>
          </cell>
          <cell r="EO104">
            <v>0</v>
          </cell>
          <cell r="EP104">
            <v>0</v>
          </cell>
          <cell r="EQ104">
            <v>0</v>
          </cell>
          <cell r="ER104">
            <v>0</v>
          </cell>
          <cell r="ES104">
            <v>0</v>
          </cell>
          <cell r="ET104">
            <v>0</v>
          </cell>
          <cell r="EU104">
            <v>0</v>
          </cell>
          <cell r="EV104">
            <v>0</v>
          </cell>
          <cell r="EW104">
            <v>0</v>
          </cell>
          <cell r="EX104">
            <v>0</v>
          </cell>
          <cell r="EY104">
            <v>0</v>
          </cell>
          <cell r="EZ104">
            <v>0</v>
          </cell>
          <cell r="FA104">
            <v>0</v>
          </cell>
          <cell r="FB104">
            <v>0</v>
          </cell>
          <cell r="FC104">
            <v>0</v>
          </cell>
          <cell r="FD104">
            <v>0</v>
          </cell>
          <cell r="FE104">
            <v>0</v>
          </cell>
          <cell r="FF104">
            <v>0</v>
          </cell>
          <cell r="FG104">
            <v>0</v>
          </cell>
          <cell r="FH104">
            <v>0</v>
          </cell>
          <cell r="FI104">
            <v>0</v>
          </cell>
          <cell r="FJ104">
            <v>0</v>
          </cell>
          <cell r="FK104">
            <v>2784.36</v>
          </cell>
          <cell r="FL104">
            <v>0</v>
          </cell>
          <cell r="FM104">
            <v>0</v>
          </cell>
          <cell r="FN104">
            <v>0</v>
          </cell>
          <cell r="FO104">
            <v>0</v>
          </cell>
          <cell r="FP104">
            <v>0</v>
          </cell>
          <cell r="FQ104">
            <v>0</v>
          </cell>
          <cell r="FR104">
            <v>0</v>
          </cell>
          <cell r="FS104">
            <v>0</v>
          </cell>
          <cell r="FT104">
            <v>0</v>
          </cell>
          <cell r="FU104">
            <v>0</v>
          </cell>
          <cell r="FV104">
            <v>79497.899999999994</v>
          </cell>
        </row>
        <row r="105">
          <cell r="J105" t="str">
            <v>COCB750608MGTRRL08</v>
          </cell>
          <cell r="K105" t="str">
            <v>80037520113</v>
          </cell>
          <cell r="L105" t="str">
            <v>08/06/1975</v>
          </cell>
          <cell r="M105" t="str">
            <v>01/02/2003</v>
          </cell>
          <cell r="N105" t="str">
            <v/>
          </cell>
          <cell r="O105" t="str">
            <v/>
          </cell>
          <cell r="P105" t="str">
            <v>T03820</v>
          </cell>
          <cell r="Q105" t="str">
            <v>TECNICO/A DOCENTE</v>
          </cell>
          <cell r="R105" t="str">
            <v>BANCOMER</v>
          </cell>
          <cell r="S105" t="str">
            <v>DP</v>
          </cell>
          <cell r="T105" t="str">
            <v>2653179044</v>
          </cell>
          <cell r="U105" t="str">
            <v/>
          </cell>
          <cell r="V105" t="str">
            <v/>
          </cell>
          <cell r="W105" t="str">
            <v>PE</v>
          </cell>
          <cell r="X105" t="str">
            <v>BA</v>
          </cell>
          <cell r="Y105" t="str">
            <v>11702</v>
          </cell>
          <cell r="Z105" t="str">
            <v>11702</v>
          </cell>
          <cell r="AA105" t="str">
            <v>INCORPORACIÓN. ATENCIÓN Y ACREDITACIÓN</v>
          </cell>
          <cell r="AB105" t="str">
            <v>0704</v>
          </cell>
          <cell r="AC105" t="str">
            <v>COORDINACION REGIONAL CENTRO</v>
          </cell>
          <cell r="AE105">
            <v>0</v>
          </cell>
          <cell r="AF105">
            <v>24211.8</v>
          </cell>
          <cell r="AG105">
            <v>4035.2999999999997</v>
          </cell>
          <cell r="AH105">
            <v>8070.5999999999995</v>
          </cell>
          <cell r="AI105">
            <v>0</v>
          </cell>
          <cell r="AJ105">
            <v>3165</v>
          </cell>
          <cell r="AK105">
            <v>11157.42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705</v>
          </cell>
          <cell r="AQ105">
            <v>3104.58</v>
          </cell>
          <cell r="AR105">
            <v>0</v>
          </cell>
          <cell r="AS105">
            <v>0</v>
          </cell>
          <cell r="AT105">
            <v>0</v>
          </cell>
          <cell r="AU105">
            <v>1400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5198.3999999999996</v>
          </cell>
          <cell r="BQ105">
            <v>4815</v>
          </cell>
          <cell r="BR105">
            <v>0</v>
          </cell>
          <cell r="BS105">
            <v>0</v>
          </cell>
          <cell r="BT105">
            <v>0</v>
          </cell>
          <cell r="BU105">
            <v>2690.2</v>
          </cell>
          <cell r="BV105">
            <v>2955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3411</v>
          </cell>
          <cell r="CM105">
            <v>0</v>
          </cell>
          <cell r="CN105">
            <v>0</v>
          </cell>
          <cell r="CO105">
            <v>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  <cell r="CT105">
            <v>0</v>
          </cell>
          <cell r="CU105">
            <v>0</v>
          </cell>
          <cell r="CV105">
            <v>0</v>
          </cell>
          <cell r="CW105">
            <v>0</v>
          </cell>
          <cell r="CX105">
            <v>0</v>
          </cell>
          <cell r="CY105">
            <v>350</v>
          </cell>
          <cell r="CZ105">
            <v>0</v>
          </cell>
          <cell r="DA105">
            <v>0</v>
          </cell>
          <cell r="DB105">
            <v>0</v>
          </cell>
          <cell r="DC105">
            <v>0</v>
          </cell>
          <cell r="DD105">
            <v>0</v>
          </cell>
          <cell r="DE105">
            <v>0</v>
          </cell>
          <cell r="DF105">
            <v>0</v>
          </cell>
          <cell r="DG105">
            <v>6900</v>
          </cell>
          <cell r="DH105">
            <v>0</v>
          </cell>
          <cell r="DI105">
            <v>1250</v>
          </cell>
          <cell r="DJ105">
            <v>0</v>
          </cell>
          <cell r="DK105">
            <v>2421.1799999999998</v>
          </cell>
          <cell r="DL105">
            <v>0</v>
          </cell>
          <cell r="DM105">
            <v>0</v>
          </cell>
          <cell r="DN105">
            <v>0</v>
          </cell>
          <cell r="DO105">
            <v>0</v>
          </cell>
          <cell r="DP105">
            <v>5380.4</v>
          </cell>
          <cell r="DQ105">
            <v>1313.96</v>
          </cell>
          <cell r="DR105">
            <v>0</v>
          </cell>
          <cell r="DS105">
            <v>0</v>
          </cell>
          <cell r="DT105">
            <v>0</v>
          </cell>
          <cell r="DU105">
            <v>0</v>
          </cell>
          <cell r="DV105">
            <v>0</v>
          </cell>
          <cell r="DW105">
            <v>0</v>
          </cell>
          <cell r="DX105">
            <v>1345.1</v>
          </cell>
          <cell r="DY105">
            <v>0</v>
          </cell>
          <cell r="DZ105">
            <v>0</v>
          </cell>
          <cell r="EA105">
            <v>0</v>
          </cell>
          <cell r="EB105">
            <v>700</v>
          </cell>
          <cell r="EC105">
            <v>0</v>
          </cell>
          <cell r="ED105">
            <v>0</v>
          </cell>
          <cell r="EE105">
            <v>461.62</v>
          </cell>
          <cell r="EF105">
            <v>1426.28</v>
          </cell>
          <cell r="EG105">
            <v>0</v>
          </cell>
          <cell r="EH105">
            <v>0</v>
          </cell>
          <cell r="EI105">
            <v>0</v>
          </cell>
          <cell r="EJ105">
            <v>0</v>
          </cell>
          <cell r="EK105">
            <v>0</v>
          </cell>
          <cell r="EL105">
            <v>0</v>
          </cell>
          <cell r="EM105">
            <v>0</v>
          </cell>
          <cell r="EN105">
            <v>0</v>
          </cell>
          <cell r="EO105">
            <v>0</v>
          </cell>
          <cell r="EP105">
            <v>0</v>
          </cell>
          <cell r="EQ105">
            <v>0</v>
          </cell>
          <cell r="ER105">
            <v>0</v>
          </cell>
          <cell r="ES105">
            <v>0</v>
          </cell>
          <cell r="ET105">
            <v>0</v>
          </cell>
          <cell r="EU105">
            <v>0</v>
          </cell>
          <cell r="EV105">
            <v>0</v>
          </cell>
          <cell r="EW105">
            <v>0</v>
          </cell>
          <cell r="EX105">
            <v>0</v>
          </cell>
          <cell r="EY105">
            <v>0</v>
          </cell>
          <cell r="EZ105">
            <v>0</v>
          </cell>
          <cell r="FA105">
            <v>0</v>
          </cell>
          <cell r="FB105">
            <v>0</v>
          </cell>
          <cell r="FC105">
            <v>0</v>
          </cell>
          <cell r="FD105">
            <v>0</v>
          </cell>
          <cell r="FE105">
            <v>0</v>
          </cell>
          <cell r="FF105">
            <v>0</v>
          </cell>
          <cell r="FG105">
            <v>0</v>
          </cell>
          <cell r="FH105">
            <v>0</v>
          </cell>
          <cell r="FI105">
            <v>0</v>
          </cell>
          <cell r="FJ105">
            <v>0</v>
          </cell>
          <cell r="FK105">
            <v>2784.36</v>
          </cell>
          <cell r="FL105">
            <v>0</v>
          </cell>
          <cell r="FM105">
            <v>0</v>
          </cell>
          <cell r="FN105">
            <v>0</v>
          </cell>
          <cell r="FO105">
            <v>0</v>
          </cell>
          <cell r="FP105">
            <v>0</v>
          </cell>
          <cell r="FQ105">
            <v>0</v>
          </cell>
          <cell r="FR105">
            <v>0</v>
          </cell>
          <cell r="FS105">
            <v>0</v>
          </cell>
          <cell r="FT105">
            <v>0</v>
          </cell>
          <cell r="FU105">
            <v>0</v>
          </cell>
          <cell r="FV105">
            <v>87146.3</v>
          </cell>
        </row>
        <row r="106">
          <cell r="J106" t="str">
            <v>CARA730215MGTHJL00</v>
          </cell>
          <cell r="K106" t="str">
            <v>80017301476</v>
          </cell>
          <cell r="L106" t="str">
            <v>15/02/1973</v>
          </cell>
          <cell r="M106" t="str">
            <v>16/02/2003</v>
          </cell>
          <cell r="N106" t="str">
            <v/>
          </cell>
          <cell r="O106" t="str">
            <v/>
          </cell>
          <cell r="P106" t="str">
            <v>T03803</v>
          </cell>
          <cell r="Q106" t="str">
            <v>TECNICO/A MEDIO</v>
          </cell>
          <cell r="R106" t="str">
            <v>BANCOMER</v>
          </cell>
          <cell r="S106" t="str">
            <v>DP</v>
          </cell>
          <cell r="T106" t="str">
            <v>1416219802</v>
          </cell>
          <cell r="U106" t="str">
            <v/>
          </cell>
          <cell r="V106" t="str">
            <v/>
          </cell>
          <cell r="W106" t="str">
            <v>PE</v>
          </cell>
          <cell r="X106" t="str">
            <v>BA</v>
          </cell>
          <cell r="Y106" t="str">
            <v>11711</v>
          </cell>
          <cell r="Z106" t="str">
            <v>11711</v>
          </cell>
          <cell r="AA106" t="str">
            <v>INCORPORACIÓN. ATENCIÓN Y ACREDITACIÓN</v>
          </cell>
          <cell r="AB106" t="str">
            <v>0704</v>
          </cell>
          <cell r="AC106" t="str">
            <v>COORDINACION REGIONAL CENTRO</v>
          </cell>
          <cell r="AE106">
            <v>0</v>
          </cell>
          <cell r="AF106">
            <v>22680.3</v>
          </cell>
          <cell r="AG106">
            <v>3780.0499999999997</v>
          </cell>
          <cell r="AH106">
            <v>7560.0999999999995</v>
          </cell>
          <cell r="AI106">
            <v>0</v>
          </cell>
          <cell r="AJ106">
            <v>3165</v>
          </cell>
          <cell r="AK106">
            <v>5676.6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705</v>
          </cell>
          <cell r="AQ106">
            <v>2908.2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252</v>
          </cell>
          <cell r="BA106">
            <v>252</v>
          </cell>
          <cell r="BB106">
            <v>252</v>
          </cell>
          <cell r="BC106">
            <v>252</v>
          </cell>
          <cell r="BD106">
            <v>252</v>
          </cell>
          <cell r="BE106">
            <v>252</v>
          </cell>
          <cell r="BF106">
            <v>252</v>
          </cell>
          <cell r="BG106">
            <v>252</v>
          </cell>
          <cell r="BH106">
            <v>252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486.96</v>
          </cell>
          <cell r="BQ106">
            <v>4815</v>
          </cell>
          <cell r="BR106">
            <v>0</v>
          </cell>
          <cell r="BS106">
            <v>0</v>
          </cell>
          <cell r="BT106">
            <v>0</v>
          </cell>
          <cell r="BU106">
            <v>1512.01</v>
          </cell>
          <cell r="BV106">
            <v>2955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3150.66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</v>
          </cell>
          <cell r="CX106">
            <v>3024.03</v>
          </cell>
          <cell r="CY106">
            <v>0</v>
          </cell>
          <cell r="CZ106">
            <v>0</v>
          </cell>
          <cell r="DA106">
            <v>0</v>
          </cell>
          <cell r="DB106">
            <v>0</v>
          </cell>
          <cell r="DC106">
            <v>0</v>
          </cell>
          <cell r="DD106">
            <v>0</v>
          </cell>
          <cell r="DE106">
            <v>0</v>
          </cell>
          <cell r="DF106">
            <v>0</v>
          </cell>
          <cell r="DG106">
            <v>6900</v>
          </cell>
          <cell r="DH106">
            <v>0</v>
          </cell>
          <cell r="DI106">
            <v>1250</v>
          </cell>
          <cell r="DJ106">
            <v>0</v>
          </cell>
          <cell r="DK106">
            <v>2268.0300000000002</v>
          </cell>
          <cell r="DL106">
            <v>0</v>
          </cell>
          <cell r="DM106">
            <v>0</v>
          </cell>
          <cell r="DN106">
            <v>0</v>
          </cell>
          <cell r="DO106">
            <v>0</v>
          </cell>
          <cell r="DP106">
            <v>5040.07</v>
          </cell>
          <cell r="DQ106">
            <v>0</v>
          </cell>
          <cell r="DR106">
            <v>0</v>
          </cell>
          <cell r="DS106">
            <v>0</v>
          </cell>
          <cell r="DT106">
            <v>0</v>
          </cell>
          <cell r="DU106">
            <v>0</v>
          </cell>
          <cell r="DV106">
            <v>0</v>
          </cell>
          <cell r="DW106">
            <v>0</v>
          </cell>
          <cell r="DX106">
            <v>1260.01</v>
          </cell>
          <cell r="DY106">
            <v>0</v>
          </cell>
          <cell r="DZ106">
            <v>0</v>
          </cell>
          <cell r="EA106">
            <v>0</v>
          </cell>
          <cell r="EB106">
            <v>0</v>
          </cell>
          <cell r="EC106">
            <v>0</v>
          </cell>
          <cell r="ED106">
            <v>0</v>
          </cell>
          <cell r="EE106">
            <v>420.02</v>
          </cell>
          <cell r="EF106">
            <v>976.94</v>
          </cell>
          <cell r="EG106">
            <v>0</v>
          </cell>
          <cell r="EH106">
            <v>0</v>
          </cell>
          <cell r="EI106">
            <v>1260.02</v>
          </cell>
          <cell r="EJ106">
            <v>0</v>
          </cell>
          <cell r="EK106">
            <v>0</v>
          </cell>
          <cell r="EL106">
            <v>0</v>
          </cell>
          <cell r="EM106">
            <v>0</v>
          </cell>
          <cell r="EN106">
            <v>0</v>
          </cell>
          <cell r="EO106">
            <v>0</v>
          </cell>
          <cell r="EP106">
            <v>0</v>
          </cell>
          <cell r="EQ106">
            <v>0</v>
          </cell>
          <cell r="ER106">
            <v>0</v>
          </cell>
          <cell r="ES106">
            <v>0</v>
          </cell>
          <cell r="ET106">
            <v>0</v>
          </cell>
          <cell r="EU106">
            <v>0</v>
          </cell>
          <cell r="EV106">
            <v>0</v>
          </cell>
          <cell r="EW106">
            <v>0</v>
          </cell>
          <cell r="EX106">
            <v>0</v>
          </cell>
          <cell r="EY106">
            <v>0</v>
          </cell>
          <cell r="EZ106">
            <v>0</v>
          </cell>
          <cell r="FA106">
            <v>0</v>
          </cell>
          <cell r="FB106">
            <v>0</v>
          </cell>
          <cell r="FC106">
            <v>0</v>
          </cell>
          <cell r="FD106">
            <v>0</v>
          </cell>
          <cell r="FE106">
            <v>0</v>
          </cell>
          <cell r="FF106">
            <v>0</v>
          </cell>
          <cell r="FG106">
            <v>0</v>
          </cell>
          <cell r="FH106">
            <v>0</v>
          </cell>
          <cell r="FI106">
            <v>0</v>
          </cell>
          <cell r="FJ106">
            <v>0</v>
          </cell>
          <cell r="FK106">
            <v>2608.2600000000002</v>
          </cell>
          <cell r="FL106">
            <v>0</v>
          </cell>
          <cell r="FM106">
            <v>0</v>
          </cell>
          <cell r="FN106">
            <v>0</v>
          </cell>
          <cell r="FO106">
            <v>0</v>
          </cell>
          <cell r="FP106">
            <v>0</v>
          </cell>
          <cell r="FQ106">
            <v>0</v>
          </cell>
          <cell r="FR106">
            <v>0</v>
          </cell>
          <cell r="FS106">
            <v>0</v>
          </cell>
          <cell r="FT106">
            <v>0</v>
          </cell>
          <cell r="FU106">
            <v>0</v>
          </cell>
          <cell r="FV106">
            <v>75330.11</v>
          </cell>
        </row>
        <row r="107">
          <cell r="J107" t="str">
            <v>SAMM750910MGTCRR00</v>
          </cell>
          <cell r="K107" t="str">
            <v>80037531854</v>
          </cell>
          <cell r="L107" t="str">
            <v>10/09/1975</v>
          </cell>
          <cell r="M107" t="str">
            <v>16/04/2003</v>
          </cell>
          <cell r="N107" t="str">
            <v/>
          </cell>
          <cell r="O107" t="str">
            <v/>
          </cell>
          <cell r="P107" t="str">
            <v>T03820</v>
          </cell>
          <cell r="Q107" t="str">
            <v>TECNICO/A DOCENTE</v>
          </cell>
          <cell r="R107" t="str">
            <v>BANCOMER</v>
          </cell>
          <cell r="S107" t="str">
            <v>DP</v>
          </cell>
          <cell r="T107" t="str">
            <v>1416222749</v>
          </cell>
          <cell r="U107" t="str">
            <v/>
          </cell>
          <cell r="V107" t="str">
            <v/>
          </cell>
          <cell r="W107" t="str">
            <v>PE</v>
          </cell>
          <cell r="X107" t="str">
            <v>BA</v>
          </cell>
          <cell r="Y107" t="str">
            <v>11711</v>
          </cell>
          <cell r="Z107" t="str">
            <v>11711</v>
          </cell>
          <cell r="AA107" t="str">
            <v>INCORPORACIÓN. ATENCIÓN Y ACREDITACIÓN</v>
          </cell>
          <cell r="AB107" t="str">
            <v>0704</v>
          </cell>
          <cell r="AC107" t="str">
            <v>COORDINACION REGIONAL CENTRO</v>
          </cell>
          <cell r="AE107">
            <v>0</v>
          </cell>
          <cell r="AF107">
            <v>24211.8</v>
          </cell>
          <cell r="AG107">
            <v>4035.2999999999997</v>
          </cell>
          <cell r="AH107">
            <v>8070.5999999999995</v>
          </cell>
          <cell r="AI107">
            <v>0</v>
          </cell>
          <cell r="AJ107">
            <v>3165</v>
          </cell>
          <cell r="AK107">
            <v>11157.42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705</v>
          </cell>
          <cell r="AQ107">
            <v>3104.58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4815</v>
          </cell>
          <cell r="BR107">
            <v>0</v>
          </cell>
          <cell r="BS107">
            <v>0</v>
          </cell>
          <cell r="BT107">
            <v>0</v>
          </cell>
          <cell r="BU107">
            <v>2690.2</v>
          </cell>
          <cell r="BV107">
            <v>2955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3411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  <cell r="CU107">
            <v>0</v>
          </cell>
          <cell r="CV107">
            <v>0</v>
          </cell>
          <cell r="CW107">
            <v>0</v>
          </cell>
          <cell r="CX107">
            <v>0</v>
          </cell>
          <cell r="CY107">
            <v>350</v>
          </cell>
          <cell r="CZ107">
            <v>0</v>
          </cell>
          <cell r="DA107">
            <v>0</v>
          </cell>
          <cell r="DB107">
            <v>0</v>
          </cell>
          <cell r="DC107">
            <v>0</v>
          </cell>
          <cell r="DD107">
            <v>0</v>
          </cell>
          <cell r="DE107">
            <v>0</v>
          </cell>
          <cell r="DF107">
            <v>0</v>
          </cell>
          <cell r="DG107">
            <v>6900</v>
          </cell>
          <cell r="DH107">
            <v>0</v>
          </cell>
          <cell r="DI107">
            <v>1250</v>
          </cell>
          <cell r="DJ107">
            <v>0</v>
          </cell>
          <cell r="DK107">
            <v>2421.1799999999998</v>
          </cell>
          <cell r="DL107">
            <v>0</v>
          </cell>
          <cell r="DM107">
            <v>0</v>
          </cell>
          <cell r="DN107">
            <v>0</v>
          </cell>
          <cell r="DO107">
            <v>0</v>
          </cell>
          <cell r="DP107">
            <v>5380.4</v>
          </cell>
          <cell r="DQ107">
            <v>1313.96</v>
          </cell>
          <cell r="DR107">
            <v>0</v>
          </cell>
          <cell r="DS107">
            <v>0</v>
          </cell>
          <cell r="DT107">
            <v>0</v>
          </cell>
          <cell r="DU107">
            <v>0</v>
          </cell>
          <cell r="DV107">
            <v>0</v>
          </cell>
          <cell r="DW107">
            <v>0</v>
          </cell>
          <cell r="DX107">
            <v>1345.1</v>
          </cell>
          <cell r="DY107">
            <v>0</v>
          </cell>
          <cell r="DZ107">
            <v>0</v>
          </cell>
          <cell r="EA107">
            <v>0</v>
          </cell>
          <cell r="EB107">
            <v>700</v>
          </cell>
          <cell r="EC107">
            <v>0</v>
          </cell>
          <cell r="ED107">
            <v>0</v>
          </cell>
          <cell r="EE107">
            <v>461.62</v>
          </cell>
          <cell r="EF107">
            <v>1426.28</v>
          </cell>
          <cell r="EG107">
            <v>0</v>
          </cell>
          <cell r="EH107">
            <v>0</v>
          </cell>
          <cell r="EI107">
            <v>0</v>
          </cell>
          <cell r="EJ107">
            <v>0</v>
          </cell>
          <cell r="EK107">
            <v>0</v>
          </cell>
          <cell r="EL107">
            <v>0</v>
          </cell>
          <cell r="EM107">
            <v>0</v>
          </cell>
          <cell r="EN107">
            <v>0</v>
          </cell>
          <cell r="EO107">
            <v>0</v>
          </cell>
          <cell r="EP107">
            <v>0</v>
          </cell>
          <cell r="EQ107">
            <v>0</v>
          </cell>
          <cell r="ER107">
            <v>0</v>
          </cell>
          <cell r="ES107">
            <v>0</v>
          </cell>
          <cell r="ET107">
            <v>0</v>
          </cell>
          <cell r="EU107">
            <v>0</v>
          </cell>
          <cell r="EV107">
            <v>0</v>
          </cell>
          <cell r="EW107">
            <v>0</v>
          </cell>
          <cell r="EX107">
            <v>0</v>
          </cell>
          <cell r="EY107">
            <v>0</v>
          </cell>
          <cell r="EZ107">
            <v>0</v>
          </cell>
          <cell r="FA107">
            <v>0</v>
          </cell>
          <cell r="FB107">
            <v>0</v>
          </cell>
          <cell r="FC107">
            <v>0</v>
          </cell>
          <cell r="FD107">
            <v>0</v>
          </cell>
          <cell r="FE107">
            <v>0</v>
          </cell>
          <cell r="FF107">
            <v>0</v>
          </cell>
          <cell r="FG107">
            <v>0</v>
          </cell>
          <cell r="FH107">
            <v>0</v>
          </cell>
          <cell r="FI107">
            <v>0</v>
          </cell>
          <cell r="FJ107">
            <v>0</v>
          </cell>
          <cell r="FK107">
            <v>2784.36</v>
          </cell>
          <cell r="FL107">
            <v>0</v>
          </cell>
          <cell r="FM107">
            <v>0</v>
          </cell>
          <cell r="FN107">
            <v>0</v>
          </cell>
          <cell r="FO107">
            <v>0</v>
          </cell>
          <cell r="FP107">
            <v>0</v>
          </cell>
          <cell r="FQ107">
            <v>0</v>
          </cell>
          <cell r="FR107">
            <v>0</v>
          </cell>
          <cell r="FS107">
            <v>0</v>
          </cell>
          <cell r="FT107">
            <v>0</v>
          </cell>
          <cell r="FU107">
            <v>0</v>
          </cell>
          <cell r="FV107">
            <v>80547.899999999994</v>
          </cell>
        </row>
        <row r="108">
          <cell r="J108" t="str">
            <v>VEPE671201MGTGRG04</v>
          </cell>
          <cell r="K108" t="str">
            <v>80036717926</v>
          </cell>
          <cell r="L108" t="str">
            <v>01/12/1967</v>
          </cell>
          <cell r="M108" t="str">
            <v>16/06/2003</v>
          </cell>
          <cell r="N108" t="str">
            <v/>
          </cell>
          <cell r="O108" t="str">
            <v/>
          </cell>
          <cell r="P108" t="str">
            <v>T03820</v>
          </cell>
          <cell r="Q108" t="str">
            <v>TECNICO/A DOCENTE</v>
          </cell>
          <cell r="R108" t="str">
            <v>BANCOMER</v>
          </cell>
          <cell r="S108" t="str">
            <v>DP</v>
          </cell>
          <cell r="T108" t="str">
            <v>1416223036</v>
          </cell>
          <cell r="U108" t="str">
            <v/>
          </cell>
          <cell r="V108" t="str">
            <v/>
          </cell>
          <cell r="W108" t="str">
            <v>PE</v>
          </cell>
          <cell r="X108" t="str">
            <v>BA</v>
          </cell>
          <cell r="Y108" t="str">
            <v>11701</v>
          </cell>
          <cell r="Z108" t="str">
            <v>11701</v>
          </cell>
          <cell r="AA108" t="str">
            <v>INCORPORACIÓN. ATENCIÓN Y ACREDITACIÓN</v>
          </cell>
          <cell r="AB108" t="str">
            <v>0703</v>
          </cell>
          <cell r="AC108" t="str">
            <v>COORDINACION REGIONAL ESTE</v>
          </cell>
          <cell r="AE108">
            <v>0</v>
          </cell>
          <cell r="AF108">
            <v>24211.8</v>
          </cell>
          <cell r="AG108">
            <v>4035.2999999999997</v>
          </cell>
          <cell r="AH108">
            <v>8070.5999999999995</v>
          </cell>
          <cell r="AI108">
            <v>0</v>
          </cell>
          <cell r="AJ108">
            <v>3165</v>
          </cell>
          <cell r="AK108">
            <v>11157.42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705</v>
          </cell>
          <cell r="AQ108">
            <v>3104.58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4815</v>
          </cell>
          <cell r="BR108">
            <v>0</v>
          </cell>
          <cell r="BS108">
            <v>0</v>
          </cell>
          <cell r="BT108">
            <v>0</v>
          </cell>
          <cell r="BU108">
            <v>2690.2</v>
          </cell>
          <cell r="BV108">
            <v>2955</v>
          </cell>
          <cell r="BW108">
            <v>1500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3411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6900</v>
          </cell>
          <cell r="DH108">
            <v>0</v>
          </cell>
          <cell r="DI108">
            <v>1250</v>
          </cell>
          <cell r="DJ108">
            <v>0</v>
          </cell>
          <cell r="DK108">
            <v>2421.1799999999998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5380.4</v>
          </cell>
          <cell r="DQ108">
            <v>1313.96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1345.1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461.62</v>
          </cell>
          <cell r="EF108">
            <v>1426.28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0</v>
          </cell>
          <cell r="EM108">
            <v>0</v>
          </cell>
          <cell r="EN108">
            <v>0</v>
          </cell>
          <cell r="EO108">
            <v>0</v>
          </cell>
          <cell r="EP108">
            <v>0</v>
          </cell>
          <cell r="EQ108">
            <v>0</v>
          </cell>
          <cell r="ER108">
            <v>0</v>
          </cell>
          <cell r="ES108">
            <v>0</v>
          </cell>
          <cell r="ET108">
            <v>0</v>
          </cell>
          <cell r="EU108">
            <v>0</v>
          </cell>
          <cell r="EV108">
            <v>0</v>
          </cell>
          <cell r="EW108">
            <v>0</v>
          </cell>
          <cell r="EX108">
            <v>0</v>
          </cell>
          <cell r="EY108">
            <v>0</v>
          </cell>
          <cell r="EZ108">
            <v>0</v>
          </cell>
          <cell r="FA108">
            <v>0</v>
          </cell>
          <cell r="FB108">
            <v>0</v>
          </cell>
          <cell r="FC108">
            <v>0</v>
          </cell>
          <cell r="FD108">
            <v>0</v>
          </cell>
          <cell r="FE108">
            <v>0</v>
          </cell>
          <cell r="FF108">
            <v>0</v>
          </cell>
          <cell r="FG108">
            <v>0</v>
          </cell>
          <cell r="FH108">
            <v>0</v>
          </cell>
          <cell r="FI108">
            <v>0</v>
          </cell>
          <cell r="FJ108">
            <v>0</v>
          </cell>
          <cell r="FK108">
            <v>2784.36</v>
          </cell>
          <cell r="FL108">
            <v>0</v>
          </cell>
          <cell r="FM108">
            <v>0</v>
          </cell>
          <cell r="FN108">
            <v>0</v>
          </cell>
          <cell r="FO108">
            <v>0</v>
          </cell>
          <cell r="FP108">
            <v>0</v>
          </cell>
          <cell r="FQ108">
            <v>0</v>
          </cell>
          <cell r="FR108">
            <v>0</v>
          </cell>
          <cell r="FS108">
            <v>0</v>
          </cell>
          <cell r="FT108">
            <v>0</v>
          </cell>
          <cell r="FU108">
            <v>0</v>
          </cell>
          <cell r="FV108">
            <v>80997.899999999994</v>
          </cell>
        </row>
        <row r="109">
          <cell r="J109" t="str">
            <v>RORC700828MGTMML06</v>
          </cell>
          <cell r="K109" t="str">
            <v>80047017712</v>
          </cell>
          <cell r="L109" t="str">
            <v>28/08/1970</v>
          </cell>
          <cell r="M109" t="str">
            <v>16/05/2004</v>
          </cell>
          <cell r="N109" t="str">
            <v/>
          </cell>
          <cell r="O109" t="str">
            <v/>
          </cell>
          <cell r="P109" t="str">
            <v>T03820</v>
          </cell>
          <cell r="Q109" t="str">
            <v>TECNICO/A DOCENTE</v>
          </cell>
          <cell r="R109" t="str">
            <v>BANCOMER</v>
          </cell>
          <cell r="S109" t="str">
            <v>DP</v>
          </cell>
          <cell r="T109" t="str">
            <v>1416222587</v>
          </cell>
          <cell r="U109" t="str">
            <v/>
          </cell>
          <cell r="V109" t="str">
            <v/>
          </cell>
          <cell r="W109" t="str">
            <v>PE</v>
          </cell>
          <cell r="X109" t="str">
            <v>BA</v>
          </cell>
          <cell r="Y109" t="str">
            <v>11702</v>
          </cell>
          <cell r="Z109" t="str">
            <v>11702</v>
          </cell>
          <cell r="AA109" t="str">
            <v>INCORPORACIÓN. ATENCIÓN Y ACREDITACIÓN</v>
          </cell>
          <cell r="AB109" t="str">
            <v>0704</v>
          </cell>
          <cell r="AC109" t="str">
            <v>COORDINACION REGIONAL CENTRO</v>
          </cell>
          <cell r="AE109">
            <v>0</v>
          </cell>
          <cell r="AF109">
            <v>24211.8</v>
          </cell>
          <cell r="AG109">
            <v>4035.2999999999997</v>
          </cell>
          <cell r="AH109">
            <v>8070.5999999999995</v>
          </cell>
          <cell r="AI109">
            <v>0</v>
          </cell>
          <cell r="AJ109">
            <v>3165</v>
          </cell>
          <cell r="AK109">
            <v>11157.42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705</v>
          </cell>
          <cell r="AQ109">
            <v>3104.58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269.02</v>
          </cell>
          <cell r="BF109">
            <v>269.02</v>
          </cell>
          <cell r="BG109">
            <v>269.02</v>
          </cell>
          <cell r="BH109">
            <v>269.02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4815</v>
          </cell>
          <cell r="BR109">
            <v>0</v>
          </cell>
          <cell r="BS109">
            <v>0</v>
          </cell>
          <cell r="BT109">
            <v>0</v>
          </cell>
          <cell r="BU109">
            <v>2690.2</v>
          </cell>
          <cell r="BV109">
            <v>2955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3168.9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0</v>
          </cell>
          <cell r="DE109">
            <v>0</v>
          </cell>
          <cell r="DF109">
            <v>0</v>
          </cell>
          <cell r="DG109">
            <v>6900</v>
          </cell>
          <cell r="DH109">
            <v>0</v>
          </cell>
          <cell r="DI109">
            <v>1250</v>
          </cell>
          <cell r="DJ109">
            <v>0</v>
          </cell>
          <cell r="DK109">
            <v>2421.1799999999998</v>
          </cell>
          <cell r="DL109">
            <v>0</v>
          </cell>
          <cell r="DM109">
            <v>0</v>
          </cell>
          <cell r="DN109">
            <v>0</v>
          </cell>
          <cell r="DO109">
            <v>0</v>
          </cell>
          <cell r="DP109">
            <v>5380.4</v>
          </cell>
          <cell r="DQ109">
            <v>1313.96</v>
          </cell>
          <cell r="DR109">
            <v>0</v>
          </cell>
          <cell r="DS109">
            <v>0</v>
          </cell>
          <cell r="DT109">
            <v>0</v>
          </cell>
          <cell r="DU109">
            <v>0</v>
          </cell>
          <cell r="DV109">
            <v>0</v>
          </cell>
          <cell r="DW109">
            <v>0</v>
          </cell>
          <cell r="DX109">
            <v>1345.1</v>
          </cell>
          <cell r="DY109">
            <v>0</v>
          </cell>
          <cell r="DZ109">
            <v>0</v>
          </cell>
          <cell r="EA109">
            <v>0</v>
          </cell>
          <cell r="EB109">
            <v>0</v>
          </cell>
          <cell r="EC109">
            <v>0</v>
          </cell>
          <cell r="ED109">
            <v>0</v>
          </cell>
          <cell r="EE109">
            <v>461.62</v>
          </cell>
          <cell r="EF109">
            <v>1426.28</v>
          </cell>
          <cell r="EG109">
            <v>0</v>
          </cell>
          <cell r="EH109">
            <v>0</v>
          </cell>
          <cell r="EI109">
            <v>0</v>
          </cell>
          <cell r="EJ109">
            <v>0</v>
          </cell>
          <cell r="EK109">
            <v>0</v>
          </cell>
          <cell r="EL109">
            <v>0</v>
          </cell>
          <cell r="EM109">
            <v>0</v>
          </cell>
          <cell r="EN109">
            <v>0</v>
          </cell>
          <cell r="EO109">
            <v>0</v>
          </cell>
          <cell r="EP109">
            <v>0</v>
          </cell>
          <cell r="EQ109">
            <v>0</v>
          </cell>
          <cell r="ER109">
            <v>0</v>
          </cell>
          <cell r="ES109">
            <v>0</v>
          </cell>
          <cell r="ET109">
            <v>0</v>
          </cell>
          <cell r="EU109">
            <v>0</v>
          </cell>
          <cell r="EV109">
            <v>0</v>
          </cell>
          <cell r="EW109">
            <v>0</v>
          </cell>
          <cell r="EX109">
            <v>0</v>
          </cell>
          <cell r="EY109">
            <v>0</v>
          </cell>
          <cell r="EZ109">
            <v>0</v>
          </cell>
          <cell r="FA109">
            <v>0</v>
          </cell>
          <cell r="FB109">
            <v>0</v>
          </cell>
          <cell r="FC109">
            <v>0</v>
          </cell>
          <cell r="FD109">
            <v>0</v>
          </cell>
          <cell r="FE109">
            <v>0</v>
          </cell>
          <cell r="FF109">
            <v>0</v>
          </cell>
          <cell r="FG109">
            <v>0</v>
          </cell>
          <cell r="FH109">
            <v>0</v>
          </cell>
          <cell r="FI109">
            <v>0</v>
          </cell>
          <cell r="FJ109">
            <v>0</v>
          </cell>
          <cell r="FK109">
            <v>2784.36</v>
          </cell>
          <cell r="FL109">
            <v>0</v>
          </cell>
          <cell r="FM109">
            <v>0</v>
          </cell>
          <cell r="FN109">
            <v>0</v>
          </cell>
          <cell r="FO109">
            <v>0</v>
          </cell>
          <cell r="FP109">
            <v>0</v>
          </cell>
          <cell r="FQ109">
            <v>0</v>
          </cell>
          <cell r="FR109">
            <v>0</v>
          </cell>
          <cell r="FS109">
            <v>0</v>
          </cell>
          <cell r="FT109">
            <v>0</v>
          </cell>
          <cell r="FU109">
            <v>0</v>
          </cell>
          <cell r="FV109">
            <v>80331.88</v>
          </cell>
        </row>
        <row r="110">
          <cell r="J110" t="str">
            <v>VIGO710314HGTLNS05</v>
          </cell>
          <cell r="K110" t="str">
            <v>80057105134</v>
          </cell>
          <cell r="L110" t="str">
            <v>14/03/1971</v>
          </cell>
          <cell r="M110" t="str">
            <v>16/01/2005</v>
          </cell>
          <cell r="N110" t="str">
            <v/>
          </cell>
          <cell r="O110" t="str">
            <v/>
          </cell>
          <cell r="P110" t="str">
            <v>T03820</v>
          </cell>
          <cell r="Q110" t="str">
            <v>TECNICO/A DOCENTE</v>
          </cell>
          <cell r="R110" t="str">
            <v>BANCOMER</v>
          </cell>
          <cell r="S110" t="str">
            <v>DP</v>
          </cell>
          <cell r="T110" t="str">
            <v>1416223109</v>
          </cell>
          <cell r="U110" t="str">
            <v/>
          </cell>
          <cell r="V110" t="str">
            <v/>
          </cell>
          <cell r="W110" t="str">
            <v>PE</v>
          </cell>
          <cell r="X110" t="str">
            <v>BA</v>
          </cell>
          <cell r="Y110" t="str">
            <v>11729</v>
          </cell>
          <cell r="Z110" t="str">
            <v>11729</v>
          </cell>
          <cell r="AA110" t="str">
            <v>INCORPORACIÓN. ATENCIÓN Y ACREDITACIÓN</v>
          </cell>
          <cell r="AB110" t="str">
            <v>0702</v>
          </cell>
          <cell r="AC110" t="str">
            <v>COORDINACION REGIONAL OESTE</v>
          </cell>
          <cell r="AE110">
            <v>0</v>
          </cell>
          <cell r="AF110">
            <v>24211.8</v>
          </cell>
          <cell r="AG110">
            <v>4035.2999999999997</v>
          </cell>
          <cell r="AH110">
            <v>8070.5999999999995</v>
          </cell>
          <cell r="AI110">
            <v>0</v>
          </cell>
          <cell r="AJ110">
            <v>3165</v>
          </cell>
          <cell r="AK110">
            <v>11157.42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705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4815</v>
          </cell>
          <cell r="BR110">
            <v>0</v>
          </cell>
          <cell r="BS110">
            <v>0</v>
          </cell>
          <cell r="BT110">
            <v>0</v>
          </cell>
          <cell r="BU110">
            <v>2690.2</v>
          </cell>
          <cell r="BV110">
            <v>2955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2926.8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0</v>
          </cell>
          <cell r="DG110">
            <v>6900</v>
          </cell>
          <cell r="DH110">
            <v>0</v>
          </cell>
          <cell r="DI110">
            <v>1250</v>
          </cell>
          <cell r="DJ110">
            <v>0</v>
          </cell>
          <cell r="DK110">
            <v>2421.1799999999998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5380.4</v>
          </cell>
          <cell r="DQ110">
            <v>1313.96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  <cell r="DX110">
            <v>1345.1</v>
          </cell>
          <cell r="DY110">
            <v>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461.62</v>
          </cell>
          <cell r="EF110">
            <v>1426.28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>
            <v>0</v>
          </cell>
          <cell r="EO110">
            <v>0</v>
          </cell>
          <cell r="EP110">
            <v>0</v>
          </cell>
          <cell r="EQ110">
            <v>0</v>
          </cell>
          <cell r="ER110">
            <v>0</v>
          </cell>
          <cell r="ES110">
            <v>0</v>
          </cell>
          <cell r="ET110">
            <v>0</v>
          </cell>
          <cell r="EU110">
            <v>0</v>
          </cell>
          <cell r="EV110">
            <v>0</v>
          </cell>
          <cell r="EW110">
            <v>0</v>
          </cell>
          <cell r="EX110">
            <v>0</v>
          </cell>
          <cell r="EY110">
            <v>0</v>
          </cell>
          <cell r="EZ110">
            <v>0</v>
          </cell>
          <cell r="FA110">
            <v>0</v>
          </cell>
          <cell r="FB110">
            <v>0</v>
          </cell>
          <cell r="FC110">
            <v>0</v>
          </cell>
          <cell r="FD110">
            <v>0</v>
          </cell>
          <cell r="FE110">
            <v>0</v>
          </cell>
          <cell r="FF110">
            <v>0</v>
          </cell>
          <cell r="FG110">
            <v>0</v>
          </cell>
          <cell r="FH110">
            <v>0</v>
          </cell>
          <cell r="FI110">
            <v>0</v>
          </cell>
          <cell r="FJ110">
            <v>0</v>
          </cell>
          <cell r="FK110">
            <v>2784.36</v>
          </cell>
          <cell r="FL110">
            <v>0</v>
          </cell>
          <cell r="FM110">
            <v>0</v>
          </cell>
          <cell r="FN110">
            <v>0</v>
          </cell>
          <cell r="FO110">
            <v>0</v>
          </cell>
          <cell r="FP110">
            <v>0</v>
          </cell>
          <cell r="FQ110">
            <v>0</v>
          </cell>
          <cell r="FR110">
            <v>0</v>
          </cell>
          <cell r="FS110">
            <v>0</v>
          </cell>
          <cell r="FT110">
            <v>0</v>
          </cell>
          <cell r="FU110">
            <v>0</v>
          </cell>
          <cell r="FV110">
            <v>75909.119999999995</v>
          </cell>
        </row>
        <row r="111">
          <cell r="J111" t="str">
            <v>DOVR630409MBCMZS05</v>
          </cell>
          <cell r="K111" t="str">
            <v>80056302179</v>
          </cell>
          <cell r="L111" t="str">
            <v>09/04/1963</v>
          </cell>
          <cell r="M111" t="str">
            <v>16/01/2005</v>
          </cell>
          <cell r="N111" t="str">
            <v/>
          </cell>
          <cell r="O111" t="str">
            <v/>
          </cell>
          <cell r="P111" t="str">
            <v>T03820</v>
          </cell>
          <cell r="Q111" t="str">
            <v>TECNICO/A DOCENTE</v>
          </cell>
          <cell r="R111" t="str">
            <v>BAJIO</v>
          </cell>
          <cell r="S111" t="str">
            <v>DP</v>
          </cell>
          <cell r="T111" t="str">
            <v>030225900013896952</v>
          </cell>
          <cell r="U111" t="str">
            <v/>
          </cell>
          <cell r="V111" t="str">
            <v/>
          </cell>
          <cell r="W111" t="str">
            <v>PE</v>
          </cell>
          <cell r="X111" t="str">
            <v>BA</v>
          </cell>
          <cell r="Y111" t="str">
            <v>11700</v>
          </cell>
          <cell r="Z111" t="str">
            <v>11700</v>
          </cell>
          <cell r="AA111" t="str">
            <v>INCORPORACIÓN. ATENCIÓN Y ACREDITACIÓN</v>
          </cell>
          <cell r="AB111" t="str">
            <v>0702</v>
          </cell>
          <cell r="AC111" t="str">
            <v>COORDINACION REGIONAL OESTE</v>
          </cell>
          <cell r="AE111">
            <v>0</v>
          </cell>
          <cell r="AF111">
            <v>24211.8</v>
          </cell>
          <cell r="AG111">
            <v>4035.2999999999997</v>
          </cell>
          <cell r="AH111">
            <v>8070.5999999999995</v>
          </cell>
          <cell r="AI111">
            <v>0</v>
          </cell>
          <cell r="AJ111">
            <v>3165</v>
          </cell>
          <cell r="AK111">
            <v>11157.42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705</v>
          </cell>
          <cell r="AQ111">
            <v>3104.58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4815</v>
          </cell>
          <cell r="BR111">
            <v>0</v>
          </cell>
          <cell r="BS111">
            <v>0</v>
          </cell>
          <cell r="BT111">
            <v>0</v>
          </cell>
          <cell r="BU111">
            <v>2690.2</v>
          </cell>
          <cell r="BV111">
            <v>2955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2926.8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6900</v>
          </cell>
          <cell r="DH111">
            <v>0</v>
          </cell>
          <cell r="DI111">
            <v>1250</v>
          </cell>
          <cell r="DJ111">
            <v>0</v>
          </cell>
          <cell r="DK111">
            <v>2421.1799999999998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5380.4</v>
          </cell>
          <cell r="DQ111">
            <v>1313.96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1345.1</v>
          </cell>
          <cell r="DY111">
            <v>0</v>
          </cell>
          <cell r="DZ111">
            <v>0</v>
          </cell>
          <cell r="EA111">
            <v>0</v>
          </cell>
          <cell r="EB111">
            <v>0</v>
          </cell>
          <cell r="EC111">
            <v>0</v>
          </cell>
          <cell r="ED111">
            <v>0</v>
          </cell>
          <cell r="EE111">
            <v>461.62</v>
          </cell>
          <cell r="EF111">
            <v>1426.28</v>
          </cell>
          <cell r="EG111">
            <v>0</v>
          </cell>
          <cell r="EH111">
            <v>0</v>
          </cell>
          <cell r="EI111">
            <v>0</v>
          </cell>
          <cell r="EJ111">
            <v>0</v>
          </cell>
          <cell r="EK111">
            <v>0</v>
          </cell>
          <cell r="EL111">
            <v>0</v>
          </cell>
          <cell r="EM111">
            <v>0</v>
          </cell>
          <cell r="EN111">
            <v>0</v>
          </cell>
          <cell r="EO111">
            <v>0</v>
          </cell>
          <cell r="EP111">
            <v>0</v>
          </cell>
          <cell r="EQ111">
            <v>0</v>
          </cell>
          <cell r="ER111">
            <v>0</v>
          </cell>
          <cell r="ES111">
            <v>0</v>
          </cell>
          <cell r="ET111">
            <v>0</v>
          </cell>
          <cell r="EU111">
            <v>0</v>
          </cell>
          <cell r="EV111">
            <v>0</v>
          </cell>
          <cell r="EW111">
            <v>0</v>
          </cell>
          <cell r="EX111">
            <v>0</v>
          </cell>
          <cell r="EY111">
            <v>0</v>
          </cell>
          <cell r="EZ111">
            <v>0</v>
          </cell>
          <cell r="FA111">
            <v>0</v>
          </cell>
          <cell r="FB111">
            <v>0</v>
          </cell>
          <cell r="FC111">
            <v>0</v>
          </cell>
          <cell r="FD111">
            <v>0</v>
          </cell>
          <cell r="FE111">
            <v>0</v>
          </cell>
          <cell r="FF111">
            <v>0</v>
          </cell>
          <cell r="FG111">
            <v>0</v>
          </cell>
          <cell r="FH111">
            <v>0</v>
          </cell>
          <cell r="FI111">
            <v>0</v>
          </cell>
          <cell r="FJ111">
            <v>0</v>
          </cell>
          <cell r="FK111">
            <v>2784.36</v>
          </cell>
          <cell r="FL111">
            <v>0</v>
          </cell>
          <cell r="FM111">
            <v>0</v>
          </cell>
          <cell r="FN111">
            <v>0</v>
          </cell>
          <cell r="FO111">
            <v>0</v>
          </cell>
          <cell r="FP111">
            <v>0</v>
          </cell>
          <cell r="FQ111">
            <v>0</v>
          </cell>
          <cell r="FR111">
            <v>0</v>
          </cell>
          <cell r="FS111">
            <v>0</v>
          </cell>
          <cell r="FT111">
            <v>0</v>
          </cell>
          <cell r="FU111">
            <v>0</v>
          </cell>
          <cell r="FV111">
            <v>79013.7</v>
          </cell>
        </row>
        <row r="112">
          <cell r="J112" t="str">
            <v>LERM730826MGTDSN09</v>
          </cell>
          <cell r="K112" t="str">
            <v>80057302947</v>
          </cell>
          <cell r="L112" t="str">
            <v>26/08/1973</v>
          </cell>
          <cell r="M112" t="str">
            <v>16/01/2005</v>
          </cell>
          <cell r="N112" t="str">
            <v/>
          </cell>
          <cell r="O112" t="str">
            <v/>
          </cell>
          <cell r="P112" t="str">
            <v>T03820</v>
          </cell>
          <cell r="Q112" t="str">
            <v>TECNICO/A DOCENTE</v>
          </cell>
          <cell r="R112" t="str">
            <v>BANCOMER</v>
          </cell>
          <cell r="S112" t="str">
            <v>DP</v>
          </cell>
          <cell r="T112" t="str">
            <v>1416220967</v>
          </cell>
          <cell r="U112" t="str">
            <v/>
          </cell>
          <cell r="V112" t="str">
            <v/>
          </cell>
          <cell r="W112" t="str">
            <v>PE</v>
          </cell>
          <cell r="X112" t="str">
            <v>BA</v>
          </cell>
          <cell r="Y112" t="str">
            <v>11700</v>
          </cell>
          <cell r="Z112" t="str">
            <v>11700</v>
          </cell>
          <cell r="AA112" t="str">
            <v>INCORPORACIÓN. ATENCIÓN Y ACREDITACIÓN</v>
          </cell>
          <cell r="AB112" t="str">
            <v>0702</v>
          </cell>
          <cell r="AC112" t="str">
            <v>COORDINACION REGIONAL OESTE</v>
          </cell>
          <cell r="AE112">
            <v>0</v>
          </cell>
          <cell r="AF112">
            <v>24211.8</v>
          </cell>
          <cell r="AG112">
            <v>4035.2999999999997</v>
          </cell>
          <cell r="AH112">
            <v>8070.5999999999995</v>
          </cell>
          <cell r="AI112">
            <v>0</v>
          </cell>
          <cell r="AJ112">
            <v>3165</v>
          </cell>
          <cell r="AK112">
            <v>11157.42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705</v>
          </cell>
          <cell r="AQ112">
            <v>3104.58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4815</v>
          </cell>
          <cell r="BR112">
            <v>0</v>
          </cell>
          <cell r="BS112">
            <v>0</v>
          </cell>
          <cell r="BT112">
            <v>0</v>
          </cell>
          <cell r="BU112">
            <v>2690.2</v>
          </cell>
          <cell r="BV112">
            <v>2955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2926.8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6900</v>
          </cell>
          <cell r="DH112">
            <v>0</v>
          </cell>
          <cell r="DI112">
            <v>1250</v>
          </cell>
          <cell r="DJ112">
            <v>0</v>
          </cell>
          <cell r="DK112">
            <v>2421.1799999999998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5380.4</v>
          </cell>
          <cell r="DQ112">
            <v>1313.96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1345.1</v>
          </cell>
          <cell r="DY112">
            <v>0</v>
          </cell>
          <cell r="DZ112">
            <v>0</v>
          </cell>
          <cell r="EA112">
            <v>0</v>
          </cell>
          <cell r="EB112">
            <v>0</v>
          </cell>
          <cell r="EC112">
            <v>0</v>
          </cell>
          <cell r="ED112">
            <v>0</v>
          </cell>
          <cell r="EE112">
            <v>461.62</v>
          </cell>
          <cell r="EF112">
            <v>1426.28</v>
          </cell>
          <cell r="EG112">
            <v>0</v>
          </cell>
          <cell r="EH112">
            <v>0</v>
          </cell>
          <cell r="EI112">
            <v>0</v>
          </cell>
          <cell r="EJ112">
            <v>0</v>
          </cell>
          <cell r="EK112">
            <v>0</v>
          </cell>
          <cell r="EL112">
            <v>0</v>
          </cell>
          <cell r="EM112">
            <v>0</v>
          </cell>
          <cell r="EN112">
            <v>0</v>
          </cell>
          <cell r="EO112">
            <v>0</v>
          </cell>
          <cell r="EP112">
            <v>0</v>
          </cell>
          <cell r="EQ112">
            <v>0</v>
          </cell>
          <cell r="ER112">
            <v>0</v>
          </cell>
          <cell r="ES112">
            <v>0</v>
          </cell>
          <cell r="ET112">
            <v>0</v>
          </cell>
          <cell r="EU112">
            <v>0</v>
          </cell>
          <cell r="EV112">
            <v>0</v>
          </cell>
          <cell r="EW112">
            <v>0</v>
          </cell>
          <cell r="EX112">
            <v>0</v>
          </cell>
          <cell r="EY112">
            <v>0</v>
          </cell>
          <cell r="EZ112">
            <v>0</v>
          </cell>
          <cell r="FA112">
            <v>0</v>
          </cell>
          <cell r="FB112">
            <v>0</v>
          </cell>
          <cell r="FC112">
            <v>0</v>
          </cell>
          <cell r="FD112">
            <v>0</v>
          </cell>
          <cell r="FE112">
            <v>0</v>
          </cell>
          <cell r="FF112">
            <v>0</v>
          </cell>
          <cell r="FG112">
            <v>0</v>
          </cell>
          <cell r="FH112">
            <v>0</v>
          </cell>
          <cell r="FI112">
            <v>0</v>
          </cell>
          <cell r="FJ112">
            <v>0</v>
          </cell>
          <cell r="FK112">
            <v>2784.36</v>
          </cell>
          <cell r="FL112">
            <v>0</v>
          </cell>
          <cell r="FM112">
            <v>0</v>
          </cell>
          <cell r="FN112">
            <v>0</v>
          </cell>
          <cell r="FO112">
            <v>0</v>
          </cell>
          <cell r="FP112">
            <v>0</v>
          </cell>
          <cell r="FQ112">
            <v>0</v>
          </cell>
          <cell r="FR112">
            <v>0</v>
          </cell>
          <cell r="FS112">
            <v>0</v>
          </cell>
          <cell r="FT112">
            <v>0</v>
          </cell>
          <cell r="FU112">
            <v>0</v>
          </cell>
          <cell r="FV112">
            <v>79013.7</v>
          </cell>
        </row>
        <row r="113">
          <cell r="J113" t="str">
            <v>GOAS751103MGTNRL01</v>
          </cell>
          <cell r="K113" t="str">
            <v>80057568844</v>
          </cell>
          <cell r="L113" t="str">
            <v>03/11/1975</v>
          </cell>
          <cell r="M113" t="str">
            <v>01/10/2005</v>
          </cell>
          <cell r="N113" t="str">
            <v/>
          </cell>
          <cell r="O113" t="str">
            <v/>
          </cell>
          <cell r="P113" t="str">
            <v>T03820</v>
          </cell>
          <cell r="Q113" t="str">
            <v>TECNICO/A DOCENTE</v>
          </cell>
          <cell r="R113" t="str">
            <v>BANCOMER</v>
          </cell>
          <cell r="S113" t="str">
            <v>DP</v>
          </cell>
          <cell r="T113" t="str">
            <v>1422780186</v>
          </cell>
          <cell r="U113" t="str">
            <v/>
          </cell>
          <cell r="V113" t="str">
            <v/>
          </cell>
          <cell r="W113" t="str">
            <v>PE</v>
          </cell>
          <cell r="X113" t="str">
            <v>BA</v>
          </cell>
          <cell r="Y113" t="str">
            <v>11714</v>
          </cell>
          <cell r="Z113" t="str">
            <v>11714</v>
          </cell>
          <cell r="AA113" t="str">
            <v>INCORPORACIÓN. ATENCIÓN Y ACREDITACIÓN</v>
          </cell>
          <cell r="AB113" t="str">
            <v>0702</v>
          </cell>
          <cell r="AC113" t="str">
            <v>COORDINACION REGIONAL OESTE</v>
          </cell>
          <cell r="AE113">
            <v>0</v>
          </cell>
          <cell r="AF113">
            <v>24211.8</v>
          </cell>
          <cell r="AG113">
            <v>4035.2999999999997</v>
          </cell>
          <cell r="AH113">
            <v>8070.5999999999995</v>
          </cell>
          <cell r="AI113">
            <v>0</v>
          </cell>
          <cell r="AJ113">
            <v>3165</v>
          </cell>
          <cell r="AK113">
            <v>11157.42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705</v>
          </cell>
          <cell r="AQ113">
            <v>3104.58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4815</v>
          </cell>
          <cell r="BR113">
            <v>0</v>
          </cell>
          <cell r="BS113">
            <v>0</v>
          </cell>
          <cell r="BT113">
            <v>0</v>
          </cell>
          <cell r="BU113">
            <v>2690.2</v>
          </cell>
          <cell r="BV113">
            <v>2955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2684.64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  <cell r="CT113">
            <v>0</v>
          </cell>
          <cell r="CU113">
            <v>0</v>
          </cell>
          <cell r="CV113">
            <v>0</v>
          </cell>
          <cell r="CW113">
            <v>0</v>
          </cell>
          <cell r="CX113">
            <v>0</v>
          </cell>
          <cell r="CY113">
            <v>0</v>
          </cell>
          <cell r="CZ113">
            <v>0</v>
          </cell>
          <cell r="DA113">
            <v>0</v>
          </cell>
          <cell r="DB113">
            <v>0</v>
          </cell>
          <cell r="DC113">
            <v>0</v>
          </cell>
          <cell r="DD113">
            <v>0</v>
          </cell>
          <cell r="DE113">
            <v>0</v>
          </cell>
          <cell r="DF113">
            <v>0</v>
          </cell>
          <cell r="DG113">
            <v>6900</v>
          </cell>
          <cell r="DH113">
            <v>0</v>
          </cell>
          <cell r="DI113">
            <v>1250</v>
          </cell>
          <cell r="DJ113">
            <v>0</v>
          </cell>
          <cell r="DK113">
            <v>2421.1799999999998</v>
          </cell>
          <cell r="DL113">
            <v>0</v>
          </cell>
          <cell r="DM113">
            <v>0</v>
          </cell>
          <cell r="DN113">
            <v>0</v>
          </cell>
          <cell r="DO113">
            <v>0</v>
          </cell>
          <cell r="DP113">
            <v>5380.4</v>
          </cell>
          <cell r="DQ113">
            <v>1313.96</v>
          </cell>
          <cell r="DR113">
            <v>0</v>
          </cell>
          <cell r="DS113">
            <v>0</v>
          </cell>
          <cell r="DT113">
            <v>0</v>
          </cell>
          <cell r="DU113">
            <v>0</v>
          </cell>
          <cell r="DV113">
            <v>0</v>
          </cell>
          <cell r="DW113">
            <v>0</v>
          </cell>
          <cell r="DX113">
            <v>1345.1</v>
          </cell>
          <cell r="DY113">
            <v>0</v>
          </cell>
          <cell r="DZ113">
            <v>0</v>
          </cell>
          <cell r="EA113">
            <v>0</v>
          </cell>
          <cell r="EB113">
            <v>0</v>
          </cell>
          <cell r="EC113">
            <v>0</v>
          </cell>
          <cell r="ED113">
            <v>0</v>
          </cell>
          <cell r="EE113">
            <v>461.62</v>
          </cell>
          <cell r="EF113">
            <v>1426.28</v>
          </cell>
          <cell r="EG113">
            <v>0</v>
          </cell>
          <cell r="EH113">
            <v>0</v>
          </cell>
          <cell r="EI113">
            <v>0</v>
          </cell>
          <cell r="EJ113">
            <v>0</v>
          </cell>
          <cell r="EK113">
            <v>0</v>
          </cell>
          <cell r="EL113">
            <v>0</v>
          </cell>
          <cell r="EM113">
            <v>0</v>
          </cell>
          <cell r="EN113">
            <v>0</v>
          </cell>
          <cell r="EO113">
            <v>0</v>
          </cell>
          <cell r="EP113">
            <v>0</v>
          </cell>
          <cell r="EQ113">
            <v>0</v>
          </cell>
          <cell r="ER113">
            <v>0</v>
          </cell>
          <cell r="ES113">
            <v>0</v>
          </cell>
          <cell r="ET113">
            <v>0</v>
          </cell>
          <cell r="EU113">
            <v>0</v>
          </cell>
          <cell r="EV113">
            <v>0</v>
          </cell>
          <cell r="EW113">
            <v>0</v>
          </cell>
          <cell r="EX113">
            <v>0</v>
          </cell>
          <cell r="EY113">
            <v>0</v>
          </cell>
          <cell r="EZ113">
            <v>0</v>
          </cell>
          <cell r="FA113">
            <v>0</v>
          </cell>
          <cell r="FB113">
            <v>0</v>
          </cell>
          <cell r="FC113">
            <v>0</v>
          </cell>
          <cell r="FD113">
            <v>0</v>
          </cell>
          <cell r="FE113">
            <v>0</v>
          </cell>
          <cell r="FF113">
            <v>0</v>
          </cell>
          <cell r="FG113">
            <v>0</v>
          </cell>
          <cell r="FH113">
            <v>0</v>
          </cell>
          <cell r="FI113">
            <v>0</v>
          </cell>
          <cell r="FJ113">
            <v>0</v>
          </cell>
          <cell r="FK113">
            <v>2784.36</v>
          </cell>
          <cell r="FL113">
            <v>0</v>
          </cell>
          <cell r="FM113">
            <v>0</v>
          </cell>
          <cell r="FN113">
            <v>0</v>
          </cell>
          <cell r="FO113">
            <v>0</v>
          </cell>
          <cell r="FP113">
            <v>0</v>
          </cell>
          <cell r="FQ113">
            <v>0</v>
          </cell>
          <cell r="FR113">
            <v>0</v>
          </cell>
          <cell r="FS113">
            <v>0</v>
          </cell>
          <cell r="FT113">
            <v>0</v>
          </cell>
          <cell r="FU113">
            <v>0</v>
          </cell>
          <cell r="FV113">
            <v>78771.539999999994</v>
          </cell>
        </row>
        <row r="114">
          <cell r="J114" t="str">
            <v>NEGM641224MGTGVR06</v>
          </cell>
          <cell r="K114" t="str">
            <v>80066402902</v>
          </cell>
          <cell r="L114" t="str">
            <v>24/12/1964</v>
          </cell>
          <cell r="M114" t="str">
            <v>01/02/2006</v>
          </cell>
          <cell r="N114" t="str">
            <v/>
          </cell>
          <cell r="O114" t="str">
            <v/>
          </cell>
          <cell r="P114" t="str">
            <v>T03820</v>
          </cell>
          <cell r="Q114" t="str">
            <v>TECNICO/A DOCENTE</v>
          </cell>
          <cell r="R114" t="str">
            <v>BANCOMER</v>
          </cell>
          <cell r="S114" t="str">
            <v>DP</v>
          </cell>
          <cell r="T114" t="str">
            <v>1416221793</v>
          </cell>
          <cell r="U114" t="str">
            <v/>
          </cell>
          <cell r="V114" t="str">
            <v/>
          </cell>
          <cell r="W114" t="str">
            <v>PE</v>
          </cell>
          <cell r="X114" t="str">
            <v>BA</v>
          </cell>
          <cell r="Y114" t="str">
            <v>11710</v>
          </cell>
          <cell r="Z114" t="str">
            <v>11710</v>
          </cell>
          <cell r="AA114" t="str">
            <v>INCORPORACIÓN. ATENCIÓN Y ACREDITACIÓN</v>
          </cell>
          <cell r="AB114" t="str">
            <v>0702</v>
          </cell>
          <cell r="AC114" t="str">
            <v>COORDINACION REGIONAL OESTE</v>
          </cell>
          <cell r="AE114">
            <v>0</v>
          </cell>
          <cell r="AF114">
            <v>24211.8</v>
          </cell>
          <cell r="AG114">
            <v>4035.2999999999997</v>
          </cell>
          <cell r="AH114">
            <v>8070.5999999999995</v>
          </cell>
          <cell r="AI114">
            <v>0</v>
          </cell>
          <cell r="AJ114">
            <v>3165</v>
          </cell>
          <cell r="AK114">
            <v>11157.42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705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4815</v>
          </cell>
          <cell r="BR114">
            <v>0</v>
          </cell>
          <cell r="BS114">
            <v>0</v>
          </cell>
          <cell r="BT114">
            <v>0</v>
          </cell>
          <cell r="BU114">
            <v>2690.2</v>
          </cell>
          <cell r="BV114">
            <v>2955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2684.64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  <cell r="CT114">
            <v>0</v>
          </cell>
          <cell r="CU114">
            <v>0</v>
          </cell>
          <cell r="CV114">
            <v>0</v>
          </cell>
          <cell r="CW114">
            <v>0</v>
          </cell>
          <cell r="CX114">
            <v>0</v>
          </cell>
          <cell r="CY114">
            <v>0</v>
          </cell>
          <cell r="CZ114">
            <v>0</v>
          </cell>
          <cell r="DA114">
            <v>0</v>
          </cell>
          <cell r="DB114">
            <v>0</v>
          </cell>
          <cell r="DC114">
            <v>0</v>
          </cell>
          <cell r="DD114">
            <v>0</v>
          </cell>
          <cell r="DE114">
            <v>0</v>
          </cell>
          <cell r="DF114">
            <v>0</v>
          </cell>
          <cell r="DG114">
            <v>6900</v>
          </cell>
          <cell r="DH114">
            <v>0</v>
          </cell>
          <cell r="DI114">
            <v>1250</v>
          </cell>
          <cell r="DJ114">
            <v>0</v>
          </cell>
          <cell r="DK114">
            <v>2421.1799999999998</v>
          </cell>
          <cell r="DL114">
            <v>0</v>
          </cell>
          <cell r="DM114">
            <v>0</v>
          </cell>
          <cell r="DN114">
            <v>0</v>
          </cell>
          <cell r="DO114">
            <v>0</v>
          </cell>
          <cell r="DP114">
            <v>5380.4</v>
          </cell>
          <cell r="DQ114">
            <v>1313.96</v>
          </cell>
          <cell r="DR114">
            <v>0</v>
          </cell>
          <cell r="DS114">
            <v>0</v>
          </cell>
          <cell r="DT114">
            <v>0</v>
          </cell>
          <cell r="DU114">
            <v>0</v>
          </cell>
          <cell r="DV114">
            <v>0</v>
          </cell>
          <cell r="DW114">
            <v>0</v>
          </cell>
          <cell r="DX114">
            <v>1345.1</v>
          </cell>
          <cell r="DY114">
            <v>0</v>
          </cell>
          <cell r="DZ114">
            <v>0</v>
          </cell>
          <cell r="EA114">
            <v>0</v>
          </cell>
          <cell r="EB114">
            <v>0</v>
          </cell>
          <cell r="EC114">
            <v>0</v>
          </cell>
          <cell r="ED114">
            <v>0</v>
          </cell>
          <cell r="EE114">
            <v>461.62</v>
          </cell>
          <cell r="EF114">
            <v>1426.28</v>
          </cell>
          <cell r="EG114">
            <v>0</v>
          </cell>
          <cell r="EH114">
            <v>0</v>
          </cell>
          <cell r="EI114">
            <v>0</v>
          </cell>
          <cell r="EJ114">
            <v>0</v>
          </cell>
          <cell r="EK114">
            <v>0</v>
          </cell>
          <cell r="EL114">
            <v>0</v>
          </cell>
          <cell r="EM114">
            <v>0</v>
          </cell>
          <cell r="EN114">
            <v>0</v>
          </cell>
          <cell r="EO114">
            <v>0</v>
          </cell>
          <cell r="EP114">
            <v>0</v>
          </cell>
          <cell r="EQ114">
            <v>0</v>
          </cell>
          <cell r="ER114">
            <v>0</v>
          </cell>
          <cell r="ES114">
            <v>0</v>
          </cell>
          <cell r="ET114">
            <v>0</v>
          </cell>
          <cell r="EU114">
            <v>0</v>
          </cell>
          <cell r="EV114">
            <v>0</v>
          </cell>
          <cell r="EW114">
            <v>0</v>
          </cell>
          <cell r="EX114">
            <v>0</v>
          </cell>
          <cell r="EY114">
            <v>0</v>
          </cell>
          <cell r="EZ114">
            <v>0</v>
          </cell>
          <cell r="FA114">
            <v>0</v>
          </cell>
          <cell r="FB114">
            <v>0</v>
          </cell>
          <cell r="FC114">
            <v>0</v>
          </cell>
          <cell r="FD114">
            <v>0</v>
          </cell>
          <cell r="FE114">
            <v>0</v>
          </cell>
          <cell r="FF114">
            <v>0</v>
          </cell>
          <cell r="FG114">
            <v>0</v>
          </cell>
          <cell r="FH114">
            <v>0</v>
          </cell>
          <cell r="FI114">
            <v>0</v>
          </cell>
          <cell r="FJ114">
            <v>0</v>
          </cell>
          <cell r="FK114">
            <v>0</v>
          </cell>
          <cell r="FL114">
            <v>0</v>
          </cell>
          <cell r="FM114">
            <v>0</v>
          </cell>
          <cell r="FN114">
            <v>0</v>
          </cell>
          <cell r="FO114">
            <v>0</v>
          </cell>
          <cell r="FP114">
            <v>0</v>
          </cell>
          <cell r="FQ114">
            <v>0</v>
          </cell>
          <cell r="FR114">
            <v>0</v>
          </cell>
          <cell r="FS114">
            <v>0</v>
          </cell>
          <cell r="FT114">
            <v>0</v>
          </cell>
          <cell r="FU114">
            <v>0</v>
          </cell>
          <cell r="FV114">
            <v>72882.600000000006</v>
          </cell>
        </row>
        <row r="115">
          <cell r="J115" t="str">
            <v>LOCJ810912HDFPRN00</v>
          </cell>
          <cell r="K115" t="str">
            <v>80078143601</v>
          </cell>
          <cell r="L115" t="str">
            <v>12/09/1981</v>
          </cell>
          <cell r="M115" t="str">
            <v>16/10/2006</v>
          </cell>
          <cell r="N115" t="str">
            <v/>
          </cell>
          <cell r="O115" t="str">
            <v/>
          </cell>
          <cell r="P115" t="str">
            <v>A01807</v>
          </cell>
          <cell r="Q115" t="str">
            <v>JEFE/A DE OFICINA</v>
          </cell>
          <cell r="R115" t="str">
            <v>BANCOMER</v>
          </cell>
          <cell r="S115" t="str">
            <v>DP</v>
          </cell>
          <cell r="T115" t="str">
            <v>1405437148</v>
          </cell>
          <cell r="U115" t="str">
            <v/>
          </cell>
          <cell r="V115" t="str">
            <v/>
          </cell>
          <cell r="W115" t="str">
            <v>PE</v>
          </cell>
          <cell r="X115" t="str">
            <v>BA</v>
          </cell>
          <cell r="Y115" t="str">
            <v>11730</v>
          </cell>
          <cell r="Z115" t="str">
            <v>11730</v>
          </cell>
          <cell r="AA115" t="str">
            <v>INCORPORACIÓN. ATENCIÓN Y ACREDITACIÓN</v>
          </cell>
          <cell r="AB115" t="str">
            <v>0702</v>
          </cell>
          <cell r="AC115" t="str">
            <v>COORDINACION REGIONAL OESTE</v>
          </cell>
          <cell r="AE115">
            <v>0</v>
          </cell>
          <cell r="AF115">
            <v>24517.02</v>
          </cell>
          <cell r="AG115">
            <v>4086.17</v>
          </cell>
          <cell r="AH115">
            <v>8172.34</v>
          </cell>
          <cell r="AI115">
            <v>0</v>
          </cell>
          <cell r="AJ115">
            <v>3165</v>
          </cell>
          <cell r="AK115">
            <v>5747.4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680</v>
          </cell>
          <cell r="AQ115">
            <v>3143.7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272.41000000000003</v>
          </cell>
          <cell r="BA115">
            <v>272.41000000000003</v>
          </cell>
          <cell r="BB115">
            <v>272.41000000000003</v>
          </cell>
          <cell r="BC115">
            <v>272.41000000000003</v>
          </cell>
          <cell r="BD115">
            <v>272.41000000000003</v>
          </cell>
          <cell r="BE115">
            <v>272.41000000000003</v>
          </cell>
          <cell r="BF115">
            <v>272.41000000000003</v>
          </cell>
          <cell r="BG115">
            <v>272.41000000000003</v>
          </cell>
          <cell r="BH115">
            <v>272.41000000000003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789.6</v>
          </cell>
          <cell r="BQ115">
            <v>4815</v>
          </cell>
          <cell r="BR115">
            <v>0</v>
          </cell>
          <cell r="BS115">
            <v>0</v>
          </cell>
          <cell r="BT115">
            <v>0</v>
          </cell>
          <cell r="BU115">
            <v>2724.11</v>
          </cell>
          <cell r="BV115">
            <v>2955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397.84</v>
          </cell>
          <cell r="CH115">
            <v>2068.5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  <cell r="CT115">
            <v>0</v>
          </cell>
          <cell r="CU115">
            <v>0</v>
          </cell>
          <cell r="CV115">
            <v>0</v>
          </cell>
          <cell r="CW115">
            <v>0</v>
          </cell>
          <cell r="CX115">
            <v>3268.93</v>
          </cell>
          <cell r="CY115">
            <v>350</v>
          </cell>
          <cell r="CZ115">
            <v>0</v>
          </cell>
          <cell r="DA115">
            <v>0</v>
          </cell>
          <cell r="DB115">
            <v>0</v>
          </cell>
          <cell r="DC115">
            <v>0</v>
          </cell>
          <cell r="DD115">
            <v>0</v>
          </cell>
          <cell r="DE115">
            <v>0</v>
          </cell>
          <cell r="DF115">
            <v>0</v>
          </cell>
          <cell r="DG115">
            <v>6900</v>
          </cell>
          <cell r="DH115">
            <v>0</v>
          </cell>
          <cell r="DI115">
            <v>1250</v>
          </cell>
          <cell r="DJ115">
            <v>0</v>
          </cell>
          <cell r="DK115">
            <v>2451.6999999999998</v>
          </cell>
          <cell r="DL115">
            <v>0</v>
          </cell>
          <cell r="DM115">
            <v>0</v>
          </cell>
          <cell r="DN115">
            <v>0</v>
          </cell>
          <cell r="DO115">
            <v>0</v>
          </cell>
          <cell r="DP115">
            <v>5448.23</v>
          </cell>
          <cell r="DQ115">
            <v>0</v>
          </cell>
          <cell r="DR115">
            <v>0</v>
          </cell>
          <cell r="DS115">
            <v>0</v>
          </cell>
          <cell r="DT115">
            <v>0</v>
          </cell>
          <cell r="DU115">
            <v>0</v>
          </cell>
          <cell r="DV115">
            <v>0</v>
          </cell>
          <cell r="DW115">
            <v>0</v>
          </cell>
          <cell r="DX115">
            <v>1362.05</v>
          </cell>
          <cell r="DY115">
            <v>0</v>
          </cell>
          <cell r="DZ115">
            <v>0</v>
          </cell>
          <cell r="EA115">
            <v>0</v>
          </cell>
          <cell r="EB115">
            <v>0</v>
          </cell>
          <cell r="EC115">
            <v>0</v>
          </cell>
          <cell r="ED115">
            <v>0</v>
          </cell>
          <cell r="EE115">
            <v>469.91</v>
          </cell>
          <cell r="EF115">
            <v>1087.81</v>
          </cell>
          <cell r="EG115">
            <v>0</v>
          </cell>
          <cell r="EH115">
            <v>0</v>
          </cell>
          <cell r="EI115">
            <v>1362.06</v>
          </cell>
          <cell r="EJ115">
            <v>0</v>
          </cell>
          <cell r="EK115">
            <v>0</v>
          </cell>
          <cell r="EL115">
            <v>0</v>
          </cell>
          <cell r="EM115">
            <v>0</v>
          </cell>
          <cell r="EN115">
            <v>0</v>
          </cell>
          <cell r="EO115">
            <v>0</v>
          </cell>
          <cell r="EP115">
            <v>0</v>
          </cell>
          <cell r="EQ115">
            <v>0</v>
          </cell>
          <cell r="ER115">
            <v>0</v>
          </cell>
          <cell r="ES115">
            <v>0</v>
          </cell>
          <cell r="ET115">
            <v>0</v>
          </cell>
          <cell r="EU115">
            <v>0</v>
          </cell>
          <cell r="EV115">
            <v>0</v>
          </cell>
          <cell r="EW115">
            <v>0</v>
          </cell>
          <cell r="EX115">
            <v>0</v>
          </cell>
          <cell r="EY115">
            <v>0</v>
          </cell>
          <cell r="EZ115">
            <v>0</v>
          </cell>
          <cell r="FA115">
            <v>0</v>
          </cell>
          <cell r="FB115">
            <v>0</v>
          </cell>
          <cell r="FC115">
            <v>0</v>
          </cell>
          <cell r="FD115">
            <v>0</v>
          </cell>
          <cell r="FE115">
            <v>0</v>
          </cell>
          <cell r="FF115">
            <v>0</v>
          </cell>
          <cell r="FG115">
            <v>0</v>
          </cell>
          <cell r="FH115">
            <v>0</v>
          </cell>
          <cell r="FI115">
            <v>0</v>
          </cell>
          <cell r="FJ115">
            <v>0</v>
          </cell>
          <cell r="FK115">
            <v>2819.46</v>
          </cell>
          <cell r="FL115">
            <v>0</v>
          </cell>
          <cell r="FM115">
            <v>0</v>
          </cell>
          <cell r="FN115">
            <v>0</v>
          </cell>
          <cell r="FO115">
            <v>0</v>
          </cell>
          <cell r="FP115">
            <v>0</v>
          </cell>
          <cell r="FQ115">
            <v>0</v>
          </cell>
          <cell r="FR115">
            <v>0</v>
          </cell>
          <cell r="FS115">
            <v>0</v>
          </cell>
          <cell r="FT115">
            <v>0</v>
          </cell>
          <cell r="FU115">
            <v>0</v>
          </cell>
          <cell r="FV115">
            <v>80225.009999999995</v>
          </cell>
        </row>
        <row r="116">
          <cell r="J116" t="str">
            <v>SACM760716MJCNSN08</v>
          </cell>
          <cell r="K116" t="str">
            <v>80067658270</v>
          </cell>
          <cell r="L116" t="str">
            <v>16/07/1976</v>
          </cell>
          <cell r="M116" t="str">
            <v>16/10/2006</v>
          </cell>
          <cell r="N116" t="str">
            <v/>
          </cell>
          <cell r="O116" t="str">
            <v/>
          </cell>
          <cell r="P116" t="str">
            <v>A01807</v>
          </cell>
          <cell r="Q116" t="str">
            <v>JEFE/A DE OFICINA</v>
          </cell>
          <cell r="R116" t="str">
            <v>BANCOMER</v>
          </cell>
          <cell r="S116" t="str">
            <v>DP</v>
          </cell>
          <cell r="T116" t="str">
            <v>1427573057</v>
          </cell>
          <cell r="U116" t="str">
            <v/>
          </cell>
          <cell r="V116" t="str">
            <v/>
          </cell>
          <cell r="W116" t="str">
            <v>PE</v>
          </cell>
          <cell r="X116" t="str">
            <v>BA</v>
          </cell>
          <cell r="Y116" t="str">
            <v>11714</v>
          </cell>
          <cell r="Z116" t="str">
            <v>11714</v>
          </cell>
          <cell r="AA116" t="str">
            <v>INCORPORACIÓN. ATENCIÓN Y ACREDITACIÓN</v>
          </cell>
          <cell r="AB116" t="str">
            <v>0702</v>
          </cell>
          <cell r="AC116" t="str">
            <v>COORDINACION REGIONAL OESTE</v>
          </cell>
          <cell r="AE116">
            <v>0</v>
          </cell>
          <cell r="AF116">
            <v>24517.02</v>
          </cell>
          <cell r="AG116">
            <v>4086.17</v>
          </cell>
          <cell r="AH116">
            <v>8172.34</v>
          </cell>
          <cell r="AI116">
            <v>0</v>
          </cell>
          <cell r="AJ116">
            <v>3165</v>
          </cell>
          <cell r="AK116">
            <v>5747.4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705</v>
          </cell>
          <cell r="AQ116">
            <v>3143.7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272.41000000000003</v>
          </cell>
          <cell r="BA116">
            <v>272.41000000000003</v>
          </cell>
          <cell r="BB116">
            <v>272.41000000000003</v>
          </cell>
          <cell r="BC116">
            <v>272.41000000000003</v>
          </cell>
          <cell r="BD116">
            <v>272.41000000000003</v>
          </cell>
          <cell r="BE116">
            <v>272.41000000000003</v>
          </cell>
          <cell r="BF116">
            <v>272.41000000000003</v>
          </cell>
          <cell r="BG116">
            <v>272.41000000000003</v>
          </cell>
          <cell r="BH116">
            <v>272.41000000000003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1250.2</v>
          </cell>
          <cell r="BQ116">
            <v>4815</v>
          </cell>
          <cell r="BR116">
            <v>0</v>
          </cell>
          <cell r="BS116">
            <v>0</v>
          </cell>
          <cell r="BT116">
            <v>0</v>
          </cell>
          <cell r="BU116">
            <v>2724.11</v>
          </cell>
          <cell r="BV116">
            <v>2955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413.7</v>
          </cell>
          <cell r="CI116">
            <v>2272.8000000000002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3268.93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6900</v>
          </cell>
          <cell r="DH116">
            <v>0</v>
          </cell>
          <cell r="DI116">
            <v>1250</v>
          </cell>
          <cell r="DJ116">
            <v>0</v>
          </cell>
          <cell r="DK116">
            <v>2451.6999999999998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5448.23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1362.05</v>
          </cell>
          <cell r="DY116">
            <v>0</v>
          </cell>
          <cell r="DZ116">
            <v>0</v>
          </cell>
          <cell r="EA116">
            <v>0</v>
          </cell>
          <cell r="EB116">
            <v>0</v>
          </cell>
          <cell r="EC116">
            <v>0</v>
          </cell>
          <cell r="ED116">
            <v>0</v>
          </cell>
          <cell r="EE116">
            <v>469.91</v>
          </cell>
          <cell r="EF116">
            <v>1087.81</v>
          </cell>
          <cell r="EG116">
            <v>0</v>
          </cell>
          <cell r="EH116">
            <v>0</v>
          </cell>
          <cell r="EI116">
            <v>1362.06</v>
          </cell>
          <cell r="EJ116">
            <v>0</v>
          </cell>
          <cell r="EK116">
            <v>0</v>
          </cell>
          <cell r="EL116">
            <v>0</v>
          </cell>
          <cell r="EM116">
            <v>0</v>
          </cell>
          <cell r="EN116">
            <v>0</v>
          </cell>
          <cell r="EO116">
            <v>0</v>
          </cell>
          <cell r="EP116">
            <v>0</v>
          </cell>
          <cell r="EQ116">
            <v>0</v>
          </cell>
          <cell r="ER116">
            <v>0</v>
          </cell>
          <cell r="ES116">
            <v>0</v>
          </cell>
          <cell r="ET116">
            <v>0</v>
          </cell>
          <cell r="EU116">
            <v>0</v>
          </cell>
          <cell r="EV116">
            <v>0</v>
          </cell>
          <cell r="EW116">
            <v>0</v>
          </cell>
          <cell r="EX116">
            <v>0</v>
          </cell>
          <cell r="EY116">
            <v>0</v>
          </cell>
          <cell r="EZ116">
            <v>0</v>
          </cell>
          <cell r="FA116">
            <v>0</v>
          </cell>
          <cell r="FB116">
            <v>0</v>
          </cell>
          <cell r="FC116">
            <v>0</v>
          </cell>
          <cell r="FD116">
            <v>0</v>
          </cell>
          <cell r="FE116">
            <v>0</v>
          </cell>
          <cell r="FF116">
            <v>0</v>
          </cell>
          <cell r="FG116">
            <v>0</v>
          </cell>
          <cell r="FH116">
            <v>0</v>
          </cell>
          <cell r="FI116">
            <v>0</v>
          </cell>
          <cell r="FJ116">
            <v>0</v>
          </cell>
          <cell r="FK116">
            <v>2819.46</v>
          </cell>
          <cell r="FL116">
            <v>0</v>
          </cell>
          <cell r="FM116">
            <v>0</v>
          </cell>
          <cell r="FN116">
            <v>0</v>
          </cell>
          <cell r="FO116">
            <v>0</v>
          </cell>
          <cell r="FP116">
            <v>0</v>
          </cell>
          <cell r="FQ116">
            <v>0</v>
          </cell>
          <cell r="FR116">
            <v>0</v>
          </cell>
          <cell r="FS116">
            <v>0</v>
          </cell>
          <cell r="FT116">
            <v>0</v>
          </cell>
          <cell r="FU116">
            <v>0</v>
          </cell>
          <cell r="FV116">
            <v>80580.77</v>
          </cell>
        </row>
        <row r="117">
          <cell r="J117" t="str">
            <v>TEMY831012MGTRDD05</v>
          </cell>
          <cell r="K117" t="str">
            <v>80098358593</v>
          </cell>
          <cell r="L117" t="str">
            <v>12/10/1983</v>
          </cell>
          <cell r="M117" t="str">
            <v>01/10/2008</v>
          </cell>
          <cell r="N117" t="str">
            <v/>
          </cell>
          <cell r="O117" t="str">
            <v/>
          </cell>
          <cell r="P117" t="str">
            <v>S01803</v>
          </cell>
          <cell r="Q117" t="str">
            <v>OFICIAL DE SERVICIOS Y MANTENIMIENTO</v>
          </cell>
          <cell r="R117" t="str">
            <v>BANCOMER</v>
          </cell>
          <cell r="S117" t="str">
            <v>DP</v>
          </cell>
          <cell r="T117" t="str">
            <v>2723780597</v>
          </cell>
          <cell r="U117" t="str">
            <v/>
          </cell>
          <cell r="V117" t="str">
            <v/>
          </cell>
          <cell r="W117" t="str">
            <v>PE</v>
          </cell>
          <cell r="X117" t="str">
            <v>BA</v>
          </cell>
          <cell r="Y117" t="str">
            <v>11703</v>
          </cell>
          <cell r="Z117" t="str">
            <v>11703</v>
          </cell>
          <cell r="AA117" t="str">
            <v>INCORPORACIÓN. ATENCIÓN Y ACREDITACIÓN</v>
          </cell>
          <cell r="AB117" t="str">
            <v>0703</v>
          </cell>
          <cell r="AC117" t="str">
            <v>COORDINACION REGIONAL ESTE</v>
          </cell>
          <cell r="AE117">
            <v>0</v>
          </cell>
          <cell r="AF117">
            <v>22680.3</v>
          </cell>
          <cell r="AG117">
            <v>3780.0499999999997</v>
          </cell>
          <cell r="AH117">
            <v>7560.0999999999995</v>
          </cell>
          <cell r="AI117">
            <v>0</v>
          </cell>
          <cell r="AJ117">
            <v>3165</v>
          </cell>
          <cell r="AK117">
            <v>5676.6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555</v>
          </cell>
          <cell r="AQ117">
            <v>2908.2</v>
          </cell>
          <cell r="AR117">
            <v>0</v>
          </cell>
          <cell r="AS117">
            <v>0</v>
          </cell>
          <cell r="AT117">
            <v>0</v>
          </cell>
          <cell r="AU117">
            <v>1400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252</v>
          </cell>
          <cell r="BA117">
            <v>252</v>
          </cell>
          <cell r="BB117">
            <v>252</v>
          </cell>
          <cell r="BC117">
            <v>252</v>
          </cell>
          <cell r="BD117">
            <v>252</v>
          </cell>
          <cell r="BE117">
            <v>252</v>
          </cell>
          <cell r="BF117">
            <v>252</v>
          </cell>
          <cell r="BG117">
            <v>252</v>
          </cell>
          <cell r="BH117">
            <v>252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2252.19</v>
          </cell>
          <cell r="BQ117">
            <v>4815</v>
          </cell>
          <cell r="BR117">
            <v>0</v>
          </cell>
          <cell r="BS117">
            <v>0</v>
          </cell>
          <cell r="BT117">
            <v>0</v>
          </cell>
          <cell r="BU117">
            <v>1764.02</v>
          </cell>
          <cell r="BV117">
            <v>2955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1939.86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3024.03</v>
          </cell>
          <cell r="CY117">
            <v>700</v>
          </cell>
          <cell r="CZ117">
            <v>0</v>
          </cell>
          <cell r="DA117">
            <v>0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6900</v>
          </cell>
          <cell r="DH117">
            <v>0</v>
          </cell>
          <cell r="DI117">
            <v>1250</v>
          </cell>
          <cell r="DJ117">
            <v>0</v>
          </cell>
          <cell r="DK117">
            <v>2268.0300000000002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5040.07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1260.01</v>
          </cell>
          <cell r="DY117">
            <v>0</v>
          </cell>
          <cell r="DZ117">
            <v>0</v>
          </cell>
          <cell r="EA117">
            <v>0</v>
          </cell>
          <cell r="EB117">
            <v>700</v>
          </cell>
          <cell r="EC117">
            <v>0</v>
          </cell>
          <cell r="ED117">
            <v>0</v>
          </cell>
          <cell r="EE117">
            <v>420.02</v>
          </cell>
          <cell r="EF117">
            <v>976.94</v>
          </cell>
          <cell r="EG117">
            <v>0</v>
          </cell>
          <cell r="EH117">
            <v>0</v>
          </cell>
          <cell r="EI117">
            <v>1260.02</v>
          </cell>
          <cell r="EJ117">
            <v>0</v>
          </cell>
          <cell r="EK117">
            <v>0</v>
          </cell>
          <cell r="EL117">
            <v>0</v>
          </cell>
          <cell r="EM117">
            <v>0</v>
          </cell>
          <cell r="EN117">
            <v>0</v>
          </cell>
          <cell r="EO117">
            <v>0</v>
          </cell>
          <cell r="EP117">
            <v>0</v>
          </cell>
          <cell r="EQ117">
            <v>0</v>
          </cell>
          <cell r="ER117">
            <v>0</v>
          </cell>
          <cell r="ES117">
            <v>0</v>
          </cell>
          <cell r="ET117">
            <v>0</v>
          </cell>
          <cell r="EU117">
            <v>0</v>
          </cell>
          <cell r="EV117">
            <v>0</v>
          </cell>
          <cell r="EW117">
            <v>0</v>
          </cell>
          <cell r="EX117">
            <v>0</v>
          </cell>
          <cell r="EY117">
            <v>0</v>
          </cell>
          <cell r="EZ117">
            <v>0</v>
          </cell>
          <cell r="FA117">
            <v>0</v>
          </cell>
          <cell r="FB117">
            <v>0</v>
          </cell>
          <cell r="FC117">
            <v>0</v>
          </cell>
          <cell r="FD117">
            <v>0</v>
          </cell>
          <cell r="FE117">
            <v>0</v>
          </cell>
          <cell r="FF117">
            <v>0</v>
          </cell>
          <cell r="FG117">
            <v>0</v>
          </cell>
          <cell r="FH117">
            <v>0</v>
          </cell>
          <cell r="FI117">
            <v>0</v>
          </cell>
          <cell r="FJ117">
            <v>0</v>
          </cell>
          <cell r="FK117">
            <v>2608.2600000000002</v>
          </cell>
          <cell r="FL117">
            <v>0</v>
          </cell>
          <cell r="FM117">
            <v>0</v>
          </cell>
          <cell r="FN117">
            <v>0</v>
          </cell>
          <cell r="FO117">
            <v>0</v>
          </cell>
          <cell r="FP117">
            <v>0</v>
          </cell>
          <cell r="FQ117">
            <v>0</v>
          </cell>
          <cell r="FR117">
            <v>0</v>
          </cell>
          <cell r="FS117">
            <v>0</v>
          </cell>
          <cell r="FT117">
            <v>0</v>
          </cell>
          <cell r="FU117">
            <v>0</v>
          </cell>
          <cell r="FV117">
            <v>78786.55</v>
          </cell>
        </row>
        <row r="118">
          <cell r="J118" t="str">
            <v>PELL620125MVZRLR03</v>
          </cell>
          <cell r="K118" t="str">
            <v>80856853689</v>
          </cell>
          <cell r="L118" t="str">
            <v>25/01/1962</v>
          </cell>
          <cell r="M118" t="str">
            <v>01/05/2009</v>
          </cell>
          <cell r="N118" t="str">
            <v/>
          </cell>
          <cell r="O118" t="str">
            <v/>
          </cell>
          <cell r="P118" t="str">
            <v>T03820</v>
          </cell>
          <cell r="Q118" t="str">
            <v>TECNICO/A DOCENTE</v>
          </cell>
          <cell r="R118" t="str">
            <v>BANCOMER</v>
          </cell>
          <cell r="S118" t="str">
            <v>DP</v>
          </cell>
          <cell r="T118" t="str">
            <v>2653187675</v>
          </cell>
          <cell r="U118" t="str">
            <v/>
          </cell>
          <cell r="V118" t="str">
            <v/>
          </cell>
          <cell r="W118" t="str">
            <v>PE</v>
          </cell>
          <cell r="X118" t="str">
            <v>BA</v>
          </cell>
          <cell r="Y118" t="str">
            <v>11702</v>
          </cell>
          <cell r="Z118" t="str">
            <v>11702</v>
          </cell>
          <cell r="AA118" t="str">
            <v>INCORPORACIÓN. ATENCIÓN Y ACREDITACIÓN</v>
          </cell>
          <cell r="AB118" t="str">
            <v>0704</v>
          </cell>
          <cell r="AC118" t="str">
            <v>COORDINACION REGIONAL CENTRO</v>
          </cell>
          <cell r="AE118">
            <v>0</v>
          </cell>
          <cell r="AF118">
            <v>24211.8</v>
          </cell>
          <cell r="AG118">
            <v>4035.2999999999997</v>
          </cell>
          <cell r="AH118">
            <v>8070.5999999999995</v>
          </cell>
          <cell r="AI118">
            <v>0</v>
          </cell>
          <cell r="AJ118">
            <v>3165</v>
          </cell>
          <cell r="AK118">
            <v>11157.42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705</v>
          </cell>
          <cell r="AQ118">
            <v>3104.58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4815</v>
          </cell>
          <cell r="BR118">
            <v>0</v>
          </cell>
          <cell r="BS118">
            <v>0</v>
          </cell>
          <cell r="BT118">
            <v>0</v>
          </cell>
          <cell r="BU118">
            <v>2690.2</v>
          </cell>
          <cell r="BV118">
            <v>2955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1958.28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6900</v>
          </cell>
          <cell r="DH118">
            <v>0</v>
          </cell>
          <cell r="DI118">
            <v>1250</v>
          </cell>
          <cell r="DJ118">
            <v>0</v>
          </cell>
          <cell r="DK118">
            <v>2421.1799999999998</v>
          </cell>
          <cell r="DL118">
            <v>0</v>
          </cell>
          <cell r="DM118">
            <v>0</v>
          </cell>
          <cell r="DN118">
            <v>0</v>
          </cell>
          <cell r="DO118">
            <v>0</v>
          </cell>
          <cell r="DP118">
            <v>5380.4</v>
          </cell>
          <cell r="DQ118">
            <v>1313.96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>
            <v>0</v>
          </cell>
          <cell r="DW118">
            <v>0</v>
          </cell>
          <cell r="DX118">
            <v>1345.1</v>
          </cell>
          <cell r="DY118">
            <v>0</v>
          </cell>
          <cell r="DZ118">
            <v>0</v>
          </cell>
          <cell r="EA118">
            <v>0</v>
          </cell>
          <cell r="EB118">
            <v>0</v>
          </cell>
          <cell r="EC118">
            <v>0</v>
          </cell>
          <cell r="ED118">
            <v>0</v>
          </cell>
          <cell r="EE118">
            <v>461.62</v>
          </cell>
          <cell r="EF118">
            <v>1426.28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0</v>
          </cell>
          <cell r="EM118">
            <v>0</v>
          </cell>
          <cell r="EN118">
            <v>0</v>
          </cell>
          <cell r="EO118">
            <v>0</v>
          </cell>
          <cell r="EP118">
            <v>0</v>
          </cell>
          <cell r="EQ118">
            <v>0</v>
          </cell>
          <cell r="ER118">
            <v>0</v>
          </cell>
          <cell r="ES118">
            <v>0</v>
          </cell>
          <cell r="ET118">
            <v>0</v>
          </cell>
          <cell r="EU118">
            <v>0</v>
          </cell>
          <cell r="EV118">
            <v>0</v>
          </cell>
          <cell r="EW118">
            <v>0</v>
          </cell>
          <cell r="EX118">
            <v>0</v>
          </cell>
          <cell r="EY118">
            <v>0</v>
          </cell>
          <cell r="EZ118">
            <v>0</v>
          </cell>
          <cell r="FA118">
            <v>0</v>
          </cell>
          <cell r="FB118">
            <v>0</v>
          </cell>
          <cell r="FC118">
            <v>0</v>
          </cell>
          <cell r="FD118">
            <v>0</v>
          </cell>
          <cell r="FE118">
            <v>0</v>
          </cell>
          <cell r="FF118">
            <v>0</v>
          </cell>
          <cell r="FG118">
            <v>0</v>
          </cell>
          <cell r="FH118">
            <v>0</v>
          </cell>
          <cell r="FI118">
            <v>0</v>
          </cell>
          <cell r="FJ118">
            <v>0</v>
          </cell>
          <cell r="FK118">
            <v>2784.36</v>
          </cell>
          <cell r="FL118">
            <v>0</v>
          </cell>
          <cell r="FM118">
            <v>0</v>
          </cell>
          <cell r="FN118">
            <v>0</v>
          </cell>
          <cell r="FO118">
            <v>0</v>
          </cell>
          <cell r="FP118">
            <v>0</v>
          </cell>
          <cell r="FQ118">
            <v>0</v>
          </cell>
          <cell r="FR118">
            <v>0</v>
          </cell>
          <cell r="FS118">
            <v>0</v>
          </cell>
          <cell r="FT118">
            <v>0</v>
          </cell>
          <cell r="FU118">
            <v>0</v>
          </cell>
          <cell r="FV118">
            <v>78045.179999999993</v>
          </cell>
        </row>
        <row r="119">
          <cell r="J119" t="str">
            <v>COPC760616HGTRTR05</v>
          </cell>
          <cell r="K119" t="str">
            <v>80097633301</v>
          </cell>
          <cell r="L119" t="str">
            <v>16/06/1976</v>
          </cell>
          <cell r="M119" t="str">
            <v>16/06/2009</v>
          </cell>
          <cell r="N119" t="str">
            <v/>
          </cell>
          <cell r="O119" t="str">
            <v/>
          </cell>
          <cell r="P119" t="str">
            <v>S01803</v>
          </cell>
          <cell r="Q119" t="str">
            <v>OFICIAL DE SERVICIOS Y MANTENIMIENTO</v>
          </cell>
          <cell r="R119" t="str">
            <v>BANCOMER</v>
          </cell>
          <cell r="S119" t="str">
            <v>DP</v>
          </cell>
          <cell r="T119" t="str">
            <v>2707958390</v>
          </cell>
          <cell r="U119" t="str">
            <v/>
          </cell>
          <cell r="V119" t="str">
            <v/>
          </cell>
          <cell r="W119" t="str">
            <v>PE</v>
          </cell>
          <cell r="X119" t="str">
            <v>BA</v>
          </cell>
          <cell r="Y119" t="str">
            <v>11701</v>
          </cell>
          <cell r="Z119" t="str">
            <v>11701</v>
          </cell>
          <cell r="AA119" t="str">
            <v>INCORPORACIÓN. ATENCIÓN Y ACREDITACIÓN</v>
          </cell>
          <cell r="AB119" t="str">
            <v>0703</v>
          </cell>
          <cell r="AC119" t="str">
            <v>COORDINACION REGIONAL ESTE</v>
          </cell>
          <cell r="AE119">
            <v>0</v>
          </cell>
          <cell r="AF119">
            <v>22680.3</v>
          </cell>
          <cell r="AG119">
            <v>3780.0499999999997</v>
          </cell>
          <cell r="AH119">
            <v>7560.0999999999995</v>
          </cell>
          <cell r="AI119">
            <v>0</v>
          </cell>
          <cell r="AJ119">
            <v>3165</v>
          </cell>
          <cell r="AK119">
            <v>5676.6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555</v>
          </cell>
          <cell r="AQ119">
            <v>2908.2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252</v>
          </cell>
          <cell r="BA119">
            <v>252</v>
          </cell>
          <cell r="BB119">
            <v>252</v>
          </cell>
          <cell r="BC119">
            <v>252</v>
          </cell>
          <cell r="BD119">
            <v>252</v>
          </cell>
          <cell r="BE119">
            <v>252</v>
          </cell>
          <cell r="BF119">
            <v>252</v>
          </cell>
          <cell r="BG119">
            <v>252</v>
          </cell>
          <cell r="BH119">
            <v>252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2678.28</v>
          </cell>
          <cell r="BQ119">
            <v>4815</v>
          </cell>
          <cell r="BR119">
            <v>0</v>
          </cell>
          <cell r="BS119">
            <v>0</v>
          </cell>
          <cell r="BT119">
            <v>0</v>
          </cell>
          <cell r="BU119">
            <v>2520.0300000000002</v>
          </cell>
          <cell r="BV119">
            <v>2955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1939.86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3024.03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6900</v>
          </cell>
          <cell r="DH119">
            <v>0</v>
          </cell>
          <cell r="DI119">
            <v>1250</v>
          </cell>
          <cell r="DJ119">
            <v>0</v>
          </cell>
          <cell r="DK119">
            <v>2268.0300000000002</v>
          </cell>
          <cell r="DL119">
            <v>0</v>
          </cell>
          <cell r="DM119">
            <v>0</v>
          </cell>
          <cell r="DN119">
            <v>0</v>
          </cell>
          <cell r="DO119">
            <v>0</v>
          </cell>
          <cell r="DP119">
            <v>5040.07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1260.01</v>
          </cell>
          <cell r="DY119">
            <v>0</v>
          </cell>
          <cell r="DZ119">
            <v>0</v>
          </cell>
          <cell r="EA119">
            <v>0</v>
          </cell>
          <cell r="EB119">
            <v>350</v>
          </cell>
          <cell r="EC119">
            <v>0</v>
          </cell>
          <cell r="ED119">
            <v>0</v>
          </cell>
          <cell r="EE119">
            <v>420.02</v>
          </cell>
          <cell r="EF119">
            <v>976.94</v>
          </cell>
          <cell r="EG119">
            <v>0</v>
          </cell>
          <cell r="EH119">
            <v>0</v>
          </cell>
          <cell r="EI119">
            <v>1260.02</v>
          </cell>
          <cell r="EJ119">
            <v>0</v>
          </cell>
          <cell r="EK119">
            <v>0</v>
          </cell>
          <cell r="EL119">
            <v>0</v>
          </cell>
          <cell r="EM119">
            <v>0</v>
          </cell>
          <cell r="EN119">
            <v>0</v>
          </cell>
          <cell r="EO119">
            <v>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T119">
            <v>0</v>
          </cell>
          <cell r="EU119">
            <v>0</v>
          </cell>
          <cell r="EV119">
            <v>0</v>
          </cell>
          <cell r="EW119">
            <v>0</v>
          </cell>
          <cell r="EX119">
            <v>0</v>
          </cell>
          <cell r="EY119">
            <v>0</v>
          </cell>
          <cell r="EZ119">
            <v>0</v>
          </cell>
          <cell r="FA119">
            <v>0</v>
          </cell>
          <cell r="FB119">
            <v>0</v>
          </cell>
          <cell r="FC119">
            <v>0</v>
          </cell>
          <cell r="FD119">
            <v>0</v>
          </cell>
          <cell r="FE119">
            <v>0</v>
          </cell>
          <cell r="FF119">
            <v>0</v>
          </cell>
          <cell r="FG119">
            <v>0</v>
          </cell>
          <cell r="FH119">
            <v>0</v>
          </cell>
          <cell r="FI119">
            <v>0</v>
          </cell>
          <cell r="FJ119">
            <v>0</v>
          </cell>
          <cell r="FK119">
            <v>2608.2600000000002</v>
          </cell>
          <cell r="FL119">
            <v>0</v>
          </cell>
          <cell r="FM119">
            <v>0</v>
          </cell>
          <cell r="FN119">
            <v>0</v>
          </cell>
          <cell r="FO119">
            <v>0</v>
          </cell>
          <cell r="FP119">
            <v>0</v>
          </cell>
          <cell r="FQ119">
            <v>0</v>
          </cell>
          <cell r="FR119">
            <v>0</v>
          </cell>
          <cell r="FS119">
            <v>0</v>
          </cell>
          <cell r="FT119">
            <v>0</v>
          </cell>
          <cell r="FU119">
            <v>0</v>
          </cell>
          <cell r="FV119">
            <v>77518.649999999994</v>
          </cell>
        </row>
        <row r="120">
          <cell r="J120" t="str">
            <v>AEPB811216MGTRLL03</v>
          </cell>
          <cell r="K120" t="str">
            <v>80108181894</v>
          </cell>
          <cell r="L120" t="str">
            <v>16/12/1981</v>
          </cell>
          <cell r="M120" t="str">
            <v>16/09/2009</v>
          </cell>
          <cell r="N120" t="str">
            <v/>
          </cell>
          <cell r="O120" t="str">
            <v/>
          </cell>
          <cell r="P120" t="str">
            <v>CF20331</v>
          </cell>
          <cell r="Q120" t="str">
            <v>PROFESIONAL DICTAMINADOR/A DE SERVICIOS ESPECIALIZADOS</v>
          </cell>
          <cell r="R120" t="str">
            <v>BAJIO</v>
          </cell>
          <cell r="S120" t="str">
            <v>DP</v>
          </cell>
          <cell r="T120" t="str">
            <v>030215900025845626</v>
          </cell>
          <cell r="U120" t="str">
            <v/>
          </cell>
          <cell r="V120" t="str">
            <v/>
          </cell>
          <cell r="W120" t="str">
            <v>PE</v>
          </cell>
          <cell r="X120" t="str">
            <v>CF</v>
          </cell>
          <cell r="Y120" t="str">
            <v>11200</v>
          </cell>
          <cell r="Z120" t="str">
            <v>11200</v>
          </cell>
          <cell r="AA120" t="str">
            <v>PLANEACION ESTRATEGICA</v>
          </cell>
          <cell r="AB120" t="str">
            <v>0701</v>
          </cell>
          <cell r="AC120" t="str">
            <v>DIRECCION DE PLANEACION, EVALUACION Y ESTRATEGIAS INSTITUCIONALES</v>
          </cell>
          <cell r="AE120">
            <v>0</v>
          </cell>
          <cell r="AF120">
            <v>24514.02</v>
          </cell>
          <cell r="AG120">
            <v>4085.67</v>
          </cell>
          <cell r="AH120">
            <v>8171.34</v>
          </cell>
          <cell r="AI120">
            <v>0</v>
          </cell>
          <cell r="AJ120">
            <v>3165</v>
          </cell>
          <cell r="AK120">
            <v>23356.799999999999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4815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2955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  <cell r="CT120">
            <v>0</v>
          </cell>
          <cell r="CU120">
            <v>0</v>
          </cell>
          <cell r="CV120">
            <v>0</v>
          </cell>
          <cell r="CW120">
            <v>0</v>
          </cell>
          <cell r="CX120">
            <v>0</v>
          </cell>
          <cell r="CY120">
            <v>0</v>
          </cell>
          <cell r="CZ120">
            <v>0</v>
          </cell>
          <cell r="DA120">
            <v>0</v>
          </cell>
          <cell r="DB120">
            <v>0</v>
          </cell>
          <cell r="DC120">
            <v>0</v>
          </cell>
          <cell r="DD120">
            <v>0</v>
          </cell>
          <cell r="DE120">
            <v>0</v>
          </cell>
          <cell r="DF120">
            <v>0</v>
          </cell>
          <cell r="DG120">
            <v>6900</v>
          </cell>
          <cell r="DH120">
            <v>0</v>
          </cell>
          <cell r="DI120">
            <v>0</v>
          </cell>
          <cell r="DJ120">
            <v>555</v>
          </cell>
          <cell r="DK120">
            <v>1361.89</v>
          </cell>
          <cell r="DL120">
            <v>0</v>
          </cell>
          <cell r="DM120">
            <v>0</v>
          </cell>
          <cell r="DN120">
            <v>0</v>
          </cell>
          <cell r="DO120">
            <v>0</v>
          </cell>
          <cell r="DP120">
            <v>5447.56</v>
          </cell>
          <cell r="DQ120">
            <v>5190.3999999999996</v>
          </cell>
          <cell r="DR120">
            <v>0</v>
          </cell>
          <cell r="DS120">
            <v>0</v>
          </cell>
          <cell r="DT120">
            <v>0</v>
          </cell>
          <cell r="DU120">
            <v>0</v>
          </cell>
          <cell r="DV120">
            <v>0</v>
          </cell>
          <cell r="DW120">
            <v>0</v>
          </cell>
          <cell r="DX120">
            <v>0</v>
          </cell>
          <cell r="DY120">
            <v>0</v>
          </cell>
          <cell r="DZ120">
            <v>0</v>
          </cell>
          <cell r="EA120">
            <v>0</v>
          </cell>
          <cell r="EB120">
            <v>0</v>
          </cell>
          <cell r="EC120">
            <v>0</v>
          </cell>
          <cell r="ED120">
            <v>0</v>
          </cell>
          <cell r="EE120">
            <v>173.9</v>
          </cell>
          <cell r="EF120">
            <v>2497.4299999999998</v>
          </cell>
          <cell r="EG120">
            <v>0</v>
          </cell>
          <cell r="EH120">
            <v>0</v>
          </cell>
          <cell r="EI120">
            <v>0</v>
          </cell>
          <cell r="EJ120">
            <v>0</v>
          </cell>
          <cell r="EK120">
            <v>0</v>
          </cell>
          <cell r="EL120">
            <v>0</v>
          </cell>
          <cell r="EM120">
            <v>0</v>
          </cell>
          <cell r="EN120">
            <v>0</v>
          </cell>
          <cell r="EO120">
            <v>0</v>
          </cell>
          <cell r="EP120">
            <v>0</v>
          </cell>
          <cell r="EQ120">
            <v>0</v>
          </cell>
          <cell r="ER120">
            <v>0</v>
          </cell>
          <cell r="ES120">
            <v>0</v>
          </cell>
          <cell r="ET120">
            <v>0</v>
          </cell>
          <cell r="EU120">
            <v>0</v>
          </cell>
          <cell r="EV120">
            <v>0</v>
          </cell>
          <cell r="EW120">
            <v>0</v>
          </cell>
          <cell r="EX120">
            <v>0</v>
          </cell>
          <cell r="EY120">
            <v>0</v>
          </cell>
          <cell r="EZ120">
            <v>0</v>
          </cell>
          <cell r="FA120">
            <v>0</v>
          </cell>
          <cell r="FB120">
            <v>0</v>
          </cell>
          <cell r="FC120">
            <v>0</v>
          </cell>
          <cell r="FD120">
            <v>0</v>
          </cell>
          <cell r="FE120">
            <v>0</v>
          </cell>
          <cell r="FF120">
            <v>0</v>
          </cell>
          <cell r="FG120">
            <v>0</v>
          </cell>
          <cell r="FH120">
            <v>0</v>
          </cell>
          <cell r="FI120">
            <v>0</v>
          </cell>
          <cell r="FJ120">
            <v>0</v>
          </cell>
          <cell r="FK120">
            <v>0</v>
          </cell>
          <cell r="FL120">
            <v>0</v>
          </cell>
          <cell r="FM120">
            <v>0</v>
          </cell>
          <cell r="FN120">
            <v>0</v>
          </cell>
          <cell r="FO120">
            <v>0</v>
          </cell>
          <cell r="FP120">
            <v>0</v>
          </cell>
          <cell r="FQ120">
            <v>0</v>
          </cell>
          <cell r="FR120">
            <v>0</v>
          </cell>
          <cell r="FS120">
            <v>0</v>
          </cell>
          <cell r="FT120">
            <v>0</v>
          </cell>
          <cell r="FU120">
            <v>0</v>
          </cell>
          <cell r="FV120">
            <v>80932</v>
          </cell>
        </row>
        <row r="121">
          <cell r="J121" t="str">
            <v>GOPS801117MGTMRN09</v>
          </cell>
          <cell r="K121" t="str">
            <v>80108060940</v>
          </cell>
          <cell r="L121" t="str">
            <v>17/11/1980</v>
          </cell>
          <cell r="M121" t="str">
            <v>16/09/2009</v>
          </cell>
          <cell r="N121" t="str">
            <v/>
          </cell>
          <cell r="O121" t="str">
            <v/>
          </cell>
          <cell r="P121" t="str">
            <v>A03804</v>
          </cell>
          <cell r="Q121" t="str">
            <v>SECRETARIO/A C</v>
          </cell>
          <cell r="R121" t="str">
            <v>BANCOMER</v>
          </cell>
          <cell r="S121" t="str">
            <v>DP</v>
          </cell>
          <cell r="T121" t="str">
            <v>1417789807</v>
          </cell>
          <cell r="U121" t="str">
            <v/>
          </cell>
          <cell r="V121" t="str">
            <v/>
          </cell>
          <cell r="W121" t="str">
            <v>PE</v>
          </cell>
          <cell r="X121" t="str">
            <v>BA</v>
          </cell>
          <cell r="Y121" t="str">
            <v>11707</v>
          </cell>
          <cell r="Z121" t="str">
            <v>11707</v>
          </cell>
          <cell r="AA121" t="str">
            <v>INCORPORACIÓN. ATENCIÓN Y ACREDITACIÓN</v>
          </cell>
          <cell r="AB121" t="str">
            <v>0704</v>
          </cell>
          <cell r="AC121" t="str">
            <v>COORDINACION REGIONAL CENTRO</v>
          </cell>
          <cell r="AE121">
            <v>0</v>
          </cell>
          <cell r="AF121">
            <v>22680.3</v>
          </cell>
          <cell r="AG121">
            <v>3780.0499999999997</v>
          </cell>
          <cell r="AH121">
            <v>7560.0999999999995</v>
          </cell>
          <cell r="AI121">
            <v>0</v>
          </cell>
          <cell r="AJ121">
            <v>3165</v>
          </cell>
          <cell r="AK121">
            <v>5676.6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555</v>
          </cell>
          <cell r="AQ121">
            <v>2908.2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252</v>
          </cell>
          <cell r="BA121">
            <v>252</v>
          </cell>
          <cell r="BB121">
            <v>0</v>
          </cell>
          <cell r="BC121">
            <v>252</v>
          </cell>
          <cell r="BD121">
            <v>252</v>
          </cell>
          <cell r="BE121">
            <v>252</v>
          </cell>
          <cell r="BF121">
            <v>252</v>
          </cell>
          <cell r="BG121">
            <v>252</v>
          </cell>
          <cell r="BH121">
            <v>252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304.35000000000002</v>
          </cell>
          <cell r="BQ121">
            <v>4815</v>
          </cell>
          <cell r="BR121">
            <v>0</v>
          </cell>
          <cell r="BS121">
            <v>0</v>
          </cell>
          <cell r="BT121">
            <v>0</v>
          </cell>
          <cell r="BU121">
            <v>2520.0300000000002</v>
          </cell>
          <cell r="BV121">
            <v>2955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1939.86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  <cell r="CT121">
            <v>0</v>
          </cell>
          <cell r="CU121">
            <v>0</v>
          </cell>
          <cell r="CV121">
            <v>0</v>
          </cell>
          <cell r="CW121">
            <v>0</v>
          </cell>
          <cell r="CX121">
            <v>0</v>
          </cell>
          <cell r="CY121">
            <v>0</v>
          </cell>
          <cell r="CZ121">
            <v>0</v>
          </cell>
          <cell r="DA121">
            <v>0</v>
          </cell>
          <cell r="DB121">
            <v>0</v>
          </cell>
          <cell r="DC121">
            <v>0</v>
          </cell>
          <cell r="DD121">
            <v>0</v>
          </cell>
          <cell r="DE121">
            <v>0</v>
          </cell>
          <cell r="DF121">
            <v>0</v>
          </cell>
          <cell r="DG121">
            <v>6900</v>
          </cell>
          <cell r="DH121">
            <v>0</v>
          </cell>
          <cell r="DI121">
            <v>1250</v>
          </cell>
          <cell r="DJ121">
            <v>0</v>
          </cell>
          <cell r="DK121">
            <v>2268.0300000000002</v>
          </cell>
          <cell r="DL121">
            <v>0</v>
          </cell>
          <cell r="DM121">
            <v>0</v>
          </cell>
          <cell r="DN121">
            <v>0</v>
          </cell>
          <cell r="DO121">
            <v>0</v>
          </cell>
          <cell r="DP121">
            <v>5040.07</v>
          </cell>
          <cell r="DQ121">
            <v>0</v>
          </cell>
          <cell r="DR121">
            <v>0</v>
          </cell>
          <cell r="DS121">
            <v>0</v>
          </cell>
          <cell r="DT121">
            <v>0</v>
          </cell>
          <cell r="DU121">
            <v>0</v>
          </cell>
          <cell r="DV121">
            <v>0</v>
          </cell>
          <cell r="DW121">
            <v>0</v>
          </cell>
          <cell r="DX121">
            <v>1260.01</v>
          </cell>
          <cell r="DY121">
            <v>0</v>
          </cell>
          <cell r="DZ121">
            <v>0</v>
          </cell>
          <cell r="EA121">
            <v>0</v>
          </cell>
          <cell r="EB121">
            <v>0</v>
          </cell>
          <cell r="EC121">
            <v>0</v>
          </cell>
          <cell r="ED121">
            <v>0</v>
          </cell>
          <cell r="EE121">
            <v>420.02</v>
          </cell>
          <cell r="EF121">
            <v>976.94</v>
          </cell>
          <cell r="EG121">
            <v>0</v>
          </cell>
          <cell r="EH121">
            <v>0</v>
          </cell>
          <cell r="EI121">
            <v>0</v>
          </cell>
          <cell r="EJ121">
            <v>0</v>
          </cell>
          <cell r="EK121">
            <v>0</v>
          </cell>
          <cell r="EL121">
            <v>0</v>
          </cell>
          <cell r="EM121">
            <v>0</v>
          </cell>
          <cell r="EN121">
            <v>0</v>
          </cell>
          <cell r="EO121">
            <v>0</v>
          </cell>
          <cell r="EP121">
            <v>0</v>
          </cell>
          <cell r="EQ121">
            <v>0</v>
          </cell>
          <cell r="ER121">
            <v>0</v>
          </cell>
          <cell r="ES121">
            <v>0</v>
          </cell>
          <cell r="ET121">
            <v>0</v>
          </cell>
          <cell r="EU121">
            <v>0</v>
          </cell>
          <cell r="EV121">
            <v>0</v>
          </cell>
          <cell r="EW121">
            <v>0</v>
          </cell>
          <cell r="EX121">
            <v>0</v>
          </cell>
          <cell r="EY121">
            <v>0</v>
          </cell>
          <cell r="EZ121">
            <v>0</v>
          </cell>
          <cell r="FA121">
            <v>0</v>
          </cell>
          <cell r="FB121">
            <v>0</v>
          </cell>
          <cell r="FC121">
            <v>0</v>
          </cell>
          <cell r="FD121">
            <v>0</v>
          </cell>
          <cell r="FE121">
            <v>0</v>
          </cell>
          <cell r="FF121">
            <v>0</v>
          </cell>
          <cell r="FG121">
            <v>0</v>
          </cell>
          <cell r="FH121">
            <v>0</v>
          </cell>
          <cell r="FI121">
            <v>0</v>
          </cell>
          <cell r="FJ121">
            <v>0</v>
          </cell>
          <cell r="FK121">
            <v>2608.2600000000002</v>
          </cell>
          <cell r="FL121">
            <v>0</v>
          </cell>
          <cell r="FM121">
            <v>0</v>
          </cell>
          <cell r="FN121">
            <v>0</v>
          </cell>
          <cell r="FO121">
            <v>0</v>
          </cell>
          <cell r="FP121">
            <v>0</v>
          </cell>
          <cell r="FQ121">
            <v>0</v>
          </cell>
          <cell r="FR121">
            <v>0</v>
          </cell>
          <cell r="FS121">
            <v>0</v>
          </cell>
          <cell r="FT121">
            <v>0</v>
          </cell>
          <cell r="FU121">
            <v>0</v>
          </cell>
          <cell r="FV121">
            <v>70258.67</v>
          </cell>
        </row>
        <row r="122">
          <cell r="J122" t="str">
            <v>REGJ781111HGTYRN09</v>
          </cell>
          <cell r="K122" t="str">
            <v>80097888897</v>
          </cell>
          <cell r="L122" t="str">
            <v>11/11/1978</v>
          </cell>
          <cell r="M122" t="str">
            <v>01/11/2009</v>
          </cell>
          <cell r="N122" t="str">
            <v/>
          </cell>
          <cell r="O122" t="str">
            <v/>
          </cell>
          <cell r="P122" t="str">
            <v>CF36014</v>
          </cell>
          <cell r="Q122" t="str">
            <v>COORDINADOR/A REGIONAL/ZONA</v>
          </cell>
          <cell r="R122" t="str">
            <v>BANCOMER</v>
          </cell>
          <cell r="S122" t="str">
            <v>DP</v>
          </cell>
          <cell r="T122" t="str">
            <v>2688741611</v>
          </cell>
          <cell r="U122" t="str">
            <v/>
          </cell>
          <cell r="V122" t="str">
            <v/>
          </cell>
          <cell r="W122" t="str">
            <v>PE</v>
          </cell>
          <cell r="X122" t="str">
            <v>CF</v>
          </cell>
          <cell r="Y122" t="str">
            <v>11730</v>
          </cell>
          <cell r="Z122" t="str">
            <v>11730</v>
          </cell>
          <cell r="AA122" t="str">
            <v>INCORPORACIÓN. ATENCIÓN Y ACREDITACIÓN</v>
          </cell>
          <cell r="AB122" t="str">
            <v>0702</v>
          </cell>
          <cell r="AC122" t="str">
            <v>COORDINACION REGIONAL OESTE</v>
          </cell>
          <cell r="AE122">
            <v>0</v>
          </cell>
          <cell r="AF122">
            <v>12572.7</v>
          </cell>
          <cell r="AG122">
            <v>2095.4500000000003</v>
          </cell>
          <cell r="AH122">
            <v>4190.9000000000005</v>
          </cell>
          <cell r="AI122">
            <v>0</v>
          </cell>
          <cell r="AJ122">
            <v>0</v>
          </cell>
          <cell r="AK122">
            <v>56584.38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4815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  <cell r="CT122">
            <v>0</v>
          </cell>
          <cell r="CU122">
            <v>0</v>
          </cell>
          <cell r="CV122">
            <v>0</v>
          </cell>
          <cell r="CW122">
            <v>0</v>
          </cell>
          <cell r="CX122">
            <v>0</v>
          </cell>
          <cell r="CY122">
            <v>0</v>
          </cell>
          <cell r="CZ122">
            <v>0</v>
          </cell>
          <cell r="DA122">
            <v>0</v>
          </cell>
          <cell r="DB122">
            <v>0</v>
          </cell>
          <cell r="DC122">
            <v>0</v>
          </cell>
          <cell r="DD122">
            <v>0</v>
          </cell>
          <cell r="DE122">
            <v>0</v>
          </cell>
          <cell r="DF122">
            <v>0</v>
          </cell>
          <cell r="DG122">
            <v>0</v>
          </cell>
          <cell r="DH122">
            <v>0</v>
          </cell>
          <cell r="DI122">
            <v>0</v>
          </cell>
          <cell r="DJ122">
            <v>555</v>
          </cell>
          <cell r="DK122">
            <v>698.48</v>
          </cell>
          <cell r="DL122">
            <v>0</v>
          </cell>
          <cell r="DM122">
            <v>0</v>
          </cell>
          <cell r="DN122">
            <v>0</v>
          </cell>
          <cell r="DO122">
            <v>0</v>
          </cell>
          <cell r="DP122">
            <v>2793.93</v>
          </cell>
          <cell r="DQ122">
            <v>12574.31</v>
          </cell>
          <cell r="DR122">
            <v>0</v>
          </cell>
          <cell r="DS122">
            <v>0</v>
          </cell>
          <cell r="DT122">
            <v>0</v>
          </cell>
          <cell r="DU122">
            <v>0</v>
          </cell>
          <cell r="DV122">
            <v>0</v>
          </cell>
          <cell r="DW122">
            <v>0</v>
          </cell>
          <cell r="DX122">
            <v>0</v>
          </cell>
          <cell r="DY122">
            <v>0</v>
          </cell>
          <cell r="DZ122">
            <v>0</v>
          </cell>
          <cell r="EA122">
            <v>0</v>
          </cell>
          <cell r="EB122">
            <v>0</v>
          </cell>
          <cell r="EC122">
            <v>0</v>
          </cell>
          <cell r="ED122">
            <v>0</v>
          </cell>
          <cell r="EE122">
            <v>0</v>
          </cell>
          <cell r="EF122">
            <v>3782.26</v>
          </cell>
          <cell r="EG122">
            <v>0</v>
          </cell>
          <cell r="EH122">
            <v>0</v>
          </cell>
          <cell r="EI122">
            <v>0</v>
          </cell>
          <cell r="EJ122">
            <v>0</v>
          </cell>
          <cell r="EK122">
            <v>0</v>
          </cell>
          <cell r="EL122">
            <v>0</v>
          </cell>
          <cell r="EM122">
            <v>0</v>
          </cell>
          <cell r="EN122">
            <v>0</v>
          </cell>
          <cell r="EO122">
            <v>0</v>
          </cell>
          <cell r="EP122">
            <v>0</v>
          </cell>
          <cell r="EQ122">
            <v>0</v>
          </cell>
          <cell r="ER122">
            <v>0</v>
          </cell>
          <cell r="ES122">
            <v>0</v>
          </cell>
          <cell r="ET122">
            <v>0</v>
          </cell>
          <cell r="EU122">
            <v>0</v>
          </cell>
          <cell r="EV122">
            <v>0</v>
          </cell>
          <cell r="EW122">
            <v>0</v>
          </cell>
          <cell r="EX122">
            <v>0</v>
          </cell>
          <cell r="EY122">
            <v>0</v>
          </cell>
          <cell r="EZ122">
            <v>0</v>
          </cell>
          <cell r="FA122">
            <v>0</v>
          </cell>
          <cell r="FB122">
            <v>0</v>
          </cell>
          <cell r="FC122">
            <v>0</v>
          </cell>
          <cell r="FD122">
            <v>0</v>
          </cell>
          <cell r="FE122">
            <v>0</v>
          </cell>
          <cell r="FF122">
            <v>0</v>
          </cell>
          <cell r="FG122">
            <v>0</v>
          </cell>
          <cell r="FH122">
            <v>0</v>
          </cell>
          <cell r="FI122">
            <v>0</v>
          </cell>
          <cell r="FJ122">
            <v>0</v>
          </cell>
          <cell r="FK122">
            <v>0</v>
          </cell>
          <cell r="FL122">
            <v>0</v>
          </cell>
          <cell r="FM122">
            <v>0</v>
          </cell>
          <cell r="FN122">
            <v>0</v>
          </cell>
          <cell r="FO122">
            <v>0</v>
          </cell>
          <cell r="FP122">
            <v>0</v>
          </cell>
          <cell r="FQ122">
            <v>0</v>
          </cell>
          <cell r="FR122">
            <v>0</v>
          </cell>
          <cell r="FS122">
            <v>0</v>
          </cell>
          <cell r="FT122">
            <v>0</v>
          </cell>
          <cell r="FU122">
            <v>0</v>
          </cell>
          <cell r="FV122">
            <v>94376.06</v>
          </cell>
        </row>
        <row r="123">
          <cell r="J123" t="str">
            <v>FOMJ781118HGTLDN07</v>
          </cell>
          <cell r="K123" t="str">
            <v>80097888905</v>
          </cell>
          <cell r="L123" t="str">
            <v>18/11/1978</v>
          </cell>
          <cell r="M123" t="str">
            <v>01/11/2009</v>
          </cell>
          <cell r="N123" t="str">
            <v/>
          </cell>
          <cell r="O123" t="str">
            <v/>
          </cell>
          <cell r="P123" t="str">
            <v>T03820</v>
          </cell>
          <cell r="Q123" t="str">
            <v>TECNICO/A DOCENTE</v>
          </cell>
          <cell r="R123" t="str">
            <v>BANCOMER</v>
          </cell>
          <cell r="S123" t="str">
            <v>DP</v>
          </cell>
          <cell r="T123" t="str">
            <v>2709969489</v>
          </cell>
          <cell r="U123" t="str">
            <v/>
          </cell>
          <cell r="V123" t="str">
            <v/>
          </cell>
          <cell r="W123" t="str">
            <v>PE</v>
          </cell>
          <cell r="X123" t="str">
            <v>BA</v>
          </cell>
          <cell r="Y123" t="str">
            <v>11731</v>
          </cell>
          <cell r="Z123" t="str">
            <v>11731</v>
          </cell>
          <cell r="AA123" t="str">
            <v>INCORPORACIÓN. ATENCIÓN Y ACREDITACIÓN</v>
          </cell>
          <cell r="AB123" t="str">
            <v>0703</v>
          </cell>
          <cell r="AC123" t="str">
            <v>COORDINACION REGIONAL ESTE</v>
          </cell>
          <cell r="AE123">
            <v>0</v>
          </cell>
          <cell r="AF123">
            <v>24211.8</v>
          </cell>
          <cell r="AG123">
            <v>4035.2999999999997</v>
          </cell>
          <cell r="AH123">
            <v>8070.5999999999995</v>
          </cell>
          <cell r="AI123">
            <v>0</v>
          </cell>
          <cell r="AJ123">
            <v>3165</v>
          </cell>
          <cell r="AK123">
            <v>11157.42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555</v>
          </cell>
          <cell r="AQ123">
            <v>3104.58</v>
          </cell>
          <cell r="AR123">
            <v>0</v>
          </cell>
          <cell r="AS123">
            <v>0</v>
          </cell>
          <cell r="AT123">
            <v>0</v>
          </cell>
          <cell r="AU123">
            <v>1400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4815</v>
          </cell>
          <cell r="BR123">
            <v>0</v>
          </cell>
          <cell r="BS123">
            <v>0</v>
          </cell>
          <cell r="BT123">
            <v>0</v>
          </cell>
          <cell r="BU123">
            <v>2690.2</v>
          </cell>
          <cell r="BV123">
            <v>2955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622.05999999999995</v>
          </cell>
          <cell r="CF123">
            <v>1405.52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  <cell r="CT123">
            <v>0</v>
          </cell>
          <cell r="CU123">
            <v>0</v>
          </cell>
          <cell r="CV123">
            <v>0</v>
          </cell>
          <cell r="CW123">
            <v>0</v>
          </cell>
          <cell r="CX123">
            <v>0</v>
          </cell>
          <cell r="CY123">
            <v>700</v>
          </cell>
          <cell r="CZ123">
            <v>0</v>
          </cell>
          <cell r="DA123">
            <v>0</v>
          </cell>
          <cell r="DB123">
            <v>0</v>
          </cell>
          <cell r="DC123">
            <v>0</v>
          </cell>
          <cell r="DD123">
            <v>0</v>
          </cell>
          <cell r="DE123">
            <v>0</v>
          </cell>
          <cell r="DF123">
            <v>0</v>
          </cell>
          <cell r="DG123">
            <v>6900</v>
          </cell>
          <cell r="DH123">
            <v>0</v>
          </cell>
          <cell r="DI123">
            <v>1250</v>
          </cell>
          <cell r="DJ123">
            <v>0</v>
          </cell>
          <cell r="DK123">
            <v>2421.1799999999998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5380.4</v>
          </cell>
          <cell r="DQ123">
            <v>1313.96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1345.1</v>
          </cell>
          <cell r="DY123">
            <v>0</v>
          </cell>
          <cell r="DZ123">
            <v>0</v>
          </cell>
          <cell r="EA123">
            <v>0</v>
          </cell>
          <cell r="EB123">
            <v>350</v>
          </cell>
          <cell r="EC123">
            <v>0</v>
          </cell>
          <cell r="ED123">
            <v>0</v>
          </cell>
          <cell r="EE123">
            <v>461.62</v>
          </cell>
          <cell r="EF123">
            <v>1426.28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0</v>
          </cell>
          <cell r="ES123">
            <v>0</v>
          </cell>
          <cell r="ET123">
            <v>0</v>
          </cell>
          <cell r="EU123">
            <v>0</v>
          </cell>
          <cell r="EV123">
            <v>0</v>
          </cell>
          <cell r="EW123">
            <v>0</v>
          </cell>
          <cell r="EX123">
            <v>0</v>
          </cell>
          <cell r="EY123">
            <v>0</v>
          </cell>
          <cell r="EZ123">
            <v>0</v>
          </cell>
          <cell r="FA123">
            <v>0</v>
          </cell>
          <cell r="FB123">
            <v>0</v>
          </cell>
          <cell r="FC123">
            <v>0</v>
          </cell>
          <cell r="FD123">
            <v>0</v>
          </cell>
          <cell r="FE123">
            <v>0</v>
          </cell>
          <cell r="FF123">
            <v>0</v>
          </cell>
          <cell r="FG123">
            <v>0</v>
          </cell>
          <cell r="FH123">
            <v>0</v>
          </cell>
          <cell r="FI123">
            <v>0</v>
          </cell>
          <cell r="FJ123">
            <v>0</v>
          </cell>
          <cell r="FK123">
            <v>2784.36</v>
          </cell>
          <cell r="FL123">
            <v>0</v>
          </cell>
          <cell r="FM123">
            <v>0</v>
          </cell>
          <cell r="FN123">
            <v>0</v>
          </cell>
          <cell r="FO123">
            <v>0</v>
          </cell>
          <cell r="FP123">
            <v>0</v>
          </cell>
          <cell r="FQ123">
            <v>0</v>
          </cell>
          <cell r="FR123">
            <v>0</v>
          </cell>
          <cell r="FS123">
            <v>0</v>
          </cell>
          <cell r="FT123">
            <v>0</v>
          </cell>
          <cell r="FU123">
            <v>0</v>
          </cell>
          <cell r="FV123">
            <v>80414.48</v>
          </cell>
        </row>
        <row r="124">
          <cell r="J124" t="str">
            <v>TOMG850829HGTRRD08</v>
          </cell>
          <cell r="K124" t="str">
            <v>80108569700</v>
          </cell>
          <cell r="L124" t="str">
            <v>29/08/1985</v>
          </cell>
          <cell r="M124" t="str">
            <v>16/11/2009</v>
          </cell>
          <cell r="N124" t="str">
            <v/>
          </cell>
          <cell r="O124" t="str">
            <v/>
          </cell>
          <cell r="P124" t="str">
            <v>S01803</v>
          </cell>
          <cell r="Q124" t="str">
            <v>OFICIAL DE SERVICIOS Y MANTENIMIENTO</v>
          </cell>
          <cell r="R124" t="str">
            <v>BANCOMER</v>
          </cell>
          <cell r="S124" t="str">
            <v>DP</v>
          </cell>
          <cell r="T124" t="str">
            <v>2914836189</v>
          </cell>
          <cell r="U124" t="str">
            <v/>
          </cell>
          <cell r="V124" t="str">
            <v/>
          </cell>
          <cell r="W124" t="str">
            <v>PE</v>
          </cell>
          <cell r="X124" t="str">
            <v>BA</v>
          </cell>
          <cell r="Y124" t="str">
            <v>11714</v>
          </cell>
          <cell r="Z124" t="str">
            <v>11714</v>
          </cell>
          <cell r="AA124" t="str">
            <v>INCORPORACIÓN. ATENCIÓN Y ACREDITACIÓN</v>
          </cell>
          <cell r="AB124" t="str">
            <v>0702</v>
          </cell>
          <cell r="AC124" t="str">
            <v>COORDINACION REGIONAL OESTE</v>
          </cell>
          <cell r="AE124">
            <v>0</v>
          </cell>
          <cell r="AF124">
            <v>22680.3</v>
          </cell>
          <cell r="AG124">
            <v>3780.0499999999997</v>
          </cell>
          <cell r="AH124">
            <v>7560.0999999999995</v>
          </cell>
          <cell r="AI124">
            <v>0</v>
          </cell>
          <cell r="AJ124">
            <v>3165</v>
          </cell>
          <cell r="AK124">
            <v>5676.6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555</v>
          </cell>
          <cell r="AQ124">
            <v>2908.2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252</v>
          </cell>
          <cell r="BA124">
            <v>252</v>
          </cell>
          <cell r="BB124">
            <v>252</v>
          </cell>
          <cell r="BC124">
            <v>252</v>
          </cell>
          <cell r="BD124">
            <v>252</v>
          </cell>
          <cell r="BE124">
            <v>252</v>
          </cell>
          <cell r="BF124">
            <v>252</v>
          </cell>
          <cell r="BG124">
            <v>252</v>
          </cell>
          <cell r="BH124">
            <v>252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1156.53</v>
          </cell>
          <cell r="BQ124">
            <v>4815</v>
          </cell>
          <cell r="BR124">
            <v>0</v>
          </cell>
          <cell r="BS124">
            <v>0</v>
          </cell>
          <cell r="BT124">
            <v>0</v>
          </cell>
          <cell r="BU124">
            <v>2520.0300000000002</v>
          </cell>
          <cell r="BV124">
            <v>2955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856.53</v>
          </cell>
          <cell r="CF124">
            <v>969.93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  <cell r="CT124">
            <v>0</v>
          </cell>
          <cell r="CU124">
            <v>0</v>
          </cell>
          <cell r="CV124">
            <v>0</v>
          </cell>
          <cell r="CW124">
            <v>0</v>
          </cell>
          <cell r="CX124">
            <v>3024.03</v>
          </cell>
          <cell r="CY124">
            <v>0</v>
          </cell>
          <cell r="CZ124">
            <v>0</v>
          </cell>
          <cell r="DA124">
            <v>0</v>
          </cell>
          <cell r="DB124">
            <v>0</v>
          </cell>
          <cell r="DC124">
            <v>0</v>
          </cell>
          <cell r="DD124">
            <v>0</v>
          </cell>
          <cell r="DE124">
            <v>0</v>
          </cell>
          <cell r="DF124">
            <v>0</v>
          </cell>
          <cell r="DG124">
            <v>6900</v>
          </cell>
          <cell r="DH124">
            <v>0</v>
          </cell>
          <cell r="DI124">
            <v>1250</v>
          </cell>
          <cell r="DJ124">
            <v>0</v>
          </cell>
          <cell r="DK124">
            <v>2268.0300000000002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5040.07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>
            <v>0</v>
          </cell>
          <cell r="DW124">
            <v>0</v>
          </cell>
          <cell r="DX124">
            <v>1260.01</v>
          </cell>
          <cell r="DY124">
            <v>0</v>
          </cell>
          <cell r="DZ124">
            <v>0</v>
          </cell>
          <cell r="EA124">
            <v>0</v>
          </cell>
          <cell r="EB124">
            <v>0</v>
          </cell>
          <cell r="EC124">
            <v>0</v>
          </cell>
          <cell r="ED124">
            <v>0</v>
          </cell>
          <cell r="EE124">
            <v>420.02</v>
          </cell>
          <cell r="EF124">
            <v>976.94</v>
          </cell>
          <cell r="EG124">
            <v>0</v>
          </cell>
          <cell r="EH124">
            <v>0</v>
          </cell>
          <cell r="EI124">
            <v>1260.02</v>
          </cell>
          <cell r="EJ124">
            <v>0</v>
          </cell>
          <cell r="EK124">
            <v>0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0</v>
          </cell>
          <cell r="ER124">
            <v>0</v>
          </cell>
          <cell r="ES124">
            <v>0</v>
          </cell>
          <cell r="ET124">
            <v>0</v>
          </cell>
          <cell r="EU124">
            <v>0</v>
          </cell>
          <cell r="EV124">
            <v>0</v>
          </cell>
          <cell r="EW124">
            <v>0</v>
          </cell>
          <cell r="EX124">
            <v>0</v>
          </cell>
          <cell r="EY124">
            <v>0</v>
          </cell>
          <cell r="EZ124">
            <v>0</v>
          </cell>
          <cell r="FA124">
            <v>0</v>
          </cell>
          <cell r="FB124">
            <v>0</v>
          </cell>
          <cell r="FC124">
            <v>0</v>
          </cell>
          <cell r="FD124">
            <v>0</v>
          </cell>
          <cell r="FE124">
            <v>0</v>
          </cell>
          <cell r="FF124">
            <v>0</v>
          </cell>
          <cell r="FG124">
            <v>0</v>
          </cell>
          <cell r="FH124">
            <v>0</v>
          </cell>
          <cell r="FI124">
            <v>0</v>
          </cell>
          <cell r="FJ124">
            <v>0</v>
          </cell>
          <cell r="FK124">
            <v>2608.2600000000002</v>
          </cell>
          <cell r="FL124">
            <v>0</v>
          </cell>
          <cell r="FM124">
            <v>0</v>
          </cell>
          <cell r="FN124">
            <v>0</v>
          </cell>
          <cell r="FO124">
            <v>0</v>
          </cell>
          <cell r="FP124">
            <v>0</v>
          </cell>
          <cell r="FQ124">
            <v>0</v>
          </cell>
          <cell r="FR124">
            <v>0</v>
          </cell>
          <cell r="FS124">
            <v>0</v>
          </cell>
          <cell r="FT124">
            <v>0</v>
          </cell>
          <cell r="FU124">
            <v>0</v>
          </cell>
          <cell r="FV124">
            <v>75533.5</v>
          </cell>
        </row>
        <row r="125">
          <cell r="J125" t="str">
            <v>ROBC900904MDFCZT03</v>
          </cell>
          <cell r="K125" t="str">
            <v>80099025019</v>
          </cell>
          <cell r="L125" t="str">
            <v>04/09/1990</v>
          </cell>
          <cell r="M125" t="str">
            <v>16/11/2009</v>
          </cell>
          <cell r="N125" t="str">
            <v/>
          </cell>
          <cell r="O125" t="str">
            <v/>
          </cell>
          <cell r="P125" t="str">
            <v>CF20331</v>
          </cell>
          <cell r="Q125" t="str">
            <v>PROFESIONAL DICTAMINADOR/A DE SERVICIOS ESPECIALIZADOS</v>
          </cell>
          <cell r="R125" t="str">
            <v>BANCOMER</v>
          </cell>
          <cell r="S125" t="str">
            <v>DP</v>
          </cell>
          <cell r="T125" t="str">
            <v>2723781291</v>
          </cell>
          <cell r="U125" t="str">
            <v/>
          </cell>
          <cell r="V125" t="str">
            <v/>
          </cell>
          <cell r="W125" t="str">
            <v>PE</v>
          </cell>
          <cell r="X125" t="str">
            <v>CF</v>
          </cell>
          <cell r="Y125" t="str">
            <v>11200</v>
          </cell>
          <cell r="Z125" t="str">
            <v>11200</v>
          </cell>
          <cell r="AA125" t="str">
            <v>PLANEACION ESTRATEGICA</v>
          </cell>
          <cell r="AB125" t="str">
            <v>0701</v>
          </cell>
          <cell r="AC125" t="str">
            <v>DIRECCION DE PLANEACION, EVALUACION Y ESTRATEGIAS INSTITUCIONALES</v>
          </cell>
          <cell r="AE125">
            <v>0</v>
          </cell>
          <cell r="AF125">
            <v>24514.02</v>
          </cell>
          <cell r="AG125">
            <v>4085.67</v>
          </cell>
          <cell r="AH125">
            <v>8171.34</v>
          </cell>
          <cell r="AI125">
            <v>0</v>
          </cell>
          <cell r="AJ125">
            <v>3165</v>
          </cell>
          <cell r="AK125">
            <v>23356.799999999999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4815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2955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  <cell r="CT125">
            <v>0</v>
          </cell>
          <cell r="CU125">
            <v>0</v>
          </cell>
          <cell r="CV125">
            <v>0</v>
          </cell>
          <cell r="CW125">
            <v>0</v>
          </cell>
          <cell r="CX125">
            <v>0</v>
          </cell>
          <cell r="CY125">
            <v>0</v>
          </cell>
          <cell r="CZ125">
            <v>0</v>
          </cell>
          <cell r="DA125">
            <v>0</v>
          </cell>
          <cell r="DB125">
            <v>0</v>
          </cell>
          <cell r="DC125">
            <v>0</v>
          </cell>
          <cell r="DD125">
            <v>0</v>
          </cell>
          <cell r="DE125">
            <v>0</v>
          </cell>
          <cell r="DF125">
            <v>0</v>
          </cell>
          <cell r="DG125">
            <v>6900</v>
          </cell>
          <cell r="DH125">
            <v>0</v>
          </cell>
          <cell r="DI125">
            <v>0</v>
          </cell>
          <cell r="DJ125">
            <v>555</v>
          </cell>
          <cell r="DK125">
            <v>1361.89</v>
          </cell>
          <cell r="DL125">
            <v>0</v>
          </cell>
          <cell r="DM125">
            <v>0</v>
          </cell>
          <cell r="DN125">
            <v>0</v>
          </cell>
          <cell r="DO125">
            <v>0</v>
          </cell>
          <cell r="DP125">
            <v>5447.56</v>
          </cell>
          <cell r="DQ125">
            <v>5190.3999999999996</v>
          </cell>
          <cell r="DR125">
            <v>0</v>
          </cell>
          <cell r="DS125">
            <v>0</v>
          </cell>
          <cell r="DT125">
            <v>0</v>
          </cell>
          <cell r="DU125">
            <v>0</v>
          </cell>
          <cell r="DV125">
            <v>0</v>
          </cell>
          <cell r="DW125">
            <v>0</v>
          </cell>
          <cell r="DX125">
            <v>0</v>
          </cell>
          <cell r="DY125">
            <v>0</v>
          </cell>
          <cell r="DZ125">
            <v>0</v>
          </cell>
          <cell r="EA125">
            <v>0</v>
          </cell>
          <cell r="EB125">
            <v>0</v>
          </cell>
          <cell r="EC125">
            <v>0</v>
          </cell>
          <cell r="ED125">
            <v>0</v>
          </cell>
          <cell r="EE125">
            <v>173.9</v>
          </cell>
          <cell r="EF125">
            <v>2497.4299999999998</v>
          </cell>
          <cell r="EG125">
            <v>0</v>
          </cell>
          <cell r="EH125">
            <v>0</v>
          </cell>
          <cell r="EI125">
            <v>0</v>
          </cell>
          <cell r="EJ125">
            <v>0</v>
          </cell>
          <cell r="EK125">
            <v>0</v>
          </cell>
          <cell r="EL125">
            <v>0</v>
          </cell>
          <cell r="EM125">
            <v>0</v>
          </cell>
          <cell r="EN125">
            <v>0</v>
          </cell>
          <cell r="EO125">
            <v>0</v>
          </cell>
          <cell r="EP125">
            <v>0</v>
          </cell>
          <cell r="EQ125">
            <v>0</v>
          </cell>
          <cell r="ER125">
            <v>0</v>
          </cell>
          <cell r="ES125">
            <v>0</v>
          </cell>
          <cell r="ET125">
            <v>0</v>
          </cell>
          <cell r="EU125">
            <v>0</v>
          </cell>
          <cell r="EV125">
            <v>0</v>
          </cell>
          <cell r="EW125">
            <v>0</v>
          </cell>
          <cell r="EX125">
            <v>0</v>
          </cell>
          <cell r="EY125">
            <v>0</v>
          </cell>
          <cell r="EZ125">
            <v>0</v>
          </cell>
          <cell r="FA125">
            <v>0</v>
          </cell>
          <cell r="FB125">
            <v>0</v>
          </cell>
          <cell r="FC125">
            <v>0</v>
          </cell>
          <cell r="FD125">
            <v>0</v>
          </cell>
          <cell r="FE125">
            <v>0</v>
          </cell>
          <cell r="FF125">
            <v>0</v>
          </cell>
          <cell r="FG125">
            <v>0</v>
          </cell>
          <cell r="FH125">
            <v>0</v>
          </cell>
          <cell r="FI125">
            <v>0</v>
          </cell>
          <cell r="FJ125">
            <v>0</v>
          </cell>
          <cell r="FK125">
            <v>0</v>
          </cell>
          <cell r="FL125">
            <v>0</v>
          </cell>
          <cell r="FM125">
            <v>0</v>
          </cell>
          <cell r="FN125">
            <v>0</v>
          </cell>
          <cell r="FO125">
            <v>0</v>
          </cell>
          <cell r="FP125">
            <v>0</v>
          </cell>
          <cell r="FQ125">
            <v>0</v>
          </cell>
          <cell r="FR125">
            <v>0</v>
          </cell>
          <cell r="FS125">
            <v>0</v>
          </cell>
          <cell r="FT125">
            <v>0</v>
          </cell>
          <cell r="FU125">
            <v>0</v>
          </cell>
          <cell r="FV125">
            <v>80932</v>
          </cell>
        </row>
        <row r="126">
          <cell r="J126" t="str">
            <v>SEER810904HGTRSF07</v>
          </cell>
          <cell r="K126" t="str">
            <v>80118127341</v>
          </cell>
          <cell r="L126" t="str">
            <v>04/09/1981</v>
          </cell>
          <cell r="M126" t="str">
            <v>16/01/2010</v>
          </cell>
          <cell r="N126" t="str">
            <v/>
          </cell>
          <cell r="O126" t="str">
            <v/>
          </cell>
          <cell r="P126" t="str">
            <v>T03820</v>
          </cell>
          <cell r="Q126" t="str">
            <v>TECNICO/A DOCENTE</v>
          </cell>
          <cell r="R126" t="str">
            <v>BANCOMER</v>
          </cell>
          <cell r="S126" t="str">
            <v>DP</v>
          </cell>
          <cell r="T126" t="str">
            <v>2685534224</v>
          </cell>
          <cell r="U126" t="str">
            <v/>
          </cell>
          <cell r="V126" t="str">
            <v/>
          </cell>
          <cell r="W126" t="str">
            <v>PE</v>
          </cell>
          <cell r="X126" t="str">
            <v>BA</v>
          </cell>
          <cell r="Y126" t="str">
            <v>11714</v>
          </cell>
          <cell r="Z126" t="str">
            <v>11714</v>
          </cell>
          <cell r="AA126" t="str">
            <v>INCORPORACIÓN. ATENCIÓN Y ACREDITACIÓN</v>
          </cell>
          <cell r="AB126" t="str">
            <v>0702</v>
          </cell>
          <cell r="AC126" t="str">
            <v>COORDINACION REGIONAL OESTE</v>
          </cell>
          <cell r="AE126">
            <v>0</v>
          </cell>
          <cell r="AF126">
            <v>24211.8</v>
          </cell>
          <cell r="AG126">
            <v>4035.2999999999997</v>
          </cell>
          <cell r="AH126">
            <v>8070.5999999999995</v>
          </cell>
          <cell r="AI126">
            <v>0</v>
          </cell>
          <cell r="AJ126">
            <v>3165</v>
          </cell>
          <cell r="AK126">
            <v>11157.42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555</v>
          </cell>
          <cell r="AQ126">
            <v>3104.58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800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1614.12</v>
          </cell>
          <cell r="BP126">
            <v>0</v>
          </cell>
          <cell r="BQ126">
            <v>4815</v>
          </cell>
          <cell r="BR126">
            <v>0</v>
          </cell>
          <cell r="BS126">
            <v>0</v>
          </cell>
          <cell r="BT126">
            <v>0</v>
          </cell>
          <cell r="BU126">
            <v>2690.2</v>
          </cell>
          <cell r="BV126">
            <v>2955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1866.18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  <cell r="CT126">
            <v>0</v>
          </cell>
          <cell r="CU126">
            <v>0</v>
          </cell>
          <cell r="CV126">
            <v>0</v>
          </cell>
          <cell r="CW126">
            <v>0</v>
          </cell>
          <cell r="CX126">
            <v>0</v>
          </cell>
          <cell r="CY126">
            <v>350</v>
          </cell>
          <cell r="CZ126">
            <v>0</v>
          </cell>
          <cell r="DA126">
            <v>0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  <cell r="DF126">
            <v>0</v>
          </cell>
          <cell r="DG126">
            <v>6900</v>
          </cell>
          <cell r="DH126">
            <v>0</v>
          </cell>
          <cell r="DI126">
            <v>1250</v>
          </cell>
          <cell r="DJ126">
            <v>0</v>
          </cell>
          <cell r="DK126">
            <v>2421.1799999999998</v>
          </cell>
          <cell r="DL126">
            <v>0</v>
          </cell>
          <cell r="DM126">
            <v>0</v>
          </cell>
          <cell r="DN126">
            <v>0</v>
          </cell>
          <cell r="DO126">
            <v>0</v>
          </cell>
          <cell r="DP126">
            <v>5380.4</v>
          </cell>
          <cell r="DQ126">
            <v>1313.96</v>
          </cell>
          <cell r="DR126">
            <v>0</v>
          </cell>
          <cell r="DS126">
            <v>0</v>
          </cell>
          <cell r="DT126">
            <v>0</v>
          </cell>
          <cell r="DU126">
            <v>0</v>
          </cell>
          <cell r="DV126">
            <v>0</v>
          </cell>
          <cell r="DW126">
            <v>0</v>
          </cell>
          <cell r="DX126">
            <v>1345.1</v>
          </cell>
          <cell r="DY126">
            <v>0</v>
          </cell>
          <cell r="DZ126">
            <v>0</v>
          </cell>
          <cell r="EA126">
            <v>0</v>
          </cell>
          <cell r="EB126">
            <v>350</v>
          </cell>
          <cell r="EC126">
            <v>0</v>
          </cell>
          <cell r="ED126">
            <v>0</v>
          </cell>
          <cell r="EE126">
            <v>461.62</v>
          </cell>
          <cell r="EF126">
            <v>1426.28</v>
          </cell>
          <cell r="EG126">
            <v>0</v>
          </cell>
          <cell r="EH126">
            <v>0</v>
          </cell>
          <cell r="EI126">
            <v>0</v>
          </cell>
          <cell r="EJ126">
            <v>0</v>
          </cell>
          <cell r="EK126">
            <v>0</v>
          </cell>
          <cell r="EL126">
            <v>0</v>
          </cell>
          <cell r="EM126">
            <v>0</v>
          </cell>
          <cell r="EN126">
            <v>0</v>
          </cell>
          <cell r="EO126">
            <v>0</v>
          </cell>
          <cell r="EP126">
            <v>0</v>
          </cell>
          <cell r="EQ126">
            <v>0</v>
          </cell>
          <cell r="ER126">
            <v>0</v>
          </cell>
          <cell r="ES126">
            <v>0</v>
          </cell>
          <cell r="ET126">
            <v>0</v>
          </cell>
          <cell r="EU126">
            <v>0</v>
          </cell>
          <cell r="EV126">
            <v>0</v>
          </cell>
          <cell r="EW126">
            <v>0</v>
          </cell>
          <cell r="EX126">
            <v>0</v>
          </cell>
          <cell r="EY126">
            <v>0</v>
          </cell>
          <cell r="EZ126">
            <v>0</v>
          </cell>
          <cell r="FA126">
            <v>0</v>
          </cell>
          <cell r="FB126">
            <v>0</v>
          </cell>
          <cell r="FC126">
            <v>0</v>
          </cell>
          <cell r="FD126">
            <v>0</v>
          </cell>
          <cell r="FE126">
            <v>0</v>
          </cell>
          <cell r="FF126">
            <v>0</v>
          </cell>
          <cell r="FG126">
            <v>0</v>
          </cell>
          <cell r="FH126">
            <v>0</v>
          </cell>
          <cell r="FI126">
            <v>0</v>
          </cell>
          <cell r="FJ126">
            <v>0</v>
          </cell>
          <cell r="FK126">
            <v>2784.36</v>
          </cell>
          <cell r="FL126">
            <v>0</v>
          </cell>
          <cell r="FM126">
            <v>0</v>
          </cell>
          <cell r="FN126">
            <v>0</v>
          </cell>
          <cell r="FO126">
            <v>0</v>
          </cell>
          <cell r="FP126">
            <v>0</v>
          </cell>
          <cell r="FQ126">
            <v>0</v>
          </cell>
          <cell r="FR126">
            <v>0</v>
          </cell>
          <cell r="FS126">
            <v>0</v>
          </cell>
          <cell r="FT126">
            <v>0</v>
          </cell>
          <cell r="FU126">
            <v>0</v>
          </cell>
          <cell r="FV126">
            <v>80917.2</v>
          </cell>
        </row>
        <row r="127">
          <cell r="J127" t="str">
            <v>HERA790725MGTRDL08</v>
          </cell>
          <cell r="K127" t="str">
            <v>80117923310</v>
          </cell>
          <cell r="L127" t="str">
            <v>25/07/1979</v>
          </cell>
          <cell r="M127" t="str">
            <v>01/05/2010</v>
          </cell>
          <cell r="N127" t="str">
            <v/>
          </cell>
          <cell r="O127" t="str">
            <v/>
          </cell>
          <cell r="P127" t="str">
            <v>A01806</v>
          </cell>
          <cell r="Q127" t="str">
            <v>ANALISTA ADMINISTRATIVO/A</v>
          </cell>
          <cell r="R127" t="str">
            <v>BANCOMER</v>
          </cell>
          <cell r="S127" t="str">
            <v>DP</v>
          </cell>
          <cell r="T127" t="str">
            <v>2758597596</v>
          </cell>
          <cell r="U127" t="str">
            <v/>
          </cell>
          <cell r="V127" t="str">
            <v/>
          </cell>
          <cell r="W127" t="str">
            <v>PE</v>
          </cell>
          <cell r="X127" t="str">
            <v>BA</v>
          </cell>
          <cell r="Y127" t="str">
            <v>11702</v>
          </cell>
          <cell r="Z127" t="str">
            <v>11702</v>
          </cell>
          <cell r="AA127" t="str">
            <v>INCORPORACIÓN. ATENCIÓN Y ACREDITACIÓN</v>
          </cell>
          <cell r="AB127" t="str">
            <v>0704</v>
          </cell>
          <cell r="AC127" t="str">
            <v>COORDINACION REGIONAL CENTRO</v>
          </cell>
          <cell r="AE127">
            <v>0</v>
          </cell>
          <cell r="AF127">
            <v>23306.52</v>
          </cell>
          <cell r="AG127">
            <v>3884.42</v>
          </cell>
          <cell r="AH127">
            <v>7768.84</v>
          </cell>
          <cell r="AI127">
            <v>0</v>
          </cell>
          <cell r="AJ127">
            <v>3165</v>
          </cell>
          <cell r="AK127">
            <v>5701.2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555</v>
          </cell>
          <cell r="AQ127">
            <v>2988.48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4815</v>
          </cell>
          <cell r="BR127">
            <v>0</v>
          </cell>
          <cell r="BS127">
            <v>0</v>
          </cell>
          <cell r="BT127">
            <v>0</v>
          </cell>
          <cell r="BU127">
            <v>1812.73</v>
          </cell>
          <cell r="BV127">
            <v>2955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1775.64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  <cell r="CT127">
            <v>0</v>
          </cell>
          <cell r="CU127">
            <v>0</v>
          </cell>
          <cell r="CV127">
            <v>0</v>
          </cell>
          <cell r="CW127">
            <v>0</v>
          </cell>
          <cell r="CX127">
            <v>0</v>
          </cell>
          <cell r="CY127">
            <v>0</v>
          </cell>
          <cell r="CZ127">
            <v>0</v>
          </cell>
          <cell r="DA127">
            <v>0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  <cell r="DF127">
            <v>0</v>
          </cell>
          <cell r="DG127">
            <v>6900</v>
          </cell>
          <cell r="DH127">
            <v>0</v>
          </cell>
          <cell r="DI127">
            <v>1250</v>
          </cell>
          <cell r="DJ127">
            <v>0</v>
          </cell>
          <cell r="DK127">
            <v>2330.65</v>
          </cell>
          <cell r="DL127">
            <v>0</v>
          </cell>
          <cell r="DM127">
            <v>0</v>
          </cell>
          <cell r="DN127">
            <v>0</v>
          </cell>
          <cell r="DO127">
            <v>0</v>
          </cell>
          <cell r="DP127">
            <v>5179.2299999999996</v>
          </cell>
          <cell r="DQ127">
            <v>0</v>
          </cell>
          <cell r="DR127">
            <v>0</v>
          </cell>
          <cell r="DS127">
            <v>0</v>
          </cell>
          <cell r="DT127">
            <v>0</v>
          </cell>
          <cell r="DU127">
            <v>0</v>
          </cell>
          <cell r="DV127">
            <v>0</v>
          </cell>
          <cell r="DW127">
            <v>0</v>
          </cell>
          <cell r="DX127">
            <v>1294.8</v>
          </cell>
          <cell r="DY127">
            <v>0</v>
          </cell>
          <cell r="DZ127">
            <v>0</v>
          </cell>
          <cell r="EA127">
            <v>0</v>
          </cell>
          <cell r="EB127">
            <v>0</v>
          </cell>
          <cell r="EC127">
            <v>0</v>
          </cell>
          <cell r="ED127">
            <v>0</v>
          </cell>
          <cell r="EE127">
            <v>437.03</v>
          </cell>
          <cell r="EF127">
            <v>1014.74</v>
          </cell>
          <cell r="EG127">
            <v>0</v>
          </cell>
          <cell r="EH127">
            <v>0</v>
          </cell>
          <cell r="EI127">
            <v>0</v>
          </cell>
          <cell r="EJ127">
            <v>0</v>
          </cell>
          <cell r="EK127">
            <v>0</v>
          </cell>
          <cell r="EL127">
            <v>0</v>
          </cell>
          <cell r="EM127">
            <v>0</v>
          </cell>
          <cell r="EN127">
            <v>0</v>
          </cell>
          <cell r="EO127">
            <v>0</v>
          </cell>
          <cell r="EP127">
            <v>0</v>
          </cell>
          <cell r="EQ127">
            <v>0</v>
          </cell>
          <cell r="ER127">
            <v>0</v>
          </cell>
          <cell r="ES127">
            <v>0</v>
          </cell>
          <cell r="ET127">
            <v>0</v>
          </cell>
          <cell r="EU127">
            <v>0</v>
          </cell>
          <cell r="EV127">
            <v>0</v>
          </cell>
          <cell r="EW127">
            <v>0</v>
          </cell>
          <cell r="EX127">
            <v>0</v>
          </cell>
          <cell r="EY127">
            <v>0</v>
          </cell>
          <cell r="EZ127">
            <v>0</v>
          </cell>
          <cell r="FA127">
            <v>0</v>
          </cell>
          <cell r="FB127">
            <v>0</v>
          </cell>
          <cell r="FC127">
            <v>0</v>
          </cell>
          <cell r="FD127">
            <v>0</v>
          </cell>
          <cell r="FE127">
            <v>0</v>
          </cell>
          <cell r="FF127">
            <v>0</v>
          </cell>
          <cell r="FG127">
            <v>0</v>
          </cell>
          <cell r="FH127">
            <v>0</v>
          </cell>
          <cell r="FI127">
            <v>0</v>
          </cell>
          <cell r="FJ127">
            <v>0</v>
          </cell>
          <cell r="FK127">
            <v>2680.26</v>
          </cell>
          <cell r="FL127">
            <v>0</v>
          </cell>
          <cell r="FM127">
            <v>0</v>
          </cell>
          <cell r="FN127">
            <v>0</v>
          </cell>
          <cell r="FO127">
            <v>0</v>
          </cell>
          <cell r="FP127">
            <v>0</v>
          </cell>
          <cell r="FQ127">
            <v>0</v>
          </cell>
          <cell r="FR127">
            <v>0</v>
          </cell>
          <cell r="FS127">
            <v>0</v>
          </cell>
          <cell r="FT127">
            <v>0</v>
          </cell>
          <cell r="FU127">
            <v>0</v>
          </cell>
          <cell r="FV127">
            <v>68161.279999999999</v>
          </cell>
        </row>
        <row r="128">
          <cell r="J128" t="str">
            <v>ZAGJ830623MGTVLN06</v>
          </cell>
          <cell r="K128" t="str">
            <v>80128386283</v>
          </cell>
          <cell r="L128" t="str">
            <v>23/06/1983</v>
          </cell>
          <cell r="M128" t="str">
            <v>16/09/2010</v>
          </cell>
          <cell r="N128" t="str">
            <v/>
          </cell>
          <cell r="O128" t="str">
            <v/>
          </cell>
          <cell r="P128" t="str">
            <v>A01806</v>
          </cell>
          <cell r="Q128" t="str">
            <v>ANALISTA ADMINISTRATIVO/A</v>
          </cell>
          <cell r="R128" t="str">
            <v>BANCOMER</v>
          </cell>
          <cell r="S128" t="str">
            <v>DP</v>
          </cell>
          <cell r="T128" t="str">
            <v>2746736998</v>
          </cell>
          <cell r="U128" t="str">
            <v/>
          </cell>
          <cell r="V128" t="str">
            <v/>
          </cell>
          <cell r="W128" t="str">
            <v>PE</v>
          </cell>
          <cell r="X128" t="str">
            <v>BA</v>
          </cell>
          <cell r="Y128" t="str">
            <v>11701</v>
          </cell>
          <cell r="Z128" t="str">
            <v>11701</v>
          </cell>
          <cell r="AA128" t="str">
            <v>INCORPORACIÓN. ATENCIÓN Y ACREDITACIÓN</v>
          </cell>
          <cell r="AB128" t="str">
            <v>0703</v>
          </cell>
          <cell r="AC128" t="str">
            <v>COORDINACION REGIONAL ESTE</v>
          </cell>
          <cell r="AE128">
            <v>0</v>
          </cell>
          <cell r="AF128">
            <v>23306.52</v>
          </cell>
          <cell r="AG128">
            <v>3884.42</v>
          </cell>
          <cell r="AH128">
            <v>7768.84</v>
          </cell>
          <cell r="AI128">
            <v>0</v>
          </cell>
          <cell r="AJ128">
            <v>3165</v>
          </cell>
          <cell r="AK128">
            <v>5701.2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555</v>
          </cell>
          <cell r="AQ128">
            <v>2988.48</v>
          </cell>
          <cell r="AR128">
            <v>0</v>
          </cell>
          <cell r="AS128">
            <v>0</v>
          </cell>
          <cell r="AT128">
            <v>0</v>
          </cell>
          <cell r="AU128">
            <v>600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4815</v>
          </cell>
          <cell r="BR128">
            <v>0</v>
          </cell>
          <cell r="BS128">
            <v>0</v>
          </cell>
          <cell r="BT128">
            <v>0</v>
          </cell>
          <cell r="BU128">
            <v>1035.8399999999999</v>
          </cell>
          <cell r="BV128">
            <v>2955</v>
          </cell>
          <cell r="BW128">
            <v>1500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1775.64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  <cell r="CT128">
            <v>0</v>
          </cell>
          <cell r="CU128">
            <v>0</v>
          </cell>
          <cell r="CV128">
            <v>0</v>
          </cell>
          <cell r="CW128">
            <v>0</v>
          </cell>
          <cell r="CX128">
            <v>0</v>
          </cell>
          <cell r="CY128">
            <v>350</v>
          </cell>
          <cell r="CZ128">
            <v>0</v>
          </cell>
          <cell r="DA128">
            <v>0</v>
          </cell>
          <cell r="DB128">
            <v>0</v>
          </cell>
          <cell r="DC128">
            <v>0</v>
          </cell>
          <cell r="DD128">
            <v>0</v>
          </cell>
          <cell r="DE128">
            <v>0</v>
          </cell>
          <cell r="DF128">
            <v>0</v>
          </cell>
          <cell r="DG128">
            <v>6900</v>
          </cell>
          <cell r="DH128">
            <v>0</v>
          </cell>
          <cell r="DI128">
            <v>1250</v>
          </cell>
          <cell r="DJ128">
            <v>0</v>
          </cell>
          <cell r="DK128">
            <v>2330.65</v>
          </cell>
          <cell r="DL128">
            <v>0</v>
          </cell>
          <cell r="DM128">
            <v>0</v>
          </cell>
          <cell r="DN128">
            <v>0</v>
          </cell>
          <cell r="DO128">
            <v>0</v>
          </cell>
          <cell r="DP128">
            <v>5179.2299999999996</v>
          </cell>
          <cell r="DQ128">
            <v>0</v>
          </cell>
          <cell r="DR128">
            <v>0</v>
          </cell>
          <cell r="DS128">
            <v>0</v>
          </cell>
          <cell r="DT128">
            <v>0</v>
          </cell>
          <cell r="DU128">
            <v>0</v>
          </cell>
          <cell r="DV128">
            <v>0</v>
          </cell>
          <cell r="DW128">
            <v>0</v>
          </cell>
          <cell r="DX128">
            <v>1294.8</v>
          </cell>
          <cell r="DY128">
            <v>0</v>
          </cell>
          <cell r="DZ128">
            <v>0</v>
          </cell>
          <cell r="EA128">
            <v>0</v>
          </cell>
          <cell r="EB128">
            <v>350</v>
          </cell>
          <cell r="EC128">
            <v>0</v>
          </cell>
          <cell r="ED128">
            <v>0</v>
          </cell>
          <cell r="EE128">
            <v>437.03</v>
          </cell>
          <cell r="EF128">
            <v>1014.74</v>
          </cell>
          <cell r="EG128">
            <v>0</v>
          </cell>
          <cell r="EH128">
            <v>0</v>
          </cell>
          <cell r="EI128">
            <v>0</v>
          </cell>
          <cell r="EJ128">
            <v>0</v>
          </cell>
          <cell r="EK128">
            <v>0</v>
          </cell>
          <cell r="EL128">
            <v>0</v>
          </cell>
          <cell r="EM128">
            <v>0</v>
          </cell>
          <cell r="EN128">
            <v>0</v>
          </cell>
          <cell r="EO128">
            <v>0</v>
          </cell>
          <cell r="EP128">
            <v>0</v>
          </cell>
          <cell r="EQ128">
            <v>0</v>
          </cell>
          <cell r="ER128">
            <v>0</v>
          </cell>
          <cell r="ES128">
            <v>0</v>
          </cell>
          <cell r="ET128">
            <v>0</v>
          </cell>
          <cell r="EU128">
            <v>0</v>
          </cell>
          <cell r="EV128">
            <v>0</v>
          </cell>
          <cell r="EW128">
            <v>0</v>
          </cell>
          <cell r="EX128">
            <v>0</v>
          </cell>
          <cell r="EY128">
            <v>0</v>
          </cell>
          <cell r="EZ128">
            <v>0</v>
          </cell>
          <cell r="FA128">
            <v>0</v>
          </cell>
          <cell r="FB128">
            <v>0</v>
          </cell>
          <cell r="FC128">
            <v>0</v>
          </cell>
          <cell r="FD128">
            <v>0</v>
          </cell>
          <cell r="FE128">
            <v>0</v>
          </cell>
          <cell r="FF128">
            <v>0</v>
          </cell>
          <cell r="FG128">
            <v>0</v>
          </cell>
          <cell r="FH128">
            <v>0</v>
          </cell>
          <cell r="FI128">
            <v>0</v>
          </cell>
          <cell r="FJ128">
            <v>0</v>
          </cell>
          <cell r="FK128">
            <v>2680.26</v>
          </cell>
          <cell r="FL128">
            <v>0</v>
          </cell>
          <cell r="FM128">
            <v>0</v>
          </cell>
          <cell r="FN128">
            <v>0</v>
          </cell>
          <cell r="FO128">
            <v>0</v>
          </cell>
          <cell r="FP128">
            <v>0</v>
          </cell>
          <cell r="FQ128">
            <v>0</v>
          </cell>
          <cell r="FR128">
            <v>0</v>
          </cell>
          <cell r="FS128">
            <v>0</v>
          </cell>
          <cell r="FT128">
            <v>0</v>
          </cell>
          <cell r="FU128">
            <v>0</v>
          </cell>
          <cell r="FV128">
            <v>70184.39</v>
          </cell>
        </row>
        <row r="129">
          <cell r="J129" t="str">
            <v>RAML680105MMNMCN00</v>
          </cell>
          <cell r="K129" t="str">
            <v>80056821871</v>
          </cell>
          <cell r="L129" t="str">
            <v>05/01/1968</v>
          </cell>
          <cell r="M129" t="str">
            <v>16/01/2011</v>
          </cell>
          <cell r="N129" t="str">
            <v/>
          </cell>
          <cell r="O129" t="str">
            <v/>
          </cell>
          <cell r="P129" t="str">
            <v>T03820</v>
          </cell>
          <cell r="Q129" t="str">
            <v>TECNICO/A DOCENTE</v>
          </cell>
          <cell r="R129" t="str">
            <v>BANCOMER</v>
          </cell>
          <cell r="S129" t="str">
            <v>DP</v>
          </cell>
          <cell r="T129" t="str">
            <v>2723782166</v>
          </cell>
          <cell r="U129" t="str">
            <v/>
          </cell>
          <cell r="V129" t="str">
            <v/>
          </cell>
          <cell r="W129" t="str">
            <v>PE</v>
          </cell>
          <cell r="X129" t="str">
            <v>BA</v>
          </cell>
          <cell r="Y129" t="str">
            <v>11700</v>
          </cell>
          <cell r="Z129" t="str">
            <v>11700</v>
          </cell>
          <cell r="AA129" t="str">
            <v>INCORPORACIÓN. ATENCIÓN Y ACREDITACIÓN</v>
          </cell>
          <cell r="AB129" t="str">
            <v>0702</v>
          </cell>
          <cell r="AC129" t="str">
            <v>COORDINACION REGIONAL OESTE</v>
          </cell>
          <cell r="AE129">
            <v>0</v>
          </cell>
          <cell r="AF129">
            <v>24211.8</v>
          </cell>
          <cell r="AG129">
            <v>4035.2999999999997</v>
          </cell>
          <cell r="AH129">
            <v>8070.5999999999995</v>
          </cell>
          <cell r="AI129">
            <v>0</v>
          </cell>
          <cell r="AJ129">
            <v>3165</v>
          </cell>
          <cell r="AK129">
            <v>11157.42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555</v>
          </cell>
          <cell r="AQ129">
            <v>3104.58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4815</v>
          </cell>
          <cell r="BR129">
            <v>0</v>
          </cell>
          <cell r="BS129">
            <v>0</v>
          </cell>
          <cell r="BT129">
            <v>0</v>
          </cell>
          <cell r="BU129">
            <v>2690.2</v>
          </cell>
          <cell r="BV129">
            <v>2955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1624.08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  <cell r="CT129">
            <v>0</v>
          </cell>
          <cell r="CU129">
            <v>0</v>
          </cell>
          <cell r="CV129">
            <v>0</v>
          </cell>
          <cell r="CW129">
            <v>0</v>
          </cell>
          <cell r="CX129">
            <v>0</v>
          </cell>
          <cell r="CY129">
            <v>0</v>
          </cell>
          <cell r="CZ129">
            <v>0</v>
          </cell>
          <cell r="DA129">
            <v>0</v>
          </cell>
          <cell r="DB129">
            <v>0</v>
          </cell>
          <cell r="DC129">
            <v>0</v>
          </cell>
          <cell r="DD129">
            <v>0</v>
          </cell>
          <cell r="DE129">
            <v>0</v>
          </cell>
          <cell r="DF129">
            <v>0</v>
          </cell>
          <cell r="DG129">
            <v>6900</v>
          </cell>
          <cell r="DH129">
            <v>0</v>
          </cell>
          <cell r="DI129">
            <v>1250</v>
          </cell>
          <cell r="DJ129">
            <v>0</v>
          </cell>
          <cell r="DK129">
            <v>2421.1799999999998</v>
          </cell>
          <cell r="DL129">
            <v>0</v>
          </cell>
          <cell r="DM129">
            <v>0</v>
          </cell>
          <cell r="DN129">
            <v>0</v>
          </cell>
          <cell r="DO129">
            <v>0</v>
          </cell>
          <cell r="DP129">
            <v>5380.4</v>
          </cell>
          <cell r="DQ129">
            <v>1313.96</v>
          </cell>
          <cell r="DR129">
            <v>0</v>
          </cell>
          <cell r="DS129">
            <v>0</v>
          </cell>
          <cell r="DT129">
            <v>0</v>
          </cell>
          <cell r="DU129">
            <v>0</v>
          </cell>
          <cell r="DV129">
            <v>0</v>
          </cell>
          <cell r="DW129">
            <v>0</v>
          </cell>
          <cell r="DX129">
            <v>1345.1</v>
          </cell>
          <cell r="DY129">
            <v>0</v>
          </cell>
          <cell r="DZ129">
            <v>0</v>
          </cell>
          <cell r="EA129">
            <v>0</v>
          </cell>
          <cell r="EB129">
            <v>0</v>
          </cell>
          <cell r="EC129">
            <v>0</v>
          </cell>
          <cell r="ED129">
            <v>0</v>
          </cell>
          <cell r="EE129">
            <v>461.62</v>
          </cell>
          <cell r="EF129">
            <v>1426.28</v>
          </cell>
          <cell r="EG129">
            <v>0</v>
          </cell>
          <cell r="EH129">
            <v>0</v>
          </cell>
          <cell r="EI129">
            <v>0</v>
          </cell>
          <cell r="EJ129">
            <v>0</v>
          </cell>
          <cell r="EK129">
            <v>0</v>
          </cell>
          <cell r="EL129">
            <v>0</v>
          </cell>
          <cell r="EM129">
            <v>0</v>
          </cell>
          <cell r="EN129">
            <v>0</v>
          </cell>
          <cell r="EO129">
            <v>0</v>
          </cell>
          <cell r="EP129">
            <v>0</v>
          </cell>
          <cell r="EQ129">
            <v>0</v>
          </cell>
          <cell r="ER129">
            <v>0</v>
          </cell>
          <cell r="ES129">
            <v>0</v>
          </cell>
          <cell r="ET129">
            <v>0</v>
          </cell>
          <cell r="EU129">
            <v>0</v>
          </cell>
          <cell r="EV129">
            <v>0</v>
          </cell>
          <cell r="EW129">
            <v>0</v>
          </cell>
          <cell r="EX129">
            <v>0</v>
          </cell>
          <cell r="EY129">
            <v>0</v>
          </cell>
          <cell r="EZ129">
            <v>0</v>
          </cell>
          <cell r="FA129">
            <v>0</v>
          </cell>
          <cell r="FB129">
            <v>0</v>
          </cell>
          <cell r="FC129">
            <v>0</v>
          </cell>
          <cell r="FD129">
            <v>0</v>
          </cell>
          <cell r="FE129">
            <v>0</v>
          </cell>
          <cell r="FF129">
            <v>0</v>
          </cell>
          <cell r="FG129">
            <v>0</v>
          </cell>
          <cell r="FH129">
            <v>0</v>
          </cell>
          <cell r="FI129">
            <v>0</v>
          </cell>
          <cell r="FJ129">
            <v>0</v>
          </cell>
          <cell r="FK129">
            <v>2784.36</v>
          </cell>
          <cell r="FL129">
            <v>0</v>
          </cell>
          <cell r="FM129">
            <v>0</v>
          </cell>
          <cell r="FN129">
            <v>0</v>
          </cell>
          <cell r="FO129">
            <v>0</v>
          </cell>
          <cell r="FP129">
            <v>0</v>
          </cell>
          <cell r="FQ129">
            <v>0</v>
          </cell>
          <cell r="FR129">
            <v>0</v>
          </cell>
          <cell r="FS129">
            <v>0</v>
          </cell>
          <cell r="FT129">
            <v>0</v>
          </cell>
          <cell r="FU129">
            <v>0</v>
          </cell>
          <cell r="FV129">
            <v>77560.98</v>
          </cell>
        </row>
        <row r="130">
          <cell r="J130" t="str">
            <v>MOSR650129MGTRNF09</v>
          </cell>
          <cell r="K130" t="str">
            <v>80106520010</v>
          </cell>
          <cell r="L130" t="str">
            <v>29/01/1965</v>
          </cell>
          <cell r="M130" t="str">
            <v>16/01/2011</v>
          </cell>
          <cell r="N130" t="str">
            <v/>
          </cell>
          <cell r="O130" t="str">
            <v/>
          </cell>
          <cell r="P130" t="str">
            <v>T03820</v>
          </cell>
          <cell r="Q130" t="str">
            <v>TECNICO/A DOCENTE</v>
          </cell>
          <cell r="R130" t="str">
            <v>BAJIO</v>
          </cell>
          <cell r="S130" t="str">
            <v>DP</v>
          </cell>
          <cell r="T130" t="str">
            <v>030225900032389699</v>
          </cell>
          <cell r="U130" t="str">
            <v/>
          </cell>
          <cell r="V130" t="str">
            <v/>
          </cell>
          <cell r="W130" t="str">
            <v>PE</v>
          </cell>
          <cell r="X130" t="str">
            <v>BA</v>
          </cell>
          <cell r="Y130" t="str">
            <v>11710</v>
          </cell>
          <cell r="Z130" t="str">
            <v>11710</v>
          </cell>
          <cell r="AA130" t="str">
            <v>INCORPORACIÓN. ATENCIÓN Y ACREDITACIÓN</v>
          </cell>
          <cell r="AB130" t="str">
            <v>0702</v>
          </cell>
          <cell r="AC130" t="str">
            <v>COORDINACION REGIONAL OESTE</v>
          </cell>
          <cell r="AE130">
            <v>0</v>
          </cell>
          <cell r="AF130">
            <v>24211.8</v>
          </cell>
          <cell r="AG130">
            <v>4035.2999999999997</v>
          </cell>
          <cell r="AH130">
            <v>8070.5999999999995</v>
          </cell>
          <cell r="AI130">
            <v>0</v>
          </cell>
          <cell r="AJ130">
            <v>3165</v>
          </cell>
          <cell r="AK130">
            <v>11157.42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555</v>
          </cell>
          <cell r="AQ130">
            <v>3104.58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4815</v>
          </cell>
          <cell r="BR130">
            <v>0</v>
          </cell>
          <cell r="BS130">
            <v>0</v>
          </cell>
          <cell r="BT130">
            <v>0</v>
          </cell>
          <cell r="BU130">
            <v>2690.2</v>
          </cell>
          <cell r="BV130">
            <v>2955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1624.08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  <cell r="CT130">
            <v>0</v>
          </cell>
          <cell r="CU130">
            <v>0</v>
          </cell>
          <cell r="CV130">
            <v>0</v>
          </cell>
          <cell r="CW130">
            <v>0</v>
          </cell>
          <cell r="CX130">
            <v>0</v>
          </cell>
          <cell r="CY130">
            <v>0</v>
          </cell>
          <cell r="CZ130">
            <v>0</v>
          </cell>
          <cell r="DA130">
            <v>0</v>
          </cell>
          <cell r="DB130">
            <v>0</v>
          </cell>
          <cell r="DC130">
            <v>0</v>
          </cell>
          <cell r="DD130">
            <v>0</v>
          </cell>
          <cell r="DE130">
            <v>0</v>
          </cell>
          <cell r="DF130">
            <v>0</v>
          </cell>
          <cell r="DG130">
            <v>6900</v>
          </cell>
          <cell r="DH130">
            <v>0</v>
          </cell>
          <cell r="DI130">
            <v>1250</v>
          </cell>
          <cell r="DJ130">
            <v>0</v>
          </cell>
          <cell r="DK130">
            <v>2421.1799999999998</v>
          </cell>
          <cell r="DL130">
            <v>0</v>
          </cell>
          <cell r="DM130">
            <v>0</v>
          </cell>
          <cell r="DN130">
            <v>0</v>
          </cell>
          <cell r="DO130">
            <v>0</v>
          </cell>
          <cell r="DP130">
            <v>5380.4</v>
          </cell>
          <cell r="DQ130">
            <v>1313.96</v>
          </cell>
          <cell r="DR130">
            <v>0</v>
          </cell>
          <cell r="DS130">
            <v>0</v>
          </cell>
          <cell r="DT130">
            <v>0</v>
          </cell>
          <cell r="DU130">
            <v>0</v>
          </cell>
          <cell r="DV130">
            <v>0</v>
          </cell>
          <cell r="DW130">
            <v>0</v>
          </cell>
          <cell r="DX130">
            <v>1345.1</v>
          </cell>
          <cell r="DY130">
            <v>0</v>
          </cell>
          <cell r="DZ130">
            <v>0</v>
          </cell>
          <cell r="EA130">
            <v>0</v>
          </cell>
          <cell r="EB130">
            <v>0</v>
          </cell>
          <cell r="EC130">
            <v>0</v>
          </cell>
          <cell r="ED130">
            <v>0</v>
          </cell>
          <cell r="EE130">
            <v>461.62</v>
          </cell>
          <cell r="EF130">
            <v>1426.28</v>
          </cell>
          <cell r="EG130">
            <v>0</v>
          </cell>
          <cell r="EH130">
            <v>0</v>
          </cell>
          <cell r="EI130">
            <v>0</v>
          </cell>
          <cell r="EJ130">
            <v>0</v>
          </cell>
          <cell r="EK130">
            <v>0</v>
          </cell>
          <cell r="EL130">
            <v>0</v>
          </cell>
          <cell r="EM130">
            <v>0</v>
          </cell>
          <cell r="EN130">
            <v>0</v>
          </cell>
          <cell r="EO130">
            <v>0</v>
          </cell>
          <cell r="EP130">
            <v>0</v>
          </cell>
          <cell r="EQ130">
            <v>0</v>
          </cell>
          <cell r="ER130">
            <v>0</v>
          </cell>
          <cell r="ES130">
            <v>0</v>
          </cell>
          <cell r="ET130">
            <v>0</v>
          </cell>
          <cell r="EU130">
            <v>0</v>
          </cell>
          <cell r="EV130">
            <v>0</v>
          </cell>
          <cell r="EW130">
            <v>0</v>
          </cell>
          <cell r="EX130">
            <v>0</v>
          </cell>
          <cell r="EY130">
            <v>0</v>
          </cell>
          <cell r="EZ130">
            <v>0</v>
          </cell>
          <cell r="FA130">
            <v>0</v>
          </cell>
          <cell r="FB130">
            <v>0</v>
          </cell>
          <cell r="FC130">
            <v>0</v>
          </cell>
          <cell r="FD130">
            <v>0</v>
          </cell>
          <cell r="FE130">
            <v>0</v>
          </cell>
          <cell r="FF130">
            <v>0</v>
          </cell>
          <cell r="FG130">
            <v>0</v>
          </cell>
          <cell r="FH130">
            <v>0</v>
          </cell>
          <cell r="FI130">
            <v>0</v>
          </cell>
          <cell r="FJ130">
            <v>0</v>
          </cell>
          <cell r="FK130">
            <v>2784.36</v>
          </cell>
          <cell r="FL130">
            <v>0</v>
          </cell>
          <cell r="FM130">
            <v>0</v>
          </cell>
          <cell r="FN130">
            <v>0</v>
          </cell>
          <cell r="FO130">
            <v>0</v>
          </cell>
          <cell r="FP130">
            <v>0</v>
          </cell>
          <cell r="FQ130">
            <v>0</v>
          </cell>
          <cell r="FR130">
            <v>0</v>
          </cell>
          <cell r="FS130">
            <v>0</v>
          </cell>
          <cell r="FT130">
            <v>0</v>
          </cell>
          <cell r="FU130">
            <v>0</v>
          </cell>
          <cell r="FV130">
            <v>77560.98</v>
          </cell>
        </row>
        <row r="131">
          <cell r="J131" t="str">
            <v>AEAJ851118HGTRCN00</v>
          </cell>
          <cell r="K131" t="str">
            <v>80148535471</v>
          </cell>
          <cell r="L131" t="str">
            <v>18/11/1985</v>
          </cell>
          <cell r="M131" t="str">
            <v>16/01/2011</v>
          </cell>
          <cell r="N131" t="str">
            <v/>
          </cell>
          <cell r="O131" t="str">
            <v/>
          </cell>
          <cell r="P131" t="str">
            <v>T03820</v>
          </cell>
          <cell r="Q131" t="str">
            <v>TECNICO/A DOCENTE</v>
          </cell>
          <cell r="R131" t="str">
            <v>BANCOMER</v>
          </cell>
          <cell r="S131" t="str">
            <v>DP</v>
          </cell>
          <cell r="T131" t="str">
            <v>2902276453</v>
          </cell>
          <cell r="U131" t="str">
            <v/>
          </cell>
          <cell r="V131" t="str">
            <v/>
          </cell>
          <cell r="W131" t="str">
            <v>PE</v>
          </cell>
          <cell r="X131" t="str">
            <v>BA</v>
          </cell>
          <cell r="Y131" t="str">
            <v>11700</v>
          </cell>
          <cell r="Z131" t="str">
            <v>11700</v>
          </cell>
          <cell r="AA131" t="str">
            <v>INCORPORACIÓN. ATENCIÓN Y ACREDITACIÓN</v>
          </cell>
          <cell r="AB131" t="str">
            <v>0702</v>
          </cell>
          <cell r="AC131" t="str">
            <v>COORDINACION REGIONAL OESTE</v>
          </cell>
          <cell r="AE131">
            <v>0</v>
          </cell>
          <cell r="AF131">
            <v>24211.8</v>
          </cell>
          <cell r="AG131">
            <v>4035.2999999999997</v>
          </cell>
          <cell r="AH131">
            <v>8070.5999999999995</v>
          </cell>
          <cell r="AI131">
            <v>0</v>
          </cell>
          <cell r="AJ131">
            <v>3165</v>
          </cell>
          <cell r="AK131">
            <v>11157.42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555</v>
          </cell>
          <cell r="AQ131">
            <v>3104.58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4815</v>
          </cell>
          <cell r="BR131">
            <v>0</v>
          </cell>
          <cell r="BS131">
            <v>0</v>
          </cell>
          <cell r="BT131">
            <v>0</v>
          </cell>
          <cell r="BU131">
            <v>2690.2</v>
          </cell>
          <cell r="BV131">
            <v>2955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1624.08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350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6900</v>
          </cell>
          <cell r="DH131">
            <v>0</v>
          </cell>
          <cell r="DI131">
            <v>1250</v>
          </cell>
          <cell r="DJ131">
            <v>0</v>
          </cell>
          <cell r="DK131">
            <v>2421.1799999999998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5380.4</v>
          </cell>
          <cell r="DQ131">
            <v>1313.96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1345.1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461.62</v>
          </cell>
          <cell r="EF131">
            <v>1426.28</v>
          </cell>
          <cell r="EG131">
            <v>0</v>
          </cell>
          <cell r="EH131">
            <v>0</v>
          </cell>
          <cell r="EI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>
            <v>0</v>
          </cell>
          <cell r="EO131">
            <v>0</v>
          </cell>
          <cell r="EP131">
            <v>0</v>
          </cell>
          <cell r="EQ131">
            <v>0</v>
          </cell>
          <cell r="ER131">
            <v>0</v>
          </cell>
          <cell r="ES131">
            <v>0</v>
          </cell>
          <cell r="ET131">
            <v>0</v>
          </cell>
          <cell r="EU131">
            <v>0</v>
          </cell>
          <cell r="EV131">
            <v>0</v>
          </cell>
          <cell r="EW131">
            <v>0</v>
          </cell>
          <cell r="EX131">
            <v>0</v>
          </cell>
          <cell r="EY131">
            <v>0</v>
          </cell>
          <cell r="EZ131">
            <v>0</v>
          </cell>
          <cell r="FA131">
            <v>0</v>
          </cell>
          <cell r="FB131">
            <v>0</v>
          </cell>
          <cell r="FC131">
            <v>0</v>
          </cell>
          <cell r="FD131">
            <v>0</v>
          </cell>
          <cell r="FE131">
            <v>0</v>
          </cell>
          <cell r="FF131">
            <v>0</v>
          </cell>
          <cell r="FG131">
            <v>0</v>
          </cell>
          <cell r="FH131">
            <v>0</v>
          </cell>
          <cell r="FI131">
            <v>0</v>
          </cell>
          <cell r="FJ131">
            <v>0</v>
          </cell>
          <cell r="FK131">
            <v>2784.36</v>
          </cell>
          <cell r="FL131">
            <v>0</v>
          </cell>
          <cell r="FM131">
            <v>0</v>
          </cell>
          <cell r="FN131">
            <v>0</v>
          </cell>
          <cell r="FO131">
            <v>0</v>
          </cell>
          <cell r="FP131">
            <v>0</v>
          </cell>
          <cell r="FQ131">
            <v>0</v>
          </cell>
          <cell r="FR131">
            <v>0</v>
          </cell>
          <cell r="FS131">
            <v>0</v>
          </cell>
          <cell r="FT131">
            <v>0</v>
          </cell>
          <cell r="FU131">
            <v>0</v>
          </cell>
          <cell r="FV131">
            <v>77910.98</v>
          </cell>
        </row>
        <row r="132">
          <cell r="J132" t="str">
            <v>OEMM730208HGTJDR00</v>
          </cell>
          <cell r="K132" t="str">
            <v>80127308965</v>
          </cell>
          <cell r="L132" t="str">
            <v>08/02/1973</v>
          </cell>
          <cell r="M132" t="str">
            <v>16/01/2011</v>
          </cell>
          <cell r="N132" t="str">
            <v/>
          </cell>
          <cell r="O132" t="str">
            <v/>
          </cell>
          <cell r="P132" t="str">
            <v>T03820</v>
          </cell>
          <cell r="Q132" t="str">
            <v>TECNICO/A DOCENTE</v>
          </cell>
          <cell r="R132" t="str">
            <v>BANCOMER</v>
          </cell>
          <cell r="S132" t="str">
            <v>DP</v>
          </cell>
          <cell r="T132" t="str">
            <v>1416221882</v>
          </cell>
          <cell r="U132" t="str">
            <v/>
          </cell>
          <cell r="V132" t="str">
            <v/>
          </cell>
          <cell r="W132" t="str">
            <v>PE</v>
          </cell>
          <cell r="X132" t="str">
            <v>BA</v>
          </cell>
          <cell r="Y132" t="str">
            <v>11700</v>
          </cell>
          <cell r="Z132" t="str">
            <v>11700</v>
          </cell>
          <cell r="AA132" t="str">
            <v>INCORPORACIÓN. ATENCIÓN Y ACREDITACIÓN</v>
          </cell>
          <cell r="AB132" t="str">
            <v>0702</v>
          </cell>
          <cell r="AC132" t="str">
            <v>COORDINACION REGIONAL OESTE</v>
          </cell>
          <cell r="AE132">
            <v>0</v>
          </cell>
          <cell r="AF132">
            <v>24211.8</v>
          </cell>
          <cell r="AG132">
            <v>4035.2999999999997</v>
          </cell>
          <cell r="AH132">
            <v>8070.5999999999995</v>
          </cell>
          <cell r="AI132">
            <v>0</v>
          </cell>
          <cell r="AJ132">
            <v>3165</v>
          </cell>
          <cell r="AK132">
            <v>11157.42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555</v>
          </cell>
          <cell r="AQ132">
            <v>3104.58</v>
          </cell>
          <cell r="AR132">
            <v>0</v>
          </cell>
          <cell r="AS132">
            <v>0</v>
          </cell>
          <cell r="AT132">
            <v>0</v>
          </cell>
          <cell r="AU132">
            <v>600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4815</v>
          </cell>
          <cell r="BR132">
            <v>0</v>
          </cell>
          <cell r="BS132">
            <v>0</v>
          </cell>
          <cell r="BT132">
            <v>0</v>
          </cell>
          <cell r="BU132">
            <v>2690.2</v>
          </cell>
          <cell r="BV132">
            <v>2955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1624.08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CO132">
            <v>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  <cell r="CT132">
            <v>0</v>
          </cell>
          <cell r="CU132">
            <v>0</v>
          </cell>
          <cell r="CV132">
            <v>0</v>
          </cell>
          <cell r="CW132">
            <v>0</v>
          </cell>
          <cell r="CX132">
            <v>0</v>
          </cell>
          <cell r="CY132">
            <v>1050</v>
          </cell>
          <cell r="CZ132">
            <v>0</v>
          </cell>
          <cell r="DA132">
            <v>0</v>
          </cell>
          <cell r="DB132">
            <v>0</v>
          </cell>
          <cell r="DC132">
            <v>0</v>
          </cell>
          <cell r="DD132">
            <v>0</v>
          </cell>
          <cell r="DE132">
            <v>0</v>
          </cell>
          <cell r="DF132">
            <v>0</v>
          </cell>
          <cell r="DG132">
            <v>6900</v>
          </cell>
          <cell r="DH132">
            <v>0</v>
          </cell>
          <cell r="DI132">
            <v>1250</v>
          </cell>
          <cell r="DJ132">
            <v>0</v>
          </cell>
          <cell r="DK132">
            <v>2421.1799999999998</v>
          </cell>
          <cell r="DL132">
            <v>0</v>
          </cell>
          <cell r="DM132">
            <v>0</v>
          </cell>
          <cell r="DN132">
            <v>0</v>
          </cell>
          <cell r="DO132">
            <v>0</v>
          </cell>
          <cell r="DP132">
            <v>5380.4</v>
          </cell>
          <cell r="DQ132">
            <v>1313.96</v>
          </cell>
          <cell r="DR132">
            <v>0</v>
          </cell>
          <cell r="DS132">
            <v>0</v>
          </cell>
          <cell r="DT132">
            <v>0</v>
          </cell>
          <cell r="DU132">
            <v>0</v>
          </cell>
          <cell r="DV132">
            <v>0</v>
          </cell>
          <cell r="DW132">
            <v>0</v>
          </cell>
          <cell r="DX132">
            <v>1345.1</v>
          </cell>
          <cell r="DY132">
            <v>0</v>
          </cell>
          <cell r="DZ132">
            <v>0</v>
          </cell>
          <cell r="EA132">
            <v>0</v>
          </cell>
          <cell r="EB132">
            <v>700</v>
          </cell>
          <cell r="EC132">
            <v>0</v>
          </cell>
          <cell r="ED132">
            <v>0</v>
          </cell>
          <cell r="EE132">
            <v>461.62</v>
          </cell>
          <cell r="EF132">
            <v>1426.28</v>
          </cell>
          <cell r="EG132">
            <v>0</v>
          </cell>
          <cell r="EH132">
            <v>0</v>
          </cell>
          <cell r="EI132">
            <v>0</v>
          </cell>
          <cell r="EJ132">
            <v>0</v>
          </cell>
          <cell r="EK132">
            <v>0</v>
          </cell>
          <cell r="EL132">
            <v>0</v>
          </cell>
          <cell r="EM132">
            <v>0</v>
          </cell>
          <cell r="EN132">
            <v>0</v>
          </cell>
          <cell r="EO132">
            <v>0</v>
          </cell>
          <cell r="EP132">
            <v>0</v>
          </cell>
          <cell r="EQ132">
            <v>0</v>
          </cell>
          <cell r="ER132">
            <v>0</v>
          </cell>
          <cell r="ES132">
            <v>0</v>
          </cell>
          <cell r="ET132">
            <v>0</v>
          </cell>
          <cell r="EU132">
            <v>0</v>
          </cell>
          <cell r="EV132">
            <v>0</v>
          </cell>
          <cell r="EW132">
            <v>0</v>
          </cell>
          <cell r="EX132">
            <v>0</v>
          </cell>
          <cell r="EY132">
            <v>0</v>
          </cell>
          <cell r="EZ132">
            <v>0</v>
          </cell>
          <cell r="FA132">
            <v>0</v>
          </cell>
          <cell r="FB132">
            <v>0</v>
          </cell>
          <cell r="FC132">
            <v>0</v>
          </cell>
          <cell r="FD132">
            <v>0</v>
          </cell>
          <cell r="FE132">
            <v>0</v>
          </cell>
          <cell r="FF132">
            <v>0</v>
          </cell>
          <cell r="FG132">
            <v>0</v>
          </cell>
          <cell r="FH132">
            <v>0</v>
          </cell>
          <cell r="FI132">
            <v>0</v>
          </cell>
          <cell r="FJ132">
            <v>0</v>
          </cell>
          <cell r="FK132">
            <v>2784.36</v>
          </cell>
          <cell r="FL132">
            <v>0</v>
          </cell>
          <cell r="FM132">
            <v>0</v>
          </cell>
          <cell r="FN132">
            <v>0</v>
          </cell>
          <cell r="FO132">
            <v>0</v>
          </cell>
          <cell r="FP132">
            <v>0</v>
          </cell>
          <cell r="FQ132">
            <v>0</v>
          </cell>
          <cell r="FR132">
            <v>0</v>
          </cell>
          <cell r="FS132">
            <v>0</v>
          </cell>
          <cell r="FT132">
            <v>0</v>
          </cell>
          <cell r="FU132">
            <v>0</v>
          </cell>
          <cell r="FV132">
            <v>79910.98</v>
          </cell>
        </row>
        <row r="133">
          <cell r="J133" t="str">
            <v>MALA730704HGTRPR02</v>
          </cell>
          <cell r="K133" t="str">
            <v>80997333077</v>
          </cell>
          <cell r="L133" t="str">
            <v>12/12/1980</v>
          </cell>
          <cell r="M133" t="str">
            <v>16/01/2011</v>
          </cell>
          <cell r="N133" t="str">
            <v/>
          </cell>
          <cell r="O133" t="str">
            <v/>
          </cell>
          <cell r="P133" t="str">
            <v>T03820</v>
          </cell>
          <cell r="Q133" t="str">
            <v>TECNICO/A DOCENTE</v>
          </cell>
          <cell r="R133" t="str">
            <v>BANCOMER</v>
          </cell>
          <cell r="S133" t="str">
            <v>DP</v>
          </cell>
          <cell r="T133" t="str">
            <v>1416221254</v>
          </cell>
          <cell r="U133" t="str">
            <v/>
          </cell>
          <cell r="V133" t="str">
            <v/>
          </cell>
          <cell r="W133" t="str">
            <v>PE</v>
          </cell>
          <cell r="X133" t="str">
            <v>BA</v>
          </cell>
          <cell r="Y133" t="str">
            <v>11714</v>
          </cell>
          <cell r="Z133" t="str">
            <v>11714</v>
          </cell>
          <cell r="AA133" t="str">
            <v>INCORPORACIÓN. ATENCIÓN Y ACREDITACIÓN</v>
          </cell>
          <cell r="AB133" t="str">
            <v>0702</v>
          </cell>
          <cell r="AC133" t="str">
            <v>COORDINACION REGIONAL OESTE</v>
          </cell>
          <cell r="AE133">
            <v>0</v>
          </cell>
          <cell r="AF133">
            <v>24211.8</v>
          </cell>
          <cell r="AG133">
            <v>4035.2999999999997</v>
          </cell>
          <cell r="AH133">
            <v>8070.5999999999995</v>
          </cell>
          <cell r="AI133">
            <v>0</v>
          </cell>
          <cell r="AJ133">
            <v>3165</v>
          </cell>
          <cell r="AK133">
            <v>11157.42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555</v>
          </cell>
          <cell r="AQ133">
            <v>3104.58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4815</v>
          </cell>
          <cell r="BR133">
            <v>0</v>
          </cell>
          <cell r="BS133">
            <v>0</v>
          </cell>
          <cell r="BT133">
            <v>0</v>
          </cell>
          <cell r="BU133">
            <v>2690.2</v>
          </cell>
          <cell r="BV133">
            <v>2955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1624.08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0</v>
          </cell>
          <cell r="CQ133">
            <v>0</v>
          </cell>
          <cell r="CR133">
            <v>0</v>
          </cell>
          <cell r="CS133">
            <v>0</v>
          </cell>
          <cell r="CT133">
            <v>0</v>
          </cell>
          <cell r="CU133">
            <v>0</v>
          </cell>
          <cell r="CV133">
            <v>0</v>
          </cell>
          <cell r="CW133">
            <v>0</v>
          </cell>
          <cell r="CX133">
            <v>0</v>
          </cell>
          <cell r="CY133">
            <v>0</v>
          </cell>
          <cell r="CZ133">
            <v>0</v>
          </cell>
          <cell r="DA133">
            <v>0</v>
          </cell>
          <cell r="DB133">
            <v>0</v>
          </cell>
          <cell r="DC133">
            <v>0</v>
          </cell>
          <cell r="DD133">
            <v>0</v>
          </cell>
          <cell r="DE133">
            <v>0</v>
          </cell>
          <cell r="DF133">
            <v>0</v>
          </cell>
          <cell r="DG133">
            <v>6900</v>
          </cell>
          <cell r="DH133">
            <v>0</v>
          </cell>
          <cell r="DI133">
            <v>1250</v>
          </cell>
          <cell r="DJ133">
            <v>0</v>
          </cell>
          <cell r="DK133">
            <v>2421.1799999999998</v>
          </cell>
          <cell r="DL133">
            <v>0</v>
          </cell>
          <cell r="DM133">
            <v>0</v>
          </cell>
          <cell r="DN133">
            <v>0</v>
          </cell>
          <cell r="DO133">
            <v>0</v>
          </cell>
          <cell r="DP133">
            <v>5380.4</v>
          </cell>
          <cell r="DQ133">
            <v>1313.96</v>
          </cell>
          <cell r="DR133">
            <v>0</v>
          </cell>
          <cell r="DS133">
            <v>0</v>
          </cell>
          <cell r="DT133">
            <v>0</v>
          </cell>
          <cell r="DU133">
            <v>0</v>
          </cell>
          <cell r="DV133">
            <v>0</v>
          </cell>
          <cell r="DW133">
            <v>0</v>
          </cell>
          <cell r="DX133">
            <v>1345.1</v>
          </cell>
          <cell r="DY133">
            <v>0</v>
          </cell>
          <cell r="DZ133">
            <v>0</v>
          </cell>
          <cell r="EA133">
            <v>0</v>
          </cell>
          <cell r="EB133">
            <v>0</v>
          </cell>
          <cell r="EC133">
            <v>0</v>
          </cell>
          <cell r="ED133">
            <v>0</v>
          </cell>
          <cell r="EE133">
            <v>461.62</v>
          </cell>
          <cell r="EF133">
            <v>1426.28</v>
          </cell>
          <cell r="EG133">
            <v>0</v>
          </cell>
          <cell r="EH133">
            <v>0</v>
          </cell>
          <cell r="EI133">
            <v>0</v>
          </cell>
          <cell r="EJ133">
            <v>0</v>
          </cell>
          <cell r="EK133">
            <v>0</v>
          </cell>
          <cell r="EL133">
            <v>0</v>
          </cell>
          <cell r="EM133">
            <v>0</v>
          </cell>
          <cell r="EN133">
            <v>0</v>
          </cell>
          <cell r="EO133">
            <v>0</v>
          </cell>
          <cell r="EP133">
            <v>0</v>
          </cell>
          <cell r="EQ133">
            <v>0</v>
          </cell>
          <cell r="ER133">
            <v>0</v>
          </cell>
          <cell r="ES133">
            <v>0</v>
          </cell>
          <cell r="ET133">
            <v>0</v>
          </cell>
          <cell r="EU133">
            <v>0</v>
          </cell>
          <cell r="EV133">
            <v>0</v>
          </cell>
          <cell r="EW133">
            <v>0</v>
          </cell>
          <cell r="EX133">
            <v>0</v>
          </cell>
          <cell r="EY133">
            <v>0</v>
          </cell>
          <cell r="EZ133">
            <v>0</v>
          </cell>
          <cell r="FA133">
            <v>0</v>
          </cell>
          <cell r="FB133">
            <v>0</v>
          </cell>
          <cell r="FC133">
            <v>0</v>
          </cell>
          <cell r="FD133">
            <v>0</v>
          </cell>
          <cell r="FE133">
            <v>0</v>
          </cell>
          <cell r="FF133">
            <v>0</v>
          </cell>
          <cell r="FG133">
            <v>0</v>
          </cell>
          <cell r="FH133">
            <v>0</v>
          </cell>
          <cell r="FI133">
            <v>0</v>
          </cell>
          <cell r="FJ133">
            <v>0</v>
          </cell>
          <cell r="FK133">
            <v>2784.36</v>
          </cell>
          <cell r="FL133">
            <v>0</v>
          </cell>
          <cell r="FM133">
            <v>0</v>
          </cell>
          <cell r="FN133">
            <v>0</v>
          </cell>
          <cell r="FO133">
            <v>0</v>
          </cell>
          <cell r="FP133">
            <v>0</v>
          </cell>
          <cell r="FQ133">
            <v>0</v>
          </cell>
          <cell r="FR133">
            <v>0</v>
          </cell>
          <cell r="FS133">
            <v>0</v>
          </cell>
          <cell r="FT133">
            <v>0</v>
          </cell>
          <cell r="FU133">
            <v>0</v>
          </cell>
          <cell r="FV133">
            <v>77560.98</v>
          </cell>
        </row>
        <row r="134">
          <cell r="J134" t="str">
            <v>VALF830903HGTLNR07</v>
          </cell>
          <cell r="K134" t="str">
            <v>80148301866</v>
          </cell>
          <cell r="L134" t="str">
            <v>03/09/1982</v>
          </cell>
          <cell r="M134" t="str">
            <v>16/01/2011</v>
          </cell>
          <cell r="N134" t="str">
            <v/>
          </cell>
          <cell r="O134" t="str">
            <v/>
          </cell>
          <cell r="P134" t="str">
            <v>T03820</v>
          </cell>
          <cell r="Q134" t="str">
            <v>TECNICO/A DOCENTE</v>
          </cell>
          <cell r="R134" t="str">
            <v>BANCOMER</v>
          </cell>
          <cell r="S134" t="str">
            <v>DP</v>
          </cell>
          <cell r="T134" t="str">
            <v>2905118999</v>
          </cell>
          <cell r="U134" t="str">
            <v/>
          </cell>
          <cell r="V134" t="str">
            <v/>
          </cell>
          <cell r="W134" t="str">
            <v>PE</v>
          </cell>
          <cell r="X134" t="str">
            <v>BA</v>
          </cell>
          <cell r="Y134" t="str">
            <v>11700</v>
          </cell>
          <cell r="Z134" t="str">
            <v>11700</v>
          </cell>
          <cell r="AA134" t="str">
            <v>INCORPORACIÓN. ATENCIÓN Y ACREDITACIÓN</v>
          </cell>
          <cell r="AB134" t="str">
            <v>0702</v>
          </cell>
          <cell r="AC134" t="str">
            <v>COORDINACION REGIONAL OESTE</v>
          </cell>
          <cell r="AE134">
            <v>0</v>
          </cell>
          <cell r="AF134">
            <v>24211.8</v>
          </cell>
          <cell r="AG134">
            <v>4035.2999999999997</v>
          </cell>
          <cell r="AH134">
            <v>8070.5999999999995</v>
          </cell>
          <cell r="AI134">
            <v>0</v>
          </cell>
          <cell r="AJ134">
            <v>3165</v>
          </cell>
          <cell r="AK134">
            <v>11157.42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555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4815</v>
          </cell>
          <cell r="BR134">
            <v>0</v>
          </cell>
          <cell r="BS134">
            <v>0</v>
          </cell>
          <cell r="BT134">
            <v>0</v>
          </cell>
          <cell r="BU134">
            <v>2690.2</v>
          </cell>
          <cell r="BV134">
            <v>2955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1624.08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0</v>
          </cell>
          <cell r="CQ134">
            <v>0</v>
          </cell>
          <cell r="CR134">
            <v>0</v>
          </cell>
          <cell r="CS134">
            <v>0</v>
          </cell>
          <cell r="CT134">
            <v>0</v>
          </cell>
          <cell r="CU134">
            <v>0</v>
          </cell>
          <cell r="CV134">
            <v>0</v>
          </cell>
          <cell r="CW134">
            <v>0</v>
          </cell>
          <cell r="CX134">
            <v>0</v>
          </cell>
          <cell r="CY134">
            <v>350</v>
          </cell>
          <cell r="CZ134">
            <v>0</v>
          </cell>
          <cell r="DA134">
            <v>0</v>
          </cell>
          <cell r="DB134">
            <v>0</v>
          </cell>
          <cell r="DC134">
            <v>0</v>
          </cell>
          <cell r="DD134">
            <v>0</v>
          </cell>
          <cell r="DE134">
            <v>0</v>
          </cell>
          <cell r="DF134">
            <v>0</v>
          </cell>
          <cell r="DG134">
            <v>6900</v>
          </cell>
          <cell r="DH134">
            <v>0</v>
          </cell>
          <cell r="DI134">
            <v>1250</v>
          </cell>
          <cell r="DJ134">
            <v>0</v>
          </cell>
          <cell r="DK134">
            <v>2421.1799999999998</v>
          </cell>
          <cell r="DL134">
            <v>0</v>
          </cell>
          <cell r="DM134">
            <v>0</v>
          </cell>
          <cell r="DN134">
            <v>0</v>
          </cell>
          <cell r="DO134">
            <v>0</v>
          </cell>
          <cell r="DP134">
            <v>5380.4</v>
          </cell>
          <cell r="DQ134">
            <v>1313.96</v>
          </cell>
          <cell r="DR134">
            <v>0</v>
          </cell>
          <cell r="DS134">
            <v>0</v>
          </cell>
          <cell r="DT134">
            <v>0</v>
          </cell>
          <cell r="DU134">
            <v>0</v>
          </cell>
          <cell r="DV134">
            <v>0</v>
          </cell>
          <cell r="DW134">
            <v>0</v>
          </cell>
          <cell r="DX134">
            <v>1345.1</v>
          </cell>
          <cell r="DY134">
            <v>0</v>
          </cell>
          <cell r="DZ134">
            <v>0</v>
          </cell>
          <cell r="EA134">
            <v>0</v>
          </cell>
          <cell r="EB134">
            <v>0</v>
          </cell>
          <cell r="EC134">
            <v>0</v>
          </cell>
          <cell r="ED134">
            <v>0</v>
          </cell>
          <cell r="EE134">
            <v>461.62</v>
          </cell>
          <cell r="EF134">
            <v>1426.28</v>
          </cell>
          <cell r="EG134">
            <v>0</v>
          </cell>
          <cell r="EH134">
            <v>0</v>
          </cell>
          <cell r="EI134">
            <v>0</v>
          </cell>
          <cell r="EJ134">
            <v>0</v>
          </cell>
          <cell r="EK134">
            <v>0</v>
          </cell>
          <cell r="EL134">
            <v>0</v>
          </cell>
          <cell r="EM134">
            <v>0</v>
          </cell>
          <cell r="EN134">
            <v>0</v>
          </cell>
          <cell r="EO134">
            <v>0</v>
          </cell>
          <cell r="EP134">
            <v>0</v>
          </cell>
          <cell r="EQ134">
            <v>0</v>
          </cell>
          <cell r="ER134">
            <v>0</v>
          </cell>
          <cell r="ES134">
            <v>0</v>
          </cell>
          <cell r="ET134">
            <v>0</v>
          </cell>
          <cell r="EU134">
            <v>0</v>
          </cell>
          <cell r="EV134">
            <v>0</v>
          </cell>
          <cell r="EW134">
            <v>0</v>
          </cell>
          <cell r="EX134">
            <v>0</v>
          </cell>
          <cell r="EY134">
            <v>0</v>
          </cell>
          <cell r="EZ134">
            <v>0</v>
          </cell>
          <cell r="FA134">
            <v>0</v>
          </cell>
          <cell r="FB134">
            <v>0</v>
          </cell>
          <cell r="FC134">
            <v>0</v>
          </cell>
          <cell r="FD134">
            <v>0</v>
          </cell>
          <cell r="FE134">
            <v>0</v>
          </cell>
          <cell r="FF134">
            <v>0</v>
          </cell>
          <cell r="FG134">
            <v>0</v>
          </cell>
          <cell r="FH134">
            <v>0</v>
          </cell>
          <cell r="FI134">
            <v>0</v>
          </cell>
          <cell r="FJ134">
            <v>0</v>
          </cell>
          <cell r="FK134">
            <v>2784.36</v>
          </cell>
          <cell r="FL134">
            <v>0</v>
          </cell>
          <cell r="FM134">
            <v>0</v>
          </cell>
          <cell r="FN134">
            <v>0</v>
          </cell>
          <cell r="FO134">
            <v>0</v>
          </cell>
          <cell r="FP134">
            <v>0</v>
          </cell>
          <cell r="FQ134">
            <v>0</v>
          </cell>
          <cell r="FR134">
            <v>0</v>
          </cell>
          <cell r="FS134">
            <v>0</v>
          </cell>
          <cell r="FT134">
            <v>0</v>
          </cell>
          <cell r="FU134">
            <v>0</v>
          </cell>
          <cell r="FV134">
            <v>74806.399999999994</v>
          </cell>
        </row>
        <row r="135">
          <cell r="J135" t="str">
            <v>GURV740105MGTRDR07</v>
          </cell>
          <cell r="K135" t="str">
            <v>80127406280</v>
          </cell>
          <cell r="L135" t="str">
            <v>05/01/1974</v>
          </cell>
          <cell r="M135" t="str">
            <v>16/03/2011</v>
          </cell>
          <cell r="N135" t="str">
            <v/>
          </cell>
          <cell r="O135" t="str">
            <v/>
          </cell>
          <cell r="P135" t="str">
            <v>A03804</v>
          </cell>
          <cell r="Q135" t="str">
            <v>SECRETARIO/A C</v>
          </cell>
          <cell r="R135" t="str">
            <v>BANCOMER</v>
          </cell>
          <cell r="S135" t="str">
            <v>DP</v>
          </cell>
          <cell r="T135" t="str">
            <v>2903922235</v>
          </cell>
          <cell r="U135" t="str">
            <v/>
          </cell>
          <cell r="V135" t="str">
            <v/>
          </cell>
          <cell r="W135" t="str">
            <v>PE</v>
          </cell>
          <cell r="X135" t="str">
            <v>BA</v>
          </cell>
          <cell r="Y135" t="str">
            <v>11700</v>
          </cell>
          <cell r="Z135" t="str">
            <v>11700</v>
          </cell>
          <cell r="AA135" t="str">
            <v>INCORPORACIÓN. ATENCIÓN Y ACREDITACIÓN</v>
          </cell>
          <cell r="AB135" t="str">
            <v>0702</v>
          </cell>
          <cell r="AC135" t="str">
            <v>COORDINACION REGIONAL OESTE</v>
          </cell>
          <cell r="AE135">
            <v>0</v>
          </cell>
          <cell r="AF135">
            <v>22680.3</v>
          </cell>
          <cell r="AG135">
            <v>3780.0499999999997</v>
          </cell>
          <cell r="AH135">
            <v>7560.0999999999995</v>
          </cell>
          <cell r="AI135">
            <v>0</v>
          </cell>
          <cell r="AJ135">
            <v>3165</v>
          </cell>
          <cell r="AK135">
            <v>5676.6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555</v>
          </cell>
          <cell r="AQ135">
            <v>2908.2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252</v>
          </cell>
          <cell r="BA135">
            <v>252</v>
          </cell>
          <cell r="BB135">
            <v>252</v>
          </cell>
          <cell r="BC135">
            <v>252</v>
          </cell>
          <cell r="BD135">
            <v>252</v>
          </cell>
          <cell r="BE135">
            <v>252</v>
          </cell>
          <cell r="BF135">
            <v>252</v>
          </cell>
          <cell r="BG135">
            <v>252</v>
          </cell>
          <cell r="BH135">
            <v>252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1156.53</v>
          </cell>
          <cell r="BQ135">
            <v>4815</v>
          </cell>
          <cell r="BR135">
            <v>0</v>
          </cell>
          <cell r="BS135">
            <v>0</v>
          </cell>
          <cell r="BT135">
            <v>0</v>
          </cell>
          <cell r="BU135">
            <v>252</v>
          </cell>
          <cell r="BV135">
            <v>2955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1486.2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0</v>
          </cell>
          <cell r="CQ135">
            <v>0</v>
          </cell>
          <cell r="CR135">
            <v>0</v>
          </cell>
          <cell r="CS135">
            <v>0</v>
          </cell>
          <cell r="CT135">
            <v>0</v>
          </cell>
          <cell r="CU135">
            <v>0</v>
          </cell>
          <cell r="CV135">
            <v>0</v>
          </cell>
          <cell r="CW135">
            <v>0</v>
          </cell>
          <cell r="CX135">
            <v>3024.03</v>
          </cell>
          <cell r="CY135">
            <v>0</v>
          </cell>
          <cell r="CZ135">
            <v>0</v>
          </cell>
          <cell r="DA135">
            <v>0</v>
          </cell>
          <cell r="DB135">
            <v>0</v>
          </cell>
          <cell r="DC135">
            <v>0</v>
          </cell>
          <cell r="DD135">
            <v>0</v>
          </cell>
          <cell r="DE135">
            <v>0</v>
          </cell>
          <cell r="DF135">
            <v>0</v>
          </cell>
          <cell r="DG135">
            <v>6900</v>
          </cell>
          <cell r="DH135">
            <v>0</v>
          </cell>
          <cell r="DI135">
            <v>1250</v>
          </cell>
          <cell r="DJ135">
            <v>0</v>
          </cell>
          <cell r="DK135">
            <v>2268.0300000000002</v>
          </cell>
          <cell r="DL135">
            <v>0</v>
          </cell>
          <cell r="DM135">
            <v>0</v>
          </cell>
          <cell r="DN135">
            <v>0</v>
          </cell>
          <cell r="DO135">
            <v>0</v>
          </cell>
          <cell r="DP135">
            <v>5040.07</v>
          </cell>
          <cell r="DQ135">
            <v>0</v>
          </cell>
          <cell r="DR135">
            <v>0</v>
          </cell>
          <cell r="DS135">
            <v>0</v>
          </cell>
          <cell r="DT135">
            <v>0</v>
          </cell>
          <cell r="DU135">
            <v>0</v>
          </cell>
          <cell r="DV135">
            <v>0</v>
          </cell>
          <cell r="DW135">
            <v>0</v>
          </cell>
          <cell r="DX135">
            <v>1260.01</v>
          </cell>
          <cell r="DY135">
            <v>0</v>
          </cell>
          <cell r="DZ135">
            <v>0</v>
          </cell>
          <cell r="EA135">
            <v>0</v>
          </cell>
          <cell r="EB135">
            <v>0</v>
          </cell>
          <cell r="EC135">
            <v>0</v>
          </cell>
          <cell r="ED135">
            <v>0</v>
          </cell>
          <cell r="EE135">
            <v>420.02</v>
          </cell>
          <cell r="EF135">
            <v>976.94</v>
          </cell>
          <cell r="EG135">
            <v>0</v>
          </cell>
          <cell r="EH135">
            <v>0</v>
          </cell>
          <cell r="EI135">
            <v>1260.02</v>
          </cell>
          <cell r="EJ135">
            <v>0</v>
          </cell>
          <cell r="EK135">
            <v>0</v>
          </cell>
          <cell r="EL135">
            <v>0</v>
          </cell>
          <cell r="EM135">
            <v>0</v>
          </cell>
          <cell r="EN135">
            <v>0</v>
          </cell>
          <cell r="EO135">
            <v>0</v>
          </cell>
          <cell r="EP135">
            <v>0</v>
          </cell>
          <cell r="EQ135">
            <v>0</v>
          </cell>
          <cell r="ER135">
            <v>0</v>
          </cell>
          <cell r="ES135">
            <v>0</v>
          </cell>
          <cell r="ET135">
            <v>0</v>
          </cell>
          <cell r="EU135">
            <v>0</v>
          </cell>
          <cell r="EV135">
            <v>0</v>
          </cell>
          <cell r="EW135">
            <v>0</v>
          </cell>
          <cell r="EX135">
            <v>0</v>
          </cell>
          <cell r="EY135">
            <v>0</v>
          </cell>
          <cell r="EZ135">
            <v>0</v>
          </cell>
          <cell r="FA135">
            <v>0</v>
          </cell>
          <cell r="FB135">
            <v>0</v>
          </cell>
          <cell r="FC135">
            <v>0</v>
          </cell>
          <cell r="FD135">
            <v>0</v>
          </cell>
          <cell r="FE135">
            <v>0</v>
          </cell>
          <cell r="FF135">
            <v>0</v>
          </cell>
          <cell r="FG135">
            <v>0</v>
          </cell>
          <cell r="FH135">
            <v>0</v>
          </cell>
          <cell r="FI135">
            <v>0</v>
          </cell>
          <cell r="FJ135">
            <v>0</v>
          </cell>
          <cell r="FK135">
            <v>2608.2600000000002</v>
          </cell>
          <cell r="FL135">
            <v>0</v>
          </cell>
          <cell r="FM135">
            <v>0</v>
          </cell>
          <cell r="FN135">
            <v>0</v>
          </cell>
          <cell r="FO135">
            <v>0</v>
          </cell>
          <cell r="FP135">
            <v>0</v>
          </cell>
          <cell r="FQ135">
            <v>0</v>
          </cell>
          <cell r="FR135">
            <v>0</v>
          </cell>
          <cell r="FS135">
            <v>0</v>
          </cell>
          <cell r="FT135">
            <v>0</v>
          </cell>
          <cell r="FU135">
            <v>0</v>
          </cell>
          <cell r="FV135">
            <v>72925.210000000006</v>
          </cell>
        </row>
        <row r="136">
          <cell r="J136" t="str">
            <v>UORV800303MGTLNR08</v>
          </cell>
          <cell r="K136" t="str">
            <v>80138007333</v>
          </cell>
          <cell r="L136" t="str">
            <v>03/03/1980</v>
          </cell>
          <cell r="M136" t="str">
            <v>16/03/2011</v>
          </cell>
          <cell r="N136" t="str">
            <v/>
          </cell>
          <cell r="O136" t="str">
            <v/>
          </cell>
          <cell r="P136" t="str">
            <v>A03804</v>
          </cell>
          <cell r="Q136" t="str">
            <v>SECRETARIO/A C</v>
          </cell>
          <cell r="R136" t="str">
            <v>BANCOMER</v>
          </cell>
          <cell r="S136" t="str">
            <v>DP</v>
          </cell>
          <cell r="T136" t="str">
            <v>2912482517</v>
          </cell>
          <cell r="U136" t="str">
            <v/>
          </cell>
          <cell r="V136" t="str">
            <v/>
          </cell>
          <cell r="W136" t="str">
            <v>PE</v>
          </cell>
          <cell r="X136" t="str">
            <v>BA</v>
          </cell>
          <cell r="Y136" t="str">
            <v>11122</v>
          </cell>
          <cell r="Z136" t="str">
            <v>11200</v>
          </cell>
          <cell r="AA136" t="str">
            <v>PLANEACION ESTRATEGICA</v>
          </cell>
          <cell r="AB136" t="str">
            <v>0703</v>
          </cell>
          <cell r="AC136" t="str">
            <v>COORDINACION REGIONAL ESTE</v>
          </cell>
          <cell r="AE136">
            <v>0</v>
          </cell>
          <cell r="AF136">
            <v>22680.3</v>
          </cell>
          <cell r="AG136">
            <v>3780.0499999999997</v>
          </cell>
          <cell r="AH136">
            <v>7560.0999999999995</v>
          </cell>
          <cell r="AI136">
            <v>0</v>
          </cell>
          <cell r="AJ136">
            <v>3165</v>
          </cell>
          <cell r="AK136">
            <v>5676.6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555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252</v>
          </cell>
          <cell r="BA136">
            <v>252</v>
          </cell>
          <cell r="BB136">
            <v>252</v>
          </cell>
          <cell r="BC136">
            <v>252</v>
          </cell>
          <cell r="BD136">
            <v>252</v>
          </cell>
          <cell r="BE136">
            <v>252</v>
          </cell>
          <cell r="BF136">
            <v>252</v>
          </cell>
          <cell r="BG136">
            <v>252</v>
          </cell>
          <cell r="BH136">
            <v>252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2800.02</v>
          </cell>
          <cell r="BQ136">
            <v>4815</v>
          </cell>
          <cell r="BR136">
            <v>0</v>
          </cell>
          <cell r="BS136">
            <v>0</v>
          </cell>
          <cell r="BT136">
            <v>0</v>
          </cell>
          <cell r="BU136">
            <v>2520.0300000000002</v>
          </cell>
          <cell r="BV136">
            <v>2955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1486.2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0</v>
          </cell>
          <cell r="CO136">
            <v>0</v>
          </cell>
          <cell r="CP136">
            <v>0</v>
          </cell>
          <cell r="CQ136">
            <v>0</v>
          </cell>
          <cell r="CR136">
            <v>0</v>
          </cell>
          <cell r="CS136">
            <v>0</v>
          </cell>
          <cell r="CT136">
            <v>0</v>
          </cell>
          <cell r="CU136">
            <v>0</v>
          </cell>
          <cell r="CV136">
            <v>0</v>
          </cell>
          <cell r="CW136">
            <v>0</v>
          </cell>
          <cell r="CX136">
            <v>3024.03</v>
          </cell>
          <cell r="CY136">
            <v>0</v>
          </cell>
          <cell r="CZ136">
            <v>0</v>
          </cell>
          <cell r="DA136">
            <v>0</v>
          </cell>
          <cell r="DB136">
            <v>0</v>
          </cell>
          <cell r="DC136">
            <v>0</v>
          </cell>
          <cell r="DD136">
            <v>0</v>
          </cell>
          <cell r="DE136">
            <v>0</v>
          </cell>
          <cell r="DF136">
            <v>0</v>
          </cell>
          <cell r="DG136">
            <v>6900</v>
          </cell>
          <cell r="DH136">
            <v>0</v>
          </cell>
          <cell r="DI136">
            <v>1250</v>
          </cell>
          <cell r="DJ136">
            <v>0</v>
          </cell>
          <cell r="DK136">
            <v>2268.0300000000002</v>
          </cell>
          <cell r="DL136">
            <v>0</v>
          </cell>
          <cell r="DM136">
            <v>0</v>
          </cell>
          <cell r="DN136">
            <v>0</v>
          </cell>
          <cell r="DO136">
            <v>0</v>
          </cell>
          <cell r="DP136">
            <v>5040.07</v>
          </cell>
          <cell r="DQ136">
            <v>0</v>
          </cell>
          <cell r="DR136">
            <v>0</v>
          </cell>
          <cell r="DS136">
            <v>0</v>
          </cell>
          <cell r="DT136">
            <v>0</v>
          </cell>
          <cell r="DU136">
            <v>0</v>
          </cell>
          <cell r="DV136">
            <v>0</v>
          </cell>
          <cell r="DW136">
            <v>0</v>
          </cell>
          <cell r="DX136">
            <v>1260.01</v>
          </cell>
          <cell r="DY136">
            <v>0</v>
          </cell>
          <cell r="DZ136">
            <v>0</v>
          </cell>
          <cell r="EA136">
            <v>0</v>
          </cell>
          <cell r="EB136">
            <v>0</v>
          </cell>
          <cell r="EC136">
            <v>0</v>
          </cell>
          <cell r="ED136">
            <v>0</v>
          </cell>
          <cell r="EE136">
            <v>420.02</v>
          </cell>
          <cell r="EF136">
            <v>976.94</v>
          </cell>
          <cell r="EG136">
            <v>0</v>
          </cell>
          <cell r="EH136">
            <v>0</v>
          </cell>
          <cell r="EI136">
            <v>1260.02</v>
          </cell>
          <cell r="EJ136">
            <v>0</v>
          </cell>
          <cell r="EK136">
            <v>0</v>
          </cell>
          <cell r="EL136">
            <v>0</v>
          </cell>
          <cell r="EM136">
            <v>0</v>
          </cell>
          <cell r="EN136">
            <v>0</v>
          </cell>
          <cell r="EO136">
            <v>0</v>
          </cell>
          <cell r="EP136">
            <v>0</v>
          </cell>
          <cell r="EQ136">
            <v>0</v>
          </cell>
          <cell r="ER136">
            <v>0</v>
          </cell>
          <cell r="ES136">
            <v>0</v>
          </cell>
          <cell r="ET136">
            <v>0</v>
          </cell>
          <cell r="EU136">
            <v>0</v>
          </cell>
          <cell r="EV136">
            <v>0</v>
          </cell>
          <cell r="EW136">
            <v>0</v>
          </cell>
          <cell r="EX136">
            <v>0</v>
          </cell>
          <cell r="EY136">
            <v>0</v>
          </cell>
          <cell r="EZ136">
            <v>0</v>
          </cell>
          <cell r="FA136">
            <v>0</v>
          </cell>
          <cell r="FB136">
            <v>0</v>
          </cell>
          <cell r="FC136">
            <v>0</v>
          </cell>
          <cell r="FD136">
            <v>0</v>
          </cell>
          <cell r="FE136">
            <v>0</v>
          </cell>
          <cell r="FF136">
            <v>0</v>
          </cell>
          <cell r="FG136">
            <v>0</v>
          </cell>
          <cell r="FH136">
            <v>0</v>
          </cell>
          <cell r="FI136">
            <v>0</v>
          </cell>
          <cell r="FJ136">
            <v>0</v>
          </cell>
          <cell r="FK136">
            <v>2608.2600000000002</v>
          </cell>
          <cell r="FL136">
            <v>0</v>
          </cell>
          <cell r="FM136">
            <v>0</v>
          </cell>
          <cell r="FN136">
            <v>0</v>
          </cell>
          <cell r="FO136">
            <v>0</v>
          </cell>
          <cell r="FP136">
            <v>0</v>
          </cell>
          <cell r="FQ136">
            <v>0</v>
          </cell>
          <cell r="FR136">
            <v>0</v>
          </cell>
          <cell r="FS136">
            <v>0</v>
          </cell>
          <cell r="FT136">
            <v>0</v>
          </cell>
          <cell r="FU136">
            <v>0</v>
          </cell>
          <cell r="FV136">
            <v>73928.53</v>
          </cell>
        </row>
        <row r="137">
          <cell r="J137" t="str">
            <v>OEGL800313MGTRMR09</v>
          </cell>
          <cell r="K137" t="str">
            <v>80148000245</v>
          </cell>
          <cell r="L137" t="str">
            <v>13/03/1980</v>
          </cell>
          <cell r="M137" t="str">
            <v>01/01/2013</v>
          </cell>
          <cell r="N137" t="str">
            <v/>
          </cell>
          <cell r="O137" t="str">
            <v/>
          </cell>
          <cell r="P137" t="str">
            <v>CF20331</v>
          </cell>
          <cell r="Q137" t="str">
            <v>PROFESIONAL DICTAMINADOR/A DE SERVICIOS ESPECIALIZADOS</v>
          </cell>
          <cell r="R137" t="str">
            <v>BANCOMER</v>
          </cell>
          <cell r="S137" t="str">
            <v>DP</v>
          </cell>
          <cell r="T137" t="str">
            <v>2948789509</v>
          </cell>
          <cell r="U137" t="str">
            <v/>
          </cell>
          <cell r="V137" t="str">
            <v/>
          </cell>
          <cell r="W137" t="str">
            <v>PE</v>
          </cell>
          <cell r="X137" t="str">
            <v>CF</v>
          </cell>
          <cell r="Y137" t="str">
            <v>11910</v>
          </cell>
          <cell r="Z137" t="str">
            <v>11910</v>
          </cell>
          <cell r="AA137" t="str">
            <v>ADMINISTRACIÓN DE RECURSOS H.M Y F.</v>
          </cell>
          <cell r="AB137" t="str">
            <v>0401</v>
          </cell>
          <cell r="AC137" t="str">
            <v>DIRECCION DE ADMINISTRACION</v>
          </cell>
          <cell r="AE137">
            <v>0</v>
          </cell>
          <cell r="AF137">
            <v>24514.02</v>
          </cell>
          <cell r="AG137">
            <v>4085.67</v>
          </cell>
          <cell r="AH137">
            <v>8171.34</v>
          </cell>
          <cell r="AI137">
            <v>0</v>
          </cell>
          <cell r="AJ137">
            <v>3165</v>
          </cell>
          <cell r="AK137">
            <v>23356.799999999999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4815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2955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CO137">
            <v>0</v>
          </cell>
          <cell r="CP137">
            <v>0</v>
          </cell>
          <cell r="CQ137">
            <v>0</v>
          </cell>
          <cell r="CR137">
            <v>0</v>
          </cell>
          <cell r="CS137">
            <v>0</v>
          </cell>
          <cell r="CT137">
            <v>0</v>
          </cell>
          <cell r="CU137">
            <v>0</v>
          </cell>
          <cell r="CV137">
            <v>0</v>
          </cell>
          <cell r="CW137">
            <v>0</v>
          </cell>
          <cell r="CX137">
            <v>0</v>
          </cell>
          <cell r="CY137">
            <v>0</v>
          </cell>
          <cell r="CZ137">
            <v>0</v>
          </cell>
          <cell r="DA137">
            <v>0</v>
          </cell>
          <cell r="DB137">
            <v>0</v>
          </cell>
          <cell r="DC137">
            <v>0</v>
          </cell>
          <cell r="DD137">
            <v>0</v>
          </cell>
          <cell r="DE137">
            <v>0</v>
          </cell>
          <cell r="DF137">
            <v>0</v>
          </cell>
          <cell r="DG137">
            <v>6900</v>
          </cell>
          <cell r="DH137">
            <v>0</v>
          </cell>
          <cell r="DI137">
            <v>0</v>
          </cell>
          <cell r="DJ137">
            <v>480</v>
          </cell>
          <cell r="DK137">
            <v>1361.89</v>
          </cell>
          <cell r="DL137">
            <v>0</v>
          </cell>
          <cell r="DM137">
            <v>0</v>
          </cell>
          <cell r="DN137">
            <v>0</v>
          </cell>
          <cell r="DO137">
            <v>0</v>
          </cell>
          <cell r="DP137">
            <v>5447.56</v>
          </cell>
          <cell r="DQ137">
            <v>5190.3999999999996</v>
          </cell>
          <cell r="DR137">
            <v>0</v>
          </cell>
          <cell r="DS137">
            <v>0</v>
          </cell>
          <cell r="DT137">
            <v>0</v>
          </cell>
          <cell r="DU137">
            <v>0</v>
          </cell>
          <cell r="DV137">
            <v>0</v>
          </cell>
          <cell r="DW137">
            <v>0</v>
          </cell>
          <cell r="DX137">
            <v>0</v>
          </cell>
          <cell r="DY137">
            <v>0</v>
          </cell>
          <cell r="DZ137">
            <v>0</v>
          </cell>
          <cell r="EA137">
            <v>0</v>
          </cell>
          <cell r="EB137">
            <v>0</v>
          </cell>
          <cell r="EC137">
            <v>0</v>
          </cell>
          <cell r="ED137">
            <v>0</v>
          </cell>
          <cell r="EE137">
            <v>173.9</v>
          </cell>
          <cell r="EF137">
            <v>2497.4299999999998</v>
          </cell>
          <cell r="EG137">
            <v>0</v>
          </cell>
          <cell r="EH137">
            <v>0</v>
          </cell>
          <cell r="EI137">
            <v>0</v>
          </cell>
          <cell r="EJ137">
            <v>0</v>
          </cell>
          <cell r="EK137">
            <v>0</v>
          </cell>
          <cell r="EL137">
            <v>0</v>
          </cell>
          <cell r="EM137">
            <v>0</v>
          </cell>
          <cell r="EN137">
            <v>0</v>
          </cell>
          <cell r="EO137">
            <v>0</v>
          </cell>
          <cell r="EP137">
            <v>0</v>
          </cell>
          <cell r="EQ137">
            <v>0</v>
          </cell>
          <cell r="ER137">
            <v>0</v>
          </cell>
          <cell r="ES137">
            <v>0</v>
          </cell>
          <cell r="ET137">
            <v>0</v>
          </cell>
          <cell r="EU137">
            <v>0</v>
          </cell>
          <cell r="EV137">
            <v>0</v>
          </cell>
          <cell r="EW137">
            <v>0</v>
          </cell>
          <cell r="EX137">
            <v>0</v>
          </cell>
          <cell r="EY137">
            <v>0</v>
          </cell>
          <cell r="EZ137">
            <v>0</v>
          </cell>
          <cell r="FA137">
            <v>0</v>
          </cell>
          <cell r="FB137">
            <v>0</v>
          </cell>
          <cell r="FC137">
            <v>0</v>
          </cell>
          <cell r="FD137">
            <v>0</v>
          </cell>
          <cell r="FE137">
            <v>0</v>
          </cell>
          <cell r="FF137">
            <v>0</v>
          </cell>
          <cell r="FG137">
            <v>0</v>
          </cell>
          <cell r="FH137">
            <v>0</v>
          </cell>
          <cell r="FI137">
            <v>0</v>
          </cell>
          <cell r="FJ137">
            <v>0</v>
          </cell>
          <cell r="FK137">
            <v>0</v>
          </cell>
          <cell r="FL137">
            <v>0</v>
          </cell>
          <cell r="FM137">
            <v>0</v>
          </cell>
          <cell r="FN137">
            <v>0</v>
          </cell>
          <cell r="FO137">
            <v>0</v>
          </cell>
          <cell r="FP137">
            <v>0</v>
          </cell>
          <cell r="FQ137">
            <v>0</v>
          </cell>
          <cell r="FR137">
            <v>0</v>
          </cell>
          <cell r="FS137">
            <v>0</v>
          </cell>
          <cell r="FT137">
            <v>0</v>
          </cell>
          <cell r="FU137">
            <v>0</v>
          </cell>
          <cell r="FV137">
            <v>80857</v>
          </cell>
        </row>
        <row r="138">
          <cell r="J138" t="str">
            <v>LAMZ780504MSLRNN01</v>
          </cell>
          <cell r="K138" t="str">
            <v>80137807790</v>
          </cell>
          <cell r="L138" t="str">
            <v>04/05/1978</v>
          </cell>
          <cell r="M138" t="str">
            <v>16/02/2013</v>
          </cell>
          <cell r="N138" t="str">
            <v/>
          </cell>
          <cell r="O138" t="str">
            <v/>
          </cell>
          <cell r="P138" t="str">
            <v>T03820</v>
          </cell>
          <cell r="Q138" t="str">
            <v>TECNICO/A DOCENTE</v>
          </cell>
          <cell r="R138" t="str">
            <v>BANCOMER</v>
          </cell>
          <cell r="S138" t="str">
            <v>DP</v>
          </cell>
          <cell r="T138" t="str">
            <v>2953214052</v>
          </cell>
          <cell r="U138" t="str">
            <v/>
          </cell>
          <cell r="V138" t="str">
            <v/>
          </cell>
          <cell r="W138" t="str">
            <v>PE</v>
          </cell>
          <cell r="X138" t="str">
            <v>BA</v>
          </cell>
          <cell r="Y138" t="str">
            <v>11711</v>
          </cell>
          <cell r="Z138" t="str">
            <v>11711</v>
          </cell>
          <cell r="AA138" t="str">
            <v>INCORPORACIÓN. ATENCIÓN Y ACREDITACIÓN</v>
          </cell>
          <cell r="AB138" t="str">
            <v>0704</v>
          </cell>
          <cell r="AC138" t="str">
            <v>COORDINACION REGIONAL CENTRO</v>
          </cell>
          <cell r="AE138">
            <v>0</v>
          </cell>
          <cell r="AF138">
            <v>24211.8</v>
          </cell>
          <cell r="AG138">
            <v>4035.2999999999997</v>
          </cell>
          <cell r="AH138">
            <v>8070.5999999999995</v>
          </cell>
          <cell r="AI138">
            <v>0</v>
          </cell>
          <cell r="AJ138">
            <v>3165</v>
          </cell>
          <cell r="AK138">
            <v>11157.42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480</v>
          </cell>
          <cell r="AQ138">
            <v>3104.58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4815</v>
          </cell>
          <cell r="BR138">
            <v>0</v>
          </cell>
          <cell r="BS138">
            <v>0</v>
          </cell>
          <cell r="BT138">
            <v>0</v>
          </cell>
          <cell r="BU138">
            <v>2690.2</v>
          </cell>
          <cell r="BV138">
            <v>2955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1214.82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  <cell r="CT138">
            <v>0</v>
          </cell>
          <cell r="CU138">
            <v>0</v>
          </cell>
          <cell r="CV138">
            <v>0</v>
          </cell>
          <cell r="CW138">
            <v>0</v>
          </cell>
          <cell r="CX138">
            <v>0</v>
          </cell>
          <cell r="CY138">
            <v>350</v>
          </cell>
          <cell r="CZ138">
            <v>0</v>
          </cell>
          <cell r="DA138">
            <v>0</v>
          </cell>
          <cell r="DB138">
            <v>0</v>
          </cell>
          <cell r="DC138">
            <v>0</v>
          </cell>
          <cell r="DD138">
            <v>0</v>
          </cell>
          <cell r="DE138">
            <v>0</v>
          </cell>
          <cell r="DF138">
            <v>0</v>
          </cell>
          <cell r="DG138">
            <v>6900</v>
          </cell>
          <cell r="DH138">
            <v>0</v>
          </cell>
          <cell r="DI138">
            <v>1250</v>
          </cell>
          <cell r="DJ138">
            <v>0</v>
          </cell>
          <cell r="DK138">
            <v>2421.1799999999998</v>
          </cell>
          <cell r="DL138">
            <v>0</v>
          </cell>
          <cell r="DM138">
            <v>0</v>
          </cell>
          <cell r="DN138">
            <v>0</v>
          </cell>
          <cell r="DO138">
            <v>0</v>
          </cell>
          <cell r="DP138">
            <v>5380.4</v>
          </cell>
          <cell r="DQ138">
            <v>1313.96</v>
          </cell>
          <cell r="DR138">
            <v>0</v>
          </cell>
          <cell r="DS138">
            <v>0</v>
          </cell>
          <cell r="DT138">
            <v>0</v>
          </cell>
          <cell r="DU138">
            <v>0</v>
          </cell>
          <cell r="DV138">
            <v>0</v>
          </cell>
          <cell r="DW138">
            <v>0</v>
          </cell>
          <cell r="DX138">
            <v>1345.1</v>
          </cell>
          <cell r="DY138">
            <v>0</v>
          </cell>
          <cell r="DZ138">
            <v>0</v>
          </cell>
          <cell r="EA138">
            <v>0</v>
          </cell>
          <cell r="EB138">
            <v>700</v>
          </cell>
          <cell r="EC138">
            <v>0</v>
          </cell>
          <cell r="ED138">
            <v>0</v>
          </cell>
          <cell r="EE138">
            <v>461.62</v>
          </cell>
          <cell r="EF138">
            <v>1426.28</v>
          </cell>
          <cell r="EG138">
            <v>0</v>
          </cell>
          <cell r="EH138">
            <v>0</v>
          </cell>
          <cell r="EI138">
            <v>0</v>
          </cell>
          <cell r="EJ138">
            <v>0</v>
          </cell>
          <cell r="EK138">
            <v>0</v>
          </cell>
          <cell r="EL138">
            <v>0</v>
          </cell>
          <cell r="EM138">
            <v>0</v>
          </cell>
          <cell r="EN138">
            <v>0</v>
          </cell>
          <cell r="EO138">
            <v>0</v>
          </cell>
          <cell r="EP138">
            <v>0</v>
          </cell>
          <cell r="EQ138">
            <v>0</v>
          </cell>
          <cell r="ER138">
            <v>0</v>
          </cell>
          <cell r="ES138">
            <v>0</v>
          </cell>
          <cell r="ET138">
            <v>0</v>
          </cell>
          <cell r="EU138">
            <v>0</v>
          </cell>
          <cell r="EV138">
            <v>0</v>
          </cell>
          <cell r="EW138">
            <v>0</v>
          </cell>
          <cell r="EX138">
            <v>0</v>
          </cell>
          <cell r="EY138">
            <v>0</v>
          </cell>
          <cell r="EZ138">
            <v>0</v>
          </cell>
          <cell r="FA138">
            <v>0</v>
          </cell>
          <cell r="FB138">
            <v>0</v>
          </cell>
          <cell r="FC138">
            <v>0</v>
          </cell>
          <cell r="FD138">
            <v>0</v>
          </cell>
          <cell r="FE138">
            <v>0</v>
          </cell>
          <cell r="FF138">
            <v>0</v>
          </cell>
          <cell r="FG138">
            <v>0</v>
          </cell>
          <cell r="FH138">
            <v>0</v>
          </cell>
          <cell r="FI138">
            <v>0</v>
          </cell>
          <cell r="FJ138">
            <v>0</v>
          </cell>
          <cell r="FK138">
            <v>2784.36</v>
          </cell>
          <cell r="FL138">
            <v>0</v>
          </cell>
          <cell r="FM138">
            <v>0</v>
          </cell>
          <cell r="FN138">
            <v>0</v>
          </cell>
          <cell r="FO138">
            <v>0</v>
          </cell>
          <cell r="FP138">
            <v>0</v>
          </cell>
          <cell r="FQ138">
            <v>0</v>
          </cell>
          <cell r="FR138">
            <v>0</v>
          </cell>
          <cell r="FS138">
            <v>0</v>
          </cell>
          <cell r="FT138">
            <v>0</v>
          </cell>
          <cell r="FU138">
            <v>0</v>
          </cell>
          <cell r="FV138">
            <v>78126.720000000001</v>
          </cell>
        </row>
        <row r="139">
          <cell r="J139" t="str">
            <v>MOCK900306MDFRSR15</v>
          </cell>
          <cell r="K139" t="str">
            <v>80139037396</v>
          </cell>
          <cell r="L139" t="str">
            <v>06/03/1990</v>
          </cell>
          <cell r="M139" t="str">
            <v>16/02/2013</v>
          </cell>
          <cell r="N139" t="str">
            <v/>
          </cell>
          <cell r="O139" t="str">
            <v/>
          </cell>
          <cell r="P139" t="str">
            <v>T03820</v>
          </cell>
          <cell r="Q139" t="str">
            <v>TECNICO/A DOCENTE</v>
          </cell>
          <cell r="R139" t="str">
            <v>BAJIO</v>
          </cell>
          <cell r="S139" t="str">
            <v>DP</v>
          </cell>
          <cell r="T139" t="str">
            <v>030225900018337759</v>
          </cell>
          <cell r="U139" t="str">
            <v/>
          </cell>
          <cell r="V139" t="str">
            <v/>
          </cell>
          <cell r="W139" t="str">
            <v>PE</v>
          </cell>
          <cell r="X139" t="str">
            <v>BA</v>
          </cell>
          <cell r="Y139" t="str">
            <v>11700</v>
          </cell>
          <cell r="Z139" t="str">
            <v>11700</v>
          </cell>
          <cell r="AA139" t="str">
            <v>INCORPORACIÓN. ATENCIÓN Y ACREDITACIÓN</v>
          </cell>
          <cell r="AB139" t="str">
            <v>0702</v>
          </cell>
          <cell r="AC139" t="str">
            <v>COORDINACION REGIONAL OESTE</v>
          </cell>
          <cell r="AE139">
            <v>0</v>
          </cell>
          <cell r="AF139">
            <v>24211.8</v>
          </cell>
          <cell r="AG139">
            <v>4035.2999999999997</v>
          </cell>
          <cell r="AH139">
            <v>8070.5999999999995</v>
          </cell>
          <cell r="AI139">
            <v>0</v>
          </cell>
          <cell r="AJ139">
            <v>3165</v>
          </cell>
          <cell r="AK139">
            <v>11157.42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480</v>
          </cell>
          <cell r="AQ139">
            <v>3104.58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269.02</v>
          </cell>
          <cell r="BF139">
            <v>269.02</v>
          </cell>
          <cell r="BG139">
            <v>269.02</v>
          </cell>
          <cell r="BH139">
            <v>269.02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4815</v>
          </cell>
          <cell r="BR139">
            <v>0</v>
          </cell>
          <cell r="BS139">
            <v>0</v>
          </cell>
          <cell r="BT139">
            <v>0</v>
          </cell>
          <cell r="BU139">
            <v>2690.2</v>
          </cell>
          <cell r="BV139">
            <v>2955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1214.82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0</v>
          </cell>
          <cell r="CQ139">
            <v>0</v>
          </cell>
          <cell r="CR139">
            <v>0</v>
          </cell>
          <cell r="CS139">
            <v>0</v>
          </cell>
          <cell r="CT139">
            <v>0</v>
          </cell>
          <cell r="CU139">
            <v>0</v>
          </cell>
          <cell r="CV139">
            <v>0</v>
          </cell>
          <cell r="CW139">
            <v>0</v>
          </cell>
          <cell r="CX139">
            <v>0</v>
          </cell>
          <cell r="CY139">
            <v>0</v>
          </cell>
          <cell r="CZ139">
            <v>0</v>
          </cell>
          <cell r="DA139">
            <v>0</v>
          </cell>
          <cell r="DB139">
            <v>0</v>
          </cell>
          <cell r="DC139">
            <v>0</v>
          </cell>
          <cell r="DD139">
            <v>0</v>
          </cell>
          <cell r="DE139">
            <v>0</v>
          </cell>
          <cell r="DF139">
            <v>0</v>
          </cell>
          <cell r="DG139">
            <v>6900</v>
          </cell>
          <cell r="DH139">
            <v>0</v>
          </cell>
          <cell r="DI139">
            <v>1250</v>
          </cell>
          <cell r="DJ139">
            <v>0</v>
          </cell>
          <cell r="DK139">
            <v>2421.1799999999998</v>
          </cell>
          <cell r="DL139">
            <v>0</v>
          </cell>
          <cell r="DM139">
            <v>0</v>
          </cell>
          <cell r="DN139">
            <v>0</v>
          </cell>
          <cell r="DO139">
            <v>0</v>
          </cell>
          <cell r="DP139">
            <v>5380.4</v>
          </cell>
          <cell r="DQ139">
            <v>1313.96</v>
          </cell>
          <cell r="DR139">
            <v>0</v>
          </cell>
          <cell r="DS139">
            <v>0</v>
          </cell>
          <cell r="DT139">
            <v>0</v>
          </cell>
          <cell r="DU139">
            <v>0</v>
          </cell>
          <cell r="DV139">
            <v>0</v>
          </cell>
          <cell r="DW139">
            <v>0</v>
          </cell>
          <cell r="DX139">
            <v>1345.1</v>
          </cell>
          <cell r="DY139">
            <v>0</v>
          </cell>
          <cell r="DZ139">
            <v>0</v>
          </cell>
          <cell r="EA139">
            <v>0</v>
          </cell>
          <cell r="EB139">
            <v>0</v>
          </cell>
          <cell r="EC139">
            <v>0</v>
          </cell>
          <cell r="ED139">
            <v>0</v>
          </cell>
          <cell r="EE139">
            <v>461.62</v>
          </cell>
          <cell r="EF139">
            <v>1426.28</v>
          </cell>
          <cell r="EG139">
            <v>0</v>
          </cell>
          <cell r="EH139">
            <v>0</v>
          </cell>
          <cell r="EI139">
            <v>0</v>
          </cell>
          <cell r="EJ139">
            <v>0</v>
          </cell>
          <cell r="EK139">
            <v>0</v>
          </cell>
          <cell r="EL139">
            <v>0</v>
          </cell>
          <cell r="EM139">
            <v>0</v>
          </cell>
          <cell r="EN139">
            <v>0</v>
          </cell>
          <cell r="EO139">
            <v>0</v>
          </cell>
          <cell r="EP139">
            <v>0</v>
          </cell>
          <cell r="EQ139">
            <v>0</v>
          </cell>
          <cell r="ER139">
            <v>0</v>
          </cell>
          <cell r="ES139">
            <v>0</v>
          </cell>
          <cell r="ET139">
            <v>0</v>
          </cell>
          <cell r="EU139">
            <v>0</v>
          </cell>
          <cell r="EV139">
            <v>0</v>
          </cell>
          <cell r="EW139">
            <v>0</v>
          </cell>
          <cell r="EX139">
            <v>0</v>
          </cell>
          <cell r="EY139">
            <v>0</v>
          </cell>
          <cell r="EZ139">
            <v>0</v>
          </cell>
          <cell r="FA139">
            <v>0</v>
          </cell>
          <cell r="FB139">
            <v>0</v>
          </cell>
          <cell r="FC139">
            <v>0</v>
          </cell>
          <cell r="FD139">
            <v>0</v>
          </cell>
          <cell r="FE139">
            <v>0</v>
          </cell>
          <cell r="FF139">
            <v>0</v>
          </cell>
          <cell r="FG139">
            <v>0</v>
          </cell>
          <cell r="FH139">
            <v>0</v>
          </cell>
          <cell r="FI139">
            <v>0</v>
          </cell>
          <cell r="FJ139">
            <v>0</v>
          </cell>
          <cell r="FK139">
            <v>2784.36</v>
          </cell>
          <cell r="FL139">
            <v>0</v>
          </cell>
          <cell r="FM139">
            <v>0</v>
          </cell>
          <cell r="FN139">
            <v>0</v>
          </cell>
          <cell r="FO139">
            <v>0</v>
          </cell>
          <cell r="FP139">
            <v>0</v>
          </cell>
          <cell r="FQ139">
            <v>0</v>
          </cell>
          <cell r="FR139">
            <v>0</v>
          </cell>
          <cell r="FS139">
            <v>0</v>
          </cell>
          <cell r="FT139">
            <v>0</v>
          </cell>
          <cell r="FU139">
            <v>0</v>
          </cell>
          <cell r="FV139">
            <v>78152.800000000003</v>
          </cell>
        </row>
        <row r="140">
          <cell r="J140" t="str">
            <v>GACC740220MVZRYL09</v>
          </cell>
          <cell r="K140" t="str">
            <v>80137404747</v>
          </cell>
          <cell r="L140" t="str">
            <v>20/02/1974</v>
          </cell>
          <cell r="M140" t="str">
            <v>16/02/2013</v>
          </cell>
          <cell r="N140" t="str">
            <v/>
          </cell>
          <cell r="O140" t="str">
            <v/>
          </cell>
          <cell r="P140" t="str">
            <v>T03820</v>
          </cell>
          <cell r="Q140" t="str">
            <v>TECNICO/A DOCENTE</v>
          </cell>
          <cell r="R140" t="str">
            <v>BANCOMER</v>
          </cell>
          <cell r="S140" t="str">
            <v>DP</v>
          </cell>
          <cell r="T140" t="str">
            <v>2953497690</v>
          </cell>
          <cell r="U140" t="str">
            <v/>
          </cell>
          <cell r="V140" t="str">
            <v/>
          </cell>
          <cell r="W140" t="str">
            <v>PE</v>
          </cell>
          <cell r="X140" t="str">
            <v>BA</v>
          </cell>
          <cell r="Y140" t="str">
            <v>11714</v>
          </cell>
          <cell r="Z140" t="str">
            <v>11714</v>
          </cell>
          <cell r="AA140" t="str">
            <v>INCORPORACIÓN. ATENCIÓN Y ACREDITACIÓN</v>
          </cell>
          <cell r="AB140" t="str">
            <v>0702</v>
          </cell>
          <cell r="AC140" t="str">
            <v>COORDINACION REGIONAL OESTE</v>
          </cell>
          <cell r="AE140">
            <v>0</v>
          </cell>
          <cell r="AF140">
            <v>24211.8</v>
          </cell>
          <cell r="AG140">
            <v>4035.2999999999997</v>
          </cell>
          <cell r="AH140">
            <v>8070.5999999999995</v>
          </cell>
          <cell r="AI140">
            <v>0</v>
          </cell>
          <cell r="AJ140">
            <v>3165</v>
          </cell>
          <cell r="AK140">
            <v>11157.42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480</v>
          </cell>
          <cell r="AQ140">
            <v>3104.58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269.02</v>
          </cell>
          <cell r="BF140">
            <v>269.02</v>
          </cell>
          <cell r="BG140">
            <v>269.02</v>
          </cell>
          <cell r="BH140">
            <v>269.02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4815</v>
          </cell>
          <cell r="BR140">
            <v>0</v>
          </cell>
          <cell r="BS140">
            <v>0</v>
          </cell>
          <cell r="BT140">
            <v>0</v>
          </cell>
          <cell r="BU140">
            <v>2690.2</v>
          </cell>
          <cell r="BV140">
            <v>2955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1214.82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0</v>
          </cell>
          <cell r="CQ140">
            <v>0</v>
          </cell>
          <cell r="CR140">
            <v>0</v>
          </cell>
          <cell r="CS140">
            <v>0</v>
          </cell>
          <cell r="CT140">
            <v>0</v>
          </cell>
          <cell r="CU140">
            <v>0</v>
          </cell>
          <cell r="CV140">
            <v>0</v>
          </cell>
          <cell r="CW140">
            <v>0</v>
          </cell>
          <cell r="CX140">
            <v>0</v>
          </cell>
          <cell r="CY140">
            <v>0</v>
          </cell>
          <cell r="CZ140">
            <v>0</v>
          </cell>
          <cell r="DA140">
            <v>0</v>
          </cell>
          <cell r="DB140">
            <v>0</v>
          </cell>
          <cell r="DC140">
            <v>0</v>
          </cell>
          <cell r="DD140">
            <v>0</v>
          </cell>
          <cell r="DE140">
            <v>0</v>
          </cell>
          <cell r="DF140">
            <v>0</v>
          </cell>
          <cell r="DG140">
            <v>6900</v>
          </cell>
          <cell r="DH140">
            <v>0</v>
          </cell>
          <cell r="DI140">
            <v>1250</v>
          </cell>
          <cell r="DJ140">
            <v>0</v>
          </cell>
          <cell r="DK140">
            <v>2421.1799999999998</v>
          </cell>
          <cell r="DL140">
            <v>0</v>
          </cell>
          <cell r="DM140">
            <v>0</v>
          </cell>
          <cell r="DN140">
            <v>0</v>
          </cell>
          <cell r="DO140">
            <v>0</v>
          </cell>
          <cell r="DP140">
            <v>5380.4</v>
          </cell>
          <cell r="DQ140">
            <v>1313.96</v>
          </cell>
          <cell r="DR140">
            <v>0</v>
          </cell>
          <cell r="DS140">
            <v>0</v>
          </cell>
          <cell r="DT140">
            <v>0</v>
          </cell>
          <cell r="DU140">
            <v>0</v>
          </cell>
          <cell r="DV140">
            <v>0</v>
          </cell>
          <cell r="DW140">
            <v>0</v>
          </cell>
          <cell r="DX140">
            <v>1345.1</v>
          </cell>
          <cell r="DY140">
            <v>0</v>
          </cell>
          <cell r="DZ140">
            <v>0</v>
          </cell>
          <cell r="EA140">
            <v>0</v>
          </cell>
          <cell r="EB140">
            <v>0</v>
          </cell>
          <cell r="EC140">
            <v>0</v>
          </cell>
          <cell r="ED140">
            <v>0</v>
          </cell>
          <cell r="EE140">
            <v>461.62</v>
          </cell>
          <cell r="EF140">
            <v>1426.28</v>
          </cell>
          <cell r="EG140">
            <v>0</v>
          </cell>
          <cell r="EH140">
            <v>0</v>
          </cell>
          <cell r="EI140">
            <v>0</v>
          </cell>
          <cell r="EJ140">
            <v>0</v>
          </cell>
          <cell r="EK140">
            <v>0</v>
          </cell>
          <cell r="EL140">
            <v>0</v>
          </cell>
          <cell r="EM140">
            <v>0</v>
          </cell>
          <cell r="EN140">
            <v>0</v>
          </cell>
          <cell r="EO140">
            <v>0</v>
          </cell>
          <cell r="EP140">
            <v>0</v>
          </cell>
          <cell r="EQ140">
            <v>0</v>
          </cell>
          <cell r="ER140">
            <v>0</v>
          </cell>
          <cell r="ES140">
            <v>0</v>
          </cell>
          <cell r="ET140">
            <v>0</v>
          </cell>
          <cell r="EU140">
            <v>0</v>
          </cell>
          <cell r="EV140">
            <v>0</v>
          </cell>
          <cell r="EW140">
            <v>0</v>
          </cell>
          <cell r="EX140">
            <v>0</v>
          </cell>
          <cell r="EY140">
            <v>0</v>
          </cell>
          <cell r="EZ140">
            <v>0</v>
          </cell>
          <cell r="FA140">
            <v>0</v>
          </cell>
          <cell r="FB140">
            <v>0</v>
          </cell>
          <cell r="FC140">
            <v>0</v>
          </cell>
          <cell r="FD140">
            <v>0</v>
          </cell>
          <cell r="FE140">
            <v>0</v>
          </cell>
          <cell r="FF140">
            <v>0</v>
          </cell>
          <cell r="FG140">
            <v>0</v>
          </cell>
          <cell r="FH140">
            <v>0</v>
          </cell>
          <cell r="FI140">
            <v>0</v>
          </cell>
          <cell r="FJ140">
            <v>0</v>
          </cell>
          <cell r="FK140">
            <v>2784.36</v>
          </cell>
          <cell r="FL140">
            <v>0</v>
          </cell>
          <cell r="FM140">
            <v>0</v>
          </cell>
          <cell r="FN140">
            <v>0</v>
          </cell>
          <cell r="FO140">
            <v>0</v>
          </cell>
          <cell r="FP140">
            <v>0</v>
          </cell>
          <cell r="FQ140">
            <v>0</v>
          </cell>
          <cell r="FR140">
            <v>0</v>
          </cell>
          <cell r="FS140">
            <v>0</v>
          </cell>
          <cell r="FT140">
            <v>0</v>
          </cell>
          <cell r="FU140">
            <v>0</v>
          </cell>
          <cell r="FV140">
            <v>78152.800000000003</v>
          </cell>
        </row>
        <row r="141">
          <cell r="J141" t="str">
            <v>GORE840602HGTNDM00</v>
          </cell>
          <cell r="K141" t="str">
            <v>80158476632</v>
          </cell>
          <cell r="L141" t="str">
            <v>02/06/1984</v>
          </cell>
          <cell r="M141" t="str">
            <v>16/02/2013</v>
          </cell>
          <cell r="N141" t="str">
            <v/>
          </cell>
          <cell r="O141" t="str">
            <v/>
          </cell>
          <cell r="P141" t="str">
            <v>T03820</v>
          </cell>
          <cell r="Q141" t="str">
            <v>TECNICO/A DOCENTE</v>
          </cell>
          <cell r="R141" t="str">
            <v>BANCOMER</v>
          </cell>
          <cell r="S141" t="str">
            <v>DP</v>
          </cell>
          <cell r="T141" t="str">
            <v>2953501655</v>
          </cell>
          <cell r="U141" t="str">
            <v/>
          </cell>
          <cell r="V141" t="str">
            <v/>
          </cell>
          <cell r="W141" t="str">
            <v>PE</v>
          </cell>
          <cell r="X141" t="str">
            <v>BA</v>
          </cell>
          <cell r="Y141" t="str">
            <v>11714</v>
          </cell>
          <cell r="Z141" t="str">
            <v>11714</v>
          </cell>
          <cell r="AA141" t="str">
            <v>INCORPORACIÓN. ATENCIÓN Y ACREDITACIÓN</v>
          </cell>
          <cell r="AB141" t="str">
            <v>0702</v>
          </cell>
          <cell r="AC141" t="str">
            <v>COORDINACION REGIONAL OESTE</v>
          </cell>
          <cell r="AE141">
            <v>0</v>
          </cell>
          <cell r="AF141">
            <v>24211.8</v>
          </cell>
          <cell r="AG141">
            <v>4035.2999999999997</v>
          </cell>
          <cell r="AH141">
            <v>8070.5999999999995</v>
          </cell>
          <cell r="AI141">
            <v>0</v>
          </cell>
          <cell r="AJ141">
            <v>3165</v>
          </cell>
          <cell r="AK141">
            <v>11157.42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480</v>
          </cell>
          <cell r="AQ141">
            <v>3104.58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4815</v>
          </cell>
          <cell r="BR141">
            <v>0</v>
          </cell>
          <cell r="BS141">
            <v>0</v>
          </cell>
          <cell r="BT141">
            <v>0</v>
          </cell>
          <cell r="BU141">
            <v>2690.2</v>
          </cell>
          <cell r="BV141">
            <v>2955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1214.82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0</v>
          </cell>
          <cell r="CQ141">
            <v>0</v>
          </cell>
          <cell r="CR141">
            <v>0</v>
          </cell>
          <cell r="CS141">
            <v>0</v>
          </cell>
          <cell r="CT141">
            <v>0</v>
          </cell>
          <cell r="CU141">
            <v>0</v>
          </cell>
          <cell r="CV141">
            <v>0</v>
          </cell>
          <cell r="CW141">
            <v>0</v>
          </cell>
          <cell r="CX141">
            <v>0</v>
          </cell>
          <cell r="CY141">
            <v>0</v>
          </cell>
          <cell r="CZ141">
            <v>0</v>
          </cell>
          <cell r="DA141">
            <v>0</v>
          </cell>
          <cell r="DB141">
            <v>0</v>
          </cell>
          <cell r="DC141">
            <v>0</v>
          </cell>
          <cell r="DD141">
            <v>0</v>
          </cell>
          <cell r="DE141">
            <v>0</v>
          </cell>
          <cell r="DF141">
            <v>0</v>
          </cell>
          <cell r="DG141">
            <v>6900</v>
          </cell>
          <cell r="DH141">
            <v>0</v>
          </cell>
          <cell r="DI141">
            <v>1250</v>
          </cell>
          <cell r="DJ141">
            <v>0</v>
          </cell>
          <cell r="DK141">
            <v>2421.1799999999998</v>
          </cell>
          <cell r="DL141">
            <v>0</v>
          </cell>
          <cell r="DM141">
            <v>0</v>
          </cell>
          <cell r="DN141">
            <v>0</v>
          </cell>
          <cell r="DO141">
            <v>0</v>
          </cell>
          <cell r="DP141">
            <v>5380.4</v>
          </cell>
          <cell r="DQ141">
            <v>1313.96</v>
          </cell>
          <cell r="DR141">
            <v>0</v>
          </cell>
          <cell r="DS141">
            <v>0</v>
          </cell>
          <cell r="DT141">
            <v>0</v>
          </cell>
          <cell r="DU141">
            <v>0</v>
          </cell>
          <cell r="DV141">
            <v>0</v>
          </cell>
          <cell r="DW141">
            <v>0</v>
          </cell>
          <cell r="DX141">
            <v>1345.1</v>
          </cell>
          <cell r="DY141">
            <v>0</v>
          </cell>
          <cell r="DZ141">
            <v>0</v>
          </cell>
          <cell r="EA141">
            <v>0</v>
          </cell>
          <cell r="EB141">
            <v>0</v>
          </cell>
          <cell r="EC141">
            <v>0</v>
          </cell>
          <cell r="ED141">
            <v>0</v>
          </cell>
          <cell r="EE141">
            <v>461.62</v>
          </cell>
          <cell r="EF141">
            <v>1426.28</v>
          </cell>
          <cell r="EG141">
            <v>0</v>
          </cell>
          <cell r="EH141">
            <v>0</v>
          </cell>
          <cell r="EI141">
            <v>0</v>
          </cell>
          <cell r="EJ141">
            <v>0</v>
          </cell>
          <cell r="EK141">
            <v>0</v>
          </cell>
          <cell r="EL141">
            <v>0</v>
          </cell>
          <cell r="EM141">
            <v>0</v>
          </cell>
          <cell r="EN141">
            <v>0</v>
          </cell>
          <cell r="EO141">
            <v>0</v>
          </cell>
          <cell r="EP141">
            <v>0</v>
          </cell>
          <cell r="EQ141">
            <v>0</v>
          </cell>
          <cell r="ER141">
            <v>0</v>
          </cell>
          <cell r="ES141">
            <v>0</v>
          </cell>
          <cell r="ET141">
            <v>0</v>
          </cell>
          <cell r="EU141">
            <v>0</v>
          </cell>
          <cell r="EV141">
            <v>0</v>
          </cell>
          <cell r="EW141">
            <v>0</v>
          </cell>
          <cell r="EX141">
            <v>0</v>
          </cell>
          <cell r="EY141">
            <v>0</v>
          </cell>
          <cell r="EZ141">
            <v>0</v>
          </cell>
          <cell r="FA141">
            <v>0</v>
          </cell>
          <cell r="FB141">
            <v>0</v>
          </cell>
          <cell r="FC141">
            <v>0</v>
          </cell>
          <cell r="FD141">
            <v>0</v>
          </cell>
          <cell r="FE141">
            <v>0</v>
          </cell>
          <cell r="FF141">
            <v>0</v>
          </cell>
          <cell r="FG141">
            <v>0</v>
          </cell>
          <cell r="FH141">
            <v>0</v>
          </cell>
          <cell r="FI141">
            <v>0</v>
          </cell>
          <cell r="FJ141">
            <v>0</v>
          </cell>
          <cell r="FK141">
            <v>2784.36</v>
          </cell>
          <cell r="FL141">
            <v>0</v>
          </cell>
          <cell r="FM141">
            <v>0</v>
          </cell>
          <cell r="FN141">
            <v>0</v>
          </cell>
          <cell r="FO141">
            <v>0</v>
          </cell>
          <cell r="FP141">
            <v>0</v>
          </cell>
          <cell r="FQ141">
            <v>0</v>
          </cell>
          <cell r="FR141">
            <v>0</v>
          </cell>
          <cell r="FS141">
            <v>0</v>
          </cell>
          <cell r="FT141">
            <v>0</v>
          </cell>
          <cell r="FU141">
            <v>0</v>
          </cell>
          <cell r="FV141">
            <v>77076.72</v>
          </cell>
        </row>
        <row r="142">
          <cell r="J142" t="str">
            <v>CAPJ840105HGTMRL00</v>
          </cell>
          <cell r="K142" t="str">
            <v>80158476616</v>
          </cell>
          <cell r="L142" t="str">
            <v>05/01/1984</v>
          </cell>
          <cell r="M142" t="str">
            <v>16/02/2013</v>
          </cell>
          <cell r="N142" t="str">
            <v/>
          </cell>
          <cell r="O142" t="str">
            <v/>
          </cell>
          <cell r="P142" t="str">
            <v>T03820</v>
          </cell>
          <cell r="Q142" t="str">
            <v>TECNICO/A DOCENTE</v>
          </cell>
          <cell r="R142" t="str">
            <v>BANCOMER</v>
          </cell>
          <cell r="S142" t="str">
            <v>DP</v>
          </cell>
          <cell r="T142" t="str">
            <v>2953771687</v>
          </cell>
          <cell r="U142" t="str">
            <v/>
          </cell>
          <cell r="V142" t="str">
            <v/>
          </cell>
          <cell r="W142" t="str">
            <v>PE</v>
          </cell>
          <cell r="X142" t="str">
            <v>BA</v>
          </cell>
          <cell r="Y142" t="str">
            <v>11700</v>
          </cell>
          <cell r="Z142" t="str">
            <v>11700</v>
          </cell>
          <cell r="AA142" t="str">
            <v>INCORPORACIÓN. ATENCIÓN Y ACREDITACIÓN</v>
          </cell>
          <cell r="AB142" t="str">
            <v>0702</v>
          </cell>
          <cell r="AC142" t="str">
            <v>COORDINACION REGIONAL OESTE</v>
          </cell>
          <cell r="AE142">
            <v>0</v>
          </cell>
          <cell r="AF142">
            <v>24211.8</v>
          </cell>
          <cell r="AG142">
            <v>4035.2999999999997</v>
          </cell>
          <cell r="AH142">
            <v>8070.5999999999995</v>
          </cell>
          <cell r="AI142">
            <v>0</v>
          </cell>
          <cell r="AJ142">
            <v>3165</v>
          </cell>
          <cell r="AK142">
            <v>11157.42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480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600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4815</v>
          </cell>
          <cell r="BR142">
            <v>0</v>
          </cell>
          <cell r="BS142">
            <v>0</v>
          </cell>
          <cell r="BT142">
            <v>0</v>
          </cell>
          <cell r="BU142">
            <v>2690.2</v>
          </cell>
          <cell r="BV142">
            <v>2955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1214.82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700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6900</v>
          </cell>
          <cell r="DH142">
            <v>0</v>
          </cell>
          <cell r="DI142">
            <v>1250</v>
          </cell>
          <cell r="DJ142">
            <v>0</v>
          </cell>
          <cell r="DK142">
            <v>2421.1799999999998</v>
          </cell>
          <cell r="DL142">
            <v>0</v>
          </cell>
          <cell r="DM142">
            <v>0</v>
          </cell>
          <cell r="DN142">
            <v>0</v>
          </cell>
          <cell r="DO142">
            <v>0</v>
          </cell>
          <cell r="DP142">
            <v>5380.4</v>
          </cell>
          <cell r="DQ142">
            <v>1313.96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>
            <v>0</v>
          </cell>
          <cell r="DW142">
            <v>0</v>
          </cell>
          <cell r="DX142">
            <v>1345.1</v>
          </cell>
          <cell r="DY142">
            <v>0</v>
          </cell>
          <cell r="DZ142">
            <v>0</v>
          </cell>
          <cell r="EA142">
            <v>0</v>
          </cell>
          <cell r="EB142">
            <v>700</v>
          </cell>
          <cell r="EC142">
            <v>0</v>
          </cell>
          <cell r="ED142">
            <v>0</v>
          </cell>
          <cell r="EE142">
            <v>461.62</v>
          </cell>
          <cell r="EF142">
            <v>1426.28</v>
          </cell>
          <cell r="EG142">
            <v>0</v>
          </cell>
          <cell r="EH142">
            <v>0</v>
          </cell>
          <cell r="EI142">
            <v>0</v>
          </cell>
          <cell r="EJ142">
            <v>0</v>
          </cell>
          <cell r="EK142">
            <v>0</v>
          </cell>
          <cell r="EL142">
            <v>0</v>
          </cell>
          <cell r="EM142">
            <v>0</v>
          </cell>
          <cell r="EN142">
            <v>0</v>
          </cell>
          <cell r="EO142">
            <v>0</v>
          </cell>
          <cell r="EP142">
            <v>0</v>
          </cell>
          <cell r="EQ142">
            <v>0</v>
          </cell>
          <cell r="ER142">
            <v>0</v>
          </cell>
          <cell r="ES142">
            <v>0</v>
          </cell>
          <cell r="ET142">
            <v>0</v>
          </cell>
          <cell r="EU142">
            <v>0</v>
          </cell>
          <cell r="EV142">
            <v>0</v>
          </cell>
          <cell r="EW142">
            <v>0</v>
          </cell>
          <cell r="EX142">
            <v>0</v>
          </cell>
          <cell r="EY142">
            <v>0</v>
          </cell>
          <cell r="EZ142">
            <v>0</v>
          </cell>
          <cell r="FA142">
            <v>0</v>
          </cell>
          <cell r="FB142">
            <v>0</v>
          </cell>
          <cell r="FC142">
            <v>0</v>
          </cell>
          <cell r="FD142">
            <v>0</v>
          </cell>
          <cell r="FE142">
            <v>0</v>
          </cell>
          <cell r="FF142">
            <v>0</v>
          </cell>
          <cell r="FG142">
            <v>0</v>
          </cell>
          <cell r="FH142">
            <v>0</v>
          </cell>
          <cell r="FI142">
            <v>0</v>
          </cell>
          <cell r="FJ142">
            <v>0</v>
          </cell>
          <cell r="FK142">
            <v>0</v>
          </cell>
          <cell r="FL142">
            <v>0</v>
          </cell>
          <cell r="FM142">
            <v>0</v>
          </cell>
          <cell r="FN142">
            <v>0</v>
          </cell>
          <cell r="FO142">
            <v>0</v>
          </cell>
          <cell r="FP142">
            <v>0</v>
          </cell>
          <cell r="FQ142">
            <v>0</v>
          </cell>
          <cell r="FR142">
            <v>0</v>
          </cell>
          <cell r="FS142">
            <v>0</v>
          </cell>
          <cell r="FT142">
            <v>0</v>
          </cell>
          <cell r="FU142">
            <v>0</v>
          </cell>
          <cell r="FV142">
            <v>73187.78</v>
          </cell>
        </row>
        <row r="143">
          <cell r="J143" t="str">
            <v>SAME750520MGTNJR05</v>
          </cell>
          <cell r="K143" t="str">
            <v>80077527606</v>
          </cell>
          <cell r="L143" t="str">
            <v>20/05/1975</v>
          </cell>
          <cell r="M143" t="str">
            <v>30/04/2022</v>
          </cell>
          <cell r="N143" t="str">
            <v/>
          </cell>
          <cell r="O143" t="str">
            <v/>
          </cell>
          <cell r="P143" t="str">
            <v>T03820</v>
          </cell>
          <cell r="Q143" t="str">
            <v>TECNICO/A DOCENTE</v>
          </cell>
          <cell r="R143" t="str">
            <v>BANCOMER</v>
          </cell>
          <cell r="S143" t="str">
            <v>DP</v>
          </cell>
          <cell r="T143" t="str">
            <v>2957101775</v>
          </cell>
          <cell r="U143" t="str">
            <v/>
          </cell>
          <cell r="V143" t="str">
            <v/>
          </cell>
          <cell r="W143" t="str">
            <v>PE</v>
          </cell>
          <cell r="X143" t="str">
            <v>BA</v>
          </cell>
          <cell r="Y143" t="str">
            <v>11729</v>
          </cell>
          <cell r="Z143" t="str">
            <v>11729</v>
          </cell>
          <cell r="AA143" t="str">
            <v>INCORPORACIÓN. ATENCIÓN Y ACREDITACIÓN</v>
          </cell>
          <cell r="AB143" t="str">
            <v>0702</v>
          </cell>
          <cell r="AC143" t="str">
            <v>COORDINACION REGIONAL OESTE</v>
          </cell>
          <cell r="AE143">
            <v>0</v>
          </cell>
          <cell r="AF143">
            <v>24211.8</v>
          </cell>
          <cell r="AG143">
            <v>4035.2999999999997</v>
          </cell>
          <cell r="AH143">
            <v>8070.5999999999995</v>
          </cell>
          <cell r="AI143">
            <v>0</v>
          </cell>
          <cell r="AJ143">
            <v>2954.88</v>
          </cell>
          <cell r="AK143">
            <v>10280.93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480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4424.7700000000004</v>
          </cell>
          <cell r="BR143">
            <v>0</v>
          </cell>
          <cell r="BS143">
            <v>0</v>
          </cell>
          <cell r="BT143">
            <v>0</v>
          </cell>
          <cell r="BU143">
            <v>2014.95</v>
          </cell>
          <cell r="BV143">
            <v>2774.9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1214.82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6599.83</v>
          </cell>
          <cell r="DH143">
            <v>0</v>
          </cell>
          <cell r="DI143">
            <v>1250</v>
          </cell>
          <cell r="DJ143">
            <v>0</v>
          </cell>
          <cell r="DK143">
            <v>4035.3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4481.21</v>
          </cell>
          <cell r="DQ143">
            <v>1094.3699999999999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1119.1199999999999</v>
          </cell>
          <cell r="DY143">
            <v>0</v>
          </cell>
          <cell r="DZ143">
            <v>0</v>
          </cell>
          <cell r="EA143">
            <v>0</v>
          </cell>
          <cell r="EB143">
            <v>0</v>
          </cell>
          <cell r="EC143">
            <v>0</v>
          </cell>
          <cell r="ED143">
            <v>0</v>
          </cell>
          <cell r="EE143">
            <v>704.03</v>
          </cell>
          <cell r="EF143">
            <v>1122.4000000000001</v>
          </cell>
          <cell r="EG143">
            <v>0</v>
          </cell>
          <cell r="EH143">
            <v>0</v>
          </cell>
          <cell r="EI143">
            <v>0</v>
          </cell>
          <cell r="EJ143">
            <v>0</v>
          </cell>
          <cell r="EK143">
            <v>0</v>
          </cell>
          <cell r="EL143">
            <v>0</v>
          </cell>
          <cell r="EM143">
            <v>0</v>
          </cell>
          <cell r="EN143">
            <v>0</v>
          </cell>
          <cell r="EO143">
            <v>0</v>
          </cell>
          <cell r="EP143">
            <v>0</v>
          </cell>
          <cell r="EQ143">
            <v>0</v>
          </cell>
          <cell r="ER143">
            <v>0</v>
          </cell>
          <cell r="ES143">
            <v>0</v>
          </cell>
          <cell r="ET143">
            <v>0</v>
          </cell>
          <cell r="EU143">
            <v>0</v>
          </cell>
          <cell r="EV143">
            <v>0</v>
          </cell>
          <cell r="EW143">
            <v>0</v>
          </cell>
          <cell r="EX143">
            <v>0</v>
          </cell>
          <cell r="EY143">
            <v>0</v>
          </cell>
          <cell r="EZ143">
            <v>0</v>
          </cell>
          <cell r="FA143">
            <v>0</v>
          </cell>
          <cell r="FB143">
            <v>0</v>
          </cell>
          <cell r="FC143">
            <v>0</v>
          </cell>
          <cell r="FD143">
            <v>0</v>
          </cell>
          <cell r="FE143">
            <v>0</v>
          </cell>
          <cell r="FF143">
            <v>0</v>
          </cell>
          <cell r="FG143">
            <v>0</v>
          </cell>
          <cell r="FH143">
            <v>0</v>
          </cell>
          <cell r="FI143">
            <v>0</v>
          </cell>
          <cell r="FJ143">
            <v>0</v>
          </cell>
          <cell r="FK143">
            <v>2784.36</v>
          </cell>
          <cell r="FL143">
            <v>0</v>
          </cell>
          <cell r="FM143">
            <v>0</v>
          </cell>
          <cell r="FN143">
            <v>0</v>
          </cell>
          <cell r="FO143">
            <v>0</v>
          </cell>
          <cell r="FP143">
            <v>0</v>
          </cell>
          <cell r="FQ143">
            <v>0</v>
          </cell>
          <cell r="FR143">
            <v>0</v>
          </cell>
          <cell r="FS143">
            <v>0</v>
          </cell>
          <cell r="FT143">
            <v>0</v>
          </cell>
          <cell r="FU143">
            <v>0</v>
          </cell>
          <cell r="FV143">
            <v>71547.67</v>
          </cell>
        </row>
        <row r="144">
          <cell r="J144" t="str">
            <v>LAOJ821213HGTRLS09</v>
          </cell>
          <cell r="K144" t="str">
            <v>80158262024</v>
          </cell>
          <cell r="L144" t="str">
            <v>13/12/1982</v>
          </cell>
          <cell r="M144" t="str">
            <v>01/04/2013</v>
          </cell>
          <cell r="N144" t="str">
            <v/>
          </cell>
          <cell r="O144" t="str">
            <v/>
          </cell>
          <cell r="P144" t="str">
            <v>T03820</v>
          </cell>
          <cell r="Q144" t="str">
            <v>TECNICO/A DOCENTE</v>
          </cell>
          <cell r="R144" t="str">
            <v>BANCOMER</v>
          </cell>
          <cell r="S144" t="str">
            <v>DP</v>
          </cell>
          <cell r="T144" t="str">
            <v>2957099150</v>
          </cell>
          <cell r="U144" t="str">
            <v/>
          </cell>
          <cell r="V144" t="str">
            <v/>
          </cell>
          <cell r="W144" t="str">
            <v>PE</v>
          </cell>
          <cell r="X144" t="str">
            <v>BA</v>
          </cell>
          <cell r="Y144" t="str">
            <v>11729</v>
          </cell>
          <cell r="Z144" t="str">
            <v>11729</v>
          </cell>
          <cell r="AA144" t="str">
            <v>INCORPORACIÓN. ATENCIÓN Y ACREDITACIÓN</v>
          </cell>
          <cell r="AB144" t="str">
            <v>0702</v>
          </cell>
          <cell r="AC144" t="str">
            <v>COORDINACION REGIONAL OESTE</v>
          </cell>
          <cell r="AE144">
            <v>0</v>
          </cell>
          <cell r="AF144">
            <v>24211.8</v>
          </cell>
          <cell r="AG144">
            <v>4035.2999999999997</v>
          </cell>
          <cell r="AH144">
            <v>8070.5999999999995</v>
          </cell>
          <cell r="AI144">
            <v>0</v>
          </cell>
          <cell r="AJ144">
            <v>3165</v>
          </cell>
          <cell r="AK144">
            <v>11121.5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480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4815</v>
          </cell>
          <cell r="BR144">
            <v>0</v>
          </cell>
          <cell r="BS144">
            <v>0</v>
          </cell>
          <cell r="BT144">
            <v>0</v>
          </cell>
          <cell r="BU144">
            <v>2690.2</v>
          </cell>
          <cell r="BV144">
            <v>2955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1214.82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6900</v>
          </cell>
          <cell r="DH144">
            <v>0</v>
          </cell>
          <cell r="DI144">
            <v>1250</v>
          </cell>
          <cell r="DJ144">
            <v>0</v>
          </cell>
          <cell r="DK144">
            <v>2421.1799999999998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5343.55</v>
          </cell>
          <cell r="DQ144">
            <v>1304.96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1345.1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461.62</v>
          </cell>
          <cell r="EF144">
            <v>1413.83</v>
          </cell>
          <cell r="EG144">
            <v>0</v>
          </cell>
          <cell r="EH144">
            <v>0</v>
          </cell>
          <cell r="EI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0</v>
          </cell>
          <cell r="EP144">
            <v>0</v>
          </cell>
          <cell r="EQ144">
            <v>0</v>
          </cell>
          <cell r="ER144">
            <v>0</v>
          </cell>
          <cell r="ES144">
            <v>0</v>
          </cell>
          <cell r="ET144">
            <v>0</v>
          </cell>
          <cell r="EU144">
            <v>0</v>
          </cell>
          <cell r="EV144">
            <v>0</v>
          </cell>
          <cell r="EW144">
            <v>0</v>
          </cell>
          <cell r="EX144">
            <v>0</v>
          </cell>
          <cell r="EY144">
            <v>0</v>
          </cell>
          <cell r="EZ144">
            <v>0</v>
          </cell>
          <cell r="FA144">
            <v>0</v>
          </cell>
          <cell r="FB144">
            <v>0</v>
          </cell>
          <cell r="FC144">
            <v>0</v>
          </cell>
          <cell r="FD144">
            <v>0</v>
          </cell>
          <cell r="FE144">
            <v>0</v>
          </cell>
          <cell r="FF144">
            <v>0</v>
          </cell>
          <cell r="FG144">
            <v>0</v>
          </cell>
          <cell r="FH144">
            <v>0</v>
          </cell>
          <cell r="FI144">
            <v>0</v>
          </cell>
          <cell r="FJ144">
            <v>0</v>
          </cell>
          <cell r="FK144">
            <v>2784.36</v>
          </cell>
          <cell r="FL144">
            <v>0</v>
          </cell>
          <cell r="FM144">
            <v>0</v>
          </cell>
          <cell r="FN144">
            <v>0</v>
          </cell>
          <cell r="FO144">
            <v>0</v>
          </cell>
          <cell r="FP144">
            <v>0</v>
          </cell>
          <cell r="FQ144">
            <v>0</v>
          </cell>
          <cell r="FR144">
            <v>0</v>
          </cell>
          <cell r="FS144">
            <v>0</v>
          </cell>
          <cell r="FT144">
            <v>0</v>
          </cell>
          <cell r="FU144">
            <v>0</v>
          </cell>
          <cell r="FV144">
            <v>73877.919999999998</v>
          </cell>
        </row>
        <row r="145">
          <cell r="J145" t="str">
            <v>LOLB681130MGTPLT03</v>
          </cell>
          <cell r="K145" t="str">
            <v>80136804053</v>
          </cell>
          <cell r="L145" t="str">
            <v>30/11/1968</v>
          </cell>
          <cell r="M145" t="str">
            <v>01/04/2013</v>
          </cell>
          <cell r="N145" t="str">
            <v/>
          </cell>
          <cell r="O145" t="str">
            <v/>
          </cell>
          <cell r="P145" t="str">
            <v>T03820</v>
          </cell>
          <cell r="Q145" t="str">
            <v>TECNICO/A DOCENTE</v>
          </cell>
          <cell r="R145" t="str">
            <v>BANCOMER</v>
          </cell>
          <cell r="S145" t="str">
            <v>DP</v>
          </cell>
          <cell r="T145" t="str">
            <v>2957177720</v>
          </cell>
          <cell r="U145" t="str">
            <v/>
          </cell>
          <cell r="V145" t="str">
            <v/>
          </cell>
          <cell r="W145" t="str">
            <v>PE</v>
          </cell>
          <cell r="X145" t="str">
            <v>BA</v>
          </cell>
          <cell r="Y145" t="str">
            <v>11731</v>
          </cell>
          <cell r="Z145" t="str">
            <v>11731</v>
          </cell>
          <cell r="AA145" t="str">
            <v>INCORPORACIÓN. ATENCIÓN Y ACREDITACIÓN</v>
          </cell>
          <cell r="AB145" t="str">
            <v>0703</v>
          </cell>
          <cell r="AC145" t="str">
            <v>COORDINACION REGIONAL ESTE</v>
          </cell>
          <cell r="AE145">
            <v>0</v>
          </cell>
          <cell r="AF145">
            <v>24211.8</v>
          </cell>
          <cell r="AG145">
            <v>4035.2999999999997</v>
          </cell>
          <cell r="AH145">
            <v>8070.5999999999995</v>
          </cell>
          <cell r="AI145">
            <v>0</v>
          </cell>
          <cell r="AJ145">
            <v>3165</v>
          </cell>
          <cell r="AK145">
            <v>11157.42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480</v>
          </cell>
          <cell r="AQ145">
            <v>3104.58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4815</v>
          </cell>
          <cell r="BR145">
            <v>0</v>
          </cell>
          <cell r="BS145">
            <v>0</v>
          </cell>
          <cell r="BT145">
            <v>0</v>
          </cell>
          <cell r="BU145">
            <v>2690.2</v>
          </cell>
          <cell r="BV145">
            <v>2955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1214.82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0</v>
          </cell>
          <cell r="CQ145">
            <v>0</v>
          </cell>
          <cell r="CR145">
            <v>0</v>
          </cell>
          <cell r="CS145">
            <v>0</v>
          </cell>
          <cell r="CT145">
            <v>0</v>
          </cell>
          <cell r="CU145">
            <v>0</v>
          </cell>
          <cell r="CV145">
            <v>0</v>
          </cell>
          <cell r="CW145">
            <v>0</v>
          </cell>
          <cell r="CX145">
            <v>0</v>
          </cell>
          <cell r="CY145">
            <v>0</v>
          </cell>
          <cell r="CZ145">
            <v>0</v>
          </cell>
          <cell r="DA145">
            <v>0</v>
          </cell>
          <cell r="DB145">
            <v>0</v>
          </cell>
          <cell r="DC145">
            <v>0</v>
          </cell>
          <cell r="DD145">
            <v>0</v>
          </cell>
          <cell r="DE145">
            <v>0</v>
          </cell>
          <cell r="DF145">
            <v>0</v>
          </cell>
          <cell r="DG145">
            <v>6900</v>
          </cell>
          <cell r="DH145">
            <v>0</v>
          </cell>
          <cell r="DI145">
            <v>1250</v>
          </cell>
          <cell r="DJ145">
            <v>0</v>
          </cell>
          <cell r="DK145">
            <v>2421.1799999999998</v>
          </cell>
          <cell r="DL145">
            <v>0</v>
          </cell>
          <cell r="DM145">
            <v>0</v>
          </cell>
          <cell r="DN145">
            <v>0</v>
          </cell>
          <cell r="DO145">
            <v>0</v>
          </cell>
          <cell r="DP145">
            <v>5380.4</v>
          </cell>
          <cell r="DQ145">
            <v>1313.96</v>
          </cell>
          <cell r="DR145">
            <v>0</v>
          </cell>
          <cell r="DS145">
            <v>0</v>
          </cell>
          <cell r="DT145">
            <v>0</v>
          </cell>
          <cell r="DU145">
            <v>0</v>
          </cell>
          <cell r="DV145">
            <v>0</v>
          </cell>
          <cell r="DW145">
            <v>0</v>
          </cell>
          <cell r="DX145">
            <v>1345.1</v>
          </cell>
          <cell r="DY145">
            <v>0</v>
          </cell>
          <cell r="DZ145">
            <v>0</v>
          </cell>
          <cell r="EA145">
            <v>0</v>
          </cell>
          <cell r="EB145">
            <v>0</v>
          </cell>
          <cell r="EC145">
            <v>0</v>
          </cell>
          <cell r="ED145">
            <v>0</v>
          </cell>
          <cell r="EE145">
            <v>461.62</v>
          </cell>
          <cell r="EF145">
            <v>1426.28</v>
          </cell>
          <cell r="EG145">
            <v>0</v>
          </cell>
          <cell r="EH145">
            <v>0</v>
          </cell>
          <cell r="EI145">
            <v>0</v>
          </cell>
          <cell r="EJ145">
            <v>0</v>
          </cell>
          <cell r="EK145">
            <v>0</v>
          </cell>
          <cell r="EL145">
            <v>0</v>
          </cell>
          <cell r="EM145">
            <v>0</v>
          </cell>
          <cell r="EN145">
            <v>0</v>
          </cell>
          <cell r="EO145">
            <v>0</v>
          </cell>
          <cell r="EP145">
            <v>0</v>
          </cell>
          <cell r="EQ145">
            <v>0</v>
          </cell>
          <cell r="ER145">
            <v>0</v>
          </cell>
          <cell r="ES145">
            <v>0</v>
          </cell>
          <cell r="ET145">
            <v>0</v>
          </cell>
          <cell r="EU145">
            <v>0</v>
          </cell>
          <cell r="EV145">
            <v>0</v>
          </cell>
          <cell r="EW145">
            <v>0</v>
          </cell>
          <cell r="EX145">
            <v>0</v>
          </cell>
          <cell r="EY145">
            <v>0</v>
          </cell>
          <cell r="EZ145">
            <v>0</v>
          </cell>
          <cell r="FA145">
            <v>0</v>
          </cell>
          <cell r="FB145">
            <v>0</v>
          </cell>
          <cell r="FC145">
            <v>0</v>
          </cell>
          <cell r="FD145">
            <v>0</v>
          </cell>
          <cell r="FE145">
            <v>0</v>
          </cell>
          <cell r="FF145">
            <v>0</v>
          </cell>
          <cell r="FG145">
            <v>0</v>
          </cell>
          <cell r="FH145">
            <v>0</v>
          </cell>
          <cell r="FI145">
            <v>0</v>
          </cell>
          <cell r="FJ145">
            <v>0</v>
          </cell>
          <cell r="FK145">
            <v>2784.36</v>
          </cell>
          <cell r="FL145">
            <v>0</v>
          </cell>
          <cell r="FM145">
            <v>0</v>
          </cell>
          <cell r="FN145">
            <v>0</v>
          </cell>
          <cell r="FO145">
            <v>0</v>
          </cell>
          <cell r="FP145">
            <v>0</v>
          </cell>
          <cell r="FQ145">
            <v>0</v>
          </cell>
          <cell r="FR145">
            <v>0</v>
          </cell>
          <cell r="FS145">
            <v>0</v>
          </cell>
          <cell r="FT145">
            <v>0</v>
          </cell>
          <cell r="FU145">
            <v>0</v>
          </cell>
          <cell r="FV145">
            <v>77076.72</v>
          </cell>
        </row>
        <row r="146">
          <cell r="J146" t="str">
            <v>CUPS720728MGTVSL06</v>
          </cell>
          <cell r="K146" t="str">
            <v>80927273559</v>
          </cell>
          <cell r="L146" t="str">
            <v>28/07/1972</v>
          </cell>
          <cell r="M146" t="str">
            <v>01/04/2016</v>
          </cell>
          <cell r="N146" t="str">
            <v/>
          </cell>
          <cell r="O146" t="str">
            <v/>
          </cell>
          <cell r="P146" t="str">
            <v>T03810</v>
          </cell>
          <cell r="Q146" t="str">
            <v>ESPECIALISTA EN PROYECTOS TECNICOS</v>
          </cell>
          <cell r="R146" t="str">
            <v>BANCOMER</v>
          </cell>
          <cell r="S146" t="str">
            <v>DP</v>
          </cell>
          <cell r="T146" t="str">
            <v>1460767972</v>
          </cell>
          <cell r="U146" t="str">
            <v/>
          </cell>
          <cell r="V146" t="str">
            <v/>
          </cell>
          <cell r="W146" t="str">
            <v>PE</v>
          </cell>
          <cell r="X146" t="str">
            <v>BA</v>
          </cell>
          <cell r="Y146" t="str">
            <v>11731</v>
          </cell>
          <cell r="Z146" t="str">
            <v>11731</v>
          </cell>
          <cell r="AA146" t="str">
            <v>INCORPORACIÓN. ATENCIÓN Y ACREDITACIÓN</v>
          </cell>
          <cell r="AB146" t="str">
            <v>0703</v>
          </cell>
          <cell r="AC146" t="str">
            <v>COORDINACION REGIONAL ESTE</v>
          </cell>
          <cell r="AE146">
            <v>0</v>
          </cell>
          <cell r="AF146">
            <v>22680.3</v>
          </cell>
          <cell r="AG146">
            <v>3780.0499999999997</v>
          </cell>
          <cell r="AH146">
            <v>7560.0999999999995</v>
          </cell>
          <cell r="AI146">
            <v>0</v>
          </cell>
          <cell r="AJ146">
            <v>3165</v>
          </cell>
          <cell r="AK146">
            <v>5676.6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480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252</v>
          </cell>
          <cell r="BA146">
            <v>252</v>
          </cell>
          <cell r="BB146">
            <v>252</v>
          </cell>
          <cell r="BC146">
            <v>252</v>
          </cell>
          <cell r="BD146">
            <v>252</v>
          </cell>
          <cell r="BE146">
            <v>252</v>
          </cell>
          <cell r="BF146">
            <v>252</v>
          </cell>
          <cell r="BG146">
            <v>252</v>
          </cell>
          <cell r="BH146">
            <v>252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2678.28</v>
          </cell>
          <cell r="BQ146">
            <v>4815</v>
          </cell>
          <cell r="BR146">
            <v>0</v>
          </cell>
          <cell r="BS146">
            <v>0</v>
          </cell>
          <cell r="BT146">
            <v>0</v>
          </cell>
          <cell r="BU146">
            <v>2520.0300000000002</v>
          </cell>
          <cell r="BV146">
            <v>2955</v>
          </cell>
          <cell r="BW146">
            <v>1500</v>
          </cell>
          <cell r="BX146">
            <v>0</v>
          </cell>
          <cell r="BY146">
            <v>427.2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  <cell r="CO146">
            <v>0</v>
          </cell>
          <cell r="CP146">
            <v>0</v>
          </cell>
          <cell r="CQ146">
            <v>0</v>
          </cell>
          <cell r="CR146">
            <v>0</v>
          </cell>
          <cell r="CS146">
            <v>0</v>
          </cell>
          <cell r="CT146">
            <v>0</v>
          </cell>
          <cell r="CU146">
            <v>0</v>
          </cell>
          <cell r="CV146">
            <v>0</v>
          </cell>
          <cell r="CW146">
            <v>0</v>
          </cell>
          <cell r="CX146">
            <v>3024.03</v>
          </cell>
          <cell r="CY146">
            <v>0</v>
          </cell>
          <cell r="CZ146">
            <v>0</v>
          </cell>
          <cell r="DA146">
            <v>0</v>
          </cell>
          <cell r="DB146">
            <v>0</v>
          </cell>
          <cell r="DC146">
            <v>0</v>
          </cell>
          <cell r="DD146">
            <v>0</v>
          </cell>
          <cell r="DE146">
            <v>0</v>
          </cell>
          <cell r="DF146">
            <v>0</v>
          </cell>
          <cell r="DG146">
            <v>6900</v>
          </cell>
          <cell r="DH146">
            <v>0</v>
          </cell>
          <cell r="DI146">
            <v>1250</v>
          </cell>
          <cell r="DJ146">
            <v>0</v>
          </cell>
          <cell r="DK146">
            <v>2268.0300000000002</v>
          </cell>
          <cell r="DL146">
            <v>0</v>
          </cell>
          <cell r="DM146">
            <v>0</v>
          </cell>
          <cell r="DN146">
            <v>0</v>
          </cell>
          <cell r="DO146">
            <v>0</v>
          </cell>
          <cell r="DP146">
            <v>5040.07</v>
          </cell>
          <cell r="DQ146">
            <v>0</v>
          </cell>
          <cell r="DR146">
            <v>0</v>
          </cell>
          <cell r="DS146">
            <v>0</v>
          </cell>
          <cell r="DT146">
            <v>0</v>
          </cell>
          <cell r="DU146">
            <v>0</v>
          </cell>
          <cell r="DV146">
            <v>0</v>
          </cell>
          <cell r="DW146">
            <v>0</v>
          </cell>
          <cell r="DX146">
            <v>1260.01</v>
          </cell>
          <cell r="DY146">
            <v>0</v>
          </cell>
          <cell r="DZ146">
            <v>0</v>
          </cell>
          <cell r="EA146">
            <v>0</v>
          </cell>
          <cell r="EB146">
            <v>0</v>
          </cell>
          <cell r="EC146">
            <v>0</v>
          </cell>
          <cell r="ED146">
            <v>0</v>
          </cell>
          <cell r="EE146">
            <v>420.02</v>
          </cell>
          <cell r="EF146">
            <v>976.94</v>
          </cell>
          <cell r="EG146">
            <v>0</v>
          </cell>
          <cell r="EH146">
            <v>0</v>
          </cell>
          <cell r="EI146">
            <v>1260.02</v>
          </cell>
          <cell r="EJ146">
            <v>0</v>
          </cell>
          <cell r="EK146">
            <v>0</v>
          </cell>
          <cell r="EL146">
            <v>0</v>
          </cell>
          <cell r="EM146">
            <v>0</v>
          </cell>
          <cell r="EN146">
            <v>0</v>
          </cell>
          <cell r="EO146">
            <v>0</v>
          </cell>
          <cell r="EP146">
            <v>0</v>
          </cell>
          <cell r="EQ146">
            <v>0</v>
          </cell>
          <cell r="ER146">
            <v>0</v>
          </cell>
          <cell r="ES146">
            <v>0</v>
          </cell>
          <cell r="ET146">
            <v>0</v>
          </cell>
          <cell r="EU146">
            <v>0</v>
          </cell>
          <cell r="EV146">
            <v>0</v>
          </cell>
          <cell r="EW146">
            <v>0</v>
          </cell>
          <cell r="EX146">
            <v>0</v>
          </cell>
          <cell r="EY146">
            <v>0</v>
          </cell>
          <cell r="EZ146">
            <v>0</v>
          </cell>
          <cell r="FA146">
            <v>0</v>
          </cell>
          <cell r="FB146">
            <v>0</v>
          </cell>
          <cell r="FC146">
            <v>0</v>
          </cell>
          <cell r="FD146">
            <v>0</v>
          </cell>
          <cell r="FE146">
            <v>0</v>
          </cell>
          <cell r="FF146">
            <v>0</v>
          </cell>
          <cell r="FG146">
            <v>0</v>
          </cell>
          <cell r="FH146">
            <v>0</v>
          </cell>
          <cell r="FI146">
            <v>0</v>
          </cell>
          <cell r="FJ146">
            <v>0</v>
          </cell>
          <cell r="FK146">
            <v>2608.2600000000002</v>
          </cell>
          <cell r="FL146">
            <v>0</v>
          </cell>
          <cell r="FM146">
            <v>0</v>
          </cell>
          <cell r="FN146">
            <v>0</v>
          </cell>
          <cell r="FO146">
            <v>0</v>
          </cell>
          <cell r="FP146">
            <v>0</v>
          </cell>
          <cell r="FQ146">
            <v>0</v>
          </cell>
          <cell r="FR146">
            <v>0</v>
          </cell>
          <cell r="FS146">
            <v>0</v>
          </cell>
          <cell r="FT146">
            <v>0</v>
          </cell>
          <cell r="FU146">
            <v>0</v>
          </cell>
          <cell r="FV146">
            <v>74172.789999999994</v>
          </cell>
        </row>
        <row r="147">
          <cell r="J147" t="str">
            <v>COBA780319HGTRTN00</v>
          </cell>
          <cell r="K147" t="str">
            <v>80137812527</v>
          </cell>
          <cell r="L147" t="str">
            <v>19/03/1978</v>
          </cell>
          <cell r="M147" t="str">
            <v>01/04/2013</v>
          </cell>
          <cell r="N147" t="str">
            <v/>
          </cell>
          <cell r="O147" t="str">
            <v/>
          </cell>
          <cell r="P147" t="str">
            <v>T03810</v>
          </cell>
          <cell r="Q147" t="str">
            <v>ESPECIALISTA EN PROYECTOS TECNICOS</v>
          </cell>
          <cell r="R147" t="str">
            <v>BANCOMER</v>
          </cell>
          <cell r="S147" t="str">
            <v>DP</v>
          </cell>
          <cell r="T147" t="str">
            <v>1416219721</v>
          </cell>
          <cell r="U147" t="str">
            <v/>
          </cell>
          <cell r="V147" t="str">
            <v/>
          </cell>
          <cell r="W147" t="str">
            <v>PE</v>
          </cell>
          <cell r="X147" t="str">
            <v>BA</v>
          </cell>
          <cell r="Y147" t="str">
            <v>11703</v>
          </cell>
          <cell r="Z147" t="str">
            <v>11703</v>
          </cell>
          <cell r="AA147" t="str">
            <v>INCORPORACIÓN. ATENCIÓN Y ACREDITACIÓN</v>
          </cell>
          <cell r="AB147" t="str">
            <v>0703</v>
          </cell>
          <cell r="AC147" t="str">
            <v>COORDINACION REGIONAL ESTE</v>
          </cell>
          <cell r="AE147">
            <v>0</v>
          </cell>
          <cell r="AF147">
            <v>22680.3</v>
          </cell>
          <cell r="AG147">
            <v>3780.0499999999997</v>
          </cell>
          <cell r="AH147">
            <v>7560.0999999999995</v>
          </cell>
          <cell r="AI147">
            <v>0</v>
          </cell>
          <cell r="AJ147">
            <v>3165</v>
          </cell>
          <cell r="AK147">
            <v>5676.6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480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1460</v>
          </cell>
          <cell r="AW147">
            <v>0</v>
          </cell>
          <cell r="AX147">
            <v>0</v>
          </cell>
          <cell r="AY147">
            <v>0</v>
          </cell>
          <cell r="AZ147">
            <v>252</v>
          </cell>
          <cell r="BA147">
            <v>252</v>
          </cell>
          <cell r="BB147">
            <v>252</v>
          </cell>
          <cell r="BC147">
            <v>252</v>
          </cell>
          <cell r="BD147">
            <v>252</v>
          </cell>
          <cell r="BE147">
            <v>252</v>
          </cell>
          <cell r="BF147">
            <v>252</v>
          </cell>
          <cell r="BG147">
            <v>252</v>
          </cell>
          <cell r="BH147">
            <v>252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973.92</v>
          </cell>
          <cell r="BQ147">
            <v>4815</v>
          </cell>
          <cell r="BR147">
            <v>0</v>
          </cell>
          <cell r="BS147">
            <v>0</v>
          </cell>
          <cell r="BT147">
            <v>0</v>
          </cell>
          <cell r="BU147">
            <v>2520.0300000000002</v>
          </cell>
          <cell r="BV147">
            <v>2955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1107.5999999999999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  <cell r="CT147">
            <v>0</v>
          </cell>
          <cell r="CU147">
            <v>0</v>
          </cell>
          <cell r="CV147">
            <v>0</v>
          </cell>
          <cell r="CW147">
            <v>0</v>
          </cell>
          <cell r="CX147">
            <v>3024.03</v>
          </cell>
          <cell r="CY147">
            <v>350</v>
          </cell>
          <cell r="CZ147">
            <v>0</v>
          </cell>
          <cell r="DA147">
            <v>0</v>
          </cell>
          <cell r="DB147">
            <v>0</v>
          </cell>
          <cell r="DC147">
            <v>0</v>
          </cell>
          <cell r="DD147">
            <v>0</v>
          </cell>
          <cell r="DE147">
            <v>0</v>
          </cell>
          <cell r="DF147">
            <v>0</v>
          </cell>
          <cell r="DG147">
            <v>6900</v>
          </cell>
          <cell r="DH147">
            <v>0</v>
          </cell>
          <cell r="DI147">
            <v>1250</v>
          </cell>
          <cell r="DJ147">
            <v>0</v>
          </cell>
          <cell r="DK147">
            <v>2268.0300000000002</v>
          </cell>
          <cell r="DL147">
            <v>0</v>
          </cell>
          <cell r="DM147">
            <v>0</v>
          </cell>
          <cell r="DN147">
            <v>0</v>
          </cell>
          <cell r="DO147">
            <v>0</v>
          </cell>
          <cell r="DP147">
            <v>5040.07</v>
          </cell>
          <cell r="DQ147">
            <v>0</v>
          </cell>
          <cell r="DR147">
            <v>0</v>
          </cell>
          <cell r="DS147">
            <v>0</v>
          </cell>
          <cell r="DT147">
            <v>0</v>
          </cell>
          <cell r="DU147">
            <v>0</v>
          </cell>
          <cell r="DV147">
            <v>0</v>
          </cell>
          <cell r="DW147">
            <v>0</v>
          </cell>
          <cell r="DX147">
            <v>1260.01</v>
          </cell>
          <cell r="DY147">
            <v>0</v>
          </cell>
          <cell r="DZ147">
            <v>0</v>
          </cell>
          <cell r="EA147">
            <v>0</v>
          </cell>
          <cell r="EB147">
            <v>700</v>
          </cell>
          <cell r="EC147">
            <v>0</v>
          </cell>
          <cell r="ED147">
            <v>0</v>
          </cell>
          <cell r="EE147">
            <v>364.63</v>
          </cell>
          <cell r="EF147">
            <v>864.25</v>
          </cell>
          <cell r="EG147">
            <v>0</v>
          </cell>
          <cell r="EH147">
            <v>0</v>
          </cell>
          <cell r="EI147">
            <v>1260.02</v>
          </cell>
          <cell r="EJ147">
            <v>0</v>
          </cell>
          <cell r="EK147">
            <v>0</v>
          </cell>
          <cell r="EL147">
            <v>0</v>
          </cell>
          <cell r="EM147">
            <v>0</v>
          </cell>
          <cell r="EN147">
            <v>0</v>
          </cell>
          <cell r="EO147">
            <v>0</v>
          </cell>
          <cell r="EP147">
            <v>0</v>
          </cell>
          <cell r="EQ147">
            <v>0</v>
          </cell>
          <cell r="ER147">
            <v>0</v>
          </cell>
          <cell r="ES147">
            <v>0</v>
          </cell>
          <cell r="ET147">
            <v>0</v>
          </cell>
          <cell r="EU147">
            <v>0</v>
          </cell>
          <cell r="EV147">
            <v>0</v>
          </cell>
          <cell r="EW147">
            <v>0</v>
          </cell>
          <cell r="EX147">
            <v>0</v>
          </cell>
          <cell r="EY147">
            <v>0</v>
          </cell>
          <cell r="EZ147">
            <v>0</v>
          </cell>
          <cell r="FA147">
            <v>0</v>
          </cell>
          <cell r="FB147">
            <v>0</v>
          </cell>
          <cell r="FC147">
            <v>0</v>
          </cell>
          <cell r="FD147">
            <v>0</v>
          </cell>
          <cell r="FE147">
            <v>0</v>
          </cell>
          <cell r="FF147">
            <v>0</v>
          </cell>
          <cell r="FG147">
            <v>0</v>
          </cell>
          <cell r="FH147">
            <v>0</v>
          </cell>
          <cell r="FI147">
            <v>0</v>
          </cell>
          <cell r="FJ147">
            <v>0</v>
          </cell>
          <cell r="FK147">
            <v>0</v>
          </cell>
          <cell r="FL147">
            <v>0</v>
          </cell>
          <cell r="FM147">
            <v>0</v>
          </cell>
          <cell r="FN147">
            <v>0</v>
          </cell>
          <cell r="FO147">
            <v>0</v>
          </cell>
          <cell r="FP147">
            <v>0</v>
          </cell>
          <cell r="FQ147">
            <v>0</v>
          </cell>
          <cell r="FR147">
            <v>0</v>
          </cell>
          <cell r="FS147">
            <v>0</v>
          </cell>
          <cell r="FT147">
            <v>0</v>
          </cell>
          <cell r="FU147">
            <v>0</v>
          </cell>
          <cell r="FV147">
            <v>71382.490000000005</v>
          </cell>
        </row>
        <row r="148">
          <cell r="J148" t="str">
            <v>GALA740123MGTLPL08</v>
          </cell>
          <cell r="K148" t="str">
            <v>80137408433</v>
          </cell>
          <cell r="L148" t="str">
            <v>23/01/1974</v>
          </cell>
          <cell r="M148" t="str">
            <v>01/04/2013</v>
          </cell>
          <cell r="N148" t="str">
            <v/>
          </cell>
          <cell r="O148" t="str">
            <v/>
          </cell>
          <cell r="P148" t="str">
            <v>T03810</v>
          </cell>
          <cell r="Q148" t="str">
            <v>ESPECIALISTA EN PROYECTOS TECNICOS</v>
          </cell>
          <cell r="R148" t="str">
            <v>BANCOMER</v>
          </cell>
          <cell r="S148" t="str">
            <v>DP</v>
          </cell>
          <cell r="T148" t="str">
            <v>2957542623</v>
          </cell>
          <cell r="U148" t="str">
            <v/>
          </cell>
          <cell r="V148" t="str">
            <v/>
          </cell>
          <cell r="W148" t="str">
            <v>PE</v>
          </cell>
          <cell r="X148" t="str">
            <v>BA</v>
          </cell>
          <cell r="Y148" t="str">
            <v>11700</v>
          </cell>
          <cell r="Z148" t="str">
            <v>11700</v>
          </cell>
          <cell r="AA148" t="str">
            <v>INCORPORACIÓN. ATENCIÓN Y ACREDITACIÓN</v>
          </cell>
          <cell r="AB148" t="str">
            <v>0702</v>
          </cell>
          <cell r="AC148" t="str">
            <v>COORDINACION REGIONAL OESTE</v>
          </cell>
          <cell r="AE148">
            <v>0</v>
          </cell>
          <cell r="AF148">
            <v>22680.3</v>
          </cell>
          <cell r="AG148">
            <v>3780.0499999999997</v>
          </cell>
          <cell r="AH148">
            <v>7560.0999999999995</v>
          </cell>
          <cell r="AI148">
            <v>0</v>
          </cell>
          <cell r="AJ148">
            <v>3165</v>
          </cell>
          <cell r="AK148">
            <v>5676.6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480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252</v>
          </cell>
          <cell r="BA148">
            <v>252</v>
          </cell>
          <cell r="BB148">
            <v>252</v>
          </cell>
          <cell r="BC148">
            <v>0</v>
          </cell>
          <cell r="BD148">
            <v>252</v>
          </cell>
          <cell r="BE148">
            <v>252</v>
          </cell>
          <cell r="BF148">
            <v>0</v>
          </cell>
          <cell r="BG148">
            <v>252</v>
          </cell>
          <cell r="BH148">
            <v>252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1095.6600000000001</v>
          </cell>
          <cell r="BQ148">
            <v>4815</v>
          </cell>
          <cell r="BR148">
            <v>0</v>
          </cell>
          <cell r="BS148">
            <v>0</v>
          </cell>
          <cell r="BT148">
            <v>0</v>
          </cell>
          <cell r="BU148">
            <v>2016.02</v>
          </cell>
          <cell r="BV148">
            <v>2955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1107.5999999999999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0</v>
          </cell>
          <cell r="CN148">
            <v>0</v>
          </cell>
          <cell r="CO148">
            <v>0</v>
          </cell>
          <cell r="CP148">
            <v>0</v>
          </cell>
          <cell r="CQ148">
            <v>0</v>
          </cell>
          <cell r="CR148">
            <v>0</v>
          </cell>
          <cell r="CS148">
            <v>0</v>
          </cell>
          <cell r="CT148">
            <v>0</v>
          </cell>
          <cell r="CU148">
            <v>0</v>
          </cell>
          <cell r="CV148">
            <v>0</v>
          </cell>
          <cell r="CW148">
            <v>0</v>
          </cell>
          <cell r="CX148">
            <v>0</v>
          </cell>
          <cell r="CY148">
            <v>0</v>
          </cell>
          <cell r="CZ148">
            <v>0</v>
          </cell>
          <cell r="DA148">
            <v>0</v>
          </cell>
          <cell r="DB148">
            <v>0</v>
          </cell>
          <cell r="DC148">
            <v>0</v>
          </cell>
          <cell r="DD148">
            <v>0</v>
          </cell>
          <cell r="DE148">
            <v>0</v>
          </cell>
          <cell r="DF148">
            <v>0</v>
          </cell>
          <cell r="DG148">
            <v>6900</v>
          </cell>
          <cell r="DH148">
            <v>0</v>
          </cell>
          <cell r="DI148">
            <v>1250</v>
          </cell>
          <cell r="DJ148">
            <v>0</v>
          </cell>
          <cell r="DK148">
            <v>2268.0300000000002</v>
          </cell>
          <cell r="DL148">
            <v>0</v>
          </cell>
          <cell r="DM148">
            <v>0</v>
          </cell>
          <cell r="DN148">
            <v>0</v>
          </cell>
          <cell r="DO148">
            <v>0</v>
          </cell>
          <cell r="DP148">
            <v>5040.07</v>
          </cell>
          <cell r="DQ148">
            <v>0</v>
          </cell>
          <cell r="DR148">
            <v>0</v>
          </cell>
          <cell r="DS148">
            <v>0</v>
          </cell>
          <cell r="DT148">
            <v>0</v>
          </cell>
          <cell r="DU148">
            <v>0</v>
          </cell>
          <cell r="DV148">
            <v>0</v>
          </cell>
          <cell r="DW148">
            <v>0</v>
          </cell>
          <cell r="DX148">
            <v>1260.01</v>
          </cell>
          <cell r="DY148">
            <v>0</v>
          </cell>
          <cell r="DZ148">
            <v>0</v>
          </cell>
          <cell r="EA148">
            <v>0</v>
          </cell>
          <cell r="EB148">
            <v>0</v>
          </cell>
          <cell r="EC148">
            <v>0</v>
          </cell>
          <cell r="ED148">
            <v>0</v>
          </cell>
          <cell r="EE148">
            <v>420.02</v>
          </cell>
          <cell r="EF148">
            <v>976.94</v>
          </cell>
          <cell r="EG148">
            <v>0</v>
          </cell>
          <cell r="EH148">
            <v>0</v>
          </cell>
          <cell r="EI148">
            <v>0</v>
          </cell>
          <cell r="EJ148">
            <v>0</v>
          </cell>
          <cell r="EK148">
            <v>0</v>
          </cell>
          <cell r="EL148">
            <v>0</v>
          </cell>
          <cell r="EM148">
            <v>0</v>
          </cell>
          <cell r="EN148">
            <v>0</v>
          </cell>
          <cell r="EO148">
            <v>0</v>
          </cell>
          <cell r="EP148">
            <v>0</v>
          </cell>
          <cell r="EQ148">
            <v>0</v>
          </cell>
          <cell r="ER148">
            <v>0</v>
          </cell>
          <cell r="ES148">
            <v>0</v>
          </cell>
          <cell r="ET148">
            <v>0</v>
          </cell>
          <cell r="EU148">
            <v>0</v>
          </cell>
          <cell r="EV148">
            <v>0</v>
          </cell>
          <cell r="EW148">
            <v>0</v>
          </cell>
          <cell r="EX148">
            <v>0</v>
          </cell>
          <cell r="EY148">
            <v>0</v>
          </cell>
          <cell r="EZ148">
            <v>0</v>
          </cell>
          <cell r="FA148">
            <v>0</v>
          </cell>
          <cell r="FB148">
            <v>0</v>
          </cell>
          <cell r="FC148">
            <v>0</v>
          </cell>
          <cell r="FD148">
            <v>0</v>
          </cell>
          <cell r="FE148">
            <v>0</v>
          </cell>
          <cell r="FF148">
            <v>0</v>
          </cell>
          <cell r="FG148">
            <v>0</v>
          </cell>
          <cell r="FH148">
            <v>0</v>
          </cell>
          <cell r="FI148">
            <v>0</v>
          </cell>
          <cell r="FJ148">
            <v>0</v>
          </cell>
          <cell r="FK148">
            <v>2608.2600000000002</v>
          </cell>
          <cell r="FL148">
            <v>0</v>
          </cell>
          <cell r="FM148">
            <v>0</v>
          </cell>
          <cell r="FN148">
            <v>0</v>
          </cell>
          <cell r="FO148">
            <v>0</v>
          </cell>
          <cell r="FP148">
            <v>0</v>
          </cell>
          <cell r="FQ148">
            <v>0</v>
          </cell>
          <cell r="FR148">
            <v>0</v>
          </cell>
          <cell r="FS148">
            <v>0</v>
          </cell>
          <cell r="FT148">
            <v>0</v>
          </cell>
          <cell r="FU148">
            <v>0</v>
          </cell>
          <cell r="FV148">
            <v>66478.509999999995</v>
          </cell>
        </row>
        <row r="149">
          <cell r="J149" t="str">
            <v>FOQL711027MGTLVN02</v>
          </cell>
          <cell r="K149" t="str">
            <v>80137106219</v>
          </cell>
          <cell r="L149" t="str">
            <v>27/10/1971</v>
          </cell>
          <cell r="M149" t="str">
            <v>01/04/2013</v>
          </cell>
          <cell r="N149" t="str">
            <v/>
          </cell>
          <cell r="O149" t="str">
            <v/>
          </cell>
          <cell r="P149" t="str">
            <v>T03803</v>
          </cell>
          <cell r="Q149" t="str">
            <v>TECNICO/A MEDIO</v>
          </cell>
          <cell r="R149" t="str">
            <v>BANCOMER</v>
          </cell>
          <cell r="S149" t="str">
            <v>DP</v>
          </cell>
          <cell r="T149" t="str">
            <v>1416220088</v>
          </cell>
          <cell r="U149" t="str">
            <v/>
          </cell>
          <cell r="V149" t="str">
            <v/>
          </cell>
          <cell r="W149" t="str">
            <v>PE</v>
          </cell>
          <cell r="X149" t="str">
            <v>BA</v>
          </cell>
          <cell r="Y149" t="str">
            <v>11716</v>
          </cell>
          <cell r="Z149" t="str">
            <v>11716</v>
          </cell>
          <cell r="AA149" t="str">
            <v>INCORPORACIÓN. ATENCIÓN Y ACREDITACIÓN</v>
          </cell>
          <cell r="AB149" t="str">
            <v>0703</v>
          </cell>
          <cell r="AC149" t="str">
            <v>COORDINACION REGIONAL ESTE</v>
          </cell>
          <cell r="AE149">
            <v>0</v>
          </cell>
          <cell r="AF149">
            <v>22680.3</v>
          </cell>
          <cell r="AG149">
            <v>3780.0499999999997</v>
          </cell>
          <cell r="AH149">
            <v>7560.0999999999995</v>
          </cell>
          <cell r="AI149">
            <v>0</v>
          </cell>
          <cell r="AJ149">
            <v>3165</v>
          </cell>
          <cell r="AK149">
            <v>5676.6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480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252</v>
          </cell>
          <cell r="BA149">
            <v>252</v>
          </cell>
          <cell r="BB149">
            <v>252</v>
          </cell>
          <cell r="BC149">
            <v>252</v>
          </cell>
          <cell r="BD149">
            <v>252</v>
          </cell>
          <cell r="BE149">
            <v>252</v>
          </cell>
          <cell r="BF149">
            <v>252</v>
          </cell>
          <cell r="BG149">
            <v>252</v>
          </cell>
          <cell r="BH149">
            <v>252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2860.89</v>
          </cell>
          <cell r="BQ149">
            <v>4815</v>
          </cell>
          <cell r="BR149">
            <v>0</v>
          </cell>
          <cell r="BS149">
            <v>0</v>
          </cell>
          <cell r="BT149">
            <v>0</v>
          </cell>
          <cell r="BU149">
            <v>1512.01</v>
          </cell>
          <cell r="BV149">
            <v>2955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1107.5999999999999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  <cell r="CO149">
            <v>0</v>
          </cell>
          <cell r="CP149">
            <v>0</v>
          </cell>
          <cell r="CQ149">
            <v>0</v>
          </cell>
          <cell r="CR149">
            <v>0</v>
          </cell>
          <cell r="CS149">
            <v>0</v>
          </cell>
          <cell r="CT149">
            <v>0</v>
          </cell>
          <cell r="CU149">
            <v>0</v>
          </cell>
          <cell r="CV149">
            <v>0</v>
          </cell>
          <cell r="CW149">
            <v>0</v>
          </cell>
          <cell r="CX149">
            <v>3024.03</v>
          </cell>
          <cell r="CY149">
            <v>0</v>
          </cell>
          <cell r="CZ149">
            <v>0</v>
          </cell>
          <cell r="DA149">
            <v>0</v>
          </cell>
          <cell r="DB149">
            <v>0</v>
          </cell>
          <cell r="DC149">
            <v>0</v>
          </cell>
          <cell r="DD149">
            <v>0</v>
          </cell>
          <cell r="DE149">
            <v>0</v>
          </cell>
          <cell r="DF149">
            <v>0</v>
          </cell>
          <cell r="DG149">
            <v>6900</v>
          </cell>
          <cell r="DH149">
            <v>0</v>
          </cell>
          <cell r="DI149">
            <v>1250</v>
          </cell>
          <cell r="DJ149">
            <v>0</v>
          </cell>
          <cell r="DK149">
            <v>2268.0300000000002</v>
          </cell>
          <cell r="DL149">
            <v>0</v>
          </cell>
          <cell r="DM149">
            <v>0</v>
          </cell>
          <cell r="DN149">
            <v>0</v>
          </cell>
          <cell r="DO149">
            <v>0</v>
          </cell>
          <cell r="DP149">
            <v>5040.07</v>
          </cell>
          <cell r="DQ149">
            <v>0</v>
          </cell>
          <cell r="DR149">
            <v>0</v>
          </cell>
          <cell r="DS149">
            <v>0</v>
          </cell>
          <cell r="DT149">
            <v>0</v>
          </cell>
          <cell r="DU149">
            <v>0</v>
          </cell>
          <cell r="DV149">
            <v>0</v>
          </cell>
          <cell r="DW149">
            <v>0</v>
          </cell>
          <cell r="DX149">
            <v>1260.01</v>
          </cell>
          <cell r="DY149">
            <v>0</v>
          </cell>
          <cell r="DZ149">
            <v>0</v>
          </cell>
          <cell r="EA149">
            <v>0</v>
          </cell>
          <cell r="EB149">
            <v>0</v>
          </cell>
          <cell r="EC149">
            <v>0</v>
          </cell>
          <cell r="ED149">
            <v>0</v>
          </cell>
          <cell r="EE149">
            <v>420.02</v>
          </cell>
          <cell r="EF149">
            <v>976.94</v>
          </cell>
          <cell r="EG149">
            <v>0</v>
          </cell>
          <cell r="EH149">
            <v>0</v>
          </cell>
          <cell r="EI149">
            <v>1260.02</v>
          </cell>
          <cell r="EJ149">
            <v>0</v>
          </cell>
          <cell r="EK149">
            <v>0</v>
          </cell>
          <cell r="EL149">
            <v>0</v>
          </cell>
          <cell r="EM149">
            <v>0</v>
          </cell>
          <cell r="EN149">
            <v>0</v>
          </cell>
          <cell r="EO149">
            <v>0</v>
          </cell>
          <cell r="EP149">
            <v>0</v>
          </cell>
          <cell r="EQ149">
            <v>0</v>
          </cell>
          <cell r="ER149">
            <v>0</v>
          </cell>
          <cell r="ES149">
            <v>0</v>
          </cell>
          <cell r="ET149">
            <v>0</v>
          </cell>
          <cell r="EU149">
            <v>0</v>
          </cell>
          <cell r="EV149">
            <v>0</v>
          </cell>
          <cell r="EW149">
            <v>0</v>
          </cell>
          <cell r="EX149">
            <v>0</v>
          </cell>
          <cell r="EY149">
            <v>0</v>
          </cell>
          <cell r="EZ149">
            <v>0</v>
          </cell>
          <cell r="FA149">
            <v>0</v>
          </cell>
          <cell r="FB149">
            <v>0</v>
          </cell>
          <cell r="FC149">
            <v>0</v>
          </cell>
          <cell r="FD149">
            <v>0</v>
          </cell>
          <cell r="FE149">
            <v>0</v>
          </cell>
          <cell r="FF149">
            <v>0</v>
          </cell>
          <cell r="FG149">
            <v>0</v>
          </cell>
          <cell r="FH149">
            <v>0</v>
          </cell>
          <cell r="FI149">
            <v>0</v>
          </cell>
          <cell r="FJ149">
            <v>0</v>
          </cell>
          <cell r="FK149">
            <v>2608.2600000000002</v>
          </cell>
          <cell r="FL149">
            <v>0</v>
          </cell>
          <cell r="FM149">
            <v>0</v>
          </cell>
          <cell r="FN149">
            <v>0</v>
          </cell>
          <cell r="FO149">
            <v>0</v>
          </cell>
          <cell r="FP149">
            <v>0</v>
          </cell>
          <cell r="FQ149">
            <v>0</v>
          </cell>
          <cell r="FR149">
            <v>0</v>
          </cell>
          <cell r="FS149">
            <v>0</v>
          </cell>
          <cell r="FT149">
            <v>0</v>
          </cell>
          <cell r="FU149">
            <v>0</v>
          </cell>
          <cell r="FV149">
            <v>72527.78</v>
          </cell>
        </row>
        <row r="150">
          <cell r="J150" t="str">
            <v>MAAC750325MGTLLR02</v>
          </cell>
          <cell r="K150" t="str">
            <v>80137508802</v>
          </cell>
          <cell r="L150" t="str">
            <v>25/03/1975</v>
          </cell>
          <cell r="M150" t="str">
            <v>01/04/2013</v>
          </cell>
          <cell r="N150" t="str">
            <v/>
          </cell>
          <cell r="O150" t="str">
            <v/>
          </cell>
          <cell r="P150" t="str">
            <v>A03804</v>
          </cell>
          <cell r="Q150" t="str">
            <v>SECRETARIO/A C</v>
          </cell>
          <cell r="R150" t="str">
            <v>BANCOMER</v>
          </cell>
          <cell r="S150" t="str">
            <v>DP</v>
          </cell>
          <cell r="T150" t="str">
            <v>2957200641</v>
          </cell>
          <cell r="U150" t="str">
            <v/>
          </cell>
          <cell r="V150" t="str">
            <v/>
          </cell>
          <cell r="W150" t="str">
            <v>PE</v>
          </cell>
          <cell r="X150" t="str">
            <v>BA</v>
          </cell>
          <cell r="Y150" t="str">
            <v>11701</v>
          </cell>
          <cell r="Z150" t="str">
            <v>11701</v>
          </cell>
          <cell r="AA150" t="str">
            <v>INCORPORACIÓN. ATENCIÓN Y ACREDITACIÓN</v>
          </cell>
          <cell r="AB150" t="str">
            <v>0703</v>
          </cell>
          <cell r="AC150" t="str">
            <v>COORDINACION REGIONAL ESTE</v>
          </cell>
          <cell r="AE150">
            <v>0</v>
          </cell>
          <cell r="AF150">
            <v>22680.3</v>
          </cell>
          <cell r="AG150">
            <v>3780.0499999999997</v>
          </cell>
          <cell r="AH150">
            <v>7560.0999999999995</v>
          </cell>
          <cell r="AI150">
            <v>0</v>
          </cell>
          <cell r="AJ150">
            <v>3165</v>
          </cell>
          <cell r="AK150">
            <v>5676.6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480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660</v>
          </cell>
          <cell r="AW150">
            <v>0</v>
          </cell>
          <cell r="AX150">
            <v>0</v>
          </cell>
          <cell r="AY150">
            <v>0</v>
          </cell>
          <cell r="AZ150">
            <v>252</v>
          </cell>
          <cell r="BA150">
            <v>252</v>
          </cell>
          <cell r="BB150">
            <v>252</v>
          </cell>
          <cell r="BC150">
            <v>252</v>
          </cell>
          <cell r="BD150">
            <v>252</v>
          </cell>
          <cell r="BE150">
            <v>252</v>
          </cell>
          <cell r="BF150">
            <v>252</v>
          </cell>
          <cell r="BG150">
            <v>252</v>
          </cell>
          <cell r="BH150">
            <v>252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1582.62</v>
          </cell>
          <cell r="BQ150">
            <v>4815</v>
          </cell>
          <cell r="BR150">
            <v>0</v>
          </cell>
          <cell r="BS150">
            <v>0</v>
          </cell>
          <cell r="BT150">
            <v>0</v>
          </cell>
          <cell r="BU150">
            <v>1764.02</v>
          </cell>
          <cell r="BV150">
            <v>2955</v>
          </cell>
          <cell r="BW150">
            <v>1500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1107.5999999999999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0</v>
          </cell>
          <cell r="CQ150">
            <v>0</v>
          </cell>
          <cell r="CR150">
            <v>0</v>
          </cell>
          <cell r="CS150">
            <v>0</v>
          </cell>
          <cell r="CT150">
            <v>0</v>
          </cell>
          <cell r="CU150">
            <v>0</v>
          </cell>
          <cell r="CV150">
            <v>0</v>
          </cell>
          <cell r="CW150">
            <v>0</v>
          </cell>
          <cell r="CX150">
            <v>3024.03</v>
          </cell>
          <cell r="CY150">
            <v>0</v>
          </cell>
          <cell r="CZ150">
            <v>0</v>
          </cell>
          <cell r="DA150">
            <v>0</v>
          </cell>
          <cell r="DB150">
            <v>0</v>
          </cell>
          <cell r="DC150">
            <v>0</v>
          </cell>
          <cell r="DD150">
            <v>0</v>
          </cell>
          <cell r="DE150">
            <v>0</v>
          </cell>
          <cell r="DF150">
            <v>0</v>
          </cell>
          <cell r="DG150">
            <v>6900</v>
          </cell>
          <cell r="DH150">
            <v>0</v>
          </cell>
          <cell r="DI150">
            <v>1250</v>
          </cell>
          <cell r="DJ150">
            <v>0</v>
          </cell>
          <cell r="DK150">
            <v>2268.0300000000002</v>
          </cell>
          <cell r="DL150">
            <v>0</v>
          </cell>
          <cell r="DM150">
            <v>0</v>
          </cell>
          <cell r="DN150">
            <v>0</v>
          </cell>
          <cell r="DO150">
            <v>0</v>
          </cell>
          <cell r="DP150">
            <v>5040.07</v>
          </cell>
          <cell r="DQ150">
            <v>0</v>
          </cell>
          <cell r="DR150">
            <v>0</v>
          </cell>
          <cell r="DS150">
            <v>0</v>
          </cell>
          <cell r="DT150">
            <v>0</v>
          </cell>
          <cell r="DU150">
            <v>0</v>
          </cell>
          <cell r="DV150">
            <v>0</v>
          </cell>
          <cell r="DW150">
            <v>0</v>
          </cell>
          <cell r="DX150">
            <v>1260.01</v>
          </cell>
          <cell r="DY150">
            <v>0</v>
          </cell>
          <cell r="DZ150">
            <v>0</v>
          </cell>
          <cell r="EA150">
            <v>0</v>
          </cell>
          <cell r="EB150">
            <v>700</v>
          </cell>
          <cell r="EC150">
            <v>0</v>
          </cell>
          <cell r="ED150">
            <v>0</v>
          </cell>
          <cell r="EE150">
            <v>420.02</v>
          </cell>
          <cell r="EF150">
            <v>976.94</v>
          </cell>
          <cell r="EG150">
            <v>0</v>
          </cell>
          <cell r="EH150">
            <v>0</v>
          </cell>
          <cell r="EI150">
            <v>1260.02</v>
          </cell>
          <cell r="EJ150">
            <v>0</v>
          </cell>
          <cell r="EK150">
            <v>0</v>
          </cell>
          <cell r="EL150">
            <v>0</v>
          </cell>
          <cell r="EM150">
            <v>0</v>
          </cell>
          <cell r="EN150">
            <v>0</v>
          </cell>
          <cell r="EO150">
            <v>0</v>
          </cell>
          <cell r="EP150">
            <v>0</v>
          </cell>
          <cell r="EQ150">
            <v>0</v>
          </cell>
          <cell r="ER150">
            <v>0</v>
          </cell>
          <cell r="ES150">
            <v>0</v>
          </cell>
          <cell r="ET150">
            <v>0</v>
          </cell>
          <cell r="EU150">
            <v>0</v>
          </cell>
          <cell r="EV150">
            <v>0</v>
          </cell>
          <cell r="EW150">
            <v>0</v>
          </cell>
          <cell r="EX150">
            <v>0</v>
          </cell>
          <cell r="EY150">
            <v>0</v>
          </cell>
          <cell r="EZ150">
            <v>0</v>
          </cell>
          <cell r="FA150">
            <v>0</v>
          </cell>
          <cell r="FB150">
            <v>0</v>
          </cell>
          <cell r="FC150">
            <v>0</v>
          </cell>
          <cell r="FD150">
            <v>0</v>
          </cell>
          <cell r="FE150">
            <v>0</v>
          </cell>
          <cell r="FF150">
            <v>0</v>
          </cell>
          <cell r="FG150">
            <v>0</v>
          </cell>
          <cell r="FH150">
            <v>0</v>
          </cell>
          <cell r="FI150">
            <v>0</v>
          </cell>
          <cell r="FJ150">
            <v>0</v>
          </cell>
          <cell r="FK150">
            <v>2608.2600000000002</v>
          </cell>
          <cell r="FL150">
            <v>0</v>
          </cell>
          <cell r="FM150">
            <v>0</v>
          </cell>
          <cell r="FN150">
            <v>0</v>
          </cell>
          <cell r="FO150">
            <v>0</v>
          </cell>
          <cell r="FP150">
            <v>0</v>
          </cell>
          <cell r="FQ150">
            <v>0</v>
          </cell>
          <cell r="FR150">
            <v>0</v>
          </cell>
          <cell r="FS150">
            <v>0</v>
          </cell>
          <cell r="FT150">
            <v>0</v>
          </cell>
          <cell r="FU150">
            <v>0</v>
          </cell>
          <cell r="FV150">
            <v>74361.52</v>
          </cell>
        </row>
        <row r="151">
          <cell r="J151" t="str">
            <v>PECC830605MNEXSN04</v>
          </cell>
          <cell r="K151" t="str">
            <v>80158364163</v>
          </cell>
          <cell r="L151" t="str">
            <v>05/06/1983</v>
          </cell>
          <cell r="M151" t="str">
            <v>01/04/2013</v>
          </cell>
          <cell r="N151" t="str">
            <v/>
          </cell>
          <cell r="O151" t="str">
            <v/>
          </cell>
          <cell r="P151" t="str">
            <v>A01807</v>
          </cell>
          <cell r="Q151" t="str">
            <v>JEFE/A DE OFICINA</v>
          </cell>
          <cell r="R151" t="str">
            <v>BAJIO</v>
          </cell>
          <cell r="S151" t="str">
            <v>DP</v>
          </cell>
          <cell r="T151" t="str">
            <v>030225900032389275</v>
          </cell>
          <cell r="U151" t="str">
            <v/>
          </cell>
          <cell r="V151" t="str">
            <v/>
          </cell>
          <cell r="W151" t="str">
            <v>PE</v>
          </cell>
          <cell r="X151" t="str">
            <v>BA</v>
          </cell>
          <cell r="Y151" t="str">
            <v>11710</v>
          </cell>
          <cell r="Z151" t="str">
            <v>11710</v>
          </cell>
          <cell r="AA151" t="str">
            <v>INCORPORACIÓN. ATENCIÓN Y ACREDITACIÓN</v>
          </cell>
          <cell r="AB151" t="str">
            <v>0702</v>
          </cell>
          <cell r="AC151" t="str">
            <v>COORDINACION REGIONAL OESTE</v>
          </cell>
          <cell r="AE151">
            <v>0</v>
          </cell>
          <cell r="AF151">
            <v>24517.02</v>
          </cell>
          <cell r="AG151">
            <v>4086.17</v>
          </cell>
          <cell r="AH151">
            <v>8172.34</v>
          </cell>
          <cell r="AI151">
            <v>0</v>
          </cell>
          <cell r="AJ151">
            <v>3165</v>
          </cell>
          <cell r="AK151">
            <v>5747.4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480</v>
          </cell>
          <cell r="AQ151">
            <v>3143.7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272.41000000000003</v>
          </cell>
          <cell r="BA151">
            <v>272.41000000000003</v>
          </cell>
          <cell r="BB151">
            <v>272.41000000000003</v>
          </cell>
          <cell r="BC151">
            <v>272.41000000000003</v>
          </cell>
          <cell r="BD151">
            <v>272.41000000000003</v>
          </cell>
          <cell r="BE151">
            <v>272.41000000000003</v>
          </cell>
          <cell r="BF151">
            <v>272.41000000000003</v>
          </cell>
          <cell r="BG151">
            <v>272.41000000000003</v>
          </cell>
          <cell r="BH151">
            <v>272.41000000000003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723.8</v>
          </cell>
          <cell r="BQ151">
            <v>4815</v>
          </cell>
          <cell r="BR151">
            <v>0</v>
          </cell>
          <cell r="BS151">
            <v>0</v>
          </cell>
          <cell r="BT151">
            <v>0</v>
          </cell>
          <cell r="BU151">
            <v>2724.11</v>
          </cell>
          <cell r="BV151">
            <v>2955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1236.18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  <cell r="CT151">
            <v>0</v>
          </cell>
          <cell r="CU151">
            <v>0</v>
          </cell>
          <cell r="CV151">
            <v>0</v>
          </cell>
          <cell r="CW151">
            <v>0</v>
          </cell>
          <cell r="CX151">
            <v>3268.93</v>
          </cell>
          <cell r="CY151">
            <v>0</v>
          </cell>
          <cell r="CZ151">
            <v>0</v>
          </cell>
          <cell r="DA151">
            <v>0</v>
          </cell>
          <cell r="DB151">
            <v>0</v>
          </cell>
          <cell r="DC151">
            <v>0</v>
          </cell>
          <cell r="DD151">
            <v>0</v>
          </cell>
          <cell r="DE151">
            <v>0</v>
          </cell>
          <cell r="DF151">
            <v>0</v>
          </cell>
          <cell r="DG151">
            <v>6900</v>
          </cell>
          <cell r="DH151">
            <v>0</v>
          </cell>
          <cell r="DI151">
            <v>1250</v>
          </cell>
          <cell r="DJ151">
            <v>0</v>
          </cell>
          <cell r="DK151">
            <v>2451.6999999999998</v>
          </cell>
          <cell r="DL151">
            <v>0</v>
          </cell>
          <cell r="DM151">
            <v>0</v>
          </cell>
          <cell r="DN151">
            <v>0</v>
          </cell>
          <cell r="DO151">
            <v>0</v>
          </cell>
          <cell r="DP151">
            <v>5448.23</v>
          </cell>
          <cell r="DQ151">
            <v>0</v>
          </cell>
          <cell r="DR151">
            <v>0</v>
          </cell>
          <cell r="DS151">
            <v>0</v>
          </cell>
          <cell r="DT151">
            <v>0</v>
          </cell>
          <cell r="DU151">
            <v>0</v>
          </cell>
          <cell r="DV151">
            <v>0</v>
          </cell>
          <cell r="DW151">
            <v>0</v>
          </cell>
          <cell r="DX151">
            <v>1362.05</v>
          </cell>
          <cell r="DY151">
            <v>0</v>
          </cell>
          <cell r="DZ151">
            <v>0</v>
          </cell>
          <cell r="EA151">
            <v>0</v>
          </cell>
          <cell r="EB151">
            <v>350</v>
          </cell>
          <cell r="EC151">
            <v>0</v>
          </cell>
          <cell r="ED151">
            <v>0</v>
          </cell>
          <cell r="EE151">
            <v>469.91</v>
          </cell>
          <cell r="EF151">
            <v>1087.81</v>
          </cell>
          <cell r="EG151">
            <v>0</v>
          </cell>
          <cell r="EH151">
            <v>0</v>
          </cell>
          <cell r="EI151">
            <v>1362.06</v>
          </cell>
          <cell r="EJ151">
            <v>0</v>
          </cell>
          <cell r="EK151">
            <v>0</v>
          </cell>
          <cell r="EL151">
            <v>0</v>
          </cell>
          <cell r="EM151">
            <v>0</v>
          </cell>
          <cell r="EN151">
            <v>0</v>
          </cell>
          <cell r="EO151">
            <v>0</v>
          </cell>
          <cell r="EP151">
            <v>0</v>
          </cell>
          <cell r="EQ151">
            <v>0</v>
          </cell>
          <cell r="ER151">
            <v>0</v>
          </cell>
          <cell r="ES151">
            <v>0</v>
          </cell>
          <cell r="ET151">
            <v>0</v>
          </cell>
          <cell r="EU151">
            <v>0</v>
          </cell>
          <cell r="EV151">
            <v>0</v>
          </cell>
          <cell r="EW151">
            <v>0</v>
          </cell>
          <cell r="EX151">
            <v>0</v>
          </cell>
          <cell r="EY151">
            <v>0</v>
          </cell>
          <cell r="EZ151">
            <v>0</v>
          </cell>
          <cell r="FA151">
            <v>0</v>
          </cell>
          <cell r="FB151">
            <v>0</v>
          </cell>
          <cell r="FC151">
            <v>0</v>
          </cell>
          <cell r="FD151">
            <v>0</v>
          </cell>
          <cell r="FE151">
            <v>0</v>
          </cell>
          <cell r="FF151">
            <v>0</v>
          </cell>
          <cell r="FG151">
            <v>0</v>
          </cell>
          <cell r="FH151">
            <v>0</v>
          </cell>
          <cell r="FI151">
            <v>0</v>
          </cell>
          <cell r="FJ151">
            <v>0</v>
          </cell>
          <cell r="FK151">
            <v>2819.46</v>
          </cell>
          <cell r="FL151">
            <v>0</v>
          </cell>
          <cell r="FM151">
            <v>0</v>
          </cell>
          <cell r="FN151">
            <v>0</v>
          </cell>
          <cell r="FO151">
            <v>0</v>
          </cell>
          <cell r="FP151">
            <v>0</v>
          </cell>
          <cell r="FQ151">
            <v>0</v>
          </cell>
          <cell r="FR151">
            <v>0</v>
          </cell>
          <cell r="FS151">
            <v>0</v>
          </cell>
          <cell r="FT151">
            <v>0</v>
          </cell>
          <cell r="FU151">
            <v>0</v>
          </cell>
          <cell r="FV151">
            <v>78729.05</v>
          </cell>
        </row>
        <row r="152">
          <cell r="J152" t="str">
            <v>LUMR751129HGTGTC02</v>
          </cell>
          <cell r="K152" t="str">
            <v>80147519623</v>
          </cell>
          <cell r="L152" t="str">
            <v>29/11/1975</v>
          </cell>
          <cell r="M152" t="str">
            <v>01/07/2014</v>
          </cell>
          <cell r="N152" t="str">
            <v/>
          </cell>
          <cell r="O152" t="str">
            <v/>
          </cell>
          <cell r="P152" t="str">
            <v>CF36014</v>
          </cell>
          <cell r="Q152" t="str">
            <v>COORDINADOR/A REGIONAL/ZONA</v>
          </cell>
          <cell r="R152" t="str">
            <v>BANCOMER</v>
          </cell>
          <cell r="S152" t="str">
            <v>DP</v>
          </cell>
          <cell r="T152" t="str">
            <v>2851724185</v>
          </cell>
          <cell r="U152" t="str">
            <v/>
          </cell>
          <cell r="V152" t="str">
            <v/>
          </cell>
          <cell r="W152" t="str">
            <v>PE</v>
          </cell>
          <cell r="X152" t="str">
            <v>CF</v>
          </cell>
          <cell r="Y152" t="str">
            <v>11718</v>
          </cell>
          <cell r="Z152" t="str">
            <v>11718</v>
          </cell>
          <cell r="AA152" t="str">
            <v>INCORPORACIÓN. ATENCIÓN Y ACREDITACIÓN</v>
          </cell>
          <cell r="AB152" t="str">
            <v>0703</v>
          </cell>
          <cell r="AC152" t="str">
            <v>COORDINACION REGIONAL ESTE</v>
          </cell>
          <cell r="AE152">
            <v>0</v>
          </cell>
          <cell r="AF152">
            <v>12986.58</v>
          </cell>
          <cell r="AG152">
            <v>2164.4299999999998</v>
          </cell>
          <cell r="AH152">
            <v>4328.8599999999997</v>
          </cell>
          <cell r="AI152">
            <v>0</v>
          </cell>
          <cell r="AJ152">
            <v>0</v>
          </cell>
          <cell r="AK152">
            <v>56170.559999999998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4815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CO152">
            <v>0</v>
          </cell>
          <cell r="CP152">
            <v>0</v>
          </cell>
          <cell r="CQ152">
            <v>0</v>
          </cell>
          <cell r="CR152">
            <v>0</v>
          </cell>
          <cell r="CS152">
            <v>0</v>
          </cell>
          <cell r="CT152">
            <v>0</v>
          </cell>
          <cell r="CU152">
            <v>0</v>
          </cell>
          <cell r="CV152">
            <v>0</v>
          </cell>
          <cell r="CW152">
            <v>0</v>
          </cell>
          <cell r="CX152">
            <v>0</v>
          </cell>
          <cell r="CY152">
            <v>0</v>
          </cell>
          <cell r="CZ152">
            <v>0</v>
          </cell>
          <cell r="DA152">
            <v>0</v>
          </cell>
          <cell r="DB152">
            <v>0</v>
          </cell>
          <cell r="DC152">
            <v>0</v>
          </cell>
          <cell r="DD152">
            <v>0</v>
          </cell>
          <cell r="DE152">
            <v>0</v>
          </cell>
          <cell r="DF152">
            <v>0</v>
          </cell>
          <cell r="DG152">
            <v>0</v>
          </cell>
          <cell r="DH152">
            <v>0</v>
          </cell>
          <cell r="DI152">
            <v>0</v>
          </cell>
          <cell r="DJ152">
            <v>480</v>
          </cell>
          <cell r="DK152">
            <v>721.48</v>
          </cell>
          <cell r="DL152">
            <v>0</v>
          </cell>
          <cell r="DM152">
            <v>0</v>
          </cell>
          <cell r="DN152">
            <v>0</v>
          </cell>
          <cell r="DO152">
            <v>0</v>
          </cell>
          <cell r="DP152">
            <v>2885.91</v>
          </cell>
          <cell r="DQ152">
            <v>12482.35</v>
          </cell>
          <cell r="DR152">
            <v>0</v>
          </cell>
          <cell r="DS152">
            <v>0</v>
          </cell>
          <cell r="DT152">
            <v>0</v>
          </cell>
          <cell r="DU152">
            <v>0</v>
          </cell>
          <cell r="DV152">
            <v>0</v>
          </cell>
          <cell r="DW152">
            <v>0</v>
          </cell>
          <cell r="DX152">
            <v>0</v>
          </cell>
          <cell r="DY152">
            <v>0</v>
          </cell>
          <cell r="DZ152">
            <v>0</v>
          </cell>
          <cell r="EA152">
            <v>0</v>
          </cell>
          <cell r="EB152">
            <v>0</v>
          </cell>
          <cell r="EC152">
            <v>0</v>
          </cell>
          <cell r="ED152">
            <v>0</v>
          </cell>
          <cell r="EE152">
            <v>0</v>
          </cell>
          <cell r="EF152">
            <v>3782.26</v>
          </cell>
          <cell r="EG152">
            <v>0</v>
          </cell>
          <cell r="EH152">
            <v>0</v>
          </cell>
          <cell r="EI152">
            <v>0</v>
          </cell>
          <cell r="EJ152">
            <v>0</v>
          </cell>
          <cell r="EK152">
            <v>0</v>
          </cell>
          <cell r="EL152">
            <v>0</v>
          </cell>
          <cell r="EM152">
            <v>0</v>
          </cell>
          <cell r="EN152">
            <v>0</v>
          </cell>
          <cell r="EO152">
            <v>0</v>
          </cell>
          <cell r="EP152">
            <v>0</v>
          </cell>
          <cell r="EQ152">
            <v>0</v>
          </cell>
          <cell r="ER152">
            <v>0</v>
          </cell>
          <cell r="ES152">
            <v>0</v>
          </cell>
          <cell r="ET152">
            <v>0</v>
          </cell>
          <cell r="EU152">
            <v>0</v>
          </cell>
          <cell r="EV152">
            <v>0</v>
          </cell>
          <cell r="EW152">
            <v>0</v>
          </cell>
          <cell r="EX152">
            <v>0</v>
          </cell>
          <cell r="EY152">
            <v>0</v>
          </cell>
          <cell r="EZ152">
            <v>0</v>
          </cell>
          <cell r="FA152">
            <v>0</v>
          </cell>
          <cell r="FB152">
            <v>0</v>
          </cell>
          <cell r="FC152">
            <v>0</v>
          </cell>
          <cell r="FD152">
            <v>0</v>
          </cell>
          <cell r="FE152">
            <v>0</v>
          </cell>
          <cell r="FF152">
            <v>0</v>
          </cell>
          <cell r="FG152">
            <v>0</v>
          </cell>
          <cell r="FH152">
            <v>0</v>
          </cell>
          <cell r="FI152">
            <v>0</v>
          </cell>
          <cell r="FJ152">
            <v>0</v>
          </cell>
          <cell r="FK152">
            <v>0</v>
          </cell>
          <cell r="FL152">
            <v>0</v>
          </cell>
          <cell r="FM152">
            <v>0</v>
          </cell>
          <cell r="FN152">
            <v>0</v>
          </cell>
          <cell r="FO152">
            <v>0</v>
          </cell>
          <cell r="FP152">
            <v>0</v>
          </cell>
          <cell r="FQ152">
            <v>0</v>
          </cell>
          <cell r="FR152">
            <v>0</v>
          </cell>
          <cell r="FS152">
            <v>0</v>
          </cell>
          <cell r="FT152">
            <v>0</v>
          </cell>
          <cell r="FU152">
            <v>0</v>
          </cell>
          <cell r="FV152">
            <v>94324.14</v>
          </cell>
        </row>
        <row r="153">
          <cell r="J153" t="str">
            <v>HEDM871214HGTRLN04</v>
          </cell>
          <cell r="K153" t="str">
            <v>80178700615</v>
          </cell>
          <cell r="L153" t="str">
            <v>14/12/1987</v>
          </cell>
          <cell r="M153" t="str">
            <v>01/10/2014</v>
          </cell>
          <cell r="N153" t="str">
            <v/>
          </cell>
          <cell r="O153" t="str">
            <v/>
          </cell>
          <cell r="P153" t="str">
            <v>T03803</v>
          </cell>
          <cell r="Q153" t="str">
            <v>TECNICO/A MEDIO</v>
          </cell>
          <cell r="R153" t="str">
            <v>BANCOMER</v>
          </cell>
          <cell r="S153" t="str">
            <v>DP</v>
          </cell>
          <cell r="T153" t="str">
            <v>2868100551</v>
          </cell>
          <cell r="U153" t="str">
            <v/>
          </cell>
          <cell r="V153" t="str">
            <v/>
          </cell>
          <cell r="W153" t="str">
            <v>PE</v>
          </cell>
          <cell r="X153" t="str">
            <v>BA</v>
          </cell>
          <cell r="Y153" t="str">
            <v>11122</v>
          </cell>
          <cell r="Z153" t="str">
            <v>11121</v>
          </cell>
          <cell r="AA153" t="str">
            <v>INCORPORACIÓN. ATENCIÓN Y ACREDITACIÓN</v>
          </cell>
          <cell r="AB153" t="str">
            <v>0703</v>
          </cell>
          <cell r="AC153" t="str">
            <v>COORDINACION REGIONAL ESTE</v>
          </cell>
          <cell r="AE153">
            <v>0</v>
          </cell>
          <cell r="AF153">
            <v>22680.3</v>
          </cell>
          <cell r="AG153">
            <v>3780.0499999999997</v>
          </cell>
          <cell r="AH153">
            <v>7560.0999999999995</v>
          </cell>
          <cell r="AI153">
            <v>0</v>
          </cell>
          <cell r="AJ153">
            <v>3165</v>
          </cell>
          <cell r="AK153">
            <v>5676.6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480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800</v>
          </cell>
          <cell r="AW153">
            <v>0</v>
          </cell>
          <cell r="AX153">
            <v>0</v>
          </cell>
          <cell r="AY153">
            <v>0</v>
          </cell>
          <cell r="AZ153">
            <v>252</v>
          </cell>
          <cell r="BA153">
            <v>252</v>
          </cell>
          <cell r="BB153">
            <v>252</v>
          </cell>
          <cell r="BC153">
            <v>252</v>
          </cell>
          <cell r="BD153">
            <v>252</v>
          </cell>
          <cell r="BE153">
            <v>252</v>
          </cell>
          <cell r="BF153">
            <v>252</v>
          </cell>
          <cell r="BG153">
            <v>252</v>
          </cell>
          <cell r="BH153">
            <v>252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2678.28</v>
          </cell>
          <cell r="BQ153">
            <v>4815</v>
          </cell>
          <cell r="BR153">
            <v>0</v>
          </cell>
          <cell r="BS153">
            <v>0</v>
          </cell>
          <cell r="BT153">
            <v>0</v>
          </cell>
          <cell r="BU153">
            <v>2016.02</v>
          </cell>
          <cell r="BV153">
            <v>2955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880.8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  <cell r="CT153">
            <v>0</v>
          </cell>
          <cell r="CU153">
            <v>0</v>
          </cell>
          <cell r="CV153">
            <v>0</v>
          </cell>
          <cell r="CW153">
            <v>0</v>
          </cell>
          <cell r="CX153">
            <v>3024.03</v>
          </cell>
          <cell r="CY153">
            <v>1400</v>
          </cell>
          <cell r="CZ153">
            <v>0</v>
          </cell>
          <cell r="DA153">
            <v>0</v>
          </cell>
          <cell r="DB153">
            <v>0</v>
          </cell>
          <cell r="DC153">
            <v>0</v>
          </cell>
          <cell r="DD153">
            <v>0</v>
          </cell>
          <cell r="DE153">
            <v>0</v>
          </cell>
          <cell r="DF153">
            <v>0</v>
          </cell>
          <cell r="DG153">
            <v>6900</v>
          </cell>
          <cell r="DH153">
            <v>0</v>
          </cell>
          <cell r="DI153">
            <v>1250</v>
          </cell>
          <cell r="DJ153">
            <v>0</v>
          </cell>
          <cell r="DK153">
            <v>2268.0300000000002</v>
          </cell>
          <cell r="DL153">
            <v>0</v>
          </cell>
          <cell r="DM153">
            <v>0</v>
          </cell>
          <cell r="DN153">
            <v>0</v>
          </cell>
          <cell r="DO153">
            <v>0</v>
          </cell>
          <cell r="DP153">
            <v>5040.07</v>
          </cell>
          <cell r="DQ153">
            <v>0</v>
          </cell>
          <cell r="DR153">
            <v>0</v>
          </cell>
          <cell r="DS153">
            <v>0</v>
          </cell>
          <cell r="DT153">
            <v>0</v>
          </cell>
          <cell r="DU153">
            <v>0</v>
          </cell>
          <cell r="DV153">
            <v>0</v>
          </cell>
          <cell r="DW153">
            <v>0</v>
          </cell>
          <cell r="DX153">
            <v>1260.01</v>
          </cell>
          <cell r="DY153">
            <v>0</v>
          </cell>
          <cell r="DZ153">
            <v>0</v>
          </cell>
          <cell r="EA153">
            <v>0</v>
          </cell>
          <cell r="EB153">
            <v>1400</v>
          </cell>
          <cell r="EC153">
            <v>0</v>
          </cell>
          <cell r="ED153">
            <v>0</v>
          </cell>
          <cell r="EE153">
            <v>420.02</v>
          </cell>
          <cell r="EF153">
            <v>976.94</v>
          </cell>
          <cell r="EG153">
            <v>0</v>
          </cell>
          <cell r="EH153">
            <v>0</v>
          </cell>
          <cell r="EI153">
            <v>1260.02</v>
          </cell>
          <cell r="EJ153">
            <v>0</v>
          </cell>
          <cell r="EK153">
            <v>0</v>
          </cell>
          <cell r="EL153">
            <v>0</v>
          </cell>
          <cell r="EM153">
            <v>0</v>
          </cell>
          <cell r="EN153">
            <v>0</v>
          </cell>
          <cell r="EO153">
            <v>0</v>
          </cell>
          <cell r="EP153">
            <v>0</v>
          </cell>
          <cell r="EQ153">
            <v>0</v>
          </cell>
          <cell r="ER153">
            <v>0</v>
          </cell>
          <cell r="ES153">
            <v>0</v>
          </cell>
          <cell r="ET153">
            <v>0</v>
          </cell>
          <cell r="EU153">
            <v>0</v>
          </cell>
          <cell r="EV153">
            <v>0</v>
          </cell>
          <cell r="EW153">
            <v>0</v>
          </cell>
          <cell r="EX153">
            <v>0</v>
          </cell>
          <cell r="EY153">
            <v>0</v>
          </cell>
          <cell r="EZ153">
            <v>0</v>
          </cell>
          <cell r="FA153">
            <v>0</v>
          </cell>
          <cell r="FB153">
            <v>0</v>
          </cell>
          <cell r="FC153">
            <v>0</v>
          </cell>
          <cell r="FD153">
            <v>0</v>
          </cell>
          <cell r="FE153">
            <v>0</v>
          </cell>
          <cell r="FF153">
            <v>0</v>
          </cell>
          <cell r="FG153">
            <v>0</v>
          </cell>
          <cell r="FH153">
            <v>0</v>
          </cell>
          <cell r="FI153">
            <v>0</v>
          </cell>
          <cell r="FJ153">
            <v>0</v>
          </cell>
          <cell r="FK153">
            <v>1738.84</v>
          </cell>
          <cell r="FL153">
            <v>3477.65</v>
          </cell>
          <cell r="FM153">
            <v>0</v>
          </cell>
          <cell r="FN153">
            <v>0</v>
          </cell>
          <cell r="FO153">
            <v>0</v>
          </cell>
          <cell r="FP153">
            <v>0</v>
          </cell>
          <cell r="FQ153">
            <v>0</v>
          </cell>
          <cell r="FR153">
            <v>0</v>
          </cell>
          <cell r="FS153">
            <v>0</v>
          </cell>
          <cell r="FT153">
            <v>0</v>
          </cell>
          <cell r="FU153">
            <v>0</v>
          </cell>
          <cell r="FV153">
            <v>78830.61</v>
          </cell>
        </row>
        <row r="154">
          <cell r="J154" t="str">
            <v>CAGY820417MGTRTJ03</v>
          </cell>
          <cell r="K154" t="str">
            <v>80168253245</v>
          </cell>
          <cell r="L154" t="str">
            <v>17/04/1982</v>
          </cell>
          <cell r="M154" t="str">
            <v>16/01/2015</v>
          </cell>
          <cell r="N154" t="str">
            <v/>
          </cell>
          <cell r="O154" t="str">
            <v/>
          </cell>
          <cell r="P154" t="str">
            <v>T03803</v>
          </cell>
          <cell r="Q154" t="str">
            <v>TECNICO/A MEDIO</v>
          </cell>
          <cell r="R154" t="str">
            <v>BANCOMER</v>
          </cell>
          <cell r="S154" t="str">
            <v>DP</v>
          </cell>
          <cell r="T154" t="str">
            <v>2883889696</v>
          </cell>
          <cell r="U154" t="str">
            <v/>
          </cell>
          <cell r="V154" t="str">
            <v/>
          </cell>
          <cell r="W154" t="str">
            <v>PE</v>
          </cell>
          <cell r="X154" t="str">
            <v>BA</v>
          </cell>
          <cell r="Y154" t="str">
            <v>11711</v>
          </cell>
          <cell r="Z154" t="str">
            <v>11711</v>
          </cell>
          <cell r="AA154" t="str">
            <v>INCORPORACIÓN. ATENCIÓN Y ACREDITACIÓN</v>
          </cell>
          <cell r="AB154" t="str">
            <v>0704</v>
          </cell>
          <cell r="AC154" t="str">
            <v>COORDINACION REGIONAL CENTRO</v>
          </cell>
          <cell r="AE154">
            <v>0</v>
          </cell>
          <cell r="AF154">
            <v>22680.3</v>
          </cell>
          <cell r="AG154">
            <v>3780.0499999999997</v>
          </cell>
          <cell r="AH154">
            <v>7560.0999999999995</v>
          </cell>
          <cell r="AI154">
            <v>0</v>
          </cell>
          <cell r="AJ154">
            <v>3165</v>
          </cell>
          <cell r="AK154">
            <v>5676.6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480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252</v>
          </cell>
          <cell r="BA154">
            <v>0</v>
          </cell>
          <cell r="BB154">
            <v>252</v>
          </cell>
          <cell r="BC154">
            <v>252</v>
          </cell>
          <cell r="BD154">
            <v>252</v>
          </cell>
          <cell r="BE154">
            <v>252</v>
          </cell>
          <cell r="BF154">
            <v>252</v>
          </cell>
          <cell r="BG154">
            <v>252</v>
          </cell>
          <cell r="BH154">
            <v>252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973.92</v>
          </cell>
          <cell r="BQ154">
            <v>4815</v>
          </cell>
          <cell r="BR154">
            <v>0</v>
          </cell>
          <cell r="BS154">
            <v>2333.7600000000002</v>
          </cell>
          <cell r="BT154">
            <v>0</v>
          </cell>
          <cell r="BU154">
            <v>2520.0300000000002</v>
          </cell>
          <cell r="BV154">
            <v>2955</v>
          </cell>
          <cell r="BW154">
            <v>0</v>
          </cell>
          <cell r="BX154">
            <v>0</v>
          </cell>
          <cell r="BY154">
            <v>0</v>
          </cell>
          <cell r="BZ154">
            <v>654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  <cell r="CX154">
            <v>3024.03</v>
          </cell>
          <cell r="CY154">
            <v>350</v>
          </cell>
          <cell r="CZ154">
            <v>0</v>
          </cell>
          <cell r="DA154">
            <v>0</v>
          </cell>
          <cell r="DB154">
            <v>0</v>
          </cell>
          <cell r="DC154">
            <v>0</v>
          </cell>
          <cell r="DD154">
            <v>0</v>
          </cell>
          <cell r="DE154">
            <v>0</v>
          </cell>
          <cell r="DF154">
            <v>0</v>
          </cell>
          <cell r="DG154">
            <v>6900</v>
          </cell>
          <cell r="DH154">
            <v>0</v>
          </cell>
          <cell r="DI154">
            <v>1250</v>
          </cell>
          <cell r="DJ154">
            <v>0</v>
          </cell>
          <cell r="DK154">
            <v>2268.0300000000002</v>
          </cell>
          <cell r="DL154">
            <v>0</v>
          </cell>
          <cell r="DM154">
            <v>0</v>
          </cell>
          <cell r="DN154">
            <v>0</v>
          </cell>
          <cell r="DO154">
            <v>0</v>
          </cell>
          <cell r="DP154">
            <v>5040.07</v>
          </cell>
          <cell r="DQ154">
            <v>0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  <cell r="DX154">
            <v>1260.01</v>
          </cell>
          <cell r="DY154">
            <v>0</v>
          </cell>
          <cell r="DZ154">
            <v>0</v>
          </cell>
          <cell r="EA154">
            <v>0</v>
          </cell>
          <cell r="EB154">
            <v>0</v>
          </cell>
          <cell r="EC154">
            <v>0</v>
          </cell>
          <cell r="ED154">
            <v>0</v>
          </cell>
          <cell r="EE154">
            <v>420.02</v>
          </cell>
          <cell r="EF154">
            <v>976.94</v>
          </cell>
          <cell r="EG154">
            <v>0</v>
          </cell>
          <cell r="EH154">
            <v>0</v>
          </cell>
          <cell r="EI154">
            <v>1260.02</v>
          </cell>
          <cell r="EJ154">
            <v>0</v>
          </cell>
          <cell r="EK154">
            <v>0</v>
          </cell>
          <cell r="EL154">
            <v>0</v>
          </cell>
          <cell r="EM154">
            <v>0</v>
          </cell>
          <cell r="EN154">
            <v>0</v>
          </cell>
          <cell r="EO154">
            <v>0</v>
          </cell>
          <cell r="EP154">
            <v>0</v>
          </cell>
          <cell r="EQ154">
            <v>0</v>
          </cell>
          <cell r="ER154">
            <v>0</v>
          </cell>
          <cell r="ES154">
            <v>0</v>
          </cell>
          <cell r="ET154">
            <v>0</v>
          </cell>
          <cell r="EU154">
            <v>0</v>
          </cell>
          <cell r="EV154">
            <v>0</v>
          </cell>
          <cell r="EW154">
            <v>0</v>
          </cell>
          <cell r="EX154">
            <v>0</v>
          </cell>
          <cell r="EY154">
            <v>0</v>
          </cell>
          <cell r="EZ154">
            <v>0</v>
          </cell>
          <cell r="FA154">
            <v>0</v>
          </cell>
          <cell r="FB154">
            <v>0</v>
          </cell>
          <cell r="FC154">
            <v>0</v>
          </cell>
          <cell r="FD154">
            <v>0</v>
          </cell>
          <cell r="FE154">
            <v>0</v>
          </cell>
          <cell r="FF154">
            <v>0</v>
          </cell>
          <cell r="FG154">
            <v>0</v>
          </cell>
          <cell r="FH154">
            <v>0</v>
          </cell>
          <cell r="FI154">
            <v>0</v>
          </cell>
          <cell r="FJ154">
            <v>0</v>
          </cell>
          <cell r="FK154">
            <v>2608.2600000000002</v>
          </cell>
          <cell r="FL154">
            <v>0</v>
          </cell>
          <cell r="FM154">
            <v>0</v>
          </cell>
          <cell r="FN154">
            <v>0</v>
          </cell>
          <cell r="FO154">
            <v>0</v>
          </cell>
          <cell r="FP154">
            <v>0</v>
          </cell>
          <cell r="FQ154">
            <v>0</v>
          </cell>
          <cell r="FR154">
            <v>0</v>
          </cell>
          <cell r="FS154">
            <v>0</v>
          </cell>
          <cell r="FT154">
            <v>0</v>
          </cell>
          <cell r="FU154">
            <v>0</v>
          </cell>
          <cell r="FV154">
            <v>73626.990000000005</v>
          </cell>
        </row>
        <row r="155">
          <cell r="J155" t="str">
            <v>ROPE881009MGTDRV05</v>
          </cell>
          <cell r="K155" t="str">
            <v>80168843706</v>
          </cell>
          <cell r="L155" t="str">
            <v>09/10/1988</v>
          </cell>
          <cell r="M155" t="str">
            <v>16/01/2015</v>
          </cell>
          <cell r="N155" t="str">
            <v/>
          </cell>
          <cell r="O155" t="str">
            <v/>
          </cell>
          <cell r="P155" t="str">
            <v>T03820</v>
          </cell>
          <cell r="Q155" t="str">
            <v>TECNICO/A DOCENTE</v>
          </cell>
          <cell r="R155" t="str">
            <v>BANCOMER</v>
          </cell>
          <cell r="S155" t="str">
            <v>DP</v>
          </cell>
          <cell r="T155" t="str">
            <v>2884465539</v>
          </cell>
          <cell r="U155" t="str">
            <v/>
          </cell>
          <cell r="V155" t="str">
            <v/>
          </cell>
          <cell r="W155" t="str">
            <v>PE</v>
          </cell>
          <cell r="X155" t="str">
            <v>BA</v>
          </cell>
          <cell r="Y155" t="str">
            <v>11701</v>
          </cell>
          <cell r="Z155" t="str">
            <v>11701</v>
          </cell>
          <cell r="AA155" t="str">
            <v>INCORPORACIÓN. ATENCIÓN Y ACREDITACIÓN</v>
          </cell>
          <cell r="AB155" t="str">
            <v>0703</v>
          </cell>
          <cell r="AC155" t="str">
            <v>COORDINACION REGIONAL ESTE</v>
          </cell>
          <cell r="AE155">
            <v>0</v>
          </cell>
          <cell r="AF155">
            <v>24211.8</v>
          </cell>
          <cell r="AG155">
            <v>4035.2999999999997</v>
          </cell>
          <cell r="AH155">
            <v>8070.5999999999995</v>
          </cell>
          <cell r="AI155">
            <v>0</v>
          </cell>
          <cell r="AJ155">
            <v>3165</v>
          </cell>
          <cell r="AK155">
            <v>11157.42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480</v>
          </cell>
          <cell r="AQ155">
            <v>3104.58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4815</v>
          </cell>
          <cell r="BR155">
            <v>0</v>
          </cell>
          <cell r="BS155">
            <v>0</v>
          </cell>
          <cell r="BT155">
            <v>0</v>
          </cell>
          <cell r="BU155">
            <v>2690.2</v>
          </cell>
          <cell r="BV155">
            <v>2955</v>
          </cell>
          <cell r="BW155">
            <v>0</v>
          </cell>
          <cell r="BX155">
            <v>0</v>
          </cell>
          <cell r="BY155">
            <v>0</v>
          </cell>
          <cell r="BZ155">
            <v>730.62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0</v>
          </cell>
          <cell r="CQ155">
            <v>0</v>
          </cell>
          <cell r="CR155">
            <v>0</v>
          </cell>
          <cell r="CS155">
            <v>0</v>
          </cell>
          <cell r="CT155">
            <v>0</v>
          </cell>
          <cell r="CU155">
            <v>0</v>
          </cell>
          <cell r="CV155">
            <v>0</v>
          </cell>
          <cell r="CW155">
            <v>0</v>
          </cell>
          <cell r="CX155">
            <v>0</v>
          </cell>
          <cell r="CY155">
            <v>350</v>
          </cell>
          <cell r="CZ155">
            <v>0</v>
          </cell>
          <cell r="DA155">
            <v>0</v>
          </cell>
          <cell r="DB155">
            <v>0</v>
          </cell>
          <cell r="DC155">
            <v>0</v>
          </cell>
          <cell r="DD155">
            <v>0</v>
          </cell>
          <cell r="DE155">
            <v>0</v>
          </cell>
          <cell r="DF155">
            <v>0</v>
          </cell>
          <cell r="DG155">
            <v>6900</v>
          </cell>
          <cell r="DH155">
            <v>0</v>
          </cell>
          <cell r="DI155">
            <v>1250</v>
          </cell>
          <cell r="DJ155">
            <v>0</v>
          </cell>
          <cell r="DK155">
            <v>2421.1799999999998</v>
          </cell>
          <cell r="DL155">
            <v>0</v>
          </cell>
          <cell r="DM155">
            <v>0</v>
          </cell>
          <cell r="DN155">
            <v>0</v>
          </cell>
          <cell r="DO155">
            <v>0</v>
          </cell>
          <cell r="DP155">
            <v>5380.4</v>
          </cell>
          <cell r="DQ155">
            <v>1313.96</v>
          </cell>
          <cell r="DR155">
            <v>0</v>
          </cell>
          <cell r="DS155">
            <v>0</v>
          </cell>
          <cell r="DT155">
            <v>0</v>
          </cell>
          <cell r="DU155">
            <v>0</v>
          </cell>
          <cell r="DV155">
            <v>0</v>
          </cell>
          <cell r="DW155">
            <v>0</v>
          </cell>
          <cell r="DX155">
            <v>1345.1</v>
          </cell>
          <cell r="DY155">
            <v>0</v>
          </cell>
          <cell r="DZ155">
            <v>0</v>
          </cell>
          <cell r="EA155">
            <v>0</v>
          </cell>
          <cell r="EB155">
            <v>350</v>
          </cell>
          <cell r="EC155">
            <v>0</v>
          </cell>
          <cell r="ED155">
            <v>0</v>
          </cell>
          <cell r="EE155">
            <v>461.62</v>
          </cell>
          <cell r="EF155">
            <v>1426.28</v>
          </cell>
          <cell r="EG155">
            <v>0</v>
          </cell>
          <cell r="EH155">
            <v>0</v>
          </cell>
          <cell r="EI155">
            <v>0</v>
          </cell>
          <cell r="EJ155">
            <v>0</v>
          </cell>
          <cell r="EK155">
            <v>0</v>
          </cell>
          <cell r="EL155">
            <v>0</v>
          </cell>
          <cell r="EM155">
            <v>0</v>
          </cell>
          <cell r="EN155">
            <v>0</v>
          </cell>
          <cell r="EO155">
            <v>0</v>
          </cell>
          <cell r="EP155">
            <v>0</v>
          </cell>
          <cell r="EQ155">
            <v>0</v>
          </cell>
          <cell r="ER155">
            <v>0</v>
          </cell>
          <cell r="ES155">
            <v>0</v>
          </cell>
          <cell r="ET155">
            <v>0</v>
          </cell>
          <cell r="EU155">
            <v>0</v>
          </cell>
          <cell r="EV155">
            <v>0</v>
          </cell>
          <cell r="EW155">
            <v>0</v>
          </cell>
          <cell r="EX155">
            <v>0</v>
          </cell>
          <cell r="EY155">
            <v>0</v>
          </cell>
          <cell r="EZ155">
            <v>0</v>
          </cell>
          <cell r="FA155">
            <v>0</v>
          </cell>
          <cell r="FB155">
            <v>0</v>
          </cell>
          <cell r="FC155">
            <v>0</v>
          </cell>
          <cell r="FD155">
            <v>0</v>
          </cell>
          <cell r="FE155">
            <v>0</v>
          </cell>
          <cell r="FF155">
            <v>0</v>
          </cell>
          <cell r="FG155">
            <v>0</v>
          </cell>
          <cell r="FH155">
            <v>0</v>
          </cell>
          <cell r="FI155">
            <v>0</v>
          </cell>
          <cell r="FJ155">
            <v>0</v>
          </cell>
          <cell r="FK155">
            <v>2784.36</v>
          </cell>
          <cell r="FL155">
            <v>0</v>
          </cell>
          <cell r="FM155">
            <v>0</v>
          </cell>
          <cell r="FN155">
            <v>0</v>
          </cell>
          <cell r="FO155">
            <v>0</v>
          </cell>
          <cell r="FP155">
            <v>0</v>
          </cell>
          <cell r="FQ155">
            <v>0</v>
          </cell>
          <cell r="FR155">
            <v>0</v>
          </cell>
          <cell r="FS155">
            <v>0</v>
          </cell>
          <cell r="FT155">
            <v>0</v>
          </cell>
          <cell r="FU155">
            <v>0</v>
          </cell>
          <cell r="FV155">
            <v>77292.52</v>
          </cell>
        </row>
        <row r="156">
          <cell r="J156" t="str">
            <v>HOHL860601MGTRRZ09</v>
          </cell>
          <cell r="K156" t="str">
            <v>80058600653</v>
          </cell>
          <cell r="L156" t="str">
            <v>01/06/1986</v>
          </cell>
          <cell r="M156" t="str">
            <v>16/06/2015</v>
          </cell>
          <cell r="N156" t="str">
            <v/>
          </cell>
          <cell r="O156" t="str">
            <v/>
          </cell>
          <cell r="P156" t="str">
            <v>CF01059</v>
          </cell>
          <cell r="Q156" t="str">
            <v>JEFE/A DE DEPARTAMENTO</v>
          </cell>
          <cell r="R156" t="str">
            <v>BANCOMER</v>
          </cell>
          <cell r="S156" t="str">
            <v>DP</v>
          </cell>
          <cell r="T156" t="str">
            <v>2665522765</v>
          </cell>
          <cell r="U156" t="str">
            <v/>
          </cell>
          <cell r="V156" t="str">
            <v/>
          </cell>
          <cell r="W156" t="str">
            <v>PE</v>
          </cell>
          <cell r="X156" t="str">
            <v>CF</v>
          </cell>
          <cell r="Y156" t="str">
            <v>11110</v>
          </cell>
          <cell r="Z156" t="str">
            <v>11110</v>
          </cell>
          <cell r="AA156" t="str">
            <v>ATENCION DE ASUNTOS JURIDICOS</v>
          </cell>
          <cell r="AB156" t="str">
            <v>0501</v>
          </cell>
          <cell r="AC156" t="str">
            <v>DIRECCION DE CONSEJERIA JURIDICA</v>
          </cell>
          <cell r="AE156">
            <v>0</v>
          </cell>
          <cell r="AF156">
            <v>15493.5</v>
          </cell>
          <cell r="AG156">
            <v>2582.25</v>
          </cell>
          <cell r="AH156">
            <v>5164.5</v>
          </cell>
          <cell r="AI156">
            <v>0</v>
          </cell>
          <cell r="AJ156">
            <v>0</v>
          </cell>
          <cell r="AK156">
            <v>60270.720000000001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4815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0</v>
          </cell>
          <cell r="CQ156">
            <v>0</v>
          </cell>
          <cell r="CR156">
            <v>0</v>
          </cell>
          <cell r="CS156">
            <v>0</v>
          </cell>
          <cell r="CT156">
            <v>0</v>
          </cell>
          <cell r="CU156">
            <v>0</v>
          </cell>
          <cell r="CV156">
            <v>0</v>
          </cell>
          <cell r="CW156">
            <v>0</v>
          </cell>
          <cell r="CX156">
            <v>0</v>
          </cell>
          <cell r="CY156">
            <v>0</v>
          </cell>
          <cell r="CZ156">
            <v>0</v>
          </cell>
          <cell r="DA156">
            <v>0</v>
          </cell>
          <cell r="DB156">
            <v>0</v>
          </cell>
          <cell r="DC156">
            <v>0</v>
          </cell>
          <cell r="DD156">
            <v>0</v>
          </cell>
          <cell r="DE156">
            <v>0</v>
          </cell>
          <cell r="DF156">
            <v>0</v>
          </cell>
          <cell r="DG156">
            <v>0</v>
          </cell>
          <cell r="DH156">
            <v>0</v>
          </cell>
          <cell r="DI156">
            <v>0</v>
          </cell>
          <cell r="DJ156">
            <v>480</v>
          </cell>
          <cell r="DK156">
            <v>860.75</v>
          </cell>
          <cell r="DL156">
            <v>0</v>
          </cell>
          <cell r="DM156">
            <v>0</v>
          </cell>
          <cell r="DN156">
            <v>0</v>
          </cell>
          <cell r="DO156">
            <v>0</v>
          </cell>
          <cell r="DP156">
            <v>3387.87</v>
          </cell>
          <cell r="DQ156">
            <v>13323.92</v>
          </cell>
          <cell r="DR156">
            <v>0</v>
          </cell>
          <cell r="DS156">
            <v>0</v>
          </cell>
          <cell r="DT156">
            <v>0</v>
          </cell>
          <cell r="DU156">
            <v>0</v>
          </cell>
          <cell r="DV156">
            <v>0</v>
          </cell>
          <cell r="DW156">
            <v>0</v>
          </cell>
          <cell r="DX156">
            <v>0</v>
          </cell>
          <cell r="DY156">
            <v>0</v>
          </cell>
          <cell r="DZ156">
            <v>0</v>
          </cell>
          <cell r="EA156">
            <v>0</v>
          </cell>
          <cell r="EB156">
            <v>0</v>
          </cell>
          <cell r="EC156">
            <v>0</v>
          </cell>
          <cell r="ED156">
            <v>0</v>
          </cell>
          <cell r="EE156">
            <v>37.78</v>
          </cell>
          <cell r="EF156">
            <v>4567.13</v>
          </cell>
          <cell r="EG156">
            <v>0</v>
          </cell>
          <cell r="EH156">
            <v>0</v>
          </cell>
          <cell r="EI156">
            <v>0</v>
          </cell>
          <cell r="EJ156">
            <v>0</v>
          </cell>
          <cell r="EK156">
            <v>0</v>
          </cell>
          <cell r="EL156">
            <v>0</v>
          </cell>
          <cell r="EM156">
            <v>0</v>
          </cell>
          <cell r="EN156">
            <v>0</v>
          </cell>
          <cell r="EO156">
            <v>0</v>
          </cell>
          <cell r="EP156">
            <v>0</v>
          </cell>
          <cell r="EQ156">
            <v>0</v>
          </cell>
          <cell r="ER156">
            <v>0</v>
          </cell>
          <cell r="ES156">
            <v>0</v>
          </cell>
          <cell r="ET156">
            <v>0</v>
          </cell>
          <cell r="EU156">
            <v>0</v>
          </cell>
          <cell r="EV156">
            <v>0</v>
          </cell>
          <cell r="EW156">
            <v>0</v>
          </cell>
          <cell r="EX156">
            <v>0</v>
          </cell>
          <cell r="EY156">
            <v>0</v>
          </cell>
          <cell r="EZ156">
            <v>0</v>
          </cell>
          <cell r="FA156">
            <v>0</v>
          </cell>
          <cell r="FB156">
            <v>0</v>
          </cell>
          <cell r="FC156">
            <v>0</v>
          </cell>
          <cell r="FD156">
            <v>0</v>
          </cell>
          <cell r="FE156">
            <v>0</v>
          </cell>
          <cell r="FF156">
            <v>0</v>
          </cell>
          <cell r="FG156">
            <v>0</v>
          </cell>
          <cell r="FH156">
            <v>0</v>
          </cell>
          <cell r="FI156">
            <v>0</v>
          </cell>
          <cell r="FJ156">
            <v>0</v>
          </cell>
          <cell r="FK156">
            <v>0</v>
          </cell>
          <cell r="FL156">
            <v>0</v>
          </cell>
          <cell r="FM156">
            <v>0</v>
          </cell>
          <cell r="FN156">
            <v>0</v>
          </cell>
          <cell r="FO156">
            <v>0</v>
          </cell>
          <cell r="FP156">
            <v>0</v>
          </cell>
          <cell r="FQ156">
            <v>0</v>
          </cell>
          <cell r="FR156">
            <v>0</v>
          </cell>
          <cell r="FS156">
            <v>0</v>
          </cell>
          <cell r="FT156">
            <v>0</v>
          </cell>
          <cell r="FU156">
            <v>0</v>
          </cell>
          <cell r="FV156">
            <v>103236.67</v>
          </cell>
        </row>
        <row r="157">
          <cell r="J157" t="str">
            <v>POLH650106HDFZPG03</v>
          </cell>
          <cell r="K157" t="str">
            <v>80856529328</v>
          </cell>
          <cell r="L157" t="str">
            <v>06/01/1965</v>
          </cell>
          <cell r="M157" t="str">
            <v>16/06/2015</v>
          </cell>
          <cell r="N157" t="str">
            <v/>
          </cell>
          <cell r="O157" t="str">
            <v/>
          </cell>
          <cell r="P157" t="str">
            <v>CF36014</v>
          </cell>
          <cell r="Q157" t="str">
            <v>COORDINADOR/A REGIONAL/ZONA</v>
          </cell>
          <cell r="R157" t="str">
            <v>BANCOMER</v>
          </cell>
          <cell r="S157" t="str">
            <v>DP</v>
          </cell>
          <cell r="T157" t="str">
            <v>1444691407</v>
          </cell>
          <cell r="U157" t="str">
            <v/>
          </cell>
          <cell r="V157" t="str">
            <v/>
          </cell>
          <cell r="W157" t="str">
            <v>PE</v>
          </cell>
          <cell r="X157" t="str">
            <v>CF</v>
          </cell>
          <cell r="Y157" t="str">
            <v>11706</v>
          </cell>
          <cell r="Z157" t="str">
            <v>11706</v>
          </cell>
          <cell r="AA157" t="str">
            <v>INCORPORACIÓN. ATENCIÓN Y ACREDITACIÓN</v>
          </cell>
          <cell r="AB157" t="str">
            <v>0704</v>
          </cell>
          <cell r="AC157" t="str">
            <v>COORDINACION REGIONAL CENTRO</v>
          </cell>
          <cell r="AE157">
            <v>0</v>
          </cell>
          <cell r="AF157">
            <v>12572.7</v>
          </cell>
          <cell r="AG157">
            <v>2095.4500000000003</v>
          </cell>
          <cell r="AH157">
            <v>4190.9000000000005</v>
          </cell>
          <cell r="AI157">
            <v>0</v>
          </cell>
          <cell r="AJ157">
            <v>0</v>
          </cell>
          <cell r="AK157">
            <v>56584.38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4815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0</v>
          </cell>
          <cell r="CQ157">
            <v>0</v>
          </cell>
          <cell r="CR157">
            <v>0</v>
          </cell>
          <cell r="CS157">
            <v>0</v>
          </cell>
          <cell r="CT157">
            <v>0</v>
          </cell>
          <cell r="CU157">
            <v>0</v>
          </cell>
          <cell r="CV157">
            <v>0</v>
          </cell>
          <cell r="CW157">
            <v>0</v>
          </cell>
          <cell r="CX157">
            <v>0</v>
          </cell>
          <cell r="CY157">
            <v>0</v>
          </cell>
          <cell r="CZ157">
            <v>0</v>
          </cell>
          <cell r="DA157">
            <v>0</v>
          </cell>
          <cell r="DB157">
            <v>0</v>
          </cell>
          <cell r="DC157">
            <v>0</v>
          </cell>
          <cell r="DD157">
            <v>0</v>
          </cell>
          <cell r="DE157">
            <v>0</v>
          </cell>
          <cell r="DF157">
            <v>0</v>
          </cell>
          <cell r="DG157">
            <v>0</v>
          </cell>
          <cell r="DH157">
            <v>0</v>
          </cell>
          <cell r="DI157">
            <v>0</v>
          </cell>
          <cell r="DJ157">
            <v>480</v>
          </cell>
          <cell r="DK157">
            <v>698.48</v>
          </cell>
          <cell r="DL157">
            <v>0</v>
          </cell>
          <cell r="DM157">
            <v>0</v>
          </cell>
          <cell r="DN157">
            <v>0</v>
          </cell>
          <cell r="DO157">
            <v>0</v>
          </cell>
          <cell r="DP157">
            <v>2793.93</v>
          </cell>
          <cell r="DQ157">
            <v>12574.31</v>
          </cell>
          <cell r="DR157">
            <v>0</v>
          </cell>
          <cell r="DS157">
            <v>0</v>
          </cell>
          <cell r="DT157">
            <v>0</v>
          </cell>
          <cell r="DU157">
            <v>0</v>
          </cell>
          <cell r="DV157">
            <v>0</v>
          </cell>
          <cell r="DW157">
            <v>0</v>
          </cell>
          <cell r="DX157">
            <v>0</v>
          </cell>
          <cell r="DY157">
            <v>0</v>
          </cell>
          <cell r="DZ157">
            <v>0</v>
          </cell>
          <cell r="EA157">
            <v>0</v>
          </cell>
          <cell r="EB157">
            <v>0</v>
          </cell>
          <cell r="EC157">
            <v>0</v>
          </cell>
          <cell r="ED157">
            <v>0</v>
          </cell>
          <cell r="EE157">
            <v>0</v>
          </cell>
          <cell r="EF157">
            <v>3782.26</v>
          </cell>
          <cell r="EG157">
            <v>0</v>
          </cell>
          <cell r="EH157">
            <v>0</v>
          </cell>
          <cell r="EI157">
            <v>0</v>
          </cell>
          <cell r="EJ157">
            <v>0</v>
          </cell>
          <cell r="EK157">
            <v>0</v>
          </cell>
          <cell r="EL157">
            <v>0</v>
          </cell>
          <cell r="EM157">
            <v>0</v>
          </cell>
          <cell r="EN157">
            <v>0</v>
          </cell>
          <cell r="EO157">
            <v>0</v>
          </cell>
          <cell r="EP157">
            <v>0</v>
          </cell>
          <cell r="EQ157">
            <v>0</v>
          </cell>
          <cell r="ER157">
            <v>0</v>
          </cell>
          <cell r="ES157">
            <v>0</v>
          </cell>
          <cell r="ET157">
            <v>0</v>
          </cell>
          <cell r="EU157">
            <v>0</v>
          </cell>
          <cell r="EV157">
            <v>0</v>
          </cell>
          <cell r="EW157">
            <v>0</v>
          </cell>
          <cell r="EX157">
            <v>0</v>
          </cell>
          <cell r="EY157">
            <v>0</v>
          </cell>
          <cell r="EZ157">
            <v>0</v>
          </cell>
          <cell r="FA157">
            <v>0</v>
          </cell>
          <cell r="FB157">
            <v>0</v>
          </cell>
          <cell r="FC157">
            <v>0</v>
          </cell>
          <cell r="FD157">
            <v>0</v>
          </cell>
          <cell r="FE157">
            <v>0</v>
          </cell>
          <cell r="FF157">
            <v>0</v>
          </cell>
          <cell r="FG157">
            <v>0</v>
          </cell>
          <cell r="FH157">
            <v>0</v>
          </cell>
          <cell r="FI157">
            <v>0</v>
          </cell>
          <cell r="FJ157">
            <v>0</v>
          </cell>
          <cell r="FK157">
            <v>0</v>
          </cell>
          <cell r="FL157">
            <v>0</v>
          </cell>
          <cell r="FM157">
            <v>0</v>
          </cell>
          <cell r="FN157">
            <v>0</v>
          </cell>
          <cell r="FO157">
            <v>0</v>
          </cell>
          <cell r="FP157">
            <v>0</v>
          </cell>
          <cell r="FQ157">
            <v>0</v>
          </cell>
          <cell r="FR157">
            <v>0</v>
          </cell>
          <cell r="FS157">
            <v>0</v>
          </cell>
          <cell r="FT157">
            <v>0</v>
          </cell>
          <cell r="FU157">
            <v>0</v>
          </cell>
          <cell r="FV157">
            <v>94301.06</v>
          </cell>
        </row>
        <row r="158">
          <cell r="J158" t="str">
            <v>LUGL780121HGTNRS00</v>
          </cell>
          <cell r="K158" t="str">
            <v>80017804107</v>
          </cell>
          <cell r="L158" t="str">
            <v>21/01/1978</v>
          </cell>
          <cell r="M158" t="str">
            <v>01/01/2016</v>
          </cell>
          <cell r="N158" t="str">
            <v/>
          </cell>
          <cell r="O158" t="str">
            <v/>
          </cell>
          <cell r="P158" t="str">
            <v>CF36014</v>
          </cell>
          <cell r="Q158" t="str">
            <v>COORDINADOR/A REGIONAL/ZONA</v>
          </cell>
          <cell r="R158" t="str">
            <v>BANCOMER</v>
          </cell>
          <cell r="S158" t="str">
            <v>DP</v>
          </cell>
          <cell r="T158" t="str">
            <v>1265394813</v>
          </cell>
          <cell r="U158" t="str">
            <v/>
          </cell>
          <cell r="V158" t="str">
            <v/>
          </cell>
          <cell r="W158" t="str">
            <v>PE</v>
          </cell>
          <cell r="X158" t="str">
            <v>CF</v>
          </cell>
          <cell r="Y158" t="str">
            <v>11710</v>
          </cell>
          <cell r="Z158" t="str">
            <v>11710</v>
          </cell>
          <cell r="AA158" t="str">
            <v>INCORPORACIÓN. ATENCIÓN Y ACREDITACIÓN</v>
          </cell>
          <cell r="AB158" t="str">
            <v>0702</v>
          </cell>
          <cell r="AC158" t="str">
            <v>COORDINACION REGIONAL OESTE</v>
          </cell>
          <cell r="AE158">
            <v>0</v>
          </cell>
          <cell r="AF158">
            <v>12572.7</v>
          </cell>
          <cell r="AG158">
            <v>2095.4500000000003</v>
          </cell>
          <cell r="AH158">
            <v>4190.9000000000005</v>
          </cell>
          <cell r="AI158">
            <v>0</v>
          </cell>
          <cell r="AJ158">
            <v>0</v>
          </cell>
          <cell r="AK158">
            <v>56584.38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4815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0</v>
          </cell>
          <cell r="CQ158">
            <v>0</v>
          </cell>
          <cell r="CR158">
            <v>0</v>
          </cell>
          <cell r="CS158">
            <v>0</v>
          </cell>
          <cell r="CT158">
            <v>0</v>
          </cell>
          <cell r="CU158">
            <v>0</v>
          </cell>
          <cell r="CV158">
            <v>0</v>
          </cell>
          <cell r="CW158">
            <v>0</v>
          </cell>
          <cell r="CX158">
            <v>0</v>
          </cell>
          <cell r="CY158">
            <v>0</v>
          </cell>
          <cell r="CZ158">
            <v>0</v>
          </cell>
          <cell r="DA158">
            <v>0</v>
          </cell>
          <cell r="DB158">
            <v>0</v>
          </cell>
          <cell r="DC158">
            <v>0</v>
          </cell>
          <cell r="DD158">
            <v>0</v>
          </cell>
          <cell r="DE158">
            <v>0</v>
          </cell>
          <cell r="DF158">
            <v>0</v>
          </cell>
          <cell r="DG158">
            <v>0</v>
          </cell>
          <cell r="DH158">
            <v>0</v>
          </cell>
          <cell r="DI158">
            <v>0</v>
          </cell>
          <cell r="DJ158">
            <v>480</v>
          </cell>
          <cell r="DK158">
            <v>698.48</v>
          </cell>
          <cell r="DL158">
            <v>0</v>
          </cell>
          <cell r="DM158">
            <v>0</v>
          </cell>
          <cell r="DN158">
            <v>0</v>
          </cell>
          <cell r="DO158">
            <v>0</v>
          </cell>
          <cell r="DP158">
            <v>2793.93</v>
          </cell>
          <cell r="DQ158">
            <v>12574.31</v>
          </cell>
          <cell r="DR158">
            <v>0</v>
          </cell>
          <cell r="DS158">
            <v>0</v>
          </cell>
          <cell r="DT158">
            <v>0</v>
          </cell>
          <cell r="DU158">
            <v>0</v>
          </cell>
          <cell r="DV158">
            <v>0</v>
          </cell>
          <cell r="DW158">
            <v>0</v>
          </cell>
          <cell r="DX158">
            <v>0</v>
          </cell>
          <cell r="DY158">
            <v>0</v>
          </cell>
          <cell r="DZ158">
            <v>0</v>
          </cell>
          <cell r="EA158">
            <v>0</v>
          </cell>
          <cell r="EB158">
            <v>0</v>
          </cell>
          <cell r="EC158">
            <v>0</v>
          </cell>
          <cell r="ED158">
            <v>0</v>
          </cell>
          <cell r="EE158">
            <v>0</v>
          </cell>
          <cell r="EF158">
            <v>3782.26</v>
          </cell>
          <cell r="EG158">
            <v>0</v>
          </cell>
          <cell r="EH158">
            <v>0</v>
          </cell>
          <cell r="EI158">
            <v>0</v>
          </cell>
          <cell r="EJ158">
            <v>0</v>
          </cell>
          <cell r="EK158">
            <v>0</v>
          </cell>
          <cell r="EL158">
            <v>0</v>
          </cell>
          <cell r="EM158">
            <v>0</v>
          </cell>
          <cell r="EN158">
            <v>0</v>
          </cell>
          <cell r="EO158">
            <v>0</v>
          </cell>
          <cell r="EP158">
            <v>0</v>
          </cell>
          <cell r="EQ158">
            <v>0</v>
          </cell>
          <cell r="ER158">
            <v>0</v>
          </cell>
          <cell r="ES158">
            <v>0</v>
          </cell>
          <cell r="ET158">
            <v>0</v>
          </cell>
          <cell r="EU158">
            <v>0</v>
          </cell>
          <cell r="EV158">
            <v>0</v>
          </cell>
          <cell r="EW158">
            <v>0</v>
          </cell>
          <cell r="EX158">
            <v>0</v>
          </cell>
          <cell r="EY158">
            <v>0</v>
          </cell>
          <cell r="EZ158">
            <v>0</v>
          </cell>
          <cell r="FA158">
            <v>0</v>
          </cell>
          <cell r="FB158">
            <v>0</v>
          </cell>
          <cell r="FC158">
            <v>0</v>
          </cell>
          <cell r="FD158">
            <v>0</v>
          </cell>
          <cell r="FE158">
            <v>0</v>
          </cell>
          <cell r="FF158">
            <v>0</v>
          </cell>
          <cell r="FG158">
            <v>0</v>
          </cell>
          <cell r="FH158">
            <v>0</v>
          </cell>
          <cell r="FI158">
            <v>0</v>
          </cell>
          <cell r="FJ158">
            <v>0</v>
          </cell>
          <cell r="FK158">
            <v>0</v>
          </cell>
          <cell r="FL158">
            <v>0</v>
          </cell>
          <cell r="FM158">
            <v>0</v>
          </cell>
          <cell r="FN158">
            <v>0</v>
          </cell>
          <cell r="FO158">
            <v>0</v>
          </cell>
          <cell r="FP158">
            <v>0</v>
          </cell>
          <cell r="FQ158">
            <v>0</v>
          </cell>
          <cell r="FR158">
            <v>0</v>
          </cell>
          <cell r="FS158">
            <v>0</v>
          </cell>
          <cell r="FT158">
            <v>0</v>
          </cell>
          <cell r="FU158">
            <v>0</v>
          </cell>
          <cell r="FV158">
            <v>94301.06</v>
          </cell>
        </row>
        <row r="159">
          <cell r="J159" t="str">
            <v>MABM760320MGTCSR01</v>
          </cell>
          <cell r="K159" t="str">
            <v>80167606708</v>
          </cell>
          <cell r="L159" t="str">
            <v>20/03/1976</v>
          </cell>
          <cell r="M159" t="str">
            <v>18/02/2016</v>
          </cell>
          <cell r="N159" t="str">
            <v/>
          </cell>
          <cell r="O159" t="str">
            <v/>
          </cell>
          <cell r="P159" t="str">
            <v>T03820</v>
          </cell>
          <cell r="Q159" t="str">
            <v>TECNICO/A DOCENTE</v>
          </cell>
          <cell r="R159" t="str">
            <v>BANCOMER</v>
          </cell>
          <cell r="S159" t="str">
            <v>DP</v>
          </cell>
          <cell r="T159" t="str">
            <v>2878812675</v>
          </cell>
          <cell r="U159" t="str">
            <v/>
          </cell>
          <cell r="V159" t="str">
            <v/>
          </cell>
          <cell r="W159" t="str">
            <v>PE</v>
          </cell>
          <cell r="X159" t="str">
            <v>BA</v>
          </cell>
          <cell r="Y159" t="str">
            <v>11716</v>
          </cell>
          <cell r="Z159" t="str">
            <v>11716</v>
          </cell>
          <cell r="AA159" t="str">
            <v>INCORPORACIÓN. ATENCIÓN Y ACREDITACIÓN</v>
          </cell>
          <cell r="AB159" t="str">
            <v>0703</v>
          </cell>
          <cell r="AC159" t="str">
            <v>COORDINACION REGIONAL ESTE</v>
          </cell>
          <cell r="AE159">
            <v>0</v>
          </cell>
          <cell r="AF159">
            <v>24211.8</v>
          </cell>
          <cell r="AG159">
            <v>4035.2999999999997</v>
          </cell>
          <cell r="AH159">
            <v>8070.5999999999995</v>
          </cell>
          <cell r="AI159">
            <v>0</v>
          </cell>
          <cell r="AJ159">
            <v>2887.92</v>
          </cell>
          <cell r="AK159">
            <v>9433.17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480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4300.42</v>
          </cell>
          <cell r="BR159">
            <v>0</v>
          </cell>
          <cell r="BS159">
            <v>0</v>
          </cell>
          <cell r="BT159">
            <v>0</v>
          </cell>
          <cell r="BU159">
            <v>2690.2</v>
          </cell>
          <cell r="BV159">
            <v>2717.5</v>
          </cell>
          <cell r="BW159">
            <v>0</v>
          </cell>
          <cell r="BX159">
            <v>0</v>
          </cell>
          <cell r="BY159">
            <v>488.46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0</v>
          </cell>
          <cell r="CQ159">
            <v>0</v>
          </cell>
          <cell r="CR159">
            <v>0</v>
          </cell>
          <cell r="CS159">
            <v>0</v>
          </cell>
          <cell r="CT159">
            <v>0</v>
          </cell>
          <cell r="CU159">
            <v>0</v>
          </cell>
          <cell r="CV159">
            <v>0</v>
          </cell>
          <cell r="CW159">
            <v>0</v>
          </cell>
          <cell r="CX159">
            <v>0</v>
          </cell>
          <cell r="CY159">
            <v>0</v>
          </cell>
          <cell r="CZ159">
            <v>0</v>
          </cell>
          <cell r="DA159">
            <v>0</v>
          </cell>
          <cell r="DB159">
            <v>0</v>
          </cell>
          <cell r="DC159">
            <v>0</v>
          </cell>
          <cell r="DD159">
            <v>0</v>
          </cell>
          <cell r="DE159">
            <v>0</v>
          </cell>
          <cell r="DF159">
            <v>0</v>
          </cell>
          <cell r="DG159">
            <v>6504.17</v>
          </cell>
          <cell r="DH159">
            <v>0</v>
          </cell>
          <cell r="DI159">
            <v>1250</v>
          </cell>
          <cell r="DJ159">
            <v>0</v>
          </cell>
          <cell r="DK159">
            <v>2421.1799999999998</v>
          </cell>
          <cell r="DL159">
            <v>0</v>
          </cell>
          <cell r="DM159">
            <v>0</v>
          </cell>
          <cell r="DN159">
            <v>0</v>
          </cell>
          <cell r="DO159">
            <v>0</v>
          </cell>
          <cell r="DP159">
            <v>3611.5</v>
          </cell>
          <cell r="DQ159">
            <v>881.97</v>
          </cell>
          <cell r="DR159">
            <v>0</v>
          </cell>
          <cell r="DS159">
            <v>0</v>
          </cell>
          <cell r="DT159">
            <v>0</v>
          </cell>
          <cell r="DU159">
            <v>0</v>
          </cell>
          <cell r="DV159">
            <v>0</v>
          </cell>
          <cell r="DW159">
            <v>0</v>
          </cell>
          <cell r="DX159">
            <v>903.9</v>
          </cell>
          <cell r="DY159">
            <v>0</v>
          </cell>
          <cell r="DZ159">
            <v>0</v>
          </cell>
          <cell r="EA159">
            <v>0</v>
          </cell>
          <cell r="EB159">
            <v>0</v>
          </cell>
          <cell r="EC159">
            <v>0</v>
          </cell>
          <cell r="ED159">
            <v>0</v>
          </cell>
          <cell r="EE159">
            <v>461.62</v>
          </cell>
          <cell r="EF159">
            <v>828.48</v>
          </cell>
          <cell r="EG159">
            <v>0</v>
          </cell>
          <cell r="EH159">
            <v>0</v>
          </cell>
          <cell r="EI159">
            <v>0</v>
          </cell>
          <cell r="EJ159">
            <v>0</v>
          </cell>
          <cell r="EK159">
            <v>0</v>
          </cell>
          <cell r="EL159">
            <v>0</v>
          </cell>
          <cell r="EM159">
            <v>0</v>
          </cell>
          <cell r="EN159">
            <v>0</v>
          </cell>
          <cell r="EO159">
            <v>0</v>
          </cell>
          <cell r="EP159">
            <v>0</v>
          </cell>
          <cell r="EQ159">
            <v>0</v>
          </cell>
          <cell r="ER159">
            <v>0</v>
          </cell>
          <cell r="ES159">
            <v>0</v>
          </cell>
          <cell r="ET159">
            <v>0</v>
          </cell>
          <cell r="EU159">
            <v>0</v>
          </cell>
          <cell r="EV159">
            <v>0</v>
          </cell>
          <cell r="EW159">
            <v>0</v>
          </cell>
          <cell r="EX159">
            <v>0</v>
          </cell>
          <cell r="EY159">
            <v>0</v>
          </cell>
          <cell r="EZ159">
            <v>0</v>
          </cell>
          <cell r="FA159">
            <v>0</v>
          </cell>
          <cell r="FB159">
            <v>0</v>
          </cell>
          <cell r="FC159">
            <v>0</v>
          </cell>
          <cell r="FD159">
            <v>0</v>
          </cell>
          <cell r="FE159">
            <v>0</v>
          </cell>
          <cell r="FF159">
            <v>0</v>
          </cell>
          <cell r="FG159">
            <v>0</v>
          </cell>
          <cell r="FH159">
            <v>0</v>
          </cell>
          <cell r="FI159">
            <v>0</v>
          </cell>
          <cell r="FJ159">
            <v>0</v>
          </cell>
          <cell r="FK159">
            <v>2784.36</v>
          </cell>
          <cell r="FL159">
            <v>0</v>
          </cell>
          <cell r="FM159">
            <v>0</v>
          </cell>
          <cell r="FN159">
            <v>0</v>
          </cell>
          <cell r="FO159">
            <v>0</v>
          </cell>
          <cell r="FP159">
            <v>0</v>
          </cell>
          <cell r="FQ159">
            <v>0</v>
          </cell>
          <cell r="FR159">
            <v>0</v>
          </cell>
          <cell r="FS159">
            <v>0</v>
          </cell>
          <cell r="FT159">
            <v>0</v>
          </cell>
          <cell r="FU159">
            <v>0</v>
          </cell>
          <cell r="FV159">
            <v>66856.649999999994</v>
          </cell>
        </row>
        <row r="160">
          <cell r="J160" t="str">
            <v>COIM780815HGTPRR02</v>
          </cell>
          <cell r="K160" t="str">
            <v>80167808403</v>
          </cell>
          <cell r="L160" t="str">
            <v>15/08/1978</v>
          </cell>
          <cell r="M160" t="str">
            <v>18/02/2016</v>
          </cell>
          <cell r="N160" t="str">
            <v/>
          </cell>
          <cell r="O160" t="str">
            <v/>
          </cell>
          <cell r="P160" t="str">
            <v>T03820</v>
          </cell>
          <cell r="Q160" t="str">
            <v>TECNICO/A DOCENTE</v>
          </cell>
          <cell r="R160" t="str">
            <v>BANCOMER</v>
          </cell>
          <cell r="S160" t="str">
            <v>DP</v>
          </cell>
          <cell r="T160" t="str">
            <v>2857928858</v>
          </cell>
          <cell r="U160" t="str">
            <v/>
          </cell>
          <cell r="V160" t="str">
            <v/>
          </cell>
          <cell r="W160" t="str">
            <v>PE</v>
          </cell>
          <cell r="X160" t="str">
            <v>BA</v>
          </cell>
          <cell r="Y160" t="str">
            <v>11716</v>
          </cell>
          <cell r="Z160" t="str">
            <v>11716</v>
          </cell>
          <cell r="AA160" t="str">
            <v>INCORPORACIÓN. ATENCIÓN Y ACREDITACIÓN</v>
          </cell>
          <cell r="AB160" t="str">
            <v>0703</v>
          </cell>
          <cell r="AC160" t="str">
            <v>COORDINACION REGIONAL ESTE</v>
          </cell>
          <cell r="AE160">
            <v>0</v>
          </cell>
          <cell r="AF160">
            <v>24211.8</v>
          </cell>
          <cell r="AG160">
            <v>4035.2999999999997</v>
          </cell>
          <cell r="AH160">
            <v>8070.5999999999995</v>
          </cell>
          <cell r="AI160">
            <v>0</v>
          </cell>
          <cell r="AJ160">
            <v>3100.35</v>
          </cell>
          <cell r="AK160">
            <v>10324.030000000001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480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4694.8999999999996</v>
          </cell>
          <cell r="BR160">
            <v>0</v>
          </cell>
          <cell r="BS160">
            <v>0</v>
          </cell>
          <cell r="BT160">
            <v>0</v>
          </cell>
          <cell r="BU160">
            <v>2690.2</v>
          </cell>
          <cell r="BV160">
            <v>2899.58</v>
          </cell>
          <cell r="BW160">
            <v>0</v>
          </cell>
          <cell r="BX160">
            <v>0</v>
          </cell>
          <cell r="BY160">
            <v>488.46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CO160">
            <v>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  <cell r="CT160">
            <v>0</v>
          </cell>
          <cell r="CU160">
            <v>0</v>
          </cell>
          <cell r="CV160">
            <v>0</v>
          </cell>
          <cell r="CW160">
            <v>0</v>
          </cell>
          <cell r="CX160">
            <v>0</v>
          </cell>
          <cell r="CY160">
            <v>350</v>
          </cell>
          <cell r="CZ160">
            <v>0</v>
          </cell>
          <cell r="DA160">
            <v>0</v>
          </cell>
          <cell r="DB160">
            <v>0</v>
          </cell>
          <cell r="DC160">
            <v>0</v>
          </cell>
          <cell r="DD160">
            <v>0</v>
          </cell>
          <cell r="DE160">
            <v>0</v>
          </cell>
          <cell r="DF160">
            <v>0</v>
          </cell>
          <cell r="DG160">
            <v>6807.64</v>
          </cell>
          <cell r="DH160">
            <v>0</v>
          </cell>
          <cell r="DI160">
            <v>1250</v>
          </cell>
          <cell r="DJ160">
            <v>0</v>
          </cell>
          <cell r="DK160">
            <v>2421.1799999999998</v>
          </cell>
          <cell r="DL160">
            <v>0</v>
          </cell>
          <cell r="DM160">
            <v>0</v>
          </cell>
          <cell r="DN160">
            <v>0</v>
          </cell>
          <cell r="DO160">
            <v>0</v>
          </cell>
          <cell r="DP160">
            <v>4525.43</v>
          </cell>
          <cell r="DQ160">
            <v>1105.17</v>
          </cell>
          <cell r="DR160">
            <v>0</v>
          </cell>
          <cell r="DS160">
            <v>0</v>
          </cell>
          <cell r="DT160">
            <v>0</v>
          </cell>
          <cell r="DU160">
            <v>0</v>
          </cell>
          <cell r="DV160">
            <v>0</v>
          </cell>
          <cell r="DW160">
            <v>0</v>
          </cell>
          <cell r="DX160">
            <v>1345.1</v>
          </cell>
          <cell r="DY160">
            <v>0</v>
          </cell>
          <cell r="DZ160">
            <v>0</v>
          </cell>
          <cell r="EA160">
            <v>0</v>
          </cell>
          <cell r="EB160">
            <v>0</v>
          </cell>
          <cell r="EC160">
            <v>0</v>
          </cell>
          <cell r="ED160">
            <v>0</v>
          </cell>
          <cell r="EE160">
            <v>461.62</v>
          </cell>
          <cell r="EF160">
            <v>1137.3399999999999</v>
          </cell>
          <cell r="EG160">
            <v>0</v>
          </cell>
          <cell r="EH160">
            <v>0</v>
          </cell>
          <cell r="EI160">
            <v>0</v>
          </cell>
          <cell r="EJ160">
            <v>0</v>
          </cell>
          <cell r="EK160">
            <v>0</v>
          </cell>
          <cell r="EL160">
            <v>0</v>
          </cell>
          <cell r="EM160">
            <v>0</v>
          </cell>
          <cell r="EN160">
            <v>0</v>
          </cell>
          <cell r="EO160">
            <v>0</v>
          </cell>
          <cell r="EP160">
            <v>0</v>
          </cell>
          <cell r="EQ160">
            <v>0</v>
          </cell>
          <cell r="ER160">
            <v>0</v>
          </cell>
          <cell r="ES160">
            <v>0</v>
          </cell>
          <cell r="ET160">
            <v>0</v>
          </cell>
          <cell r="EU160">
            <v>0</v>
          </cell>
          <cell r="EV160">
            <v>0</v>
          </cell>
          <cell r="EW160">
            <v>0</v>
          </cell>
          <cell r="EX160">
            <v>0</v>
          </cell>
          <cell r="EY160">
            <v>0</v>
          </cell>
          <cell r="EZ160">
            <v>0</v>
          </cell>
          <cell r="FA160">
            <v>0</v>
          </cell>
          <cell r="FB160">
            <v>0</v>
          </cell>
          <cell r="FC160">
            <v>0</v>
          </cell>
          <cell r="FD160">
            <v>0</v>
          </cell>
          <cell r="FE160">
            <v>0</v>
          </cell>
          <cell r="FF160">
            <v>0</v>
          </cell>
          <cell r="FG160">
            <v>0</v>
          </cell>
          <cell r="FH160">
            <v>0</v>
          </cell>
          <cell r="FI160">
            <v>0</v>
          </cell>
          <cell r="FJ160">
            <v>0</v>
          </cell>
          <cell r="FK160">
            <v>0</v>
          </cell>
          <cell r="FL160">
            <v>0</v>
          </cell>
          <cell r="FM160">
            <v>0</v>
          </cell>
          <cell r="FN160">
            <v>0</v>
          </cell>
          <cell r="FO160">
            <v>0</v>
          </cell>
          <cell r="FP160">
            <v>0</v>
          </cell>
          <cell r="FQ160">
            <v>0</v>
          </cell>
          <cell r="FR160">
            <v>0</v>
          </cell>
          <cell r="FS160">
            <v>0</v>
          </cell>
          <cell r="FT160">
            <v>0</v>
          </cell>
          <cell r="FU160">
            <v>0</v>
          </cell>
          <cell r="FV160">
            <v>68292.800000000003</v>
          </cell>
        </row>
        <row r="161">
          <cell r="J161" t="str">
            <v>QUCL890311HGTNNS07</v>
          </cell>
          <cell r="K161" t="str">
            <v>80178964609</v>
          </cell>
          <cell r="L161" t="str">
            <v>11/03/1989</v>
          </cell>
          <cell r="M161" t="str">
            <v>18/02/2016</v>
          </cell>
          <cell r="N161" t="str">
            <v/>
          </cell>
          <cell r="O161" t="str">
            <v/>
          </cell>
          <cell r="P161" t="str">
            <v>T03820</v>
          </cell>
          <cell r="Q161" t="str">
            <v>TECNICO/A DOCENTE</v>
          </cell>
          <cell r="R161" t="str">
            <v>BANCOMER</v>
          </cell>
          <cell r="S161" t="str">
            <v>DP</v>
          </cell>
          <cell r="T161" t="str">
            <v>2745126339</v>
          </cell>
          <cell r="U161" t="str">
            <v/>
          </cell>
          <cell r="V161" t="str">
            <v/>
          </cell>
          <cell r="W161" t="str">
            <v>PE</v>
          </cell>
          <cell r="X161" t="str">
            <v>BA</v>
          </cell>
          <cell r="Y161" t="str">
            <v>11712</v>
          </cell>
          <cell r="Z161" t="str">
            <v>11712</v>
          </cell>
          <cell r="AA161" t="str">
            <v>INCORPORACIÓN. ATENCIÓN Y ACREDITACIÓN</v>
          </cell>
          <cell r="AB161" t="str">
            <v>0703</v>
          </cell>
          <cell r="AC161" t="str">
            <v>COORDINACION REGIONAL ESTE</v>
          </cell>
          <cell r="AE161">
            <v>0</v>
          </cell>
          <cell r="AF161">
            <v>24211.8</v>
          </cell>
          <cell r="AG161">
            <v>4035.2999999999997</v>
          </cell>
          <cell r="AH161">
            <v>8070.5999999999995</v>
          </cell>
          <cell r="AI161">
            <v>0</v>
          </cell>
          <cell r="AJ161">
            <v>3165</v>
          </cell>
          <cell r="AK161">
            <v>11157.42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480</v>
          </cell>
          <cell r="AQ161">
            <v>3104.58</v>
          </cell>
          <cell r="AR161">
            <v>0</v>
          </cell>
          <cell r="AS161">
            <v>0</v>
          </cell>
          <cell r="AT161">
            <v>0</v>
          </cell>
          <cell r="AU161">
            <v>600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4815</v>
          </cell>
          <cell r="BR161">
            <v>0</v>
          </cell>
          <cell r="BS161">
            <v>0</v>
          </cell>
          <cell r="BT161">
            <v>0</v>
          </cell>
          <cell r="BU161">
            <v>2690.2</v>
          </cell>
          <cell r="BV161">
            <v>2955</v>
          </cell>
          <cell r="BW161">
            <v>0</v>
          </cell>
          <cell r="BX161">
            <v>0</v>
          </cell>
          <cell r="BY161">
            <v>488.46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  <cell r="CO161">
            <v>0</v>
          </cell>
          <cell r="CP161">
            <v>0</v>
          </cell>
          <cell r="CQ161">
            <v>0</v>
          </cell>
          <cell r="CR161">
            <v>0</v>
          </cell>
          <cell r="CS161">
            <v>0</v>
          </cell>
          <cell r="CT161">
            <v>0</v>
          </cell>
          <cell r="CU161">
            <v>0</v>
          </cell>
          <cell r="CV161">
            <v>0</v>
          </cell>
          <cell r="CW161">
            <v>0</v>
          </cell>
          <cell r="CX161">
            <v>0</v>
          </cell>
          <cell r="CY161">
            <v>350</v>
          </cell>
          <cell r="CZ161">
            <v>0</v>
          </cell>
          <cell r="DA161">
            <v>0</v>
          </cell>
          <cell r="DB161">
            <v>0</v>
          </cell>
          <cell r="DC161">
            <v>0</v>
          </cell>
          <cell r="DD161">
            <v>0</v>
          </cell>
          <cell r="DE161">
            <v>0</v>
          </cell>
          <cell r="DF161">
            <v>0</v>
          </cell>
          <cell r="DG161">
            <v>6900</v>
          </cell>
          <cell r="DH161">
            <v>0</v>
          </cell>
          <cell r="DI161">
            <v>1250</v>
          </cell>
          <cell r="DJ161">
            <v>0</v>
          </cell>
          <cell r="DK161">
            <v>2421.1799999999998</v>
          </cell>
          <cell r="DL161">
            <v>0</v>
          </cell>
          <cell r="DM161">
            <v>0</v>
          </cell>
          <cell r="DN161">
            <v>0</v>
          </cell>
          <cell r="DO161">
            <v>0</v>
          </cell>
          <cell r="DP161">
            <v>5380.4</v>
          </cell>
          <cell r="DQ161">
            <v>1313.96</v>
          </cell>
          <cell r="DR161">
            <v>0</v>
          </cell>
          <cell r="DS161">
            <v>0</v>
          </cell>
          <cell r="DT161">
            <v>0</v>
          </cell>
          <cell r="DU161">
            <v>0</v>
          </cell>
          <cell r="DV161">
            <v>0</v>
          </cell>
          <cell r="DW161">
            <v>0</v>
          </cell>
          <cell r="DX161">
            <v>1345.1</v>
          </cell>
          <cell r="DY161">
            <v>0</v>
          </cell>
          <cell r="DZ161">
            <v>0</v>
          </cell>
          <cell r="EA161">
            <v>0</v>
          </cell>
          <cell r="EB161">
            <v>350</v>
          </cell>
          <cell r="EC161">
            <v>0</v>
          </cell>
          <cell r="ED161">
            <v>0</v>
          </cell>
          <cell r="EE161">
            <v>461.62</v>
          </cell>
          <cell r="EF161">
            <v>1426.28</v>
          </cell>
          <cell r="EG161">
            <v>0</v>
          </cell>
          <cell r="EH161">
            <v>0</v>
          </cell>
          <cell r="EI161">
            <v>0</v>
          </cell>
          <cell r="EJ161">
            <v>0</v>
          </cell>
          <cell r="EK161">
            <v>0</v>
          </cell>
          <cell r="EL161">
            <v>0</v>
          </cell>
          <cell r="EM161">
            <v>0</v>
          </cell>
          <cell r="EN161">
            <v>0</v>
          </cell>
          <cell r="EO161">
            <v>0</v>
          </cell>
          <cell r="EP161">
            <v>0</v>
          </cell>
          <cell r="EQ161">
            <v>0</v>
          </cell>
          <cell r="ER161">
            <v>0</v>
          </cell>
          <cell r="ES161">
            <v>0</v>
          </cell>
          <cell r="ET161">
            <v>0</v>
          </cell>
          <cell r="EU161">
            <v>0</v>
          </cell>
          <cell r="EV161">
            <v>0</v>
          </cell>
          <cell r="EW161">
            <v>0</v>
          </cell>
          <cell r="EX161">
            <v>0</v>
          </cell>
          <cell r="EY161">
            <v>0</v>
          </cell>
          <cell r="EZ161">
            <v>0</v>
          </cell>
          <cell r="FA161">
            <v>0</v>
          </cell>
          <cell r="FB161">
            <v>0</v>
          </cell>
          <cell r="FC161">
            <v>0</v>
          </cell>
          <cell r="FD161">
            <v>0</v>
          </cell>
          <cell r="FE161">
            <v>0</v>
          </cell>
          <cell r="FF161">
            <v>0</v>
          </cell>
          <cell r="FG161">
            <v>0</v>
          </cell>
          <cell r="FH161">
            <v>0</v>
          </cell>
          <cell r="FI161">
            <v>0</v>
          </cell>
          <cell r="FJ161">
            <v>0</v>
          </cell>
          <cell r="FK161">
            <v>2784.36</v>
          </cell>
          <cell r="FL161">
            <v>0</v>
          </cell>
          <cell r="FM161">
            <v>0</v>
          </cell>
          <cell r="FN161">
            <v>0</v>
          </cell>
          <cell r="FO161">
            <v>0</v>
          </cell>
          <cell r="FP161">
            <v>0</v>
          </cell>
          <cell r="FQ161">
            <v>0</v>
          </cell>
          <cell r="FR161">
            <v>0</v>
          </cell>
          <cell r="FS161">
            <v>0</v>
          </cell>
          <cell r="FT161">
            <v>0</v>
          </cell>
          <cell r="FU161">
            <v>0</v>
          </cell>
          <cell r="FV161">
            <v>77650.36</v>
          </cell>
        </row>
        <row r="162">
          <cell r="J162" t="str">
            <v>JUEC840801MGTRSR08</v>
          </cell>
          <cell r="K162" t="str">
            <v>80158429932</v>
          </cell>
          <cell r="L162" t="str">
            <v>01/08/1984</v>
          </cell>
          <cell r="M162" t="str">
            <v>18/02/2016</v>
          </cell>
          <cell r="N162" t="str">
            <v/>
          </cell>
          <cell r="O162" t="str">
            <v/>
          </cell>
          <cell r="P162" t="str">
            <v>T03820</v>
          </cell>
          <cell r="Q162" t="str">
            <v>TECNICO/A DOCENTE</v>
          </cell>
          <cell r="R162" t="str">
            <v>BANCOMER</v>
          </cell>
          <cell r="S162" t="str">
            <v>DP</v>
          </cell>
          <cell r="T162" t="str">
            <v>2896863043</v>
          </cell>
          <cell r="U162" t="str">
            <v/>
          </cell>
          <cell r="V162" t="str">
            <v/>
          </cell>
          <cell r="W162" t="str">
            <v>PE</v>
          </cell>
          <cell r="X162" t="str">
            <v>BA</v>
          </cell>
          <cell r="Y162" t="str">
            <v>11728</v>
          </cell>
          <cell r="Z162" t="str">
            <v>11728</v>
          </cell>
          <cell r="AA162" t="str">
            <v>INCORPORACIÓN. ATENCIÓN Y ACREDITACIÓN</v>
          </cell>
          <cell r="AB162" t="str">
            <v>0704</v>
          </cell>
          <cell r="AC162" t="str">
            <v>COORDINACION REGIONAL CENTRO</v>
          </cell>
          <cell r="AE162">
            <v>0</v>
          </cell>
          <cell r="AF162">
            <v>24211.8</v>
          </cell>
          <cell r="AG162">
            <v>4035.2999999999997</v>
          </cell>
          <cell r="AH162">
            <v>8070.5999999999995</v>
          </cell>
          <cell r="AI162">
            <v>0</v>
          </cell>
          <cell r="AJ162">
            <v>3165</v>
          </cell>
          <cell r="AK162">
            <v>11157.42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480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660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4815</v>
          </cell>
          <cell r="BR162">
            <v>0</v>
          </cell>
          <cell r="BS162">
            <v>0</v>
          </cell>
          <cell r="BT162">
            <v>0</v>
          </cell>
          <cell r="BU162">
            <v>1345.1</v>
          </cell>
          <cell r="BV162">
            <v>2955</v>
          </cell>
          <cell r="BW162">
            <v>0</v>
          </cell>
          <cell r="BX162">
            <v>0</v>
          </cell>
          <cell r="BY162">
            <v>488.46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  <cell r="CO162">
            <v>0</v>
          </cell>
          <cell r="CP162">
            <v>0</v>
          </cell>
          <cell r="CQ162">
            <v>0</v>
          </cell>
          <cell r="CR162">
            <v>0</v>
          </cell>
          <cell r="CS162">
            <v>0</v>
          </cell>
          <cell r="CT162">
            <v>0</v>
          </cell>
          <cell r="CU162">
            <v>0</v>
          </cell>
          <cell r="CV162">
            <v>0</v>
          </cell>
          <cell r="CW162">
            <v>0</v>
          </cell>
          <cell r="CX162">
            <v>0</v>
          </cell>
          <cell r="CY162">
            <v>350</v>
          </cell>
          <cell r="CZ162">
            <v>0</v>
          </cell>
          <cell r="DA162">
            <v>0</v>
          </cell>
          <cell r="DB162">
            <v>0</v>
          </cell>
          <cell r="DC162">
            <v>0</v>
          </cell>
          <cell r="DD162">
            <v>0</v>
          </cell>
          <cell r="DE162">
            <v>0</v>
          </cell>
          <cell r="DF162">
            <v>0</v>
          </cell>
          <cell r="DG162">
            <v>6900</v>
          </cell>
          <cell r="DH162">
            <v>0</v>
          </cell>
          <cell r="DI162">
            <v>1250</v>
          </cell>
          <cell r="DJ162">
            <v>0</v>
          </cell>
          <cell r="DK162">
            <v>2421.1799999999998</v>
          </cell>
          <cell r="DL162">
            <v>0</v>
          </cell>
          <cell r="DM162">
            <v>0</v>
          </cell>
          <cell r="DN162">
            <v>0</v>
          </cell>
          <cell r="DO162">
            <v>0</v>
          </cell>
          <cell r="DP162">
            <v>5380.4</v>
          </cell>
          <cell r="DQ162">
            <v>1313.96</v>
          </cell>
          <cell r="DR162">
            <v>0</v>
          </cell>
          <cell r="DS162">
            <v>0</v>
          </cell>
          <cell r="DT162">
            <v>0</v>
          </cell>
          <cell r="DU162">
            <v>0</v>
          </cell>
          <cell r="DV162">
            <v>0</v>
          </cell>
          <cell r="DW162">
            <v>0</v>
          </cell>
          <cell r="DX162">
            <v>1345.1</v>
          </cell>
          <cell r="DY162">
            <v>0</v>
          </cell>
          <cell r="DZ162">
            <v>0</v>
          </cell>
          <cell r="EA162">
            <v>0</v>
          </cell>
          <cell r="EB162">
            <v>700</v>
          </cell>
          <cell r="EC162">
            <v>0</v>
          </cell>
          <cell r="ED162">
            <v>0</v>
          </cell>
          <cell r="EE162">
            <v>461.62</v>
          </cell>
          <cell r="EF162">
            <v>1426.28</v>
          </cell>
          <cell r="EG162">
            <v>0</v>
          </cell>
          <cell r="EH162">
            <v>0</v>
          </cell>
          <cell r="EI162">
            <v>0</v>
          </cell>
          <cell r="EJ162">
            <v>0</v>
          </cell>
          <cell r="EK162">
            <v>0</v>
          </cell>
          <cell r="EL162">
            <v>0</v>
          </cell>
          <cell r="EM162">
            <v>0</v>
          </cell>
          <cell r="EN162">
            <v>0</v>
          </cell>
          <cell r="EO162">
            <v>0</v>
          </cell>
          <cell r="EP162">
            <v>0</v>
          </cell>
          <cell r="EQ162">
            <v>0</v>
          </cell>
          <cell r="ER162">
            <v>0</v>
          </cell>
          <cell r="ES162">
            <v>0</v>
          </cell>
          <cell r="ET162">
            <v>0</v>
          </cell>
          <cell r="EU162">
            <v>0</v>
          </cell>
          <cell r="EV162">
            <v>0</v>
          </cell>
          <cell r="EW162">
            <v>0</v>
          </cell>
          <cell r="EX162">
            <v>0</v>
          </cell>
          <cell r="EY162">
            <v>0</v>
          </cell>
          <cell r="EZ162">
            <v>0</v>
          </cell>
          <cell r="FA162">
            <v>0</v>
          </cell>
          <cell r="FB162">
            <v>0</v>
          </cell>
          <cell r="FC162">
            <v>0</v>
          </cell>
          <cell r="FD162">
            <v>0</v>
          </cell>
          <cell r="FE162">
            <v>0</v>
          </cell>
          <cell r="FF162">
            <v>0</v>
          </cell>
          <cell r="FG162">
            <v>0</v>
          </cell>
          <cell r="FH162">
            <v>0</v>
          </cell>
          <cell r="FI162">
            <v>0</v>
          </cell>
          <cell r="FJ162">
            <v>0</v>
          </cell>
          <cell r="FK162">
            <v>2784.36</v>
          </cell>
          <cell r="FL162">
            <v>0</v>
          </cell>
          <cell r="FM162">
            <v>0</v>
          </cell>
          <cell r="FN162">
            <v>0</v>
          </cell>
          <cell r="FO162">
            <v>0</v>
          </cell>
          <cell r="FP162">
            <v>0</v>
          </cell>
          <cell r="FQ162">
            <v>0</v>
          </cell>
          <cell r="FR162">
            <v>0</v>
          </cell>
          <cell r="FS162">
            <v>0</v>
          </cell>
          <cell r="FT162">
            <v>0</v>
          </cell>
          <cell r="FU162">
            <v>0</v>
          </cell>
          <cell r="FV162">
            <v>73610.679999999993</v>
          </cell>
        </row>
        <row r="163">
          <cell r="J163" t="str">
            <v>AAGB830506MGTYTR02</v>
          </cell>
          <cell r="K163" t="str">
            <v>80128384981</v>
          </cell>
          <cell r="L163" t="str">
            <v>06/05/1983</v>
          </cell>
          <cell r="M163" t="str">
            <v>18/02/2016</v>
          </cell>
          <cell r="N163" t="str">
            <v/>
          </cell>
          <cell r="O163" t="str">
            <v/>
          </cell>
          <cell r="P163" t="str">
            <v>T03820</v>
          </cell>
          <cell r="Q163" t="str">
            <v>TECNICO/A DOCENTE</v>
          </cell>
          <cell r="R163" t="str">
            <v>BANCOMER</v>
          </cell>
          <cell r="S163" t="str">
            <v>DP</v>
          </cell>
          <cell r="T163" t="str">
            <v>2896863051</v>
          </cell>
          <cell r="U163" t="str">
            <v/>
          </cell>
          <cell r="V163" t="str">
            <v/>
          </cell>
          <cell r="W163" t="str">
            <v>PE</v>
          </cell>
          <cell r="X163" t="str">
            <v>BA</v>
          </cell>
          <cell r="Y163" t="str">
            <v>11707</v>
          </cell>
          <cell r="Z163" t="str">
            <v>11707</v>
          </cell>
          <cell r="AA163" t="str">
            <v>INCORPORACIÓN. ATENCIÓN Y ACREDITACIÓN</v>
          </cell>
          <cell r="AB163" t="str">
            <v>0704</v>
          </cell>
          <cell r="AC163" t="str">
            <v>COORDINACION REGIONAL CENTRO</v>
          </cell>
          <cell r="AE163">
            <v>0</v>
          </cell>
          <cell r="AF163">
            <v>24211.8</v>
          </cell>
          <cell r="AG163">
            <v>4035.2999999999997</v>
          </cell>
          <cell r="AH163">
            <v>8070.5999999999995</v>
          </cell>
          <cell r="AI163">
            <v>0</v>
          </cell>
          <cell r="AJ163">
            <v>3165</v>
          </cell>
          <cell r="AK163">
            <v>11157.42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480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4815</v>
          </cell>
          <cell r="BR163">
            <v>0</v>
          </cell>
          <cell r="BS163">
            <v>0</v>
          </cell>
          <cell r="BT163">
            <v>0</v>
          </cell>
          <cell r="BU163">
            <v>2690.2</v>
          </cell>
          <cell r="BV163">
            <v>2955</v>
          </cell>
          <cell r="BW163">
            <v>0</v>
          </cell>
          <cell r="BX163">
            <v>0</v>
          </cell>
          <cell r="BY163">
            <v>488.46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  <cell r="CO163">
            <v>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  <cell r="CT163">
            <v>0</v>
          </cell>
          <cell r="CU163">
            <v>0</v>
          </cell>
          <cell r="CV163">
            <v>0</v>
          </cell>
          <cell r="CW163">
            <v>0</v>
          </cell>
          <cell r="CX163">
            <v>0</v>
          </cell>
          <cell r="CY163">
            <v>0</v>
          </cell>
          <cell r="CZ163">
            <v>0</v>
          </cell>
          <cell r="DA163">
            <v>0</v>
          </cell>
          <cell r="DB163">
            <v>0</v>
          </cell>
          <cell r="DC163">
            <v>0</v>
          </cell>
          <cell r="DD163">
            <v>0</v>
          </cell>
          <cell r="DE163">
            <v>0</v>
          </cell>
          <cell r="DF163">
            <v>0</v>
          </cell>
          <cell r="DG163">
            <v>6900</v>
          </cell>
          <cell r="DH163">
            <v>0</v>
          </cell>
          <cell r="DI163">
            <v>1250</v>
          </cell>
          <cell r="DJ163">
            <v>0</v>
          </cell>
          <cell r="DK163">
            <v>2421.1799999999998</v>
          </cell>
          <cell r="DL163">
            <v>0</v>
          </cell>
          <cell r="DM163">
            <v>0</v>
          </cell>
          <cell r="DN163">
            <v>0</v>
          </cell>
          <cell r="DO163">
            <v>0</v>
          </cell>
          <cell r="DP163">
            <v>5380.4</v>
          </cell>
          <cell r="DQ163">
            <v>1313.96</v>
          </cell>
          <cell r="DR163">
            <v>0</v>
          </cell>
          <cell r="DS163">
            <v>0</v>
          </cell>
          <cell r="DT163">
            <v>0</v>
          </cell>
          <cell r="DU163">
            <v>0</v>
          </cell>
          <cell r="DV163">
            <v>0</v>
          </cell>
          <cell r="DW163">
            <v>0</v>
          </cell>
          <cell r="DX163">
            <v>1345.1</v>
          </cell>
          <cell r="DY163">
            <v>0</v>
          </cell>
          <cell r="DZ163">
            <v>0</v>
          </cell>
          <cell r="EA163">
            <v>0</v>
          </cell>
          <cell r="EB163">
            <v>0</v>
          </cell>
          <cell r="EC163">
            <v>0</v>
          </cell>
          <cell r="ED163">
            <v>0</v>
          </cell>
          <cell r="EE163">
            <v>461.62</v>
          </cell>
          <cell r="EF163">
            <v>1426.28</v>
          </cell>
          <cell r="EG163">
            <v>0</v>
          </cell>
          <cell r="EH163">
            <v>0</v>
          </cell>
          <cell r="EI163">
            <v>0</v>
          </cell>
          <cell r="EJ163">
            <v>0</v>
          </cell>
          <cell r="EK163">
            <v>0</v>
          </cell>
          <cell r="EL163">
            <v>0</v>
          </cell>
          <cell r="EM163">
            <v>0</v>
          </cell>
          <cell r="EN163">
            <v>0</v>
          </cell>
          <cell r="EO163">
            <v>0</v>
          </cell>
          <cell r="EP163">
            <v>0</v>
          </cell>
          <cell r="EQ163">
            <v>0</v>
          </cell>
          <cell r="ER163">
            <v>0</v>
          </cell>
          <cell r="ES163">
            <v>0</v>
          </cell>
          <cell r="ET163">
            <v>0</v>
          </cell>
          <cell r="EU163">
            <v>0</v>
          </cell>
          <cell r="EV163">
            <v>0</v>
          </cell>
          <cell r="EW163">
            <v>0</v>
          </cell>
          <cell r="EX163">
            <v>0</v>
          </cell>
          <cell r="EY163">
            <v>0</v>
          </cell>
          <cell r="EZ163">
            <v>0</v>
          </cell>
          <cell r="FA163">
            <v>0</v>
          </cell>
          <cell r="FB163">
            <v>0</v>
          </cell>
          <cell r="FC163">
            <v>0</v>
          </cell>
          <cell r="FD163">
            <v>0</v>
          </cell>
          <cell r="FE163">
            <v>0</v>
          </cell>
          <cell r="FF163">
            <v>0</v>
          </cell>
          <cell r="FG163">
            <v>0</v>
          </cell>
          <cell r="FH163">
            <v>0</v>
          </cell>
          <cell r="FI163">
            <v>0</v>
          </cell>
          <cell r="FJ163">
            <v>0</v>
          </cell>
          <cell r="FK163">
            <v>2784.36</v>
          </cell>
          <cell r="FL163">
            <v>0</v>
          </cell>
          <cell r="FM163">
            <v>0</v>
          </cell>
          <cell r="FN163">
            <v>0</v>
          </cell>
          <cell r="FO163">
            <v>0</v>
          </cell>
          <cell r="FP163">
            <v>0</v>
          </cell>
          <cell r="FQ163">
            <v>0</v>
          </cell>
          <cell r="FR163">
            <v>0</v>
          </cell>
          <cell r="FS163">
            <v>0</v>
          </cell>
          <cell r="FT163">
            <v>0</v>
          </cell>
          <cell r="FU163">
            <v>0</v>
          </cell>
          <cell r="FV163">
            <v>73245.78</v>
          </cell>
        </row>
        <row r="164">
          <cell r="J164" t="str">
            <v>HECG710818HGTRBR07</v>
          </cell>
          <cell r="K164" t="str">
            <v>80167104381</v>
          </cell>
          <cell r="L164" t="str">
            <v>18/08/1971</v>
          </cell>
          <cell r="M164" t="str">
            <v>18/02/2016</v>
          </cell>
          <cell r="N164" t="str">
            <v/>
          </cell>
          <cell r="O164" t="str">
            <v/>
          </cell>
          <cell r="P164" t="str">
            <v>T03820</v>
          </cell>
          <cell r="Q164" t="str">
            <v>TECNICO/A DOCENTE</v>
          </cell>
          <cell r="R164" t="str">
            <v>BANCOMER</v>
          </cell>
          <cell r="S164" t="str">
            <v>DP</v>
          </cell>
          <cell r="T164" t="str">
            <v>2878811628</v>
          </cell>
          <cell r="U164" t="str">
            <v/>
          </cell>
          <cell r="V164" t="str">
            <v/>
          </cell>
          <cell r="W164" t="str">
            <v>PE</v>
          </cell>
          <cell r="X164" t="str">
            <v>BA</v>
          </cell>
          <cell r="Y164" t="str">
            <v>11707</v>
          </cell>
          <cell r="Z164" t="str">
            <v>11707</v>
          </cell>
          <cell r="AA164" t="str">
            <v>INCORPORACIÓN. ATENCIÓN Y ACREDITACIÓN</v>
          </cell>
          <cell r="AB164" t="str">
            <v>0704</v>
          </cell>
          <cell r="AC164" t="str">
            <v>COORDINACION REGIONAL CENTRO</v>
          </cell>
          <cell r="AE164">
            <v>0</v>
          </cell>
          <cell r="AF164">
            <v>24211.8</v>
          </cell>
          <cell r="AG164">
            <v>4035.2999999999997</v>
          </cell>
          <cell r="AH164">
            <v>8070.5999999999995</v>
          </cell>
          <cell r="AI164">
            <v>0</v>
          </cell>
          <cell r="AJ164">
            <v>3165</v>
          </cell>
          <cell r="AK164">
            <v>11157.42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480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4815</v>
          </cell>
          <cell r="BR164">
            <v>0</v>
          </cell>
          <cell r="BS164">
            <v>0</v>
          </cell>
          <cell r="BT164">
            <v>0</v>
          </cell>
          <cell r="BU164">
            <v>2690.2</v>
          </cell>
          <cell r="BV164">
            <v>2955</v>
          </cell>
          <cell r="BW164">
            <v>0</v>
          </cell>
          <cell r="BX164">
            <v>0</v>
          </cell>
          <cell r="BY164">
            <v>488.46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0</v>
          </cell>
          <cell r="CO164">
            <v>0</v>
          </cell>
          <cell r="CP164">
            <v>0</v>
          </cell>
          <cell r="CQ164">
            <v>0</v>
          </cell>
          <cell r="CR164">
            <v>0</v>
          </cell>
          <cell r="CS164">
            <v>0</v>
          </cell>
          <cell r="CT164">
            <v>0</v>
          </cell>
          <cell r="CU164">
            <v>0</v>
          </cell>
          <cell r="CV164">
            <v>0</v>
          </cell>
          <cell r="CW164">
            <v>0</v>
          </cell>
          <cell r="CX164">
            <v>0</v>
          </cell>
          <cell r="CY164">
            <v>0</v>
          </cell>
          <cell r="CZ164">
            <v>0</v>
          </cell>
          <cell r="DA164">
            <v>0</v>
          </cell>
          <cell r="DB164">
            <v>0</v>
          </cell>
          <cell r="DC164">
            <v>0</v>
          </cell>
          <cell r="DD164">
            <v>0</v>
          </cell>
          <cell r="DE164">
            <v>0</v>
          </cell>
          <cell r="DF164">
            <v>0</v>
          </cell>
          <cell r="DG164">
            <v>6900</v>
          </cell>
          <cell r="DH164">
            <v>0</v>
          </cell>
          <cell r="DI164">
            <v>1250</v>
          </cell>
          <cell r="DJ164">
            <v>0</v>
          </cell>
          <cell r="DK164">
            <v>2421.1799999999998</v>
          </cell>
          <cell r="DL164">
            <v>0</v>
          </cell>
          <cell r="DM164">
            <v>0</v>
          </cell>
          <cell r="DN164">
            <v>0</v>
          </cell>
          <cell r="DO164">
            <v>0</v>
          </cell>
          <cell r="DP164">
            <v>5380.4</v>
          </cell>
          <cell r="DQ164">
            <v>1313.96</v>
          </cell>
          <cell r="DR164">
            <v>0</v>
          </cell>
          <cell r="DS164">
            <v>0</v>
          </cell>
          <cell r="DT164">
            <v>0</v>
          </cell>
          <cell r="DU164">
            <v>0</v>
          </cell>
          <cell r="DV164">
            <v>0</v>
          </cell>
          <cell r="DW164">
            <v>0</v>
          </cell>
          <cell r="DX164">
            <v>1345.1</v>
          </cell>
          <cell r="DY164">
            <v>0</v>
          </cell>
          <cell r="DZ164">
            <v>0</v>
          </cell>
          <cell r="EA164">
            <v>0</v>
          </cell>
          <cell r="EB164">
            <v>0</v>
          </cell>
          <cell r="EC164">
            <v>0</v>
          </cell>
          <cell r="ED164">
            <v>0</v>
          </cell>
          <cell r="EE164">
            <v>461.62</v>
          </cell>
          <cell r="EF164">
            <v>1426.28</v>
          </cell>
          <cell r="EG164">
            <v>0</v>
          </cell>
          <cell r="EH164">
            <v>0</v>
          </cell>
          <cell r="EI164">
            <v>0</v>
          </cell>
          <cell r="EJ164">
            <v>0</v>
          </cell>
          <cell r="EK164">
            <v>0</v>
          </cell>
          <cell r="EL164">
            <v>0</v>
          </cell>
          <cell r="EM164">
            <v>0</v>
          </cell>
          <cell r="EN164">
            <v>0</v>
          </cell>
          <cell r="EO164">
            <v>0</v>
          </cell>
          <cell r="EP164">
            <v>0</v>
          </cell>
          <cell r="EQ164">
            <v>0</v>
          </cell>
          <cell r="ER164">
            <v>0</v>
          </cell>
          <cell r="ES164">
            <v>0</v>
          </cell>
          <cell r="ET164">
            <v>0</v>
          </cell>
          <cell r="EU164">
            <v>0</v>
          </cell>
          <cell r="EV164">
            <v>0</v>
          </cell>
          <cell r="EW164">
            <v>0</v>
          </cell>
          <cell r="EX164">
            <v>0</v>
          </cell>
          <cell r="EY164">
            <v>0</v>
          </cell>
          <cell r="EZ164">
            <v>0</v>
          </cell>
          <cell r="FA164">
            <v>0</v>
          </cell>
          <cell r="FB164">
            <v>0</v>
          </cell>
          <cell r="FC164">
            <v>0</v>
          </cell>
          <cell r="FD164">
            <v>0</v>
          </cell>
          <cell r="FE164">
            <v>0</v>
          </cell>
          <cell r="FF164">
            <v>0</v>
          </cell>
          <cell r="FG164">
            <v>0</v>
          </cell>
          <cell r="FH164">
            <v>0</v>
          </cell>
          <cell r="FI164">
            <v>0</v>
          </cell>
          <cell r="FJ164">
            <v>0</v>
          </cell>
          <cell r="FK164">
            <v>0</v>
          </cell>
          <cell r="FL164">
            <v>0</v>
          </cell>
          <cell r="FM164">
            <v>0</v>
          </cell>
          <cell r="FN164">
            <v>0</v>
          </cell>
          <cell r="FO164">
            <v>0</v>
          </cell>
          <cell r="FP164">
            <v>0</v>
          </cell>
          <cell r="FQ164">
            <v>0</v>
          </cell>
          <cell r="FR164">
            <v>0</v>
          </cell>
          <cell r="FS164">
            <v>0</v>
          </cell>
          <cell r="FT164">
            <v>0</v>
          </cell>
          <cell r="FU164">
            <v>0</v>
          </cell>
          <cell r="FV164">
            <v>70461.42</v>
          </cell>
        </row>
        <row r="165">
          <cell r="J165" t="str">
            <v>EICS831109MGTLNN06</v>
          </cell>
          <cell r="K165" t="str">
            <v>80178390102</v>
          </cell>
          <cell r="L165" t="str">
            <v>09/11/1983</v>
          </cell>
          <cell r="M165" t="str">
            <v>18/02/2016</v>
          </cell>
          <cell r="N165" t="str">
            <v/>
          </cell>
          <cell r="O165" t="str">
            <v/>
          </cell>
          <cell r="P165" t="str">
            <v>T03820</v>
          </cell>
          <cell r="Q165" t="str">
            <v>TECNICO/A DOCENTE</v>
          </cell>
          <cell r="R165" t="str">
            <v>BANCOMER</v>
          </cell>
          <cell r="S165" t="str">
            <v>DP</v>
          </cell>
          <cell r="T165" t="str">
            <v>1441185403</v>
          </cell>
          <cell r="U165" t="str">
            <v/>
          </cell>
          <cell r="V165" t="str">
            <v/>
          </cell>
          <cell r="W165" t="str">
            <v>PE</v>
          </cell>
          <cell r="X165" t="str">
            <v>BA</v>
          </cell>
          <cell r="Y165" t="str">
            <v>11717</v>
          </cell>
          <cell r="Z165" t="str">
            <v>11717</v>
          </cell>
          <cell r="AA165" t="str">
            <v>INCORPORACIÓN. ATENCIÓN Y ACREDITACIÓN</v>
          </cell>
          <cell r="AB165" t="str">
            <v>0702</v>
          </cell>
          <cell r="AC165" t="str">
            <v>COORDINACION REGIONAL OESTE</v>
          </cell>
          <cell r="AE165">
            <v>0</v>
          </cell>
          <cell r="AF165">
            <v>24211.8</v>
          </cell>
          <cell r="AG165">
            <v>4035.2999999999997</v>
          </cell>
          <cell r="AH165">
            <v>8070.5999999999995</v>
          </cell>
          <cell r="AI165">
            <v>0</v>
          </cell>
          <cell r="AJ165">
            <v>3165</v>
          </cell>
          <cell r="AK165">
            <v>11157.42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480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4815</v>
          </cell>
          <cell r="BR165">
            <v>0</v>
          </cell>
          <cell r="BS165">
            <v>0</v>
          </cell>
          <cell r="BT165">
            <v>0</v>
          </cell>
          <cell r="BU165">
            <v>2690.2</v>
          </cell>
          <cell r="BV165">
            <v>2955</v>
          </cell>
          <cell r="BW165">
            <v>0</v>
          </cell>
          <cell r="BX165">
            <v>0</v>
          </cell>
          <cell r="BY165">
            <v>488.46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  <cell r="CN165">
            <v>0</v>
          </cell>
          <cell r="CO165">
            <v>0</v>
          </cell>
          <cell r="CP165">
            <v>0</v>
          </cell>
          <cell r="CQ165">
            <v>0</v>
          </cell>
          <cell r="CR165">
            <v>0</v>
          </cell>
          <cell r="CS165">
            <v>0</v>
          </cell>
          <cell r="CT165">
            <v>0</v>
          </cell>
          <cell r="CU165">
            <v>0</v>
          </cell>
          <cell r="CV165">
            <v>0</v>
          </cell>
          <cell r="CW165">
            <v>0</v>
          </cell>
          <cell r="CX165">
            <v>0</v>
          </cell>
          <cell r="CY165">
            <v>0</v>
          </cell>
          <cell r="CZ165">
            <v>0</v>
          </cell>
          <cell r="DA165">
            <v>0</v>
          </cell>
          <cell r="DB165">
            <v>0</v>
          </cell>
          <cell r="DC165">
            <v>0</v>
          </cell>
          <cell r="DD165">
            <v>0</v>
          </cell>
          <cell r="DE165">
            <v>0</v>
          </cell>
          <cell r="DF165">
            <v>0</v>
          </cell>
          <cell r="DG165">
            <v>6900</v>
          </cell>
          <cell r="DH165">
            <v>0</v>
          </cell>
          <cell r="DI165">
            <v>1250</v>
          </cell>
          <cell r="DJ165">
            <v>0</v>
          </cell>
          <cell r="DK165">
            <v>2421.1799999999998</v>
          </cell>
          <cell r="DL165">
            <v>0</v>
          </cell>
          <cell r="DM165">
            <v>0</v>
          </cell>
          <cell r="DN165">
            <v>0</v>
          </cell>
          <cell r="DO165">
            <v>0</v>
          </cell>
          <cell r="DP165">
            <v>5380.4</v>
          </cell>
          <cell r="DQ165">
            <v>1313.96</v>
          </cell>
          <cell r="DR165">
            <v>0</v>
          </cell>
          <cell r="DS165">
            <v>0</v>
          </cell>
          <cell r="DT165">
            <v>0</v>
          </cell>
          <cell r="DU165">
            <v>0</v>
          </cell>
          <cell r="DV165">
            <v>0</v>
          </cell>
          <cell r="DW165">
            <v>0</v>
          </cell>
          <cell r="DX165">
            <v>1345.1</v>
          </cell>
          <cell r="DY165">
            <v>0</v>
          </cell>
          <cell r="DZ165">
            <v>0</v>
          </cell>
          <cell r="EA165">
            <v>0</v>
          </cell>
          <cell r="EB165">
            <v>0</v>
          </cell>
          <cell r="EC165">
            <v>0</v>
          </cell>
          <cell r="ED165">
            <v>0</v>
          </cell>
          <cell r="EE165">
            <v>461.62</v>
          </cell>
          <cell r="EF165">
            <v>1426.28</v>
          </cell>
          <cell r="EG165">
            <v>0</v>
          </cell>
          <cell r="EH165">
            <v>0</v>
          </cell>
          <cell r="EI165">
            <v>0</v>
          </cell>
          <cell r="EJ165">
            <v>0</v>
          </cell>
          <cell r="EK165">
            <v>0</v>
          </cell>
          <cell r="EL165">
            <v>0</v>
          </cell>
          <cell r="EM165">
            <v>0</v>
          </cell>
          <cell r="EN165">
            <v>0</v>
          </cell>
          <cell r="EO165">
            <v>0</v>
          </cell>
          <cell r="EP165">
            <v>0</v>
          </cell>
          <cell r="EQ165">
            <v>0</v>
          </cell>
          <cell r="ER165">
            <v>0</v>
          </cell>
          <cell r="ES165">
            <v>0</v>
          </cell>
          <cell r="ET165">
            <v>0</v>
          </cell>
          <cell r="EU165">
            <v>0</v>
          </cell>
          <cell r="EV165">
            <v>0</v>
          </cell>
          <cell r="EW165">
            <v>0</v>
          </cell>
          <cell r="EX165">
            <v>0</v>
          </cell>
          <cell r="EY165">
            <v>0</v>
          </cell>
          <cell r="EZ165">
            <v>0</v>
          </cell>
          <cell r="FA165">
            <v>0</v>
          </cell>
          <cell r="FB165">
            <v>0</v>
          </cell>
          <cell r="FC165">
            <v>0</v>
          </cell>
          <cell r="FD165">
            <v>0</v>
          </cell>
          <cell r="FE165">
            <v>0</v>
          </cell>
          <cell r="FF165">
            <v>0</v>
          </cell>
          <cell r="FG165">
            <v>0</v>
          </cell>
          <cell r="FH165">
            <v>0</v>
          </cell>
          <cell r="FI165">
            <v>0</v>
          </cell>
          <cell r="FJ165">
            <v>0</v>
          </cell>
          <cell r="FK165">
            <v>0</v>
          </cell>
          <cell r="FL165">
            <v>0</v>
          </cell>
          <cell r="FM165">
            <v>0</v>
          </cell>
          <cell r="FN165">
            <v>0</v>
          </cell>
          <cell r="FO165">
            <v>0</v>
          </cell>
          <cell r="FP165">
            <v>0</v>
          </cell>
          <cell r="FQ165">
            <v>0</v>
          </cell>
          <cell r="FR165">
            <v>0</v>
          </cell>
          <cell r="FS165">
            <v>0</v>
          </cell>
          <cell r="FT165">
            <v>0</v>
          </cell>
          <cell r="FU165">
            <v>0</v>
          </cell>
          <cell r="FV165">
            <v>70461.42</v>
          </cell>
        </row>
        <row r="166">
          <cell r="J166" t="str">
            <v>CAOC891010MGTSRR04</v>
          </cell>
          <cell r="K166" t="str">
            <v>80108935366</v>
          </cell>
          <cell r="L166" t="str">
            <v>10/10/1989</v>
          </cell>
          <cell r="M166" t="str">
            <v>18/02/2016</v>
          </cell>
          <cell r="N166" t="str">
            <v/>
          </cell>
          <cell r="O166" t="str">
            <v/>
          </cell>
          <cell r="P166" t="str">
            <v>T03820</v>
          </cell>
          <cell r="Q166" t="str">
            <v>TECNICO/A DOCENTE</v>
          </cell>
          <cell r="R166" t="str">
            <v>BANCOMER</v>
          </cell>
          <cell r="S166" t="str">
            <v>DP</v>
          </cell>
          <cell r="T166" t="str">
            <v>1265397111</v>
          </cell>
          <cell r="U166" t="str">
            <v/>
          </cell>
          <cell r="V166" t="str">
            <v/>
          </cell>
          <cell r="W166" t="str">
            <v>PE</v>
          </cell>
          <cell r="X166" t="str">
            <v>BA</v>
          </cell>
          <cell r="Y166" t="str">
            <v>11714</v>
          </cell>
          <cell r="Z166" t="str">
            <v>11714</v>
          </cell>
          <cell r="AA166" t="str">
            <v>INCORPORACIÓN. ATENCIÓN Y ACREDITACIÓN</v>
          </cell>
          <cell r="AB166" t="str">
            <v>0702</v>
          </cell>
          <cell r="AC166" t="str">
            <v>COORDINACION REGIONAL OESTE</v>
          </cell>
          <cell r="AE166">
            <v>0</v>
          </cell>
          <cell r="AF166">
            <v>24211.8</v>
          </cell>
          <cell r="AG166">
            <v>4035.2999999999997</v>
          </cell>
          <cell r="AH166">
            <v>8070.5999999999995</v>
          </cell>
          <cell r="AI166">
            <v>0</v>
          </cell>
          <cell r="AJ166">
            <v>3165</v>
          </cell>
          <cell r="AK166">
            <v>11157.42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480</v>
          </cell>
          <cell r="AQ166">
            <v>3104.58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4815</v>
          </cell>
          <cell r="BR166">
            <v>0</v>
          </cell>
          <cell r="BS166">
            <v>0</v>
          </cell>
          <cell r="BT166">
            <v>0</v>
          </cell>
          <cell r="BU166">
            <v>2690.2</v>
          </cell>
          <cell r="BV166">
            <v>2955</v>
          </cell>
          <cell r="BW166">
            <v>0</v>
          </cell>
          <cell r="BX166">
            <v>0</v>
          </cell>
          <cell r="BY166">
            <v>488.46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  <cell r="CT166">
            <v>0</v>
          </cell>
          <cell r="CU166">
            <v>0</v>
          </cell>
          <cell r="CV166">
            <v>0</v>
          </cell>
          <cell r="CW166">
            <v>0</v>
          </cell>
          <cell r="CX166">
            <v>0</v>
          </cell>
          <cell r="CY166">
            <v>350</v>
          </cell>
          <cell r="CZ166">
            <v>0</v>
          </cell>
          <cell r="DA166">
            <v>0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  <cell r="DF166">
            <v>0</v>
          </cell>
          <cell r="DG166">
            <v>6900</v>
          </cell>
          <cell r="DH166">
            <v>0</v>
          </cell>
          <cell r="DI166">
            <v>1250</v>
          </cell>
          <cell r="DJ166">
            <v>0</v>
          </cell>
          <cell r="DK166">
            <v>2421.1799999999998</v>
          </cell>
          <cell r="DL166">
            <v>0</v>
          </cell>
          <cell r="DM166">
            <v>0</v>
          </cell>
          <cell r="DN166">
            <v>0</v>
          </cell>
          <cell r="DO166">
            <v>0</v>
          </cell>
          <cell r="DP166">
            <v>5380.4</v>
          </cell>
          <cell r="DQ166">
            <v>1313.96</v>
          </cell>
          <cell r="DR166">
            <v>0</v>
          </cell>
          <cell r="DS166">
            <v>0</v>
          </cell>
          <cell r="DT166">
            <v>0</v>
          </cell>
          <cell r="DU166">
            <v>0</v>
          </cell>
          <cell r="DV166">
            <v>0</v>
          </cell>
          <cell r="DW166">
            <v>0</v>
          </cell>
          <cell r="DX166">
            <v>1345.1</v>
          </cell>
          <cell r="DY166">
            <v>0</v>
          </cell>
          <cell r="DZ166">
            <v>0</v>
          </cell>
          <cell r="EA166">
            <v>0</v>
          </cell>
          <cell r="EB166">
            <v>350</v>
          </cell>
          <cell r="EC166">
            <v>0</v>
          </cell>
          <cell r="ED166">
            <v>0</v>
          </cell>
          <cell r="EE166">
            <v>461.62</v>
          </cell>
          <cell r="EF166">
            <v>1426.28</v>
          </cell>
          <cell r="EG166">
            <v>0</v>
          </cell>
          <cell r="EH166">
            <v>0</v>
          </cell>
          <cell r="EI166">
            <v>0</v>
          </cell>
          <cell r="EJ166">
            <v>0</v>
          </cell>
          <cell r="EK166">
            <v>0</v>
          </cell>
          <cell r="EL166">
            <v>0</v>
          </cell>
          <cell r="EM166">
            <v>0</v>
          </cell>
          <cell r="EN166">
            <v>0</v>
          </cell>
          <cell r="EO166">
            <v>0</v>
          </cell>
          <cell r="EP166">
            <v>0</v>
          </cell>
          <cell r="EQ166">
            <v>0</v>
          </cell>
          <cell r="ER166">
            <v>0</v>
          </cell>
          <cell r="ES166">
            <v>0</v>
          </cell>
          <cell r="ET166">
            <v>0</v>
          </cell>
          <cell r="EU166">
            <v>0</v>
          </cell>
          <cell r="EV166">
            <v>0</v>
          </cell>
          <cell r="EW166">
            <v>0</v>
          </cell>
          <cell r="EX166">
            <v>0</v>
          </cell>
          <cell r="EY166">
            <v>0</v>
          </cell>
          <cell r="EZ166">
            <v>0</v>
          </cell>
          <cell r="FA166">
            <v>0</v>
          </cell>
          <cell r="FB166">
            <v>0</v>
          </cell>
          <cell r="FC166">
            <v>0</v>
          </cell>
          <cell r="FD166">
            <v>0</v>
          </cell>
          <cell r="FE166">
            <v>0</v>
          </cell>
          <cell r="FF166">
            <v>0</v>
          </cell>
          <cell r="FG166">
            <v>0</v>
          </cell>
          <cell r="FH166">
            <v>0</v>
          </cell>
          <cell r="FI166">
            <v>0</v>
          </cell>
          <cell r="FJ166">
            <v>0</v>
          </cell>
          <cell r="FK166">
            <v>2784.36</v>
          </cell>
          <cell r="FL166">
            <v>0</v>
          </cell>
          <cell r="FM166">
            <v>0</v>
          </cell>
          <cell r="FN166">
            <v>0</v>
          </cell>
          <cell r="FO166">
            <v>0</v>
          </cell>
          <cell r="FP166">
            <v>0</v>
          </cell>
          <cell r="FQ166">
            <v>0</v>
          </cell>
          <cell r="FR166">
            <v>0</v>
          </cell>
          <cell r="FS166">
            <v>0</v>
          </cell>
          <cell r="FT166">
            <v>0</v>
          </cell>
          <cell r="FU166">
            <v>0</v>
          </cell>
          <cell r="FV166">
            <v>77050.36</v>
          </cell>
        </row>
        <row r="167">
          <cell r="J167" t="str">
            <v>SOBF761123HGTLRR07</v>
          </cell>
          <cell r="K167" t="str">
            <v>80147604233</v>
          </cell>
          <cell r="L167" t="str">
            <v>23/11/1976</v>
          </cell>
          <cell r="M167" t="str">
            <v>18/02/2016</v>
          </cell>
          <cell r="N167" t="str">
            <v/>
          </cell>
          <cell r="O167" t="str">
            <v/>
          </cell>
          <cell r="P167" t="str">
            <v>T03820</v>
          </cell>
          <cell r="Q167" t="str">
            <v>TECNICO/A DOCENTE</v>
          </cell>
          <cell r="R167" t="str">
            <v>BANCOMER</v>
          </cell>
          <cell r="S167" t="str">
            <v>DP</v>
          </cell>
          <cell r="T167" t="str">
            <v>1265396980</v>
          </cell>
          <cell r="U167" t="str">
            <v/>
          </cell>
          <cell r="V167" t="str">
            <v/>
          </cell>
          <cell r="W167" t="str">
            <v>PE</v>
          </cell>
          <cell r="X167" t="str">
            <v>BA</v>
          </cell>
          <cell r="Y167" t="str">
            <v>11702</v>
          </cell>
          <cell r="Z167" t="str">
            <v>11702</v>
          </cell>
          <cell r="AA167" t="str">
            <v>INCORPORACIÓN. ATENCIÓN Y ACREDITACIÓN</v>
          </cell>
          <cell r="AB167" t="str">
            <v>0704</v>
          </cell>
          <cell r="AC167" t="str">
            <v>COORDINACION REGIONAL CENTRO</v>
          </cell>
          <cell r="AE167">
            <v>0</v>
          </cell>
          <cell r="AF167">
            <v>24211.8</v>
          </cell>
          <cell r="AG167">
            <v>4035.2999999999997</v>
          </cell>
          <cell r="AH167">
            <v>8070.5999999999995</v>
          </cell>
          <cell r="AI167">
            <v>0</v>
          </cell>
          <cell r="AJ167">
            <v>3165</v>
          </cell>
          <cell r="AK167">
            <v>11157.42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480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1460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4815</v>
          </cell>
          <cell r="BR167">
            <v>0</v>
          </cell>
          <cell r="BS167">
            <v>0</v>
          </cell>
          <cell r="BT167">
            <v>0</v>
          </cell>
          <cell r="BU167">
            <v>2690.2</v>
          </cell>
          <cell r="BV167">
            <v>2955</v>
          </cell>
          <cell r="BW167">
            <v>1400</v>
          </cell>
          <cell r="BX167">
            <v>0</v>
          </cell>
          <cell r="BY167">
            <v>488.46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</v>
          </cell>
          <cell r="CN167">
            <v>0</v>
          </cell>
          <cell r="CO167">
            <v>0</v>
          </cell>
          <cell r="CP167">
            <v>0</v>
          </cell>
          <cell r="CQ167">
            <v>0</v>
          </cell>
          <cell r="CR167">
            <v>0</v>
          </cell>
          <cell r="CS167">
            <v>0</v>
          </cell>
          <cell r="CT167">
            <v>0</v>
          </cell>
          <cell r="CU167">
            <v>0</v>
          </cell>
          <cell r="CV167">
            <v>0</v>
          </cell>
          <cell r="CW167">
            <v>0</v>
          </cell>
          <cell r="CX167">
            <v>0</v>
          </cell>
          <cell r="CY167">
            <v>0</v>
          </cell>
          <cell r="CZ167">
            <v>0</v>
          </cell>
          <cell r="DA167">
            <v>0</v>
          </cell>
          <cell r="DB167">
            <v>0</v>
          </cell>
          <cell r="DC167">
            <v>0</v>
          </cell>
          <cell r="DD167">
            <v>0</v>
          </cell>
          <cell r="DE167">
            <v>0</v>
          </cell>
          <cell r="DF167">
            <v>0</v>
          </cell>
          <cell r="DG167">
            <v>6900</v>
          </cell>
          <cell r="DH167">
            <v>0</v>
          </cell>
          <cell r="DI167">
            <v>1250</v>
          </cell>
          <cell r="DJ167">
            <v>0</v>
          </cell>
          <cell r="DK167">
            <v>2421.1799999999998</v>
          </cell>
          <cell r="DL167">
            <v>0</v>
          </cell>
          <cell r="DM167">
            <v>0</v>
          </cell>
          <cell r="DN167">
            <v>0</v>
          </cell>
          <cell r="DO167">
            <v>0</v>
          </cell>
          <cell r="DP167">
            <v>5380.4</v>
          </cell>
          <cell r="DQ167">
            <v>1313.96</v>
          </cell>
          <cell r="DR167">
            <v>0</v>
          </cell>
          <cell r="DS167">
            <v>0</v>
          </cell>
          <cell r="DT167">
            <v>0</v>
          </cell>
          <cell r="DU167">
            <v>0</v>
          </cell>
          <cell r="DV167">
            <v>0</v>
          </cell>
          <cell r="DW167">
            <v>0</v>
          </cell>
          <cell r="DX167">
            <v>1345.1</v>
          </cell>
          <cell r="DY167">
            <v>0</v>
          </cell>
          <cell r="DZ167">
            <v>0</v>
          </cell>
          <cell r="EA167">
            <v>0</v>
          </cell>
          <cell r="EB167">
            <v>1050</v>
          </cell>
          <cell r="EC167">
            <v>0</v>
          </cell>
          <cell r="ED167">
            <v>0</v>
          </cell>
          <cell r="EE167">
            <v>461.62</v>
          </cell>
          <cell r="EF167">
            <v>1426.28</v>
          </cell>
          <cell r="EG167">
            <v>0</v>
          </cell>
          <cell r="EH167">
            <v>0</v>
          </cell>
          <cell r="EI167">
            <v>0</v>
          </cell>
          <cell r="EJ167">
            <v>0</v>
          </cell>
          <cell r="EK167">
            <v>0</v>
          </cell>
          <cell r="EL167">
            <v>0</v>
          </cell>
          <cell r="EM167">
            <v>0</v>
          </cell>
          <cell r="EN167">
            <v>0</v>
          </cell>
          <cell r="EO167">
            <v>0</v>
          </cell>
          <cell r="EP167">
            <v>0</v>
          </cell>
          <cell r="EQ167">
            <v>0</v>
          </cell>
          <cell r="ER167">
            <v>0</v>
          </cell>
          <cell r="ES167">
            <v>0</v>
          </cell>
          <cell r="ET167">
            <v>0</v>
          </cell>
          <cell r="EU167">
            <v>0</v>
          </cell>
          <cell r="EV167">
            <v>0</v>
          </cell>
          <cell r="EW167">
            <v>0</v>
          </cell>
          <cell r="EX167">
            <v>0</v>
          </cell>
          <cell r="EY167">
            <v>0</v>
          </cell>
          <cell r="EZ167">
            <v>0</v>
          </cell>
          <cell r="FA167">
            <v>0</v>
          </cell>
          <cell r="FB167">
            <v>0</v>
          </cell>
          <cell r="FC167">
            <v>0</v>
          </cell>
          <cell r="FD167">
            <v>0</v>
          </cell>
          <cell r="FE167">
            <v>0</v>
          </cell>
          <cell r="FF167">
            <v>0</v>
          </cell>
          <cell r="FG167">
            <v>0</v>
          </cell>
          <cell r="FH167">
            <v>0</v>
          </cell>
          <cell r="FI167">
            <v>0</v>
          </cell>
          <cell r="FJ167">
            <v>0</v>
          </cell>
          <cell r="FK167">
            <v>2784.36</v>
          </cell>
          <cell r="FL167">
            <v>0</v>
          </cell>
          <cell r="FM167">
            <v>0</v>
          </cell>
          <cell r="FN167">
            <v>0</v>
          </cell>
          <cell r="FO167">
            <v>0</v>
          </cell>
          <cell r="FP167">
            <v>0</v>
          </cell>
          <cell r="FQ167">
            <v>0</v>
          </cell>
          <cell r="FR167">
            <v>0</v>
          </cell>
          <cell r="FS167">
            <v>0</v>
          </cell>
          <cell r="FT167">
            <v>0</v>
          </cell>
          <cell r="FU167">
            <v>0</v>
          </cell>
          <cell r="FV167">
            <v>77155.78</v>
          </cell>
        </row>
        <row r="168">
          <cell r="J168" t="str">
            <v>HELM710411MGTRDR02</v>
          </cell>
          <cell r="K168" t="str">
            <v>80167109695</v>
          </cell>
          <cell r="L168" t="str">
            <v>11/04/1971</v>
          </cell>
          <cell r="M168" t="str">
            <v>18/02/2016</v>
          </cell>
          <cell r="N168" t="str">
            <v/>
          </cell>
          <cell r="O168" t="str">
            <v/>
          </cell>
          <cell r="P168" t="str">
            <v>T03820</v>
          </cell>
          <cell r="Q168" t="str">
            <v>TECNICO/A DOCENTE</v>
          </cell>
          <cell r="R168" t="str">
            <v>BANCOMER</v>
          </cell>
          <cell r="S168" t="str">
            <v>DP</v>
          </cell>
          <cell r="T168" t="str">
            <v>2616304206</v>
          </cell>
          <cell r="U168" t="str">
            <v/>
          </cell>
          <cell r="V168" t="str">
            <v/>
          </cell>
          <cell r="W168" t="str">
            <v>PE</v>
          </cell>
          <cell r="X168" t="str">
            <v>BA</v>
          </cell>
          <cell r="Y168" t="str">
            <v>11714</v>
          </cell>
          <cell r="Z168" t="str">
            <v>11714</v>
          </cell>
          <cell r="AA168" t="str">
            <v>INCORPORACIÓN. ATENCIÓN Y ACREDITACIÓN</v>
          </cell>
          <cell r="AB168" t="str">
            <v>0702</v>
          </cell>
          <cell r="AC168" t="str">
            <v>COORDINACION REGIONAL OESTE</v>
          </cell>
          <cell r="AE168">
            <v>0</v>
          </cell>
          <cell r="AF168">
            <v>24211.8</v>
          </cell>
          <cell r="AG168">
            <v>4035.2999999999997</v>
          </cell>
          <cell r="AH168">
            <v>8070.5999999999995</v>
          </cell>
          <cell r="AI168">
            <v>0</v>
          </cell>
          <cell r="AJ168">
            <v>3165</v>
          </cell>
          <cell r="AK168">
            <v>11157.42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480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800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4815</v>
          </cell>
          <cell r="BR168">
            <v>0</v>
          </cell>
          <cell r="BS168">
            <v>0</v>
          </cell>
          <cell r="BT168">
            <v>0</v>
          </cell>
          <cell r="BU168">
            <v>2690.2</v>
          </cell>
          <cell r="BV168">
            <v>2955</v>
          </cell>
          <cell r="BW168">
            <v>0</v>
          </cell>
          <cell r="BX168">
            <v>0</v>
          </cell>
          <cell r="BY168">
            <v>488.46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CO168">
            <v>0</v>
          </cell>
          <cell r="CP168">
            <v>0</v>
          </cell>
          <cell r="CQ168">
            <v>0</v>
          </cell>
          <cell r="CR168">
            <v>0</v>
          </cell>
          <cell r="CS168">
            <v>0</v>
          </cell>
          <cell r="CT168">
            <v>0</v>
          </cell>
          <cell r="CU168">
            <v>0</v>
          </cell>
          <cell r="CV168">
            <v>0</v>
          </cell>
          <cell r="CW168">
            <v>0</v>
          </cell>
          <cell r="CX168">
            <v>0</v>
          </cell>
          <cell r="CY168">
            <v>0</v>
          </cell>
          <cell r="CZ168">
            <v>0</v>
          </cell>
          <cell r="DA168">
            <v>0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  <cell r="DF168">
            <v>0</v>
          </cell>
          <cell r="DG168">
            <v>6900</v>
          </cell>
          <cell r="DH168">
            <v>0</v>
          </cell>
          <cell r="DI168">
            <v>1250</v>
          </cell>
          <cell r="DJ168">
            <v>0</v>
          </cell>
          <cell r="DK168">
            <v>2421.1799999999998</v>
          </cell>
          <cell r="DL168">
            <v>0</v>
          </cell>
          <cell r="DM168">
            <v>0</v>
          </cell>
          <cell r="DN168">
            <v>0</v>
          </cell>
          <cell r="DO168">
            <v>0</v>
          </cell>
          <cell r="DP168">
            <v>5380.4</v>
          </cell>
          <cell r="DQ168">
            <v>1313.96</v>
          </cell>
          <cell r="DR168">
            <v>0</v>
          </cell>
          <cell r="DS168">
            <v>0</v>
          </cell>
          <cell r="DT168">
            <v>0</v>
          </cell>
          <cell r="DU168">
            <v>0</v>
          </cell>
          <cell r="DV168">
            <v>0</v>
          </cell>
          <cell r="DW168">
            <v>0</v>
          </cell>
          <cell r="DX168">
            <v>1345.1</v>
          </cell>
          <cell r="DY168">
            <v>0</v>
          </cell>
          <cell r="DZ168">
            <v>0</v>
          </cell>
          <cell r="EA168">
            <v>0</v>
          </cell>
          <cell r="EB168">
            <v>350</v>
          </cell>
          <cell r="EC168">
            <v>0</v>
          </cell>
          <cell r="ED168">
            <v>0</v>
          </cell>
          <cell r="EE168">
            <v>461.62</v>
          </cell>
          <cell r="EF168">
            <v>1426.28</v>
          </cell>
          <cell r="EG168">
            <v>0</v>
          </cell>
          <cell r="EH168">
            <v>0</v>
          </cell>
          <cell r="EI168">
            <v>0</v>
          </cell>
          <cell r="EJ168">
            <v>0</v>
          </cell>
          <cell r="EK168">
            <v>0</v>
          </cell>
          <cell r="EL168">
            <v>0</v>
          </cell>
          <cell r="EM168">
            <v>0</v>
          </cell>
          <cell r="EN168">
            <v>0</v>
          </cell>
          <cell r="EO168">
            <v>0</v>
          </cell>
          <cell r="EP168">
            <v>0</v>
          </cell>
          <cell r="EQ168">
            <v>0</v>
          </cell>
          <cell r="ER168">
            <v>0</v>
          </cell>
          <cell r="ES168">
            <v>0</v>
          </cell>
          <cell r="ET168">
            <v>0</v>
          </cell>
          <cell r="EU168">
            <v>0</v>
          </cell>
          <cell r="EV168">
            <v>0</v>
          </cell>
          <cell r="EW168">
            <v>0</v>
          </cell>
          <cell r="EX168">
            <v>0</v>
          </cell>
          <cell r="EY168">
            <v>0</v>
          </cell>
          <cell r="EZ168">
            <v>0</v>
          </cell>
          <cell r="FA168">
            <v>0</v>
          </cell>
          <cell r="FB168">
            <v>0</v>
          </cell>
          <cell r="FC168">
            <v>0</v>
          </cell>
          <cell r="FD168">
            <v>0</v>
          </cell>
          <cell r="FE168">
            <v>0</v>
          </cell>
          <cell r="FF168">
            <v>0</v>
          </cell>
          <cell r="FG168">
            <v>0</v>
          </cell>
          <cell r="FH168">
            <v>0</v>
          </cell>
          <cell r="FI168">
            <v>0</v>
          </cell>
          <cell r="FJ168">
            <v>0</v>
          </cell>
          <cell r="FK168">
            <v>2784.36</v>
          </cell>
          <cell r="FL168">
            <v>0</v>
          </cell>
          <cell r="FM168">
            <v>0</v>
          </cell>
          <cell r="FN168">
            <v>0</v>
          </cell>
          <cell r="FO168">
            <v>0</v>
          </cell>
          <cell r="FP168">
            <v>0</v>
          </cell>
          <cell r="FQ168">
            <v>0</v>
          </cell>
          <cell r="FR168">
            <v>0</v>
          </cell>
          <cell r="FS168">
            <v>0</v>
          </cell>
          <cell r="FT168">
            <v>0</v>
          </cell>
          <cell r="FU168">
            <v>0</v>
          </cell>
          <cell r="FV168">
            <v>74395.78</v>
          </cell>
        </row>
        <row r="169">
          <cell r="J169" t="str">
            <v>MANL580917HGTRXS04</v>
          </cell>
          <cell r="K169" t="str">
            <v>80165803479</v>
          </cell>
          <cell r="L169" t="str">
            <v>17/09/1958</v>
          </cell>
          <cell r="M169" t="str">
            <v>18/02/2016</v>
          </cell>
          <cell r="N169" t="str">
            <v/>
          </cell>
          <cell r="O169" t="str">
            <v/>
          </cell>
          <cell r="P169" t="str">
            <v>T03820</v>
          </cell>
          <cell r="Q169" t="str">
            <v>TECNICO/A DOCENTE</v>
          </cell>
          <cell r="R169" t="str">
            <v>BANCOMER</v>
          </cell>
          <cell r="S169" t="str">
            <v>DP</v>
          </cell>
          <cell r="T169" t="str">
            <v>1192671948</v>
          </cell>
          <cell r="U169" t="str">
            <v/>
          </cell>
          <cell r="V169" t="str">
            <v/>
          </cell>
          <cell r="W169" t="str">
            <v>PE</v>
          </cell>
          <cell r="X169" t="str">
            <v>BA</v>
          </cell>
          <cell r="Y169" t="str">
            <v>11730</v>
          </cell>
          <cell r="Z169" t="str">
            <v>11730</v>
          </cell>
          <cell r="AA169" t="str">
            <v>INCORPORACIÓN. ATENCIÓN Y ACREDITACIÓN</v>
          </cell>
          <cell r="AB169" t="str">
            <v>0702</v>
          </cell>
          <cell r="AC169" t="str">
            <v>COORDINACION REGIONAL OESTE</v>
          </cell>
          <cell r="AE169">
            <v>0</v>
          </cell>
          <cell r="AF169">
            <v>24211.8</v>
          </cell>
          <cell r="AG169">
            <v>4035.2999999999997</v>
          </cell>
          <cell r="AH169">
            <v>8070.5999999999995</v>
          </cell>
          <cell r="AI169">
            <v>0</v>
          </cell>
          <cell r="AJ169">
            <v>3165</v>
          </cell>
          <cell r="AK169">
            <v>11157.42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480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4815</v>
          </cell>
          <cell r="BR169">
            <v>0</v>
          </cell>
          <cell r="BS169">
            <v>0</v>
          </cell>
          <cell r="BT169">
            <v>0</v>
          </cell>
          <cell r="BU169">
            <v>2690.2</v>
          </cell>
          <cell r="BV169">
            <v>2955</v>
          </cell>
          <cell r="BW169">
            <v>0</v>
          </cell>
          <cell r="BX169">
            <v>0</v>
          </cell>
          <cell r="BY169">
            <v>488.46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CO169">
            <v>0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  <cell r="CT169">
            <v>0</v>
          </cell>
          <cell r="CU169">
            <v>0</v>
          </cell>
          <cell r="CV169">
            <v>0</v>
          </cell>
          <cell r="CW169">
            <v>0</v>
          </cell>
          <cell r="CX169">
            <v>0</v>
          </cell>
          <cell r="CY169">
            <v>0</v>
          </cell>
          <cell r="CZ169">
            <v>0</v>
          </cell>
          <cell r="DA169">
            <v>0</v>
          </cell>
          <cell r="DB169">
            <v>0</v>
          </cell>
          <cell r="DC169">
            <v>0</v>
          </cell>
          <cell r="DD169">
            <v>0</v>
          </cell>
          <cell r="DE169">
            <v>0</v>
          </cell>
          <cell r="DF169">
            <v>0</v>
          </cell>
          <cell r="DG169">
            <v>6900</v>
          </cell>
          <cell r="DH169">
            <v>0</v>
          </cell>
          <cell r="DI169">
            <v>1250</v>
          </cell>
          <cell r="DJ169">
            <v>0</v>
          </cell>
          <cell r="DK169">
            <v>2421.1799999999998</v>
          </cell>
          <cell r="DL169">
            <v>0</v>
          </cell>
          <cell r="DM169">
            <v>0</v>
          </cell>
          <cell r="DN169">
            <v>0</v>
          </cell>
          <cell r="DO169">
            <v>0</v>
          </cell>
          <cell r="DP169">
            <v>5380.4</v>
          </cell>
          <cell r="DQ169">
            <v>1313.96</v>
          </cell>
          <cell r="DR169">
            <v>0</v>
          </cell>
          <cell r="DS169">
            <v>0</v>
          </cell>
          <cell r="DT169">
            <v>0</v>
          </cell>
          <cell r="DU169">
            <v>0</v>
          </cell>
          <cell r="DV169">
            <v>0</v>
          </cell>
          <cell r="DW169">
            <v>0</v>
          </cell>
          <cell r="DX169">
            <v>1345.1</v>
          </cell>
          <cell r="DY169">
            <v>0</v>
          </cell>
          <cell r="DZ169">
            <v>0</v>
          </cell>
          <cell r="EA169">
            <v>0</v>
          </cell>
          <cell r="EB169">
            <v>0</v>
          </cell>
          <cell r="EC169">
            <v>0</v>
          </cell>
          <cell r="ED169">
            <v>0</v>
          </cell>
          <cell r="EE169">
            <v>461.62</v>
          </cell>
          <cell r="EF169">
            <v>1426.28</v>
          </cell>
          <cell r="EG169">
            <v>0</v>
          </cell>
          <cell r="EH169">
            <v>0</v>
          </cell>
          <cell r="EI169">
            <v>0</v>
          </cell>
          <cell r="EJ169">
            <v>0</v>
          </cell>
          <cell r="EK169">
            <v>0</v>
          </cell>
          <cell r="EL169">
            <v>0</v>
          </cell>
          <cell r="EM169">
            <v>0</v>
          </cell>
          <cell r="EN169">
            <v>0</v>
          </cell>
          <cell r="EO169">
            <v>0</v>
          </cell>
          <cell r="EP169">
            <v>0</v>
          </cell>
          <cell r="EQ169">
            <v>0</v>
          </cell>
          <cell r="ER169">
            <v>0</v>
          </cell>
          <cell r="ES169">
            <v>0</v>
          </cell>
          <cell r="ET169">
            <v>0</v>
          </cell>
          <cell r="EU169">
            <v>0</v>
          </cell>
          <cell r="EV169">
            <v>0</v>
          </cell>
          <cell r="EW169">
            <v>0</v>
          </cell>
          <cell r="EX169">
            <v>0</v>
          </cell>
          <cell r="EY169">
            <v>0</v>
          </cell>
          <cell r="EZ169">
            <v>0</v>
          </cell>
          <cell r="FA169">
            <v>0</v>
          </cell>
          <cell r="FB169">
            <v>0</v>
          </cell>
          <cell r="FC169">
            <v>0</v>
          </cell>
          <cell r="FD169">
            <v>0</v>
          </cell>
          <cell r="FE169">
            <v>0</v>
          </cell>
          <cell r="FF169">
            <v>0</v>
          </cell>
          <cell r="FG169">
            <v>0</v>
          </cell>
          <cell r="FH169">
            <v>0</v>
          </cell>
          <cell r="FI169">
            <v>0</v>
          </cell>
          <cell r="FJ169">
            <v>0</v>
          </cell>
          <cell r="FK169">
            <v>0</v>
          </cell>
          <cell r="FL169">
            <v>0</v>
          </cell>
          <cell r="FM169">
            <v>0</v>
          </cell>
          <cell r="FN169">
            <v>0</v>
          </cell>
          <cell r="FO169">
            <v>0</v>
          </cell>
          <cell r="FP169">
            <v>0</v>
          </cell>
          <cell r="FQ169">
            <v>0</v>
          </cell>
          <cell r="FR169">
            <v>0</v>
          </cell>
          <cell r="FS169">
            <v>0</v>
          </cell>
          <cell r="FT169">
            <v>0</v>
          </cell>
          <cell r="FU169">
            <v>0</v>
          </cell>
          <cell r="FV169">
            <v>70461.42</v>
          </cell>
        </row>
        <row r="170">
          <cell r="J170" t="str">
            <v>COSL800716MGTRRD08</v>
          </cell>
          <cell r="K170" t="str">
            <v>80168026633</v>
          </cell>
          <cell r="L170" t="str">
            <v>16/07/1980</v>
          </cell>
          <cell r="M170" t="str">
            <v>18/02/2016</v>
          </cell>
          <cell r="N170" t="str">
            <v/>
          </cell>
          <cell r="O170" t="str">
            <v/>
          </cell>
          <cell r="P170" t="str">
            <v>T03820</v>
          </cell>
          <cell r="Q170" t="str">
            <v>TECNICO/A DOCENTE</v>
          </cell>
          <cell r="R170" t="str">
            <v>BANCOMER</v>
          </cell>
          <cell r="S170" t="str">
            <v>DP</v>
          </cell>
          <cell r="T170" t="str">
            <v>2897577117</v>
          </cell>
          <cell r="U170" t="str">
            <v/>
          </cell>
          <cell r="V170" t="str">
            <v/>
          </cell>
          <cell r="W170" t="str">
            <v>PE</v>
          </cell>
          <cell r="X170" t="str">
            <v>BA</v>
          </cell>
          <cell r="Y170" t="str">
            <v>11730</v>
          </cell>
          <cell r="Z170" t="str">
            <v>11730</v>
          </cell>
          <cell r="AA170" t="str">
            <v>INCORPORACIÓN. ATENCIÓN Y ACREDITACIÓN</v>
          </cell>
          <cell r="AB170" t="str">
            <v>0702</v>
          </cell>
          <cell r="AC170" t="str">
            <v>COORDINACION REGIONAL OESTE</v>
          </cell>
          <cell r="AE170">
            <v>0</v>
          </cell>
          <cell r="AF170">
            <v>24211.8</v>
          </cell>
          <cell r="AG170">
            <v>4035.2999999999997</v>
          </cell>
          <cell r="AH170">
            <v>8070.5999999999995</v>
          </cell>
          <cell r="AI170">
            <v>0</v>
          </cell>
          <cell r="AJ170">
            <v>3165</v>
          </cell>
          <cell r="AK170">
            <v>11157.42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480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4815</v>
          </cell>
          <cell r="BR170">
            <v>0</v>
          </cell>
          <cell r="BS170">
            <v>0</v>
          </cell>
          <cell r="BT170">
            <v>0</v>
          </cell>
          <cell r="BU170">
            <v>2690.2</v>
          </cell>
          <cell r="BV170">
            <v>2955</v>
          </cell>
          <cell r="BW170">
            <v>0</v>
          </cell>
          <cell r="BX170">
            <v>0</v>
          </cell>
          <cell r="BY170">
            <v>488.46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  <cell r="CT170">
            <v>0</v>
          </cell>
          <cell r="CU170">
            <v>0</v>
          </cell>
          <cell r="CV170">
            <v>0</v>
          </cell>
          <cell r="CW170">
            <v>0</v>
          </cell>
          <cell r="CX170">
            <v>0</v>
          </cell>
          <cell r="CY170">
            <v>0</v>
          </cell>
          <cell r="CZ170">
            <v>0</v>
          </cell>
          <cell r="DA170">
            <v>0</v>
          </cell>
          <cell r="DB170">
            <v>0</v>
          </cell>
          <cell r="DC170">
            <v>0</v>
          </cell>
          <cell r="DD170">
            <v>0</v>
          </cell>
          <cell r="DE170">
            <v>0</v>
          </cell>
          <cell r="DF170">
            <v>0</v>
          </cell>
          <cell r="DG170">
            <v>6900</v>
          </cell>
          <cell r="DH170">
            <v>0</v>
          </cell>
          <cell r="DI170">
            <v>1250</v>
          </cell>
          <cell r="DJ170">
            <v>0</v>
          </cell>
          <cell r="DK170">
            <v>2421.1799999999998</v>
          </cell>
          <cell r="DL170">
            <v>0</v>
          </cell>
          <cell r="DM170">
            <v>0</v>
          </cell>
          <cell r="DN170">
            <v>0</v>
          </cell>
          <cell r="DO170">
            <v>0</v>
          </cell>
          <cell r="DP170">
            <v>5380.4</v>
          </cell>
          <cell r="DQ170">
            <v>1313.96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  <cell r="DX170">
            <v>1345.1</v>
          </cell>
          <cell r="DY170">
            <v>0</v>
          </cell>
          <cell r="DZ170">
            <v>0</v>
          </cell>
          <cell r="EA170">
            <v>0</v>
          </cell>
          <cell r="EB170">
            <v>0</v>
          </cell>
          <cell r="EC170">
            <v>0</v>
          </cell>
          <cell r="ED170">
            <v>0</v>
          </cell>
          <cell r="EE170">
            <v>461.62</v>
          </cell>
          <cell r="EF170">
            <v>1426.28</v>
          </cell>
          <cell r="EG170">
            <v>0</v>
          </cell>
          <cell r="EH170">
            <v>0</v>
          </cell>
          <cell r="EI170">
            <v>0</v>
          </cell>
          <cell r="EJ170">
            <v>0</v>
          </cell>
          <cell r="EK170">
            <v>0</v>
          </cell>
          <cell r="EL170">
            <v>0</v>
          </cell>
          <cell r="EM170">
            <v>0</v>
          </cell>
          <cell r="EN170">
            <v>0</v>
          </cell>
          <cell r="EO170">
            <v>0</v>
          </cell>
          <cell r="EP170">
            <v>0</v>
          </cell>
          <cell r="EQ170">
            <v>0</v>
          </cell>
          <cell r="ER170">
            <v>0</v>
          </cell>
          <cell r="ES170">
            <v>0</v>
          </cell>
          <cell r="ET170">
            <v>0</v>
          </cell>
          <cell r="EU170">
            <v>0</v>
          </cell>
          <cell r="EV170">
            <v>0</v>
          </cell>
          <cell r="EW170">
            <v>0</v>
          </cell>
          <cell r="EX170">
            <v>0</v>
          </cell>
          <cell r="EY170">
            <v>0</v>
          </cell>
          <cell r="EZ170">
            <v>0</v>
          </cell>
          <cell r="FA170">
            <v>0</v>
          </cell>
          <cell r="FB170">
            <v>0</v>
          </cell>
          <cell r="FC170">
            <v>0</v>
          </cell>
          <cell r="FD170">
            <v>0</v>
          </cell>
          <cell r="FE170">
            <v>0</v>
          </cell>
          <cell r="FF170">
            <v>0</v>
          </cell>
          <cell r="FG170">
            <v>0</v>
          </cell>
          <cell r="FH170">
            <v>0</v>
          </cell>
          <cell r="FI170">
            <v>0</v>
          </cell>
          <cell r="FJ170">
            <v>0</v>
          </cell>
          <cell r="FK170">
            <v>0</v>
          </cell>
          <cell r="FL170">
            <v>0</v>
          </cell>
          <cell r="FM170">
            <v>0</v>
          </cell>
          <cell r="FN170">
            <v>0</v>
          </cell>
          <cell r="FO170">
            <v>0</v>
          </cell>
          <cell r="FP170">
            <v>0</v>
          </cell>
          <cell r="FQ170">
            <v>0</v>
          </cell>
          <cell r="FR170">
            <v>0</v>
          </cell>
          <cell r="FS170">
            <v>0</v>
          </cell>
          <cell r="FT170">
            <v>0</v>
          </cell>
          <cell r="FU170">
            <v>0</v>
          </cell>
          <cell r="FV170">
            <v>70461.42</v>
          </cell>
        </row>
        <row r="171">
          <cell r="J171" t="str">
            <v>RIRZ900501MMCCJZ06</v>
          </cell>
          <cell r="K171" t="str">
            <v>80179048709</v>
          </cell>
          <cell r="L171" t="str">
            <v>01/05/1990</v>
          </cell>
          <cell r="M171" t="str">
            <v>01/03/2016</v>
          </cell>
          <cell r="N171" t="str">
            <v/>
          </cell>
          <cell r="O171" t="str">
            <v/>
          </cell>
          <cell r="P171" t="str">
            <v>T03803</v>
          </cell>
          <cell r="Q171" t="str">
            <v>TECNICO/A MEDIO</v>
          </cell>
          <cell r="R171" t="str">
            <v>BANCOMER</v>
          </cell>
          <cell r="S171" t="str">
            <v>DP</v>
          </cell>
          <cell r="T171" t="str">
            <v>1158964041</v>
          </cell>
          <cell r="U171" t="str">
            <v/>
          </cell>
          <cell r="V171" t="str">
            <v/>
          </cell>
          <cell r="W171" t="str">
            <v>PE</v>
          </cell>
          <cell r="X171" t="str">
            <v>BA</v>
          </cell>
          <cell r="Y171" t="str">
            <v>11717</v>
          </cell>
          <cell r="Z171" t="str">
            <v>11717</v>
          </cell>
          <cell r="AA171" t="str">
            <v>INCORPORACIÓN. ATENCIÓN Y ACREDITACIÓN</v>
          </cell>
          <cell r="AB171" t="str">
            <v>0702</v>
          </cell>
          <cell r="AC171" t="str">
            <v>COORDINACION REGIONAL OESTE</v>
          </cell>
          <cell r="AE171">
            <v>0</v>
          </cell>
          <cell r="AF171">
            <v>22680.3</v>
          </cell>
          <cell r="AG171">
            <v>3780.0499999999997</v>
          </cell>
          <cell r="AH171">
            <v>7560.0999999999995</v>
          </cell>
          <cell r="AI171">
            <v>0</v>
          </cell>
          <cell r="AJ171">
            <v>3165</v>
          </cell>
          <cell r="AK171">
            <v>5676.6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480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800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252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252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4815</v>
          </cell>
          <cell r="BR171">
            <v>0</v>
          </cell>
          <cell r="BS171">
            <v>0</v>
          </cell>
          <cell r="BT171">
            <v>0</v>
          </cell>
          <cell r="BU171">
            <v>1008.01</v>
          </cell>
          <cell r="BV171">
            <v>2955</v>
          </cell>
          <cell r="BW171">
            <v>0</v>
          </cell>
          <cell r="BX171">
            <v>0</v>
          </cell>
          <cell r="BY171">
            <v>427.2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700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  <cell r="DG171">
            <v>6900</v>
          </cell>
          <cell r="DH171">
            <v>0</v>
          </cell>
          <cell r="DI171">
            <v>1250</v>
          </cell>
          <cell r="DJ171">
            <v>0</v>
          </cell>
          <cell r="DK171">
            <v>2268.0300000000002</v>
          </cell>
          <cell r="DL171">
            <v>0</v>
          </cell>
          <cell r="DM171">
            <v>0</v>
          </cell>
          <cell r="DN171">
            <v>0</v>
          </cell>
          <cell r="DO171">
            <v>0</v>
          </cell>
          <cell r="DP171">
            <v>5040.07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1260.01</v>
          </cell>
          <cell r="DY171">
            <v>0</v>
          </cell>
          <cell r="DZ171">
            <v>0</v>
          </cell>
          <cell r="EA171">
            <v>0</v>
          </cell>
          <cell r="EB171">
            <v>350</v>
          </cell>
          <cell r="EC171">
            <v>0</v>
          </cell>
          <cell r="ED171">
            <v>0</v>
          </cell>
          <cell r="EE171">
            <v>337.61</v>
          </cell>
          <cell r="EF171">
            <v>785.26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0</v>
          </cell>
          <cell r="ER171">
            <v>0</v>
          </cell>
          <cell r="ES171">
            <v>0</v>
          </cell>
          <cell r="ET171">
            <v>0</v>
          </cell>
          <cell r="EU171">
            <v>0</v>
          </cell>
          <cell r="EV171">
            <v>0</v>
          </cell>
          <cell r="EW171">
            <v>0</v>
          </cell>
          <cell r="EX171">
            <v>0</v>
          </cell>
          <cell r="EY171">
            <v>0</v>
          </cell>
          <cell r="EZ171">
            <v>0</v>
          </cell>
          <cell r="FA171">
            <v>0</v>
          </cell>
          <cell r="FB171">
            <v>0</v>
          </cell>
          <cell r="FC171">
            <v>0</v>
          </cell>
          <cell r="FD171">
            <v>0</v>
          </cell>
          <cell r="FE171">
            <v>0</v>
          </cell>
          <cell r="FF171">
            <v>0</v>
          </cell>
          <cell r="FG171">
            <v>0</v>
          </cell>
          <cell r="FH171">
            <v>0</v>
          </cell>
          <cell r="FI171">
            <v>0</v>
          </cell>
          <cell r="FJ171">
            <v>0</v>
          </cell>
          <cell r="FK171">
            <v>0</v>
          </cell>
          <cell r="FL171">
            <v>0</v>
          </cell>
          <cell r="FM171">
            <v>0</v>
          </cell>
          <cell r="FN171">
            <v>0</v>
          </cell>
          <cell r="FO171">
            <v>0</v>
          </cell>
          <cell r="FP171">
            <v>0</v>
          </cell>
          <cell r="FQ171">
            <v>0</v>
          </cell>
          <cell r="FR171">
            <v>0</v>
          </cell>
          <cell r="FS171">
            <v>0</v>
          </cell>
          <cell r="FT171">
            <v>0</v>
          </cell>
          <cell r="FU171">
            <v>0</v>
          </cell>
          <cell r="FV171">
            <v>61402.09</v>
          </cell>
        </row>
        <row r="172">
          <cell r="J172" t="str">
            <v>AUNC890701MQTGXR05</v>
          </cell>
          <cell r="K172" t="str">
            <v>80188909214</v>
          </cell>
          <cell r="L172" t="str">
            <v>01/07/1989</v>
          </cell>
          <cell r="M172" t="str">
            <v>01/03/2016</v>
          </cell>
          <cell r="N172" t="str">
            <v/>
          </cell>
          <cell r="O172" t="str">
            <v/>
          </cell>
          <cell r="P172" t="str">
            <v>S01803</v>
          </cell>
          <cell r="Q172" t="str">
            <v>OFICIAL DE SERVICIOS Y MANTENIMIENTO</v>
          </cell>
          <cell r="R172" t="str">
            <v>BANCOMER</v>
          </cell>
          <cell r="S172" t="str">
            <v>DP</v>
          </cell>
          <cell r="T172" t="str">
            <v>1265396697</v>
          </cell>
          <cell r="U172" t="str">
            <v/>
          </cell>
          <cell r="V172" t="str">
            <v/>
          </cell>
          <cell r="W172" t="str">
            <v>PE</v>
          </cell>
          <cell r="X172" t="str">
            <v>BA</v>
          </cell>
          <cell r="Y172" t="str">
            <v>11718</v>
          </cell>
          <cell r="Z172" t="str">
            <v>11718</v>
          </cell>
          <cell r="AA172" t="str">
            <v>INCORPORACIÓN. ATENCIÓN Y ACREDITACIÓN</v>
          </cell>
          <cell r="AB172" t="str">
            <v>0703</v>
          </cell>
          <cell r="AC172" t="str">
            <v>COORDINACION REGIONAL ESTE</v>
          </cell>
          <cell r="AE172">
            <v>0</v>
          </cell>
          <cell r="AF172">
            <v>22680.3</v>
          </cell>
          <cell r="AG172">
            <v>3780.0499999999997</v>
          </cell>
          <cell r="AH172">
            <v>7560.0999999999995</v>
          </cell>
          <cell r="AI172">
            <v>0</v>
          </cell>
          <cell r="AJ172">
            <v>3165</v>
          </cell>
          <cell r="AK172">
            <v>5676.6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480</v>
          </cell>
          <cell r="AQ172">
            <v>2908.2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252</v>
          </cell>
          <cell r="BB172">
            <v>252</v>
          </cell>
          <cell r="BC172">
            <v>252</v>
          </cell>
          <cell r="BD172">
            <v>0</v>
          </cell>
          <cell r="BE172">
            <v>252</v>
          </cell>
          <cell r="BF172">
            <v>252</v>
          </cell>
          <cell r="BG172">
            <v>252</v>
          </cell>
          <cell r="BH172">
            <v>252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2678.28</v>
          </cell>
          <cell r="BQ172">
            <v>4815</v>
          </cell>
          <cell r="BR172">
            <v>0</v>
          </cell>
          <cell r="BS172">
            <v>0</v>
          </cell>
          <cell r="BT172">
            <v>0</v>
          </cell>
          <cell r="BU172">
            <v>2520.0300000000002</v>
          </cell>
          <cell r="BV172">
            <v>2955</v>
          </cell>
          <cell r="BW172">
            <v>0</v>
          </cell>
          <cell r="BX172">
            <v>0</v>
          </cell>
          <cell r="BY172">
            <v>427.2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  <cell r="CT172">
            <v>0</v>
          </cell>
          <cell r="CU172">
            <v>0</v>
          </cell>
          <cell r="CV172">
            <v>0</v>
          </cell>
          <cell r="CW172">
            <v>0</v>
          </cell>
          <cell r="CX172">
            <v>0</v>
          </cell>
          <cell r="CY172">
            <v>0</v>
          </cell>
          <cell r="CZ172">
            <v>0</v>
          </cell>
          <cell r="DA172">
            <v>0</v>
          </cell>
          <cell r="DB172">
            <v>0</v>
          </cell>
          <cell r="DC172">
            <v>0</v>
          </cell>
          <cell r="DD172">
            <v>0</v>
          </cell>
          <cell r="DE172">
            <v>0</v>
          </cell>
          <cell r="DF172">
            <v>0</v>
          </cell>
          <cell r="DG172">
            <v>6900</v>
          </cell>
          <cell r="DH172">
            <v>0</v>
          </cell>
          <cell r="DI172">
            <v>1250</v>
          </cell>
          <cell r="DJ172">
            <v>0</v>
          </cell>
          <cell r="DK172">
            <v>2268.0300000000002</v>
          </cell>
          <cell r="DL172">
            <v>0</v>
          </cell>
          <cell r="DM172">
            <v>0</v>
          </cell>
          <cell r="DN172">
            <v>0</v>
          </cell>
          <cell r="DO172">
            <v>0</v>
          </cell>
          <cell r="DP172">
            <v>5040.07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1260.01</v>
          </cell>
          <cell r="DY172">
            <v>0</v>
          </cell>
          <cell r="DZ172">
            <v>0</v>
          </cell>
          <cell r="EA172">
            <v>0</v>
          </cell>
          <cell r="EB172">
            <v>0</v>
          </cell>
          <cell r="EC172">
            <v>0</v>
          </cell>
          <cell r="ED172">
            <v>0</v>
          </cell>
          <cell r="EE172">
            <v>420.02</v>
          </cell>
          <cell r="EF172">
            <v>976.94</v>
          </cell>
          <cell r="EG172">
            <v>0</v>
          </cell>
          <cell r="EH172">
            <v>0</v>
          </cell>
          <cell r="EI172">
            <v>0</v>
          </cell>
          <cell r="EJ172">
            <v>0</v>
          </cell>
          <cell r="EK172">
            <v>0</v>
          </cell>
          <cell r="EL172">
            <v>0</v>
          </cell>
          <cell r="EM172">
            <v>0</v>
          </cell>
          <cell r="EN172">
            <v>0</v>
          </cell>
          <cell r="EO172">
            <v>0</v>
          </cell>
          <cell r="EP172">
            <v>0</v>
          </cell>
          <cell r="EQ172">
            <v>0</v>
          </cell>
          <cell r="ER172">
            <v>0</v>
          </cell>
          <cell r="ES172">
            <v>0</v>
          </cell>
          <cell r="ET172">
            <v>0</v>
          </cell>
          <cell r="EU172">
            <v>0</v>
          </cell>
          <cell r="EV172">
            <v>0</v>
          </cell>
          <cell r="EW172">
            <v>0</v>
          </cell>
          <cell r="EX172">
            <v>0</v>
          </cell>
          <cell r="EY172">
            <v>0</v>
          </cell>
          <cell r="EZ172">
            <v>0</v>
          </cell>
          <cell r="FA172">
            <v>0</v>
          </cell>
          <cell r="FB172">
            <v>0</v>
          </cell>
          <cell r="FC172">
            <v>0</v>
          </cell>
          <cell r="FD172">
            <v>0</v>
          </cell>
          <cell r="FE172">
            <v>0</v>
          </cell>
          <cell r="FF172">
            <v>0</v>
          </cell>
          <cell r="FG172">
            <v>0</v>
          </cell>
          <cell r="FH172">
            <v>0</v>
          </cell>
          <cell r="FI172">
            <v>0</v>
          </cell>
          <cell r="FJ172">
            <v>0</v>
          </cell>
          <cell r="FK172">
            <v>2608.2600000000002</v>
          </cell>
          <cell r="FL172">
            <v>0</v>
          </cell>
          <cell r="FM172">
            <v>0</v>
          </cell>
          <cell r="FN172">
            <v>0</v>
          </cell>
          <cell r="FO172">
            <v>0</v>
          </cell>
          <cell r="FP172">
            <v>0</v>
          </cell>
          <cell r="FQ172">
            <v>0</v>
          </cell>
          <cell r="FR172">
            <v>0</v>
          </cell>
          <cell r="FS172">
            <v>0</v>
          </cell>
          <cell r="FT172">
            <v>0</v>
          </cell>
          <cell r="FU172">
            <v>0</v>
          </cell>
          <cell r="FV172">
            <v>70792.94</v>
          </cell>
        </row>
        <row r="173">
          <cell r="J173" t="str">
            <v>FECM891021MDFRVR01</v>
          </cell>
          <cell r="K173" t="str">
            <v>80128916737</v>
          </cell>
          <cell r="L173" t="str">
            <v>02/11/1980</v>
          </cell>
          <cell r="M173" t="str">
            <v>01/03/2016</v>
          </cell>
          <cell r="N173" t="str">
            <v/>
          </cell>
          <cell r="O173" t="str">
            <v/>
          </cell>
          <cell r="P173" t="str">
            <v>T03810</v>
          </cell>
          <cell r="Q173" t="str">
            <v>ESPECIALISTA EN PROYECTOS TECNICOS</v>
          </cell>
          <cell r="R173" t="str">
            <v>BANCOMER</v>
          </cell>
          <cell r="S173" t="str">
            <v>DP</v>
          </cell>
          <cell r="T173" t="str">
            <v>1265396557</v>
          </cell>
          <cell r="U173" t="str">
            <v/>
          </cell>
          <cell r="V173" t="str">
            <v/>
          </cell>
          <cell r="W173" t="str">
            <v>PE</v>
          </cell>
          <cell r="X173" t="str">
            <v>BA</v>
          </cell>
          <cell r="Y173" t="str">
            <v>11731</v>
          </cell>
          <cell r="Z173" t="str">
            <v>11731</v>
          </cell>
          <cell r="AA173" t="str">
            <v>INCORPORACIÓN. ATENCIÓN Y ACREDITACIÓN</v>
          </cell>
          <cell r="AB173" t="str">
            <v>0703</v>
          </cell>
          <cell r="AC173" t="str">
            <v>COORDINACION REGIONAL ESTE</v>
          </cell>
          <cell r="AE173">
            <v>0</v>
          </cell>
          <cell r="AF173">
            <v>22680.3</v>
          </cell>
          <cell r="AG173">
            <v>3780.0499999999997</v>
          </cell>
          <cell r="AH173">
            <v>7560.0999999999995</v>
          </cell>
          <cell r="AI173">
            <v>0</v>
          </cell>
          <cell r="AJ173">
            <v>3165</v>
          </cell>
          <cell r="AK173">
            <v>5676.6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480</v>
          </cell>
          <cell r="AQ173">
            <v>2908.2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252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4815</v>
          </cell>
          <cell r="BR173">
            <v>0</v>
          </cell>
          <cell r="BS173">
            <v>0</v>
          </cell>
          <cell r="BT173">
            <v>0</v>
          </cell>
          <cell r="BU173">
            <v>2520.0300000000002</v>
          </cell>
          <cell r="BV173">
            <v>2955</v>
          </cell>
          <cell r="BW173">
            <v>0</v>
          </cell>
          <cell r="BX173">
            <v>0</v>
          </cell>
          <cell r="BY173">
            <v>427.2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CO173">
            <v>0</v>
          </cell>
          <cell r="CP173">
            <v>0</v>
          </cell>
          <cell r="CQ173">
            <v>0</v>
          </cell>
          <cell r="CR173">
            <v>0</v>
          </cell>
          <cell r="CS173">
            <v>0</v>
          </cell>
          <cell r="CT173">
            <v>0</v>
          </cell>
          <cell r="CU173">
            <v>0</v>
          </cell>
          <cell r="CV173">
            <v>0</v>
          </cell>
          <cell r="CW173">
            <v>0</v>
          </cell>
          <cell r="CX173">
            <v>0</v>
          </cell>
          <cell r="CY173">
            <v>350</v>
          </cell>
          <cell r="CZ173">
            <v>0</v>
          </cell>
          <cell r="DA173">
            <v>0</v>
          </cell>
          <cell r="DB173">
            <v>0</v>
          </cell>
          <cell r="DC173">
            <v>0</v>
          </cell>
          <cell r="DD173">
            <v>0</v>
          </cell>
          <cell r="DE173">
            <v>0</v>
          </cell>
          <cell r="DF173">
            <v>0</v>
          </cell>
          <cell r="DG173">
            <v>6900</v>
          </cell>
          <cell r="DH173">
            <v>0</v>
          </cell>
          <cell r="DI173">
            <v>1250</v>
          </cell>
          <cell r="DJ173">
            <v>0</v>
          </cell>
          <cell r="DK173">
            <v>2268.0300000000002</v>
          </cell>
          <cell r="DL173">
            <v>0</v>
          </cell>
          <cell r="DM173">
            <v>0</v>
          </cell>
          <cell r="DN173">
            <v>0</v>
          </cell>
          <cell r="DO173">
            <v>0</v>
          </cell>
          <cell r="DP173">
            <v>5040.07</v>
          </cell>
          <cell r="DQ173">
            <v>0</v>
          </cell>
          <cell r="DR173">
            <v>0</v>
          </cell>
          <cell r="DS173">
            <v>0</v>
          </cell>
          <cell r="DT173">
            <v>0</v>
          </cell>
          <cell r="DU173">
            <v>0</v>
          </cell>
          <cell r="DV173">
            <v>0</v>
          </cell>
          <cell r="DW173">
            <v>0</v>
          </cell>
          <cell r="DX173">
            <v>1260.01</v>
          </cell>
          <cell r="DY173">
            <v>0</v>
          </cell>
          <cell r="DZ173">
            <v>0</v>
          </cell>
          <cell r="EA173">
            <v>0</v>
          </cell>
          <cell r="EB173">
            <v>0</v>
          </cell>
          <cell r="EC173">
            <v>0</v>
          </cell>
          <cell r="ED173">
            <v>0</v>
          </cell>
          <cell r="EE173">
            <v>420.02</v>
          </cell>
          <cell r="EF173">
            <v>976.94</v>
          </cell>
          <cell r="EG173">
            <v>0</v>
          </cell>
          <cell r="EH173">
            <v>0</v>
          </cell>
          <cell r="EI173">
            <v>0</v>
          </cell>
          <cell r="EJ173">
            <v>0</v>
          </cell>
          <cell r="EK173">
            <v>0</v>
          </cell>
          <cell r="EL173">
            <v>0</v>
          </cell>
          <cell r="EM173">
            <v>0</v>
          </cell>
          <cell r="EN173">
            <v>0</v>
          </cell>
          <cell r="EO173">
            <v>0</v>
          </cell>
          <cell r="EP173">
            <v>0</v>
          </cell>
          <cell r="EQ173">
            <v>0</v>
          </cell>
          <cell r="ER173">
            <v>0</v>
          </cell>
          <cell r="ES173">
            <v>0</v>
          </cell>
          <cell r="ET173">
            <v>0</v>
          </cell>
          <cell r="EU173">
            <v>0</v>
          </cell>
          <cell r="EV173">
            <v>0</v>
          </cell>
          <cell r="EW173">
            <v>0</v>
          </cell>
          <cell r="EX173">
            <v>0</v>
          </cell>
          <cell r="EY173">
            <v>0</v>
          </cell>
          <cell r="EZ173">
            <v>0</v>
          </cell>
          <cell r="FA173">
            <v>0</v>
          </cell>
          <cell r="FB173">
            <v>0</v>
          </cell>
          <cell r="FC173">
            <v>0</v>
          </cell>
          <cell r="FD173">
            <v>0</v>
          </cell>
          <cell r="FE173">
            <v>0</v>
          </cell>
          <cell r="FF173">
            <v>0</v>
          </cell>
          <cell r="FG173">
            <v>0</v>
          </cell>
          <cell r="FH173">
            <v>0</v>
          </cell>
          <cell r="FI173">
            <v>0</v>
          </cell>
          <cell r="FJ173">
            <v>0</v>
          </cell>
          <cell r="FK173">
            <v>2608.2600000000002</v>
          </cell>
          <cell r="FL173">
            <v>0</v>
          </cell>
          <cell r="FM173">
            <v>0</v>
          </cell>
          <cell r="FN173">
            <v>0</v>
          </cell>
          <cell r="FO173">
            <v>0</v>
          </cell>
          <cell r="FP173">
            <v>0</v>
          </cell>
          <cell r="FQ173">
            <v>0</v>
          </cell>
          <cell r="FR173">
            <v>0</v>
          </cell>
          <cell r="FS173">
            <v>0</v>
          </cell>
          <cell r="FT173">
            <v>0</v>
          </cell>
          <cell r="FU173">
            <v>0</v>
          </cell>
          <cell r="FV173">
            <v>66952.66</v>
          </cell>
        </row>
        <row r="174">
          <cell r="J174" t="str">
            <v>BARA700515MGTRML07</v>
          </cell>
          <cell r="K174" t="str">
            <v>80167009994</v>
          </cell>
          <cell r="L174" t="str">
            <v>15/05/1970</v>
          </cell>
          <cell r="M174" t="str">
            <v>01/03/2016</v>
          </cell>
          <cell r="N174" t="str">
            <v/>
          </cell>
          <cell r="O174" t="str">
            <v/>
          </cell>
          <cell r="P174" t="str">
            <v>A03804</v>
          </cell>
          <cell r="Q174" t="str">
            <v>SECRETARIO/A C</v>
          </cell>
          <cell r="R174" t="str">
            <v>BANCOMER</v>
          </cell>
          <cell r="S174" t="str">
            <v>DP</v>
          </cell>
          <cell r="T174" t="str">
            <v>1265396492</v>
          </cell>
          <cell r="U174" t="str">
            <v/>
          </cell>
          <cell r="V174" t="str">
            <v/>
          </cell>
          <cell r="W174" t="str">
            <v>PE</v>
          </cell>
          <cell r="X174" t="str">
            <v>BA</v>
          </cell>
          <cell r="Y174" t="str">
            <v>11712</v>
          </cell>
          <cell r="Z174" t="str">
            <v>11712</v>
          </cell>
          <cell r="AA174" t="str">
            <v>INCORPORACIÓN. ATENCIÓN Y ACREDITACIÓN</v>
          </cell>
          <cell r="AB174" t="str">
            <v>0703</v>
          </cell>
          <cell r="AC174" t="str">
            <v>COORDINACION REGIONAL ESTE</v>
          </cell>
          <cell r="AE174">
            <v>0</v>
          </cell>
          <cell r="AF174">
            <v>22680.3</v>
          </cell>
          <cell r="AG174">
            <v>3780.0499999999997</v>
          </cell>
          <cell r="AH174">
            <v>7560.0999999999995</v>
          </cell>
          <cell r="AI174">
            <v>0</v>
          </cell>
          <cell r="AJ174">
            <v>3165</v>
          </cell>
          <cell r="AK174">
            <v>5676.6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480</v>
          </cell>
          <cell r="AQ174">
            <v>2908.2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252</v>
          </cell>
          <cell r="BA174">
            <v>252</v>
          </cell>
          <cell r="BB174">
            <v>252</v>
          </cell>
          <cell r="BC174">
            <v>252</v>
          </cell>
          <cell r="BD174">
            <v>252</v>
          </cell>
          <cell r="BE174">
            <v>252</v>
          </cell>
          <cell r="BF174">
            <v>252</v>
          </cell>
          <cell r="BG174">
            <v>252</v>
          </cell>
          <cell r="BH174">
            <v>252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2130.4499999999998</v>
          </cell>
          <cell r="BQ174">
            <v>4815</v>
          </cell>
          <cell r="BR174">
            <v>0</v>
          </cell>
          <cell r="BS174">
            <v>0</v>
          </cell>
          <cell r="BT174">
            <v>0</v>
          </cell>
          <cell r="BU174">
            <v>2520.0300000000002</v>
          </cell>
          <cell r="BV174">
            <v>2955</v>
          </cell>
          <cell r="BW174">
            <v>0</v>
          </cell>
          <cell r="BX174">
            <v>0</v>
          </cell>
          <cell r="BY174">
            <v>427.2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0</v>
          </cell>
          <cell r="CN174">
            <v>0</v>
          </cell>
          <cell r="CO174">
            <v>0</v>
          </cell>
          <cell r="CP174">
            <v>0</v>
          </cell>
          <cell r="CQ174">
            <v>0</v>
          </cell>
          <cell r="CR174">
            <v>0</v>
          </cell>
          <cell r="CS174">
            <v>0</v>
          </cell>
          <cell r="CT174">
            <v>0</v>
          </cell>
          <cell r="CU174">
            <v>0</v>
          </cell>
          <cell r="CV174">
            <v>0</v>
          </cell>
          <cell r="CW174">
            <v>0</v>
          </cell>
          <cell r="CX174">
            <v>3024.03</v>
          </cell>
          <cell r="CY174">
            <v>0</v>
          </cell>
          <cell r="CZ174">
            <v>0</v>
          </cell>
          <cell r="DA174">
            <v>0</v>
          </cell>
          <cell r="DB174">
            <v>0</v>
          </cell>
          <cell r="DC174">
            <v>0</v>
          </cell>
          <cell r="DD174">
            <v>0</v>
          </cell>
          <cell r="DE174">
            <v>0</v>
          </cell>
          <cell r="DF174">
            <v>0</v>
          </cell>
          <cell r="DG174">
            <v>6900</v>
          </cell>
          <cell r="DH174">
            <v>0</v>
          </cell>
          <cell r="DI174">
            <v>1250</v>
          </cell>
          <cell r="DJ174">
            <v>0</v>
          </cell>
          <cell r="DK174">
            <v>2268.0300000000002</v>
          </cell>
          <cell r="DL174">
            <v>0</v>
          </cell>
          <cell r="DM174">
            <v>0</v>
          </cell>
          <cell r="DN174">
            <v>0</v>
          </cell>
          <cell r="DO174">
            <v>0</v>
          </cell>
          <cell r="DP174">
            <v>5040.07</v>
          </cell>
          <cell r="DQ174">
            <v>0</v>
          </cell>
          <cell r="DR174">
            <v>0</v>
          </cell>
          <cell r="DS174">
            <v>0</v>
          </cell>
          <cell r="DT174">
            <v>0</v>
          </cell>
          <cell r="DU174">
            <v>0</v>
          </cell>
          <cell r="DV174">
            <v>0</v>
          </cell>
          <cell r="DW174">
            <v>0</v>
          </cell>
          <cell r="DX174">
            <v>1260.01</v>
          </cell>
          <cell r="DY174">
            <v>0</v>
          </cell>
          <cell r="DZ174">
            <v>0</v>
          </cell>
          <cell r="EA174">
            <v>0</v>
          </cell>
          <cell r="EB174">
            <v>0</v>
          </cell>
          <cell r="EC174">
            <v>0</v>
          </cell>
          <cell r="ED174">
            <v>0</v>
          </cell>
          <cell r="EE174">
            <v>420.02</v>
          </cell>
          <cell r="EF174">
            <v>976.94</v>
          </cell>
          <cell r="EG174">
            <v>0</v>
          </cell>
          <cell r="EH174">
            <v>0</v>
          </cell>
          <cell r="EI174">
            <v>1260.02</v>
          </cell>
          <cell r="EJ174">
            <v>0</v>
          </cell>
          <cell r="EK174">
            <v>0</v>
          </cell>
          <cell r="EL174">
            <v>0</v>
          </cell>
          <cell r="EM174">
            <v>0</v>
          </cell>
          <cell r="EN174">
            <v>0</v>
          </cell>
          <cell r="EO174">
            <v>0</v>
          </cell>
          <cell r="EP174">
            <v>0</v>
          </cell>
          <cell r="EQ174">
            <v>0</v>
          </cell>
          <cell r="ER174">
            <v>0</v>
          </cell>
          <cell r="ES174">
            <v>0</v>
          </cell>
          <cell r="ET174">
            <v>0</v>
          </cell>
          <cell r="EU174">
            <v>0</v>
          </cell>
          <cell r="EV174">
            <v>0</v>
          </cell>
          <cell r="EW174">
            <v>0</v>
          </cell>
          <cell r="EX174">
            <v>0</v>
          </cell>
          <cell r="EY174">
            <v>0</v>
          </cell>
          <cell r="EZ174">
            <v>0</v>
          </cell>
          <cell r="FA174">
            <v>0</v>
          </cell>
          <cell r="FB174">
            <v>0</v>
          </cell>
          <cell r="FC174">
            <v>0</v>
          </cell>
          <cell r="FD174">
            <v>0</v>
          </cell>
          <cell r="FE174">
            <v>0</v>
          </cell>
          <cell r="FF174">
            <v>0</v>
          </cell>
          <cell r="FG174">
            <v>0</v>
          </cell>
          <cell r="FH174">
            <v>0</v>
          </cell>
          <cell r="FI174">
            <v>0</v>
          </cell>
          <cell r="FJ174">
            <v>0</v>
          </cell>
          <cell r="FK174">
            <v>2608.2600000000002</v>
          </cell>
          <cell r="FL174">
            <v>0</v>
          </cell>
          <cell r="FM174">
            <v>0</v>
          </cell>
          <cell r="FN174">
            <v>0</v>
          </cell>
          <cell r="FO174">
            <v>0</v>
          </cell>
          <cell r="FP174">
            <v>0</v>
          </cell>
          <cell r="FQ174">
            <v>0</v>
          </cell>
          <cell r="FR174">
            <v>0</v>
          </cell>
          <cell r="FS174">
            <v>0</v>
          </cell>
          <cell r="FT174">
            <v>0</v>
          </cell>
          <cell r="FU174">
            <v>0</v>
          </cell>
          <cell r="FV174">
            <v>75033.16</v>
          </cell>
        </row>
        <row r="175">
          <cell r="J175" t="str">
            <v>DUPS900126MGTRRN08</v>
          </cell>
          <cell r="K175" t="str">
            <v>80179059029</v>
          </cell>
          <cell r="L175" t="str">
            <v>26/01/1990</v>
          </cell>
          <cell r="M175" t="str">
            <v>01/03/2016</v>
          </cell>
          <cell r="N175" t="str">
            <v/>
          </cell>
          <cell r="O175" t="str">
            <v/>
          </cell>
          <cell r="P175" t="str">
            <v>A03804</v>
          </cell>
          <cell r="Q175" t="str">
            <v>SECRETARIO/A C</v>
          </cell>
          <cell r="R175" t="str">
            <v>BANCOMER</v>
          </cell>
          <cell r="S175" t="str">
            <v>DP</v>
          </cell>
          <cell r="T175" t="str">
            <v>1168097488</v>
          </cell>
          <cell r="U175" t="str">
            <v/>
          </cell>
          <cell r="V175" t="str">
            <v/>
          </cell>
          <cell r="W175" t="str">
            <v>PE</v>
          </cell>
          <cell r="X175" t="str">
            <v>BA</v>
          </cell>
          <cell r="Y175" t="str">
            <v>11700</v>
          </cell>
          <cell r="Z175" t="str">
            <v>11700</v>
          </cell>
          <cell r="AA175" t="str">
            <v>INCORPORACIÓN. ATENCIÓN Y ACREDITACIÓN</v>
          </cell>
          <cell r="AB175" t="str">
            <v>0702</v>
          </cell>
          <cell r="AC175" t="str">
            <v>COORDINACION REGIONAL OESTE</v>
          </cell>
          <cell r="AE175">
            <v>0</v>
          </cell>
          <cell r="AF175">
            <v>22680.3</v>
          </cell>
          <cell r="AG175">
            <v>3780.0499999999997</v>
          </cell>
          <cell r="AH175">
            <v>7560.0999999999995</v>
          </cell>
          <cell r="AI175">
            <v>0</v>
          </cell>
          <cell r="AJ175">
            <v>3165</v>
          </cell>
          <cell r="AK175">
            <v>5661.05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480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252</v>
          </cell>
          <cell r="BA175">
            <v>0</v>
          </cell>
          <cell r="BB175">
            <v>252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2800.02</v>
          </cell>
          <cell r="BQ175">
            <v>4815</v>
          </cell>
          <cell r="BR175">
            <v>0</v>
          </cell>
          <cell r="BS175">
            <v>0</v>
          </cell>
          <cell r="BT175">
            <v>0</v>
          </cell>
          <cell r="BU175">
            <v>252</v>
          </cell>
          <cell r="BV175">
            <v>2955</v>
          </cell>
          <cell r="BW175">
            <v>0</v>
          </cell>
          <cell r="BX175">
            <v>0</v>
          </cell>
          <cell r="BY175">
            <v>427.2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0</v>
          </cell>
          <cell r="CO175">
            <v>0</v>
          </cell>
          <cell r="CP175">
            <v>0</v>
          </cell>
          <cell r="CQ175">
            <v>0</v>
          </cell>
          <cell r="CR175">
            <v>0</v>
          </cell>
          <cell r="CS175">
            <v>0</v>
          </cell>
          <cell r="CT175">
            <v>0</v>
          </cell>
          <cell r="CU175">
            <v>0</v>
          </cell>
          <cell r="CV175">
            <v>0</v>
          </cell>
          <cell r="CW175">
            <v>0</v>
          </cell>
          <cell r="CX175">
            <v>0</v>
          </cell>
          <cell r="CY175">
            <v>0</v>
          </cell>
          <cell r="CZ175">
            <v>0</v>
          </cell>
          <cell r="DA175">
            <v>0</v>
          </cell>
          <cell r="DB175">
            <v>0</v>
          </cell>
          <cell r="DC175">
            <v>0</v>
          </cell>
          <cell r="DD175">
            <v>0</v>
          </cell>
          <cell r="DE175">
            <v>0</v>
          </cell>
          <cell r="DF175">
            <v>0</v>
          </cell>
          <cell r="DG175">
            <v>6900</v>
          </cell>
          <cell r="DH175">
            <v>0</v>
          </cell>
          <cell r="DI175">
            <v>1250</v>
          </cell>
          <cell r="DJ175">
            <v>0</v>
          </cell>
          <cell r="DK175">
            <v>2268.0300000000002</v>
          </cell>
          <cell r="DL175">
            <v>0</v>
          </cell>
          <cell r="DM175">
            <v>0</v>
          </cell>
          <cell r="DN175">
            <v>0</v>
          </cell>
          <cell r="DO175">
            <v>0</v>
          </cell>
          <cell r="DP175">
            <v>5026.26</v>
          </cell>
          <cell r="DQ175">
            <v>0</v>
          </cell>
          <cell r="DR175">
            <v>0</v>
          </cell>
          <cell r="DS175">
            <v>0</v>
          </cell>
          <cell r="DT175">
            <v>0</v>
          </cell>
          <cell r="DU175">
            <v>0</v>
          </cell>
          <cell r="DV175">
            <v>0</v>
          </cell>
          <cell r="DW175">
            <v>0</v>
          </cell>
          <cell r="DX175">
            <v>1257.5</v>
          </cell>
          <cell r="DY175">
            <v>0</v>
          </cell>
          <cell r="DZ175">
            <v>0</v>
          </cell>
          <cell r="EA175">
            <v>0</v>
          </cell>
          <cell r="EB175">
            <v>0</v>
          </cell>
          <cell r="EC175">
            <v>0</v>
          </cell>
          <cell r="ED175">
            <v>0</v>
          </cell>
          <cell r="EE175">
            <v>420.02</v>
          </cell>
          <cell r="EF175">
            <v>973.19</v>
          </cell>
          <cell r="EG175">
            <v>0</v>
          </cell>
          <cell r="EH175">
            <v>0</v>
          </cell>
          <cell r="EI175">
            <v>0</v>
          </cell>
          <cell r="EJ175">
            <v>0</v>
          </cell>
          <cell r="EK175">
            <v>0</v>
          </cell>
          <cell r="EL175">
            <v>0</v>
          </cell>
          <cell r="EM175">
            <v>0</v>
          </cell>
          <cell r="EN175">
            <v>0</v>
          </cell>
          <cell r="EO175">
            <v>0</v>
          </cell>
          <cell r="EP175">
            <v>0</v>
          </cell>
          <cell r="EQ175">
            <v>0</v>
          </cell>
          <cell r="ER175">
            <v>0</v>
          </cell>
          <cell r="ES175">
            <v>0</v>
          </cell>
          <cell r="ET175">
            <v>0</v>
          </cell>
          <cell r="EU175">
            <v>0</v>
          </cell>
          <cell r="EV175">
            <v>0</v>
          </cell>
          <cell r="EW175">
            <v>0</v>
          </cell>
          <cell r="EX175">
            <v>0</v>
          </cell>
          <cell r="EY175">
            <v>0</v>
          </cell>
          <cell r="EZ175">
            <v>0</v>
          </cell>
          <cell r="FA175">
            <v>0</v>
          </cell>
          <cell r="FB175">
            <v>0</v>
          </cell>
          <cell r="FC175">
            <v>0</v>
          </cell>
          <cell r="FD175">
            <v>0</v>
          </cell>
          <cell r="FE175">
            <v>0</v>
          </cell>
          <cell r="FF175">
            <v>0</v>
          </cell>
          <cell r="FG175">
            <v>0</v>
          </cell>
          <cell r="FH175">
            <v>0</v>
          </cell>
          <cell r="FI175">
            <v>0</v>
          </cell>
          <cell r="FJ175">
            <v>0</v>
          </cell>
          <cell r="FK175">
            <v>2608.2600000000002</v>
          </cell>
          <cell r="FL175">
            <v>0</v>
          </cell>
          <cell r="FM175">
            <v>0</v>
          </cell>
          <cell r="FN175">
            <v>0</v>
          </cell>
          <cell r="FO175">
            <v>0</v>
          </cell>
          <cell r="FP175">
            <v>0</v>
          </cell>
          <cell r="FQ175">
            <v>0</v>
          </cell>
          <cell r="FR175">
            <v>0</v>
          </cell>
          <cell r="FS175">
            <v>0</v>
          </cell>
          <cell r="FT175">
            <v>0</v>
          </cell>
          <cell r="FU175">
            <v>0</v>
          </cell>
          <cell r="FV175">
            <v>64442.83</v>
          </cell>
        </row>
        <row r="176">
          <cell r="J176" t="str">
            <v>PACM931219MDGLBY03</v>
          </cell>
          <cell r="K176" t="str">
            <v>80169371103</v>
          </cell>
          <cell r="L176" t="str">
            <v>19/12/1973</v>
          </cell>
          <cell r="M176" t="str">
            <v>01/03/2016</v>
          </cell>
          <cell r="N176" t="str">
            <v/>
          </cell>
          <cell r="O176" t="str">
            <v/>
          </cell>
          <cell r="P176" t="str">
            <v>A03804</v>
          </cell>
          <cell r="Q176" t="str">
            <v>SECRETARIO/A C</v>
          </cell>
          <cell r="R176" t="str">
            <v>BANCOMER</v>
          </cell>
          <cell r="S176" t="str">
            <v>DP</v>
          </cell>
          <cell r="T176" t="str">
            <v>1166806783</v>
          </cell>
          <cell r="U176" t="str">
            <v/>
          </cell>
          <cell r="V176" t="str">
            <v/>
          </cell>
          <cell r="W176" t="str">
            <v>PE</v>
          </cell>
          <cell r="X176" t="str">
            <v>BA</v>
          </cell>
          <cell r="Y176" t="str">
            <v>11729</v>
          </cell>
          <cell r="Z176" t="str">
            <v>11729</v>
          </cell>
          <cell r="AA176" t="str">
            <v>INCORPORACIÓN. ATENCIÓN Y ACREDITACIÓN</v>
          </cell>
          <cell r="AB176" t="str">
            <v>0702</v>
          </cell>
          <cell r="AC176" t="str">
            <v>COORDINACION REGIONAL OESTE</v>
          </cell>
          <cell r="AE176">
            <v>0</v>
          </cell>
          <cell r="AF176">
            <v>22680.3</v>
          </cell>
          <cell r="AG176">
            <v>3780.0499999999997</v>
          </cell>
          <cell r="AH176">
            <v>7560.0999999999995</v>
          </cell>
          <cell r="AI176">
            <v>0</v>
          </cell>
          <cell r="AJ176">
            <v>3165</v>
          </cell>
          <cell r="AK176">
            <v>5676.6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480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252</v>
          </cell>
          <cell r="BA176">
            <v>252</v>
          </cell>
          <cell r="BB176">
            <v>252</v>
          </cell>
          <cell r="BC176">
            <v>252</v>
          </cell>
          <cell r="BD176">
            <v>252</v>
          </cell>
          <cell r="BE176">
            <v>252</v>
          </cell>
          <cell r="BF176">
            <v>252</v>
          </cell>
          <cell r="BG176">
            <v>252</v>
          </cell>
          <cell r="BH176">
            <v>252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426.09</v>
          </cell>
          <cell r="BQ176">
            <v>4815</v>
          </cell>
          <cell r="BR176">
            <v>0</v>
          </cell>
          <cell r="BS176">
            <v>0</v>
          </cell>
          <cell r="BT176">
            <v>0</v>
          </cell>
          <cell r="BU176">
            <v>1008.01</v>
          </cell>
          <cell r="BV176">
            <v>2955</v>
          </cell>
          <cell r="BW176">
            <v>0</v>
          </cell>
          <cell r="BX176">
            <v>0</v>
          </cell>
          <cell r="BY176">
            <v>427.2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0</v>
          </cell>
          <cell r="CN176">
            <v>0</v>
          </cell>
          <cell r="CO176">
            <v>0</v>
          </cell>
          <cell r="CP176">
            <v>0</v>
          </cell>
          <cell r="CQ176">
            <v>0</v>
          </cell>
          <cell r="CR176">
            <v>0</v>
          </cell>
          <cell r="CS176">
            <v>0</v>
          </cell>
          <cell r="CT176">
            <v>0</v>
          </cell>
          <cell r="CU176">
            <v>0</v>
          </cell>
          <cell r="CV176">
            <v>0</v>
          </cell>
          <cell r="CW176">
            <v>0</v>
          </cell>
          <cell r="CX176">
            <v>3024.03</v>
          </cell>
          <cell r="CY176">
            <v>0</v>
          </cell>
          <cell r="CZ176">
            <v>0</v>
          </cell>
          <cell r="DA176">
            <v>0</v>
          </cell>
          <cell r="DB176">
            <v>0</v>
          </cell>
          <cell r="DC176">
            <v>0</v>
          </cell>
          <cell r="DD176">
            <v>0</v>
          </cell>
          <cell r="DE176">
            <v>0</v>
          </cell>
          <cell r="DF176">
            <v>0</v>
          </cell>
          <cell r="DG176">
            <v>6900</v>
          </cell>
          <cell r="DH176">
            <v>0</v>
          </cell>
          <cell r="DI176">
            <v>1250</v>
          </cell>
          <cell r="DJ176">
            <v>0</v>
          </cell>
          <cell r="DK176">
            <v>2268.0300000000002</v>
          </cell>
          <cell r="DL176">
            <v>0</v>
          </cell>
          <cell r="DM176">
            <v>0</v>
          </cell>
          <cell r="DN176">
            <v>0</v>
          </cell>
          <cell r="DO176">
            <v>0</v>
          </cell>
          <cell r="DP176">
            <v>5040.07</v>
          </cell>
          <cell r="DQ176">
            <v>0</v>
          </cell>
          <cell r="DR176">
            <v>0</v>
          </cell>
          <cell r="DS176">
            <v>0</v>
          </cell>
          <cell r="DT176">
            <v>0</v>
          </cell>
          <cell r="DU176">
            <v>0</v>
          </cell>
          <cell r="DV176">
            <v>0</v>
          </cell>
          <cell r="DW176">
            <v>0</v>
          </cell>
          <cell r="DX176">
            <v>1260.01</v>
          </cell>
          <cell r="DY176">
            <v>0</v>
          </cell>
          <cell r="DZ176">
            <v>0</v>
          </cell>
          <cell r="EA176">
            <v>0</v>
          </cell>
          <cell r="EB176">
            <v>0</v>
          </cell>
          <cell r="EC176">
            <v>0</v>
          </cell>
          <cell r="ED176">
            <v>0</v>
          </cell>
          <cell r="EE176">
            <v>420.02</v>
          </cell>
          <cell r="EF176">
            <v>976.94</v>
          </cell>
          <cell r="EG176">
            <v>0</v>
          </cell>
          <cell r="EH176">
            <v>0</v>
          </cell>
          <cell r="EI176">
            <v>1260.02</v>
          </cell>
          <cell r="EJ176">
            <v>0</v>
          </cell>
          <cell r="EK176">
            <v>0</v>
          </cell>
          <cell r="EL176">
            <v>0</v>
          </cell>
          <cell r="EM176">
            <v>0</v>
          </cell>
          <cell r="EN176">
            <v>0</v>
          </cell>
          <cell r="EO176">
            <v>0</v>
          </cell>
          <cell r="EP176">
            <v>0</v>
          </cell>
          <cell r="EQ176">
            <v>0</v>
          </cell>
          <cell r="ER176">
            <v>0</v>
          </cell>
          <cell r="ES176">
            <v>0</v>
          </cell>
          <cell r="ET176">
            <v>0</v>
          </cell>
          <cell r="EU176">
            <v>0</v>
          </cell>
          <cell r="EV176">
            <v>0</v>
          </cell>
          <cell r="EW176">
            <v>0</v>
          </cell>
          <cell r="EX176">
            <v>0</v>
          </cell>
          <cell r="EY176">
            <v>0</v>
          </cell>
          <cell r="EZ176">
            <v>0</v>
          </cell>
          <cell r="FA176">
            <v>0</v>
          </cell>
          <cell r="FB176">
            <v>0</v>
          </cell>
          <cell r="FC176">
            <v>0</v>
          </cell>
          <cell r="FD176">
            <v>0</v>
          </cell>
          <cell r="FE176">
            <v>0</v>
          </cell>
          <cell r="FF176">
            <v>0</v>
          </cell>
          <cell r="FG176">
            <v>0</v>
          </cell>
          <cell r="FH176">
            <v>0</v>
          </cell>
          <cell r="FI176">
            <v>0</v>
          </cell>
          <cell r="FJ176">
            <v>0</v>
          </cell>
          <cell r="FK176">
            <v>2608.2600000000002</v>
          </cell>
          <cell r="FL176">
            <v>0</v>
          </cell>
          <cell r="FM176">
            <v>0</v>
          </cell>
          <cell r="FN176">
            <v>0</v>
          </cell>
          <cell r="FO176">
            <v>0</v>
          </cell>
          <cell r="FP176">
            <v>0</v>
          </cell>
          <cell r="FQ176">
            <v>0</v>
          </cell>
          <cell r="FR176">
            <v>0</v>
          </cell>
          <cell r="FS176">
            <v>0</v>
          </cell>
          <cell r="FT176">
            <v>0</v>
          </cell>
          <cell r="FU176">
            <v>0</v>
          </cell>
          <cell r="FV176">
            <v>68908.58</v>
          </cell>
        </row>
        <row r="177">
          <cell r="J177" t="str">
            <v>JAAX870729MCLRRC03</v>
          </cell>
          <cell r="K177" t="str">
            <v>80188778262</v>
          </cell>
          <cell r="L177" t="str">
            <v>29/07/1978</v>
          </cell>
          <cell r="M177" t="str">
            <v>01/03/2016</v>
          </cell>
          <cell r="N177" t="str">
            <v/>
          </cell>
          <cell r="O177" t="str">
            <v/>
          </cell>
          <cell r="P177" t="str">
            <v>T03803</v>
          </cell>
          <cell r="Q177" t="str">
            <v>TECNICO/A MEDIO</v>
          </cell>
          <cell r="R177" t="str">
            <v>BANCOMER</v>
          </cell>
          <cell r="S177" t="str">
            <v>DP</v>
          </cell>
          <cell r="T177" t="str">
            <v>1265396107</v>
          </cell>
          <cell r="U177" t="str">
            <v/>
          </cell>
          <cell r="V177" t="str">
            <v/>
          </cell>
          <cell r="W177" t="str">
            <v>PE</v>
          </cell>
          <cell r="X177" t="str">
            <v>BA</v>
          </cell>
          <cell r="Y177" t="str">
            <v>11729</v>
          </cell>
          <cell r="Z177" t="str">
            <v>11729</v>
          </cell>
          <cell r="AA177" t="str">
            <v>INCORPORACIÓN. ATENCIÓN Y ACREDITACIÓN</v>
          </cell>
          <cell r="AB177" t="str">
            <v>0702</v>
          </cell>
          <cell r="AC177" t="str">
            <v>COORDINACION REGIONAL OESTE</v>
          </cell>
          <cell r="AE177">
            <v>0</v>
          </cell>
          <cell r="AF177">
            <v>22680.3</v>
          </cell>
          <cell r="AG177">
            <v>3780.0499999999997</v>
          </cell>
          <cell r="AH177">
            <v>7560.0999999999995</v>
          </cell>
          <cell r="AI177">
            <v>0</v>
          </cell>
          <cell r="AJ177">
            <v>3165</v>
          </cell>
          <cell r="AK177">
            <v>5676.6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480</v>
          </cell>
          <cell r="AQ177">
            <v>2908.2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252</v>
          </cell>
          <cell r="BA177">
            <v>252</v>
          </cell>
          <cell r="BB177">
            <v>252</v>
          </cell>
          <cell r="BC177">
            <v>252</v>
          </cell>
          <cell r="BD177">
            <v>252</v>
          </cell>
          <cell r="BE177">
            <v>0</v>
          </cell>
          <cell r="BF177">
            <v>0</v>
          </cell>
          <cell r="BG177">
            <v>252</v>
          </cell>
          <cell r="BH177">
            <v>252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426.09</v>
          </cell>
          <cell r="BQ177">
            <v>4815</v>
          </cell>
          <cell r="BR177">
            <v>0</v>
          </cell>
          <cell r="BS177">
            <v>0</v>
          </cell>
          <cell r="BT177">
            <v>0</v>
          </cell>
          <cell r="BU177">
            <v>2016.02</v>
          </cell>
          <cell r="BV177">
            <v>2955</v>
          </cell>
          <cell r="BW177">
            <v>0</v>
          </cell>
          <cell r="BX177">
            <v>0</v>
          </cell>
          <cell r="BY177">
            <v>427.2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0</v>
          </cell>
          <cell r="CN177">
            <v>0</v>
          </cell>
          <cell r="CO177">
            <v>0</v>
          </cell>
          <cell r="CP177">
            <v>0</v>
          </cell>
          <cell r="CQ177">
            <v>0</v>
          </cell>
          <cell r="CR177">
            <v>0</v>
          </cell>
          <cell r="CS177">
            <v>0</v>
          </cell>
          <cell r="CT177">
            <v>0</v>
          </cell>
          <cell r="CU177">
            <v>0</v>
          </cell>
          <cell r="CV177">
            <v>0</v>
          </cell>
          <cell r="CW177">
            <v>0</v>
          </cell>
          <cell r="CX177">
            <v>0</v>
          </cell>
          <cell r="CY177">
            <v>0</v>
          </cell>
          <cell r="CZ177">
            <v>0</v>
          </cell>
          <cell r="DA177">
            <v>0</v>
          </cell>
          <cell r="DB177">
            <v>0</v>
          </cell>
          <cell r="DC177">
            <v>0</v>
          </cell>
          <cell r="DD177">
            <v>0</v>
          </cell>
          <cell r="DE177">
            <v>0</v>
          </cell>
          <cell r="DF177">
            <v>0</v>
          </cell>
          <cell r="DG177">
            <v>6900</v>
          </cell>
          <cell r="DH177">
            <v>0</v>
          </cell>
          <cell r="DI177">
            <v>1250</v>
          </cell>
          <cell r="DJ177">
            <v>0</v>
          </cell>
          <cell r="DK177">
            <v>2268.0300000000002</v>
          </cell>
          <cell r="DL177">
            <v>0</v>
          </cell>
          <cell r="DM177">
            <v>0</v>
          </cell>
          <cell r="DN177">
            <v>0</v>
          </cell>
          <cell r="DO177">
            <v>0</v>
          </cell>
          <cell r="DP177">
            <v>5040.07</v>
          </cell>
          <cell r="DQ177">
            <v>0</v>
          </cell>
          <cell r="DR177">
            <v>0</v>
          </cell>
          <cell r="DS177">
            <v>0</v>
          </cell>
          <cell r="DT177">
            <v>0</v>
          </cell>
          <cell r="DU177">
            <v>0</v>
          </cell>
          <cell r="DV177">
            <v>0</v>
          </cell>
          <cell r="DW177">
            <v>0</v>
          </cell>
          <cell r="DX177">
            <v>1260.01</v>
          </cell>
          <cell r="DY177">
            <v>0</v>
          </cell>
          <cell r="DZ177">
            <v>0</v>
          </cell>
          <cell r="EA177">
            <v>0</v>
          </cell>
          <cell r="EB177">
            <v>0</v>
          </cell>
          <cell r="EC177">
            <v>0</v>
          </cell>
          <cell r="ED177">
            <v>0</v>
          </cell>
          <cell r="EE177">
            <v>420.02</v>
          </cell>
          <cell r="EF177">
            <v>976.94</v>
          </cell>
          <cell r="EG177">
            <v>0</v>
          </cell>
          <cell r="EH177">
            <v>0</v>
          </cell>
          <cell r="EI177">
            <v>0</v>
          </cell>
          <cell r="EJ177">
            <v>0</v>
          </cell>
          <cell r="EK177">
            <v>0</v>
          </cell>
          <cell r="EL177">
            <v>0</v>
          </cell>
          <cell r="EM177">
            <v>0</v>
          </cell>
          <cell r="EN177">
            <v>0</v>
          </cell>
          <cell r="EO177">
            <v>0</v>
          </cell>
          <cell r="EP177">
            <v>0</v>
          </cell>
          <cell r="EQ177">
            <v>0</v>
          </cell>
          <cell r="ER177">
            <v>0</v>
          </cell>
          <cell r="ES177">
            <v>0</v>
          </cell>
          <cell r="ET177">
            <v>0</v>
          </cell>
          <cell r="EU177">
            <v>0</v>
          </cell>
          <cell r="EV177">
            <v>0</v>
          </cell>
          <cell r="EW177">
            <v>0</v>
          </cell>
          <cell r="EX177">
            <v>0</v>
          </cell>
          <cell r="EY177">
            <v>0</v>
          </cell>
          <cell r="EZ177">
            <v>0</v>
          </cell>
          <cell r="FA177">
            <v>0</v>
          </cell>
          <cell r="FB177">
            <v>0</v>
          </cell>
          <cell r="FC177">
            <v>0</v>
          </cell>
          <cell r="FD177">
            <v>0</v>
          </cell>
          <cell r="FE177">
            <v>0</v>
          </cell>
          <cell r="FF177">
            <v>0</v>
          </cell>
          <cell r="FG177">
            <v>0</v>
          </cell>
          <cell r="FH177">
            <v>0</v>
          </cell>
          <cell r="FI177">
            <v>0</v>
          </cell>
          <cell r="FJ177">
            <v>0</v>
          </cell>
          <cell r="FK177">
            <v>2608.2600000000002</v>
          </cell>
          <cell r="FL177">
            <v>0</v>
          </cell>
          <cell r="FM177">
            <v>0</v>
          </cell>
          <cell r="FN177">
            <v>0</v>
          </cell>
          <cell r="FO177">
            <v>0</v>
          </cell>
          <cell r="FP177">
            <v>0</v>
          </cell>
          <cell r="FQ177">
            <v>0</v>
          </cell>
          <cell r="FR177">
            <v>0</v>
          </cell>
          <cell r="FS177">
            <v>0</v>
          </cell>
          <cell r="FT177">
            <v>0</v>
          </cell>
          <cell r="FU177">
            <v>0</v>
          </cell>
          <cell r="FV177">
            <v>68036.740000000005</v>
          </cell>
        </row>
        <row r="178">
          <cell r="J178" t="str">
            <v>VATL701230MGTLRZ04</v>
          </cell>
          <cell r="K178" t="str">
            <v>80167006521</v>
          </cell>
          <cell r="L178" t="str">
            <v>30/12/1970</v>
          </cell>
          <cell r="M178" t="str">
            <v>01/03/2016</v>
          </cell>
          <cell r="N178" t="str">
            <v/>
          </cell>
          <cell r="O178" t="str">
            <v/>
          </cell>
          <cell r="P178" t="str">
            <v>T03810</v>
          </cell>
          <cell r="Q178" t="str">
            <v>ESPECIALISTA EN PROYECTOS TECNICOS</v>
          </cell>
          <cell r="R178" t="str">
            <v>BANCOMER</v>
          </cell>
          <cell r="S178" t="str">
            <v>DP</v>
          </cell>
          <cell r="T178" t="str">
            <v>1265395895</v>
          </cell>
          <cell r="U178" t="str">
            <v/>
          </cell>
          <cell r="V178" t="str">
            <v/>
          </cell>
          <cell r="W178" t="str">
            <v>PE</v>
          </cell>
          <cell r="X178" t="str">
            <v>BA</v>
          </cell>
          <cell r="Y178" t="str">
            <v>11200</v>
          </cell>
          <cell r="Z178" t="str">
            <v>11200</v>
          </cell>
          <cell r="AA178" t="str">
            <v>PLANEACION ESTRATEGICA</v>
          </cell>
          <cell r="AB178" t="str">
            <v>0701</v>
          </cell>
          <cell r="AC178" t="str">
            <v>DIRECCION DE PLANEACION, EVALUACION Y ESTRATEGIAS INSTITUCIONALES</v>
          </cell>
          <cell r="AE178">
            <v>0</v>
          </cell>
          <cell r="AF178">
            <v>22680.3</v>
          </cell>
          <cell r="AG178">
            <v>3780.0499999999997</v>
          </cell>
          <cell r="AH178">
            <v>7560.0999999999995</v>
          </cell>
          <cell r="AI178">
            <v>0</v>
          </cell>
          <cell r="AJ178">
            <v>3165</v>
          </cell>
          <cell r="AK178">
            <v>5676.6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480</v>
          </cell>
          <cell r="AQ178">
            <v>2908.2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252</v>
          </cell>
          <cell r="BA178">
            <v>252</v>
          </cell>
          <cell r="BB178">
            <v>252</v>
          </cell>
          <cell r="BC178">
            <v>252</v>
          </cell>
          <cell r="BD178">
            <v>252</v>
          </cell>
          <cell r="BE178">
            <v>252</v>
          </cell>
          <cell r="BF178">
            <v>252</v>
          </cell>
          <cell r="BG178">
            <v>0</v>
          </cell>
          <cell r="BH178">
            <v>252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2800.02</v>
          </cell>
          <cell r="BQ178">
            <v>4815</v>
          </cell>
          <cell r="BR178">
            <v>0</v>
          </cell>
          <cell r="BS178">
            <v>0</v>
          </cell>
          <cell r="BT178">
            <v>0</v>
          </cell>
          <cell r="BU178">
            <v>2016.02</v>
          </cell>
          <cell r="BV178">
            <v>2955</v>
          </cell>
          <cell r="BW178">
            <v>1500</v>
          </cell>
          <cell r="BX178">
            <v>0</v>
          </cell>
          <cell r="BY178">
            <v>427.2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0</v>
          </cell>
          <cell r="CN178">
            <v>0</v>
          </cell>
          <cell r="CO178">
            <v>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  <cell r="CT178">
            <v>0</v>
          </cell>
          <cell r="CU178">
            <v>0</v>
          </cell>
          <cell r="CV178">
            <v>0</v>
          </cell>
          <cell r="CW178">
            <v>0</v>
          </cell>
          <cell r="CX178">
            <v>0</v>
          </cell>
          <cell r="CY178">
            <v>0</v>
          </cell>
          <cell r="CZ178">
            <v>0</v>
          </cell>
          <cell r="DA178">
            <v>0</v>
          </cell>
          <cell r="DB178">
            <v>0</v>
          </cell>
          <cell r="DC178">
            <v>0</v>
          </cell>
          <cell r="DD178">
            <v>0</v>
          </cell>
          <cell r="DE178">
            <v>0</v>
          </cell>
          <cell r="DF178">
            <v>0</v>
          </cell>
          <cell r="DG178">
            <v>6900</v>
          </cell>
          <cell r="DH178">
            <v>0</v>
          </cell>
          <cell r="DI178">
            <v>1250</v>
          </cell>
          <cell r="DJ178">
            <v>0</v>
          </cell>
          <cell r="DK178">
            <v>2268.0300000000002</v>
          </cell>
          <cell r="DL178">
            <v>0</v>
          </cell>
          <cell r="DM178">
            <v>0</v>
          </cell>
          <cell r="DN178">
            <v>0</v>
          </cell>
          <cell r="DO178">
            <v>0</v>
          </cell>
          <cell r="DP178">
            <v>5040.07</v>
          </cell>
          <cell r="DQ178">
            <v>0</v>
          </cell>
          <cell r="DR178">
            <v>0</v>
          </cell>
          <cell r="DS178">
            <v>0</v>
          </cell>
          <cell r="DT178">
            <v>0</v>
          </cell>
          <cell r="DU178">
            <v>0</v>
          </cell>
          <cell r="DV178">
            <v>0</v>
          </cell>
          <cell r="DW178">
            <v>0</v>
          </cell>
          <cell r="DX178">
            <v>1260.01</v>
          </cell>
          <cell r="DY178">
            <v>0</v>
          </cell>
          <cell r="DZ178">
            <v>0</v>
          </cell>
          <cell r="EA178">
            <v>0</v>
          </cell>
          <cell r="EB178">
            <v>0</v>
          </cell>
          <cell r="EC178">
            <v>0</v>
          </cell>
          <cell r="ED178">
            <v>0</v>
          </cell>
          <cell r="EE178">
            <v>420.02</v>
          </cell>
          <cell r="EF178">
            <v>976.94</v>
          </cell>
          <cell r="EG178">
            <v>0</v>
          </cell>
          <cell r="EH178">
            <v>0</v>
          </cell>
          <cell r="EI178">
            <v>0</v>
          </cell>
          <cell r="EJ178">
            <v>0</v>
          </cell>
          <cell r="EK178">
            <v>0</v>
          </cell>
          <cell r="EL178">
            <v>0</v>
          </cell>
          <cell r="EM178">
            <v>0</v>
          </cell>
          <cell r="EN178">
            <v>0</v>
          </cell>
          <cell r="EO178">
            <v>0</v>
          </cell>
          <cell r="EP178">
            <v>0</v>
          </cell>
          <cell r="EQ178">
            <v>0</v>
          </cell>
          <cell r="ER178">
            <v>0</v>
          </cell>
          <cell r="ES178">
            <v>0</v>
          </cell>
          <cell r="ET178">
            <v>0</v>
          </cell>
          <cell r="EU178">
            <v>0</v>
          </cell>
          <cell r="EV178">
            <v>0</v>
          </cell>
          <cell r="EW178">
            <v>0</v>
          </cell>
          <cell r="EX178">
            <v>0</v>
          </cell>
          <cell r="EY178">
            <v>0</v>
          </cell>
          <cell r="EZ178">
            <v>0</v>
          </cell>
          <cell r="FA178">
            <v>0</v>
          </cell>
          <cell r="FB178">
            <v>0</v>
          </cell>
          <cell r="FC178">
            <v>0</v>
          </cell>
          <cell r="FD178">
            <v>0</v>
          </cell>
          <cell r="FE178">
            <v>0</v>
          </cell>
          <cell r="FF178">
            <v>0</v>
          </cell>
          <cell r="FG178">
            <v>0</v>
          </cell>
          <cell r="FH178">
            <v>0</v>
          </cell>
          <cell r="FI178">
            <v>0</v>
          </cell>
          <cell r="FJ178">
            <v>0</v>
          </cell>
          <cell r="FK178">
            <v>2608.2600000000002</v>
          </cell>
          <cell r="FL178">
            <v>0</v>
          </cell>
          <cell r="FM178">
            <v>0</v>
          </cell>
          <cell r="FN178">
            <v>0</v>
          </cell>
          <cell r="FO178">
            <v>0</v>
          </cell>
          <cell r="FP178">
            <v>0</v>
          </cell>
          <cell r="FQ178">
            <v>0</v>
          </cell>
          <cell r="FR178">
            <v>0</v>
          </cell>
          <cell r="FS178">
            <v>0</v>
          </cell>
          <cell r="FT178">
            <v>0</v>
          </cell>
          <cell r="FU178">
            <v>0</v>
          </cell>
          <cell r="FV178">
            <v>72162.67</v>
          </cell>
        </row>
        <row r="179">
          <cell r="J179" t="str">
            <v>JAAA741109MGTSGL04</v>
          </cell>
          <cell r="K179" t="str">
            <v>80167409994</v>
          </cell>
          <cell r="L179" t="str">
            <v>09/11/1974</v>
          </cell>
          <cell r="M179" t="str">
            <v>01/03/2016</v>
          </cell>
          <cell r="N179" t="str">
            <v/>
          </cell>
          <cell r="O179" t="str">
            <v/>
          </cell>
          <cell r="P179" t="str">
            <v>T03820</v>
          </cell>
          <cell r="Q179" t="str">
            <v>TECNICO/A DOCENTE</v>
          </cell>
          <cell r="R179" t="str">
            <v>BANCOMER</v>
          </cell>
          <cell r="S179" t="str">
            <v>DP</v>
          </cell>
          <cell r="T179" t="str">
            <v>1498832110</v>
          </cell>
          <cell r="U179" t="str">
            <v/>
          </cell>
          <cell r="V179" t="str">
            <v/>
          </cell>
          <cell r="W179" t="str">
            <v>PE</v>
          </cell>
          <cell r="X179" t="str">
            <v>BA</v>
          </cell>
          <cell r="Y179" t="str">
            <v>11700</v>
          </cell>
          <cell r="Z179" t="str">
            <v>11700</v>
          </cell>
          <cell r="AA179" t="str">
            <v>INCORPORACIÓN. ATENCIÓN Y ACREDITACIÓN</v>
          </cell>
          <cell r="AB179" t="str">
            <v>0702</v>
          </cell>
          <cell r="AC179" t="str">
            <v>COORDINACION REGIONAL OESTE</v>
          </cell>
          <cell r="AE179">
            <v>0</v>
          </cell>
          <cell r="AF179">
            <v>24211.8</v>
          </cell>
          <cell r="AG179">
            <v>4035.2999999999997</v>
          </cell>
          <cell r="AH179">
            <v>8070.5999999999995</v>
          </cell>
          <cell r="AI179">
            <v>0</v>
          </cell>
          <cell r="AJ179">
            <v>3165</v>
          </cell>
          <cell r="AK179">
            <v>11157.42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480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4815</v>
          </cell>
          <cell r="BR179">
            <v>0</v>
          </cell>
          <cell r="BS179">
            <v>0</v>
          </cell>
          <cell r="BT179">
            <v>0</v>
          </cell>
          <cell r="BU179">
            <v>2690.2</v>
          </cell>
          <cell r="BV179">
            <v>2955</v>
          </cell>
          <cell r="BW179">
            <v>0</v>
          </cell>
          <cell r="BX179">
            <v>0</v>
          </cell>
          <cell r="BY179">
            <v>488.46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CO179">
            <v>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  <cell r="CT179">
            <v>0</v>
          </cell>
          <cell r="CU179">
            <v>0</v>
          </cell>
          <cell r="CV179">
            <v>0</v>
          </cell>
          <cell r="CW179">
            <v>0</v>
          </cell>
          <cell r="CX179">
            <v>0</v>
          </cell>
          <cell r="CY179">
            <v>0</v>
          </cell>
          <cell r="CZ179">
            <v>0</v>
          </cell>
          <cell r="DA179">
            <v>0</v>
          </cell>
          <cell r="DB179">
            <v>0</v>
          </cell>
          <cell r="DC179">
            <v>0</v>
          </cell>
          <cell r="DD179">
            <v>0</v>
          </cell>
          <cell r="DE179">
            <v>0</v>
          </cell>
          <cell r="DF179">
            <v>0</v>
          </cell>
          <cell r="DG179">
            <v>6900</v>
          </cell>
          <cell r="DH179">
            <v>0</v>
          </cell>
          <cell r="DI179">
            <v>1250</v>
          </cell>
          <cell r="DJ179">
            <v>0</v>
          </cell>
          <cell r="DK179">
            <v>2421.1799999999998</v>
          </cell>
          <cell r="DL179">
            <v>0</v>
          </cell>
          <cell r="DM179">
            <v>0</v>
          </cell>
          <cell r="DN179">
            <v>0</v>
          </cell>
          <cell r="DO179">
            <v>0</v>
          </cell>
          <cell r="DP179">
            <v>5380.4</v>
          </cell>
          <cell r="DQ179">
            <v>1313.96</v>
          </cell>
          <cell r="DR179">
            <v>0</v>
          </cell>
          <cell r="DS179">
            <v>0</v>
          </cell>
          <cell r="DT179">
            <v>0</v>
          </cell>
          <cell r="DU179">
            <v>0</v>
          </cell>
          <cell r="DV179">
            <v>0</v>
          </cell>
          <cell r="DW179">
            <v>0</v>
          </cell>
          <cell r="DX179">
            <v>1345.1</v>
          </cell>
          <cell r="DY179">
            <v>0</v>
          </cell>
          <cell r="DZ179">
            <v>0</v>
          </cell>
          <cell r="EA179">
            <v>0</v>
          </cell>
          <cell r="EB179">
            <v>0</v>
          </cell>
          <cell r="EC179">
            <v>0</v>
          </cell>
          <cell r="ED179">
            <v>0</v>
          </cell>
          <cell r="EE179">
            <v>461.62</v>
          </cell>
          <cell r="EF179">
            <v>1426.28</v>
          </cell>
          <cell r="EG179">
            <v>0</v>
          </cell>
          <cell r="EH179">
            <v>0</v>
          </cell>
          <cell r="EI179">
            <v>0</v>
          </cell>
          <cell r="EJ179">
            <v>0</v>
          </cell>
          <cell r="EK179">
            <v>0</v>
          </cell>
          <cell r="EL179">
            <v>0</v>
          </cell>
          <cell r="EM179">
            <v>0</v>
          </cell>
          <cell r="EN179">
            <v>0</v>
          </cell>
          <cell r="EO179">
            <v>0</v>
          </cell>
          <cell r="EP179">
            <v>0</v>
          </cell>
          <cell r="EQ179">
            <v>0</v>
          </cell>
          <cell r="ER179">
            <v>0</v>
          </cell>
          <cell r="ES179">
            <v>0</v>
          </cell>
          <cell r="ET179">
            <v>0</v>
          </cell>
          <cell r="EU179">
            <v>0</v>
          </cell>
          <cell r="EV179">
            <v>0</v>
          </cell>
          <cell r="EW179">
            <v>0</v>
          </cell>
          <cell r="EX179">
            <v>0</v>
          </cell>
          <cell r="EY179">
            <v>0</v>
          </cell>
          <cell r="EZ179">
            <v>0</v>
          </cell>
          <cell r="FA179">
            <v>0</v>
          </cell>
          <cell r="FB179">
            <v>0</v>
          </cell>
          <cell r="FC179">
            <v>0</v>
          </cell>
          <cell r="FD179">
            <v>0</v>
          </cell>
          <cell r="FE179">
            <v>0</v>
          </cell>
          <cell r="FF179">
            <v>0</v>
          </cell>
          <cell r="FG179">
            <v>0</v>
          </cell>
          <cell r="FH179">
            <v>0</v>
          </cell>
          <cell r="FI179">
            <v>0</v>
          </cell>
          <cell r="FJ179">
            <v>0</v>
          </cell>
          <cell r="FK179">
            <v>0</v>
          </cell>
          <cell r="FL179">
            <v>0</v>
          </cell>
          <cell r="FM179">
            <v>0</v>
          </cell>
          <cell r="FN179">
            <v>0</v>
          </cell>
          <cell r="FO179">
            <v>0</v>
          </cell>
          <cell r="FP179">
            <v>0</v>
          </cell>
          <cell r="FQ179">
            <v>0</v>
          </cell>
          <cell r="FR179">
            <v>0</v>
          </cell>
          <cell r="FS179">
            <v>0</v>
          </cell>
          <cell r="FT179">
            <v>0</v>
          </cell>
          <cell r="FU179">
            <v>0</v>
          </cell>
          <cell r="FV179">
            <v>70461.42</v>
          </cell>
        </row>
        <row r="180">
          <cell r="J180" t="str">
            <v>CASE871206HGTSND05</v>
          </cell>
          <cell r="K180" t="str">
            <v>80188759320</v>
          </cell>
          <cell r="L180" t="str">
            <v>06/12/1987</v>
          </cell>
          <cell r="M180" t="str">
            <v>01/02/2018</v>
          </cell>
          <cell r="N180" t="str">
            <v/>
          </cell>
          <cell r="O180" t="str">
            <v/>
          </cell>
          <cell r="P180" t="str">
            <v>T03820</v>
          </cell>
          <cell r="Q180" t="str">
            <v>TECNICO/A DOCENTE</v>
          </cell>
          <cell r="R180" t="str">
            <v>BANCOMER</v>
          </cell>
          <cell r="S180" t="str">
            <v>DP</v>
          </cell>
          <cell r="T180" t="str">
            <v>1265395844</v>
          </cell>
          <cell r="U180" t="str">
            <v/>
          </cell>
          <cell r="V180" t="str">
            <v/>
          </cell>
          <cell r="W180" t="str">
            <v>PE</v>
          </cell>
          <cell r="X180" t="str">
            <v>BA</v>
          </cell>
          <cell r="Y180" t="str">
            <v>11728</v>
          </cell>
          <cell r="Z180" t="str">
            <v>11728</v>
          </cell>
          <cell r="AA180" t="str">
            <v>INCORPORACIÓN. ATENCIÓN Y ACREDITACIÓN</v>
          </cell>
          <cell r="AB180" t="str">
            <v>0704</v>
          </cell>
          <cell r="AC180" t="str">
            <v>COORDINACION REGIONAL CENTRO</v>
          </cell>
          <cell r="AE180">
            <v>0</v>
          </cell>
          <cell r="AF180">
            <v>24211.8</v>
          </cell>
          <cell r="AG180">
            <v>4035.2999999999997</v>
          </cell>
          <cell r="AH180">
            <v>8070.5999999999995</v>
          </cell>
          <cell r="AI180">
            <v>0</v>
          </cell>
          <cell r="AJ180">
            <v>3165</v>
          </cell>
          <cell r="AK180">
            <v>11157.42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480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800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4815</v>
          </cell>
          <cell r="BR180">
            <v>0</v>
          </cell>
          <cell r="BS180">
            <v>0</v>
          </cell>
          <cell r="BT180">
            <v>0</v>
          </cell>
          <cell r="BU180">
            <v>1345.1</v>
          </cell>
          <cell r="BV180">
            <v>2955</v>
          </cell>
          <cell r="BW180">
            <v>0</v>
          </cell>
          <cell r="BX180">
            <v>0</v>
          </cell>
          <cell r="BY180">
            <v>488.46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0</v>
          </cell>
          <cell r="CN180">
            <v>0</v>
          </cell>
          <cell r="CO180">
            <v>0</v>
          </cell>
          <cell r="CP180">
            <v>0</v>
          </cell>
          <cell r="CQ180">
            <v>0</v>
          </cell>
          <cell r="CR180">
            <v>0</v>
          </cell>
          <cell r="CS180">
            <v>0</v>
          </cell>
          <cell r="CT180">
            <v>0</v>
          </cell>
          <cell r="CU180">
            <v>0</v>
          </cell>
          <cell r="CV180">
            <v>0</v>
          </cell>
          <cell r="CW180">
            <v>0</v>
          </cell>
          <cell r="CX180">
            <v>0</v>
          </cell>
          <cell r="CY180">
            <v>700</v>
          </cell>
          <cell r="CZ180">
            <v>0</v>
          </cell>
          <cell r="DA180">
            <v>0</v>
          </cell>
          <cell r="DB180">
            <v>0</v>
          </cell>
          <cell r="DC180">
            <v>0</v>
          </cell>
          <cell r="DD180">
            <v>0</v>
          </cell>
          <cell r="DE180">
            <v>0</v>
          </cell>
          <cell r="DF180">
            <v>0</v>
          </cell>
          <cell r="DG180">
            <v>6900</v>
          </cell>
          <cell r="DH180">
            <v>0</v>
          </cell>
          <cell r="DI180">
            <v>1250</v>
          </cell>
          <cell r="DJ180">
            <v>0</v>
          </cell>
          <cell r="DK180">
            <v>2421.1799999999998</v>
          </cell>
          <cell r="DL180">
            <v>0</v>
          </cell>
          <cell r="DM180">
            <v>0</v>
          </cell>
          <cell r="DN180">
            <v>0</v>
          </cell>
          <cell r="DO180">
            <v>0</v>
          </cell>
          <cell r="DP180">
            <v>5380.4</v>
          </cell>
          <cell r="DQ180">
            <v>1313.96</v>
          </cell>
          <cell r="DR180">
            <v>0</v>
          </cell>
          <cell r="DS180">
            <v>0</v>
          </cell>
          <cell r="DT180">
            <v>0</v>
          </cell>
          <cell r="DU180">
            <v>0</v>
          </cell>
          <cell r="DV180">
            <v>0</v>
          </cell>
          <cell r="DW180">
            <v>0</v>
          </cell>
          <cell r="DX180">
            <v>1345.1</v>
          </cell>
          <cell r="DY180">
            <v>0</v>
          </cell>
          <cell r="DZ180">
            <v>0</v>
          </cell>
          <cell r="EA180">
            <v>0</v>
          </cell>
          <cell r="EB180">
            <v>350</v>
          </cell>
          <cell r="EC180">
            <v>0</v>
          </cell>
          <cell r="ED180">
            <v>0</v>
          </cell>
          <cell r="EE180">
            <v>461.62</v>
          </cell>
          <cell r="EF180">
            <v>1426.28</v>
          </cell>
          <cell r="EG180">
            <v>0</v>
          </cell>
          <cell r="EH180">
            <v>0</v>
          </cell>
          <cell r="EI180">
            <v>0</v>
          </cell>
          <cell r="EJ180">
            <v>0</v>
          </cell>
          <cell r="EK180">
            <v>0</v>
          </cell>
          <cell r="EL180">
            <v>0</v>
          </cell>
          <cell r="EM180">
            <v>0</v>
          </cell>
          <cell r="EN180">
            <v>0</v>
          </cell>
          <cell r="EO180">
            <v>0</v>
          </cell>
          <cell r="EP180">
            <v>0</v>
          </cell>
          <cell r="EQ180">
            <v>0</v>
          </cell>
          <cell r="ER180">
            <v>0</v>
          </cell>
          <cell r="ES180">
            <v>0</v>
          </cell>
          <cell r="ET180">
            <v>0</v>
          </cell>
          <cell r="EU180">
            <v>0</v>
          </cell>
          <cell r="EV180">
            <v>0</v>
          </cell>
          <cell r="EW180">
            <v>0</v>
          </cell>
          <cell r="EX180">
            <v>0</v>
          </cell>
          <cell r="EY180">
            <v>0</v>
          </cell>
          <cell r="EZ180">
            <v>0</v>
          </cell>
          <cell r="FA180">
            <v>0</v>
          </cell>
          <cell r="FB180">
            <v>0</v>
          </cell>
          <cell r="FC180">
            <v>0</v>
          </cell>
          <cell r="FD180">
            <v>0</v>
          </cell>
          <cell r="FE180">
            <v>0</v>
          </cell>
          <cell r="FF180">
            <v>0</v>
          </cell>
          <cell r="FG180">
            <v>0</v>
          </cell>
          <cell r="FH180">
            <v>0</v>
          </cell>
          <cell r="FI180">
            <v>0</v>
          </cell>
          <cell r="FJ180">
            <v>0</v>
          </cell>
          <cell r="FK180">
            <v>0</v>
          </cell>
          <cell r="FL180">
            <v>0</v>
          </cell>
          <cell r="FM180">
            <v>0</v>
          </cell>
          <cell r="FN180">
            <v>0</v>
          </cell>
          <cell r="FO180">
            <v>0</v>
          </cell>
          <cell r="FP180">
            <v>0</v>
          </cell>
          <cell r="FQ180">
            <v>0</v>
          </cell>
          <cell r="FR180">
            <v>0</v>
          </cell>
          <cell r="FS180">
            <v>0</v>
          </cell>
          <cell r="FT180">
            <v>0</v>
          </cell>
          <cell r="FU180">
            <v>0</v>
          </cell>
          <cell r="FV180">
            <v>70966.320000000007</v>
          </cell>
        </row>
        <row r="181">
          <cell r="J181" t="str">
            <v>ROVK831026MGTSZR01</v>
          </cell>
          <cell r="K181" t="str">
            <v>80178390060</v>
          </cell>
          <cell r="L181" t="str">
            <v>26/10/1983</v>
          </cell>
          <cell r="M181" t="str">
            <v>01/03/2016</v>
          </cell>
          <cell r="N181" t="str">
            <v/>
          </cell>
          <cell r="O181" t="str">
            <v/>
          </cell>
          <cell r="P181" t="str">
            <v>T03820</v>
          </cell>
          <cell r="Q181" t="str">
            <v>TECNICO/A DOCENTE</v>
          </cell>
          <cell r="R181" t="str">
            <v>BANCOMER</v>
          </cell>
          <cell r="S181" t="str">
            <v>DP</v>
          </cell>
          <cell r="T181" t="str">
            <v>2896863167</v>
          </cell>
          <cell r="U181" t="str">
            <v/>
          </cell>
          <cell r="V181" t="str">
            <v/>
          </cell>
          <cell r="W181" t="str">
            <v>PE</v>
          </cell>
          <cell r="X181" t="str">
            <v>BA</v>
          </cell>
          <cell r="Y181" t="str">
            <v>11716</v>
          </cell>
          <cell r="Z181" t="str">
            <v>11716</v>
          </cell>
          <cell r="AA181" t="str">
            <v>INCORPORACIÓN. ATENCIÓN Y ACREDITACIÓN</v>
          </cell>
          <cell r="AB181" t="str">
            <v>0703</v>
          </cell>
          <cell r="AC181" t="str">
            <v>COORDINACION REGIONAL ESTE</v>
          </cell>
          <cell r="AE181">
            <v>0</v>
          </cell>
          <cell r="AF181">
            <v>24211.8</v>
          </cell>
          <cell r="AG181">
            <v>4035.2999999999997</v>
          </cell>
          <cell r="AH181">
            <v>8070.5999999999995</v>
          </cell>
          <cell r="AI181">
            <v>0</v>
          </cell>
          <cell r="AJ181">
            <v>3165</v>
          </cell>
          <cell r="AK181">
            <v>11157.42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480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4815</v>
          </cell>
          <cell r="BR181">
            <v>0</v>
          </cell>
          <cell r="BS181">
            <v>0</v>
          </cell>
          <cell r="BT181">
            <v>0</v>
          </cell>
          <cell r="BU181">
            <v>2690.2</v>
          </cell>
          <cell r="BV181">
            <v>2955</v>
          </cell>
          <cell r="BW181">
            <v>0</v>
          </cell>
          <cell r="BX181">
            <v>0</v>
          </cell>
          <cell r="BY181">
            <v>488.46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CO181">
            <v>0</v>
          </cell>
          <cell r="CP181">
            <v>0</v>
          </cell>
          <cell r="CQ181">
            <v>0</v>
          </cell>
          <cell r="CR181">
            <v>0</v>
          </cell>
          <cell r="CS181">
            <v>0</v>
          </cell>
          <cell r="CT181">
            <v>0</v>
          </cell>
          <cell r="CU181">
            <v>0</v>
          </cell>
          <cell r="CV181">
            <v>0</v>
          </cell>
          <cell r="CW181">
            <v>0</v>
          </cell>
          <cell r="CX181">
            <v>0</v>
          </cell>
          <cell r="CY181">
            <v>0</v>
          </cell>
          <cell r="CZ181">
            <v>0</v>
          </cell>
          <cell r="DA181">
            <v>0</v>
          </cell>
          <cell r="DB181">
            <v>0</v>
          </cell>
          <cell r="DC181">
            <v>0</v>
          </cell>
          <cell r="DD181">
            <v>0</v>
          </cell>
          <cell r="DE181">
            <v>0</v>
          </cell>
          <cell r="DF181">
            <v>0</v>
          </cell>
          <cell r="DG181">
            <v>6900</v>
          </cell>
          <cell r="DH181">
            <v>0</v>
          </cell>
          <cell r="DI181">
            <v>1250</v>
          </cell>
          <cell r="DJ181">
            <v>0</v>
          </cell>
          <cell r="DK181">
            <v>2421.1799999999998</v>
          </cell>
          <cell r="DL181">
            <v>0</v>
          </cell>
          <cell r="DM181">
            <v>0</v>
          </cell>
          <cell r="DN181">
            <v>0</v>
          </cell>
          <cell r="DO181">
            <v>0</v>
          </cell>
          <cell r="DP181">
            <v>5380.4</v>
          </cell>
          <cell r="DQ181">
            <v>1313.96</v>
          </cell>
          <cell r="DR181">
            <v>0</v>
          </cell>
          <cell r="DS181">
            <v>0</v>
          </cell>
          <cell r="DT181">
            <v>0</v>
          </cell>
          <cell r="DU181">
            <v>0</v>
          </cell>
          <cell r="DV181">
            <v>0</v>
          </cell>
          <cell r="DW181">
            <v>0</v>
          </cell>
          <cell r="DX181">
            <v>1345.1</v>
          </cell>
          <cell r="DY181">
            <v>0</v>
          </cell>
          <cell r="DZ181">
            <v>0</v>
          </cell>
          <cell r="EA181">
            <v>0</v>
          </cell>
          <cell r="EB181">
            <v>0</v>
          </cell>
          <cell r="EC181">
            <v>0</v>
          </cell>
          <cell r="ED181">
            <v>0</v>
          </cell>
          <cell r="EE181">
            <v>461.62</v>
          </cell>
          <cell r="EF181">
            <v>1426.28</v>
          </cell>
          <cell r="EG181">
            <v>0</v>
          </cell>
          <cell r="EH181">
            <v>0</v>
          </cell>
          <cell r="EI181">
            <v>0</v>
          </cell>
          <cell r="EJ181">
            <v>0</v>
          </cell>
          <cell r="EK181">
            <v>0</v>
          </cell>
          <cell r="EL181">
            <v>0</v>
          </cell>
          <cell r="EM181">
            <v>0</v>
          </cell>
          <cell r="EN181">
            <v>0</v>
          </cell>
          <cell r="EO181">
            <v>0</v>
          </cell>
          <cell r="EP181">
            <v>0</v>
          </cell>
          <cell r="EQ181">
            <v>0</v>
          </cell>
          <cell r="ER181">
            <v>0</v>
          </cell>
          <cell r="ES181">
            <v>0</v>
          </cell>
          <cell r="ET181">
            <v>0</v>
          </cell>
          <cell r="EU181">
            <v>0</v>
          </cell>
          <cell r="EV181">
            <v>0</v>
          </cell>
          <cell r="EW181">
            <v>0</v>
          </cell>
          <cell r="EX181">
            <v>0</v>
          </cell>
          <cell r="EY181">
            <v>0</v>
          </cell>
          <cell r="EZ181">
            <v>0</v>
          </cell>
          <cell r="FA181">
            <v>0</v>
          </cell>
          <cell r="FB181">
            <v>0</v>
          </cell>
          <cell r="FC181">
            <v>0</v>
          </cell>
          <cell r="FD181">
            <v>0</v>
          </cell>
          <cell r="FE181">
            <v>0</v>
          </cell>
          <cell r="FF181">
            <v>0</v>
          </cell>
          <cell r="FG181">
            <v>0</v>
          </cell>
          <cell r="FH181">
            <v>0</v>
          </cell>
          <cell r="FI181">
            <v>0</v>
          </cell>
          <cell r="FJ181">
            <v>0</v>
          </cell>
          <cell r="FK181">
            <v>0</v>
          </cell>
          <cell r="FL181">
            <v>0</v>
          </cell>
          <cell r="FM181">
            <v>0</v>
          </cell>
          <cell r="FN181">
            <v>0</v>
          </cell>
          <cell r="FO181">
            <v>0</v>
          </cell>
          <cell r="FP181">
            <v>0</v>
          </cell>
          <cell r="FQ181">
            <v>0</v>
          </cell>
          <cell r="FR181">
            <v>0</v>
          </cell>
          <cell r="FS181">
            <v>0</v>
          </cell>
          <cell r="FT181">
            <v>0</v>
          </cell>
          <cell r="FU181">
            <v>0</v>
          </cell>
          <cell r="FV181">
            <v>70461.42</v>
          </cell>
        </row>
        <row r="182">
          <cell r="J182" t="str">
            <v>CADI801221HGTRSS00</v>
          </cell>
          <cell r="K182" t="str">
            <v>80168026641</v>
          </cell>
          <cell r="L182" t="str">
            <v>21/12/1980</v>
          </cell>
          <cell r="M182" t="str">
            <v>01/03/2016</v>
          </cell>
          <cell r="N182" t="str">
            <v/>
          </cell>
          <cell r="O182" t="str">
            <v/>
          </cell>
          <cell r="P182" t="str">
            <v>T03810</v>
          </cell>
          <cell r="Q182" t="str">
            <v>ESPECIALISTA EN PROYECTOS TECNICOS</v>
          </cell>
          <cell r="R182" t="str">
            <v>BANCOMER</v>
          </cell>
          <cell r="S182" t="str">
            <v>DP</v>
          </cell>
          <cell r="T182" t="str">
            <v>1137184689</v>
          </cell>
          <cell r="U182" t="str">
            <v/>
          </cell>
          <cell r="V182" t="str">
            <v/>
          </cell>
          <cell r="W182" t="str">
            <v>PE</v>
          </cell>
          <cell r="X182" t="str">
            <v>BA</v>
          </cell>
          <cell r="Y182" t="str">
            <v>11711</v>
          </cell>
          <cell r="Z182" t="str">
            <v>11711</v>
          </cell>
          <cell r="AA182" t="str">
            <v>INCORPORACIÓN. ATENCIÓN Y ACREDITACIÓN</v>
          </cell>
          <cell r="AB182" t="str">
            <v>0704</v>
          </cell>
          <cell r="AC182" t="str">
            <v>COORDINACION REGIONAL CENTRO</v>
          </cell>
          <cell r="AE182">
            <v>0</v>
          </cell>
          <cell r="AF182">
            <v>22680.3</v>
          </cell>
          <cell r="AG182">
            <v>3780.0499999999997</v>
          </cell>
          <cell r="AH182">
            <v>7560.0999999999995</v>
          </cell>
          <cell r="AI182">
            <v>0</v>
          </cell>
          <cell r="AJ182">
            <v>3165</v>
          </cell>
          <cell r="AK182">
            <v>5676.6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480</v>
          </cell>
          <cell r="AQ182">
            <v>2908.2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252</v>
          </cell>
          <cell r="BA182">
            <v>252</v>
          </cell>
          <cell r="BB182">
            <v>252</v>
          </cell>
          <cell r="BC182">
            <v>252</v>
          </cell>
          <cell r="BD182">
            <v>252</v>
          </cell>
          <cell r="BE182">
            <v>252</v>
          </cell>
          <cell r="BF182">
            <v>252</v>
          </cell>
          <cell r="BG182">
            <v>252</v>
          </cell>
          <cell r="BH182">
            <v>252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365.22</v>
          </cell>
          <cell r="BQ182">
            <v>4815</v>
          </cell>
          <cell r="BR182">
            <v>0</v>
          </cell>
          <cell r="BS182">
            <v>0</v>
          </cell>
          <cell r="BT182">
            <v>0</v>
          </cell>
          <cell r="BU182">
            <v>2520.0300000000002</v>
          </cell>
          <cell r="BV182">
            <v>2955</v>
          </cell>
          <cell r="BW182">
            <v>0</v>
          </cell>
          <cell r="BX182">
            <v>200.4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  <cell r="CT182">
            <v>0</v>
          </cell>
          <cell r="CU182">
            <v>0</v>
          </cell>
          <cell r="CV182">
            <v>0</v>
          </cell>
          <cell r="CW182">
            <v>0</v>
          </cell>
          <cell r="CX182">
            <v>3024.03</v>
          </cell>
          <cell r="CY182">
            <v>0</v>
          </cell>
          <cell r="CZ182">
            <v>0</v>
          </cell>
          <cell r="DA182">
            <v>0</v>
          </cell>
          <cell r="DB182">
            <v>0</v>
          </cell>
          <cell r="DC182">
            <v>0</v>
          </cell>
          <cell r="DD182">
            <v>0</v>
          </cell>
          <cell r="DE182">
            <v>0</v>
          </cell>
          <cell r="DF182">
            <v>0</v>
          </cell>
          <cell r="DG182">
            <v>6900</v>
          </cell>
          <cell r="DH182">
            <v>0</v>
          </cell>
          <cell r="DI182">
            <v>1250</v>
          </cell>
          <cell r="DJ182">
            <v>0</v>
          </cell>
          <cell r="DK182">
            <v>2268.0300000000002</v>
          </cell>
          <cell r="DL182">
            <v>0</v>
          </cell>
          <cell r="DM182">
            <v>0</v>
          </cell>
          <cell r="DN182">
            <v>0</v>
          </cell>
          <cell r="DO182">
            <v>0</v>
          </cell>
          <cell r="DP182">
            <v>5040.07</v>
          </cell>
          <cell r="DQ182">
            <v>0</v>
          </cell>
          <cell r="DR182">
            <v>0</v>
          </cell>
          <cell r="DS182">
            <v>0</v>
          </cell>
          <cell r="DT182">
            <v>0</v>
          </cell>
          <cell r="DU182">
            <v>0</v>
          </cell>
          <cell r="DV182">
            <v>0</v>
          </cell>
          <cell r="DW182">
            <v>0</v>
          </cell>
          <cell r="DX182">
            <v>1260.01</v>
          </cell>
          <cell r="DY182">
            <v>0</v>
          </cell>
          <cell r="DZ182">
            <v>0</v>
          </cell>
          <cell r="EA182">
            <v>0</v>
          </cell>
          <cell r="EB182">
            <v>0</v>
          </cell>
          <cell r="EC182">
            <v>0</v>
          </cell>
          <cell r="ED182">
            <v>0</v>
          </cell>
          <cell r="EE182">
            <v>420.02</v>
          </cell>
          <cell r="EF182">
            <v>976.94</v>
          </cell>
          <cell r="EG182">
            <v>0</v>
          </cell>
          <cell r="EH182">
            <v>0</v>
          </cell>
          <cell r="EI182">
            <v>1260.02</v>
          </cell>
          <cell r="EJ182">
            <v>0</v>
          </cell>
          <cell r="EK182">
            <v>0</v>
          </cell>
          <cell r="EL182">
            <v>0</v>
          </cell>
          <cell r="EM182">
            <v>0</v>
          </cell>
          <cell r="EN182">
            <v>0</v>
          </cell>
          <cell r="EO182">
            <v>0</v>
          </cell>
          <cell r="EP182">
            <v>0</v>
          </cell>
          <cell r="EQ182">
            <v>0</v>
          </cell>
          <cell r="ER182">
            <v>0</v>
          </cell>
          <cell r="ES182">
            <v>0</v>
          </cell>
          <cell r="ET182">
            <v>0</v>
          </cell>
          <cell r="EU182">
            <v>0</v>
          </cell>
          <cell r="EV182">
            <v>0</v>
          </cell>
          <cell r="EW182">
            <v>0</v>
          </cell>
          <cell r="EX182">
            <v>0</v>
          </cell>
          <cell r="EY182">
            <v>0</v>
          </cell>
          <cell r="EZ182">
            <v>0</v>
          </cell>
          <cell r="FA182">
            <v>0</v>
          </cell>
          <cell r="FB182">
            <v>0</v>
          </cell>
          <cell r="FC182">
            <v>0</v>
          </cell>
          <cell r="FD182">
            <v>0</v>
          </cell>
          <cell r="FE182">
            <v>0</v>
          </cell>
          <cell r="FF182">
            <v>0</v>
          </cell>
          <cell r="FG182">
            <v>0</v>
          </cell>
          <cell r="FH182">
            <v>0</v>
          </cell>
          <cell r="FI182">
            <v>0</v>
          </cell>
          <cell r="FJ182">
            <v>0</v>
          </cell>
          <cell r="FK182">
            <v>2608.2600000000002</v>
          </cell>
          <cell r="FL182">
            <v>0</v>
          </cell>
          <cell r="FM182">
            <v>0</v>
          </cell>
          <cell r="FN182">
            <v>0</v>
          </cell>
          <cell r="FO182">
            <v>0</v>
          </cell>
          <cell r="FP182">
            <v>0</v>
          </cell>
          <cell r="FQ182">
            <v>0</v>
          </cell>
          <cell r="FR182">
            <v>0</v>
          </cell>
          <cell r="FS182">
            <v>0</v>
          </cell>
          <cell r="FT182">
            <v>0</v>
          </cell>
          <cell r="FU182">
            <v>0</v>
          </cell>
          <cell r="FV182">
            <v>73041.13</v>
          </cell>
        </row>
        <row r="183">
          <cell r="J183" t="str">
            <v>TOFM860110MGTRNR00</v>
          </cell>
          <cell r="K183" t="str">
            <v>80188612156</v>
          </cell>
          <cell r="L183" t="str">
            <v>10/01/1986</v>
          </cell>
          <cell r="M183" t="str">
            <v>18/02/2016</v>
          </cell>
          <cell r="N183" t="str">
            <v/>
          </cell>
          <cell r="O183" t="str">
            <v/>
          </cell>
          <cell r="P183" t="str">
            <v>T03820</v>
          </cell>
          <cell r="Q183" t="str">
            <v>TECNICO/A DOCENTE</v>
          </cell>
          <cell r="R183" t="str">
            <v>BANCOMER</v>
          </cell>
          <cell r="S183" t="str">
            <v>DP</v>
          </cell>
          <cell r="T183" t="str">
            <v>1265395232</v>
          </cell>
          <cell r="U183" t="str">
            <v/>
          </cell>
          <cell r="V183" t="str">
            <v/>
          </cell>
          <cell r="W183" t="str">
            <v>PE</v>
          </cell>
          <cell r="X183" t="str">
            <v>BA</v>
          </cell>
          <cell r="Y183" t="str">
            <v>11730</v>
          </cell>
          <cell r="Z183" t="str">
            <v>11730</v>
          </cell>
          <cell r="AA183" t="str">
            <v>INCORPORACIÓN. ATENCIÓN Y ACREDITACIÓN</v>
          </cell>
          <cell r="AB183" t="str">
            <v>0702</v>
          </cell>
          <cell r="AC183" t="str">
            <v>COORDINACION REGIONAL OESTE</v>
          </cell>
          <cell r="AE183">
            <v>0</v>
          </cell>
          <cell r="AF183">
            <v>24211.8</v>
          </cell>
          <cell r="AG183">
            <v>4035.2999999999997</v>
          </cell>
          <cell r="AH183">
            <v>8070.5999999999995</v>
          </cell>
          <cell r="AI183">
            <v>0</v>
          </cell>
          <cell r="AJ183">
            <v>3165</v>
          </cell>
          <cell r="AK183">
            <v>11157.42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480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4815</v>
          </cell>
          <cell r="BR183">
            <v>0</v>
          </cell>
          <cell r="BS183">
            <v>0</v>
          </cell>
          <cell r="BT183">
            <v>0</v>
          </cell>
          <cell r="BU183">
            <v>2690.2</v>
          </cell>
          <cell r="BV183">
            <v>2955</v>
          </cell>
          <cell r="BW183">
            <v>0</v>
          </cell>
          <cell r="BX183">
            <v>0</v>
          </cell>
          <cell r="BY183">
            <v>488.46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  <cell r="CT183">
            <v>0</v>
          </cell>
          <cell r="CU183">
            <v>0</v>
          </cell>
          <cell r="CV183">
            <v>0</v>
          </cell>
          <cell r="CW183">
            <v>0</v>
          </cell>
          <cell r="CX183">
            <v>0</v>
          </cell>
          <cell r="CY183">
            <v>700</v>
          </cell>
          <cell r="CZ183">
            <v>0</v>
          </cell>
          <cell r="DA183">
            <v>0</v>
          </cell>
          <cell r="DB183">
            <v>0</v>
          </cell>
          <cell r="DC183">
            <v>0</v>
          </cell>
          <cell r="DD183">
            <v>0</v>
          </cell>
          <cell r="DE183">
            <v>0</v>
          </cell>
          <cell r="DF183">
            <v>0</v>
          </cell>
          <cell r="DG183">
            <v>6900</v>
          </cell>
          <cell r="DH183">
            <v>0</v>
          </cell>
          <cell r="DI183">
            <v>1250</v>
          </cell>
          <cell r="DJ183">
            <v>0</v>
          </cell>
          <cell r="DK183">
            <v>2421.1799999999998</v>
          </cell>
          <cell r="DL183">
            <v>0</v>
          </cell>
          <cell r="DM183">
            <v>0</v>
          </cell>
          <cell r="DN183">
            <v>0</v>
          </cell>
          <cell r="DO183">
            <v>0</v>
          </cell>
          <cell r="DP183">
            <v>5380.4</v>
          </cell>
          <cell r="DQ183">
            <v>1313.96</v>
          </cell>
          <cell r="DR183">
            <v>0</v>
          </cell>
          <cell r="DS183">
            <v>0</v>
          </cell>
          <cell r="DT183">
            <v>0</v>
          </cell>
          <cell r="DU183">
            <v>0</v>
          </cell>
          <cell r="DV183">
            <v>0</v>
          </cell>
          <cell r="DW183">
            <v>0</v>
          </cell>
          <cell r="DX183">
            <v>1345.1</v>
          </cell>
          <cell r="DY183">
            <v>0</v>
          </cell>
          <cell r="DZ183">
            <v>0</v>
          </cell>
          <cell r="EA183">
            <v>0</v>
          </cell>
          <cell r="EB183">
            <v>350</v>
          </cell>
          <cell r="EC183">
            <v>0</v>
          </cell>
          <cell r="ED183">
            <v>0</v>
          </cell>
          <cell r="EE183">
            <v>461.62</v>
          </cell>
          <cell r="EF183">
            <v>1426.28</v>
          </cell>
          <cell r="EG183">
            <v>0</v>
          </cell>
          <cell r="EH183">
            <v>0</v>
          </cell>
          <cell r="EI183">
            <v>0</v>
          </cell>
          <cell r="EJ183">
            <v>0</v>
          </cell>
          <cell r="EK183">
            <v>0</v>
          </cell>
          <cell r="EL183">
            <v>0</v>
          </cell>
          <cell r="EM183">
            <v>0</v>
          </cell>
          <cell r="EN183">
            <v>0</v>
          </cell>
          <cell r="EO183">
            <v>0</v>
          </cell>
          <cell r="EP183">
            <v>0</v>
          </cell>
          <cell r="EQ183">
            <v>0</v>
          </cell>
          <cell r="ER183">
            <v>0</v>
          </cell>
          <cell r="ES183">
            <v>0</v>
          </cell>
          <cell r="ET183">
            <v>0</v>
          </cell>
          <cell r="EU183">
            <v>0</v>
          </cell>
          <cell r="EV183">
            <v>0</v>
          </cell>
          <cell r="EW183">
            <v>0</v>
          </cell>
          <cell r="EX183">
            <v>0</v>
          </cell>
          <cell r="EY183">
            <v>0</v>
          </cell>
          <cell r="EZ183">
            <v>0</v>
          </cell>
          <cell r="FA183">
            <v>0</v>
          </cell>
          <cell r="FB183">
            <v>0</v>
          </cell>
          <cell r="FC183">
            <v>0</v>
          </cell>
          <cell r="FD183">
            <v>0</v>
          </cell>
          <cell r="FE183">
            <v>0</v>
          </cell>
          <cell r="FF183">
            <v>0</v>
          </cell>
          <cell r="FG183">
            <v>0</v>
          </cell>
          <cell r="FH183">
            <v>0</v>
          </cell>
          <cell r="FI183">
            <v>0</v>
          </cell>
          <cell r="FJ183">
            <v>0</v>
          </cell>
          <cell r="FK183">
            <v>0</v>
          </cell>
          <cell r="FL183">
            <v>0</v>
          </cell>
          <cell r="FM183">
            <v>0</v>
          </cell>
          <cell r="FN183">
            <v>0</v>
          </cell>
          <cell r="FO183">
            <v>0</v>
          </cell>
          <cell r="FP183">
            <v>0</v>
          </cell>
          <cell r="FQ183">
            <v>0</v>
          </cell>
          <cell r="FR183">
            <v>0</v>
          </cell>
          <cell r="FS183">
            <v>0</v>
          </cell>
          <cell r="FT183">
            <v>0</v>
          </cell>
          <cell r="FU183">
            <v>0</v>
          </cell>
          <cell r="FV183">
            <v>71511.42</v>
          </cell>
        </row>
        <row r="184">
          <cell r="J184" t="str">
            <v>GOOG780205HGTNRD04</v>
          </cell>
          <cell r="K184" t="str">
            <v>80167820960</v>
          </cell>
          <cell r="L184" t="str">
            <v>05/02/1978</v>
          </cell>
          <cell r="M184" t="str">
            <v>18/02/2016</v>
          </cell>
          <cell r="N184" t="str">
            <v/>
          </cell>
          <cell r="O184" t="str">
            <v/>
          </cell>
          <cell r="P184" t="str">
            <v>T03820</v>
          </cell>
          <cell r="Q184" t="str">
            <v>TECNICO/A DOCENTE</v>
          </cell>
          <cell r="R184" t="str">
            <v>BANCOMER</v>
          </cell>
          <cell r="S184" t="str">
            <v>DP</v>
          </cell>
          <cell r="T184" t="str">
            <v>2878811725</v>
          </cell>
          <cell r="U184" t="str">
            <v/>
          </cell>
          <cell r="V184" t="str">
            <v/>
          </cell>
          <cell r="W184" t="str">
            <v>PE</v>
          </cell>
          <cell r="X184" t="str">
            <v>BA</v>
          </cell>
          <cell r="Y184" t="str">
            <v>11730</v>
          </cell>
          <cell r="Z184" t="str">
            <v>11730</v>
          </cell>
          <cell r="AA184" t="str">
            <v>INCORPORACIÓN. ATENCIÓN Y ACREDITACIÓN</v>
          </cell>
          <cell r="AB184" t="str">
            <v>0702</v>
          </cell>
          <cell r="AC184" t="str">
            <v>COORDINACION REGIONAL OESTE</v>
          </cell>
          <cell r="AE184">
            <v>0</v>
          </cell>
          <cell r="AF184">
            <v>24211.8</v>
          </cell>
          <cell r="AG184">
            <v>4035.2999999999997</v>
          </cell>
          <cell r="AH184">
            <v>8070.5999999999995</v>
          </cell>
          <cell r="AI184">
            <v>0</v>
          </cell>
          <cell r="AJ184">
            <v>3165</v>
          </cell>
          <cell r="AK184">
            <v>11157.42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480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4815</v>
          </cell>
          <cell r="BR184">
            <v>0</v>
          </cell>
          <cell r="BS184">
            <v>0</v>
          </cell>
          <cell r="BT184">
            <v>0</v>
          </cell>
          <cell r="BU184">
            <v>2690.2</v>
          </cell>
          <cell r="BV184">
            <v>2955</v>
          </cell>
          <cell r="BW184">
            <v>0</v>
          </cell>
          <cell r="BX184">
            <v>0</v>
          </cell>
          <cell r="BY184">
            <v>488.46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  <cell r="CT184">
            <v>0</v>
          </cell>
          <cell r="CU184">
            <v>0</v>
          </cell>
          <cell r="CV184">
            <v>0</v>
          </cell>
          <cell r="CW184">
            <v>0</v>
          </cell>
          <cell r="CX184">
            <v>0</v>
          </cell>
          <cell r="CY184">
            <v>350</v>
          </cell>
          <cell r="CZ184">
            <v>0</v>
          </cell>
          <cell r="DA184">
            <v>0</v>
          </cell>
          <cell r="DB184">
            <v>0</v>
          </cell>
          <cell r="DC184">
            <v>0</v>
          </cell>
          <cell r="DD184">
            <v>0</v>
          </cell>
          <cell r="DE184">
            <v>0</v>
          </cell>
          <cell r="DF184">
            <v>0</v>
          </cell>
          <cell r="DG184">
            <v>6900</v>
          </cell>
          <cell r="DH184">
            <v>0</v>
          </cell>
          <cell r="DI184">
            <v>1250</v>
          </cell>
          <cell r="DJ184">
            <v>0</v>
          </cell>
          <cell r="DK184">
            <v>2421.1799999999998</v>
          </cell>
          <cell r="DL184">
            <v>0</v>
          </cell>
          <cell r="DM184">
            <v>0</v>
          </cell>
          <cell r="DN184">
            <v>0</v>
          </cell>
          <cell r="DO184">
            <v>0</v>
          </cell>
          <cell r="DP184">
            <v>5380.4</v>
          </cell>
          <cell r="DQ184">
            <v>1313.96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1345.1</v>
          </cell>
          <cell r="DY184">
            <v>0</v>
          </cell>
          <cell r="DZ184">
            <v>0</v>
          </cell>
          <cell r="EA184">
            <v>0</v>
          </cell>
          <cell r="EB184">
            <v>700</v>
          </cell>
          <cell r="EC184">
            <v>0</v>
          </cell>
          <cell r="ED184">
            <v>0</v>
          </cell>
          <cell r="EE184">
            <v>461.62</v>
          </cell>
          <cell r="EF184">
            <v>1426.28</v>
          </cell>
          <cell r="EG184">
            <v>0</v>
          </cell>
          <cell r="EH184">
            <v>0</v>
          </cell>
          <cell r="EI184">
            <v>0</v>
          </cell>
          <cell r="EJ184">
            <v>0</v>
          </cell>
          <cell r="EK184">
            <v>0</v>
          </cell>
          <cell r="EL184">
            <v>0</v>
          </cell>
          <cell r="EM184">
            <v>0</v>
          </cell>
          <cell r="EN184">
            <v>0</v>
          </cell>
          <cell r="EO184">
            <v>0</v>
          </cell>
          <cell r="EP184">
            <v>0</v>
          </cell>
          <cell r="EQ184">
            <v>0</v>
          </cell>
          <cell r="ER184">
            <v>0</v>
          </cell>
          <cell r="ES184">
            <v>0</v>
          </cell>
          <cell r="ET184">
            <v>0</v>
          </cell>
          <cell r="EU184">
            <v>0</v>
          </cell>
          <cell r="EV184">
            <v>0</v>
          </cell>
          <cell r="EW184">
            <v>0</v>
          </cell>
          <cell r="EX184">
            <v>0</v>
          </cell>
          <cell r="EY184">
            <v>0</v>
          </cell>
          <cell r="EZ184">
            <v>0</v>
          </cell>
          <cell r="FA184">
            <v>0</v>
          </cell>
          <cell r="FB184">
            <v>0</v>
          </cell>
          <cell r="FC184">
            <v>0</v>
          </cell>
          <cell r="FD184">
            <v>0</v>
          </cell>
          <cell r="FE184">
            <v>0</v>
          </cell>
          <cell r="FF184">
            <v>0</v>
          </cell>
          <cell r="FG184">
            <v>0</v>
          </cell>
          <cell r="FH184">
            <v>0</v>
          </cell>
          <cell r="FI184">
            <v>0</v>
          </cell>
          <cell r="FJ184">
            <v>0</v>
          </cell>
          <cell r="FK184">
            <v>0</v>
          </cell>
          <cell r="FL184">
            <v>0</v>
          </cell>
          <cell r="FM184">
            <v>0</v>
          </cell>
          <cell r="FN184">
            <v>0</v>
          </cell>
          <cell r="FO184">
            <v>0</v>
          </cell>
          <cell r="FP184">
            <v>0</v>
          </cell>
          <cell r="FQ184">
            <v>0</v>
          </cell>
          <cell r="FR184">
            <v>0</v>
          </cell>
          <cell r="FS184">
            <v>0</v>
          </cell>
          <cell r="FT184">
            <v>0</v>
          </cell>
          <cell r="FU184">
            <v>0</v>
          </cell>
          <cell r="FV184">
            <v>71511.42</v>
          </cell>
        </row>
        <row r="185">
          <cell r="J185" t="str">
            <v>VERT861015MGTRMR01</v>
          </cell>
          <cell r="K185" t="str">
            <v>80188638052</v>
          </cell>
          <cell r="L185" t="str">
            <v>15/10/1986</v>
          </cell>
          <cell r="M185" t="str">
            <v>18/02/2016</v>
          </cell>
          <cell r="N185" t="str">
            <v/>
          </cell>
          <cell r="O185" t="str">
            <v/>
          </cell>
          <cell r="P185" t="str">
            <v>T03820</v>
          </cell>
          <cell r="Q185" t="str">
            <v>TECNICO/A DOCENTE</v>
          </cell>
          <cell r="R185" t="str">
            <v>BANCOMER</v>
          </cell>
          <cell r="S185" t="str">
            <v>DP</v>
          </cell>
          <cell r="T185" t="str">
            <v>1441187694</v>
          </cell>
          <cell r="U185" t="str">
            <v/>
          </cell>
          <cell r="V185" t="str">
            <v/>
          </cell>
          <cell r="W185" t="str">
            <v>PE</v>
          </cell>
          <cell r="X185" t="str">
            <v>BA</v>
          </cell>
          <cell r="Y185" t="str">
            <v>11718</v>
          </cell>
          <cell r="Z185" t="str">
            <v>11718</v>
          </cell>
          <cell r="AA185" t="str">
            <v>INCORPORACIÓN. ATENCIÓN Y ACREDITACIÓN</v>
          </cell>
          <cell r="AB185" t="str">
            <v>0703</v>
          </cell>
          <cell r="AC185" t="str">
            <v>COORDINACION REGIONAL ESTE</v>
          </cell>
          <cell r="AE185">
            <v>0</v>
          </cell>
          <cell r="AF185">
            <v>24211.8</v>
          </cell>
          <cell r="AG185">
            <v>4035.2999999999997</v>
          </cell>
          <cell r="AH185">
            <v>8070.5999999999995</v>
          </cell>
          <cell r="AI185">
            <v>0</v>
          </cell>
          <cell r="AJ185">
            <v>3165</v>
          </cell>
          <cell r="AK185">
            <v>11157.42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480</v>
          </cell>
          <cell r="AQ185">
            <v>3104.58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660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4815</v>
          </cell>
          <cell r="BR185">
            <v>0</v>
          </cell>
          <cell r="BS185">
            <v>0</v>
          </cell>
          <cell r="BT185">
            <v>0</v>
          </cell>
          <cell r="BU185">
            <v>2690.2</v>
          </cell>
          <cell r="BV185">
            <v>2955</v>
          </cell>
          <cell r="BW185">
            <v>0</v>
          </cell>
          <cell r="BX185">
            <v>0</v>
          </cell>
          <cell r="BY185">
            <v>488.46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0</v>
          </cell>
          <cell r="CQ185">
            <v>0</v>
          </cell>
          <cell r="CR185">
            <v>0</v>
          </cell>
          <cell r="CS185">
            <v>0</v>
          </cell>
          <cell r="CT185">
            <v>0</v>
          </cell>
          <cell r="CU185">
            <v>0</v>
          </cell>
          <cell r="CV185">
            <v>0</v>
          </cell>
          <cell r="CW185">
            <v>0</v>
          </cell>
          <cell r="CX185">
            <v>0</v>
          </cell>
          <cell r="CY185">
            <v>0</v>
          </cell>
          <cell r="CZ185">
            <v>0</v>
          </cell>
          <cell r="DA185">
            <v>0</v>
          </cell>
          <cell r="DB185">
            <v>0</v>
          </cell>
          <cell r="DC185">
            <v>0</v>
          </cell>
          <cell r="DD185">
            <v>0</v>
          </cell>
          <cell r="DE185">
            <v>0</v>
          </cell>
          <cell r="DF185">
            <v>0</v>
          </cell>
          <cell r="DG185">
            <v>6900</v>
          </cell>
          <cell r="DH185">
            <v>0</v>
          </cell>
          <cell r="DI185">
            <v>1250</v>
          </cell>
          <cell r="DJ185">
            <v>0</v>
          </cell>
          <cell r="DK185">
            <v>2421.1799999999998</v>
          </cell>
          <cell r="DL185">
            <v>0</v>
          </cell>
          <cell r="DM185">
            <v>0</v>
          </cell>
          <cell r="DN185">
            <v>0</v>
          </cell>
          <cell r="DO185">
            <v>0</v>
          </cell>
          <cell r="DP185">
            <v>5380.4</v>
          </cell>
          <cell r="DQ185">
            <v>1313.96</v>
          </cell>
          <cell r="DR185">
            <v>0</v>
          </cell>
          <cell r="DS185">
            <v>0</v>
          </cell>
          <cell r="DT185">
            <v>0</v>
          </cell>
          <cell r="DU185">
            <v>0</v>
          </cell>
          <cell r="DV185">
            <v>0</v>
          </cell>
          <cell r="DW185">
            <v>0</v>
          </cell>
          <cell r="DX185">
            <v>1345.1</v>
          </cell>
          <cell r="DY185">
            <v>0</v>
          </cell>
          <cell r="DZ185">
            <v>0</v>
          </cell>
          <cell r="EA185">
            <v>0</v>
          </cell>
          <cell r="EB185">
            <v>350</v>
          </cell>
          <cell r="EC185">
            <v>0</v>
          </cell>
          <cell r="ED185">
            <v>0</v>
          </cell>
          <cell r="EE185">
            <v>461.62</v>
          </cell>
          <cell r="EF185">
            <v>1426.28</v>
          </cell>
          <cell r="EG185">
            <v>0</v>
          </cell>
          <cell r="EH185">
            <v>0</v>
          </cell>
          <cell r="EI185">
            <v>0</v>
          </cell>
          <cell r="EJ185">
            <v>0</v>
          </cell>
          <cell r="EK185">
            <v>0</v>
          </cell>
          <cell r="EL185">
            <v>0</v>
          </cell>
          <cell r="EM185">
            <v>0</v>
          </cell>
          <cell r="EN185">
            <v>0</v>
          </cell>
          <cell r="EO185">
            <v>0</v>
          </cell>
          <cell r="EP185">
            <v>0</v>
          </cell>
          <cell r="EQ185">
            <v>0</v>
          </cell>
          <cell r="ER185">
            <v>0</v>
          </cell>
          <cell r="ES185">
            <v>0</v>
          </cell>
          <cell r="ET185">
            <v>0</v>
          </cell>
          <cell r="EU185">
            <v>0</v>
          </cell>
          <cell r="EV185">
            <v>0</v>
          </cell>
          <cell r="EW185">
            <v>0</v>
          </cell>
          <cell r="EX185">
            <v>0</v>
          </cell>
          <cell r="EY185">
            <v>0</v>
          </cell>
          <cell r="EZ185">
            <v>0</v>
          </cell>
          <cell r="FA185">
            <v>0</v>
          </cell>
          <cell r="FB185">
            <v>0</v>
          </cell>
          <cell r="FC185">
            <v>0</v>
          </cell>
          <cell r="FD185">
            <v>0</v>
          </cell>
          <cell r="FE185">
            <v>0</v>
          </cell>
          <cell r="FF185">
            <v>0</v>
          </cell>
          <cell r="FG185">
            <v>0</v>
          </cell>
          <cell r="FH185">
            <v>0</v>
          </cell>
          <cell r="FI185">
            <v>0</v>
          </cell>
          <cell r="FJ185">
            <v>0</v>
          </cell>
          <cell r="FK185">
            <v>2784.36</v>
          </cell>
          <cell r="FL185">
            <v>0</v>
          </cell>
          <cell r="FM185">
            <v>0</v>
          </cell>
          <cell r="FN185">
            <v>0</v>
          </cell>
          <cell r="FO185">
            <v>0</v>
          </cell>
          <cell r="FP185">
            <v>0</v>
          </cell>
          <cell r="FQ185">
            <v>0</v>
          </cell>
          <cell r="FR185">
            <v>0</v>
          </cell>
          <cell r="FS185">
            <v>0</v>
          </cell>
          <cell r="FT185">
            <v>0</v>
          </cell>
          <cell r="FU185">
            <v>0</v>
          </cell>
          <cell r="FV185">
            <v>77360.36</v>
          </cell>
        </row>
        <row r="186">
          <cell r="J186" t="str">
            <v>MOPS740919MMCRRL01</v>
          </cell>
          <cell r="K186" t="str">
            <v>80167410008</v>
          </cell>
          <cell r="L186" t="str">
            <v>19/09/1974</v>
          </cell>
          <cell r="M186" t="str">
            <v>01/04/2016</v>
          </cell>
          <cell r="N186" t="str">
            <v/>
          </cell>
          <cell r="O186" t="str">
            <v/>
          </cell>
          <cell r="P186" t="str">
            <v>T03810</v>
          </cell>
          <cell r="Q186" t="str">
            <v>ESPECIALISTA EN PROYECTOS TECNICOS</v>
          </cell>
          <cell r="R186" t="str">
            <v>BANCOMER</v>
          </cell>
          <cell r="S186" t="str">
            <v>DP</v>
          </cell>
          <cell r="T186" t="str">
            <v>1247916612</v>
          </cell>
          <cell r="U186" t="str">
            <v/>
          </cell>
          <cell r="V186" t="str">
            <v/>
          </cell>
          <cell r="W186" t="str">
            <v>PE</v>
          </cell>
          <cell r="X186" t="str">
            <v>BA</v>
          </cell>
          <cell r="Y186" t="str">
            <v>11712</v>
          </cell>
          <cell r="Z186" t="str">
            <v>11712</v>
          </cell>
          <cell r="AA186" t="str">
            <v>INCORPORACIÓN. ATENCIÓN Y ACREDITACIÓN</v>
          </cell>
          <cell r="AB186" t="str">
            <v>0703</v>
          </cell>
          <cell r="AC186" t="str">
            <v>COORDINACION REGIONAL ESTE</v>
          </cell>
          <cell r="AE186">
            <v>0</v>
          </cell>
          <cell r="AF186">
            <v>22680.3</v>
          </cell>
          <cell r="AG186">
            <v>3780.0499999999997</v>
          </cell>
          <cell r="AH186">
            <v>7560.0999999999995</v>
          </cell>
          <cell r="AI186">
            <v>0</v>
          </cell>
          <cell r="AJ186">
            <v>3165</v>
          </cell>
          <cell r="AK186">
            <v>5661.05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480</v>
          </cell>
          <cell r="AQ186">
            <v>1938.8</v>
          </cell>
          <cell r="AR186">
            <v>3877.58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252</v>
          </cell>
          <cell r="BA186">
            <v>0</v>
          </cell>
          <cell r="BB186">
            <v>252</v>
          </cell>
          <cell r="BC186">
            <v>252</v>
          </cell>
          <cell r="BD186">
            <v>252</v>
          </cell>
          <cell r="BE186">
            <v>252</v>
          </cell>
          <cell r="BF186">
            <v>252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2069.58</v>
          </cell>
          <cell r="BQ186">
            <v>4815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2955</v>
          </cell>
          <cell r="BW186">
            <v>0</v>
          </cell>
          <cell r="BX186">
            <v>0</v>
          </cell>
          <cell r="BY186">
            <v>427.2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  <cell r="CT186">
            <v>0</v>
          </cell>
          <cell r="CU186">
            <v>0</v>
          </cell>
          <cell r="CV186">
            <v>0</v>
          </cell>
          <cell r="CW186">
            <v>0</v>
          </cell>
          <cell r="CX186">
            <v>0</v>
          </cell>
          <cell r="CY186">
            <v>0</v>
          </cell>
          <cell r="CZ186">
            <v>0</v>
          </cell>
          <cell r="DA186">
            <v>0</v>
          </cell>
          <cell r="DB186">
            <v>0</v>
          </cell>
          <cell r="DC186">
            <v>0</v>
          </cell>
          <cell r="DD186">
            <v>0</v>
          </cell>
          <cell r="DE186">
            <v>0</v>
          </cell>
          <cell r="DF186">
            <v>0</v>
          </cell>
          <cell r="DG186">
            <v>6900</v>
          </cell>
          <cell r="DH186">
            <v>0</v>
          </cell>
          <cell r="DI186">
            <v>1250</v>
          </cell>
          <cell r="DJ186">
            <v>0</v>
          </cell>
          <cell r="DK186">
            <v>2268.0300000000002</v>
          </cell>
          <cell r="DL186">
            <v>0</v>
          </cell>
          <cell r="DM186">
            <v>0</v>
          </cell>
          <cell r="DN186">
            <v>0</v>
          </cell>
          <cell r="DO186">
            <v>0</v>
          </cell>
          <cell r="DP186">
            <v>5040.07</v>
          </cell>
          <cell r="DQ186">
            <v>0</v>
          </cell>
          <cell r="DR186">
            <v>0</v>
          </cell>
          <cell r="DS186">
            <v>0</v>
          </cell>
          <cell r="DT186">
            <v>0</v>
          </cell>
          <cell r="DU186">
            <v>0</v>
          </cell>
          <cell r="DV186">
            <v>0</v>
          </cell>
          <cell r="DW186">
            <v>15000</v>
          </cell>
          <cell r="DX186">
            <v>1260.01</v>
          </cell>
          <cell r="DY186">
            <v>0</v>
          </cell>
          <cell r="DZ186">
            <v>0</v>
          </cell>
          <cell r="EA186">
            <v>0</v>
          </cell>
          <cell r="EB186">
            <v>0</v>
          </cell>
          <cell r="EC186">
            <v>0</v>
          </cell>
          <cell r="ED186">
            <v>0</v>
          </cell>
          <cell r="EE186">
            <v>420.02</v>
          </cell>
          <cell r="EF186">
            <v>976.94</v>
          </cell>
          <cell r="EG186">
            <v>0</v>
          </cell>
          <cell r="EH186">
            <v>0</v>
          </cell>
          <cell r="EI186">
            <v>0</v>
          </cell>
          <cell r="EJ186">
            <v>0</v>
          </cell>
          <cell r="EK186">
            <v>0</v>
          </cell>
          <cell r="EL186">
            <v>0</v>
          </cell>
          <cell r="EM186">
            <v>0</v>
          </cell>
          <cell r="EN186">
            <v>0</v>
          </cell>
          <cell r="EO186">
            <v>0</v>
          </cell>
          <cell r="EP186">
            <v>0</v>
          </cell>
          <cell r="EQ186">
            <v>0</v>
          </cell>
          <cell r="ER186">
            <v>0</v>
          </cell>
          <cell r="ES186">
            <v>0</v>
          </cell>
          <cell r="ET186">
            <v>0</v>
          </cell>
          <cell r="EU186">
            <v>0</v>
          </cell>
          <cell r="EV186">
            <v>0</v>
          </cell>
          <cell r="EW186">
            <v>0</v>
          </cell>
          <cell r="EX186">
            <v>0</v>
          </cell>
          <cell r="EY186">
            <v>0</v>
          </cell>
          <cell r="EZ186">
            <v>0</v>
          </cell>
          <cell r="FA186">
            <v>0</v>
          </cell>
          <cell r="FB186">
            <v>0</v>
          </cell>
          <cell r="FC186">
            <v>0</v>
          </cell>
          <cell r="FD186">
            <v>0</v>
          </cell>
          <cell r="FE186">
            <v>0</v>
          </cell>
          <cell r="FF186">
            <v>0</v>
          </cell>
          <cell r="FG186">
            <v>0</v>
          </cell>
          <cell r="FH186">
            <v>0</v>
          </cell>
          <cell r="FI186">
            <v>0</v>
          </cell>
          <cell r="FJ186">
            <v>0</v>
          </cell>
          <cell r="FK186">
            <v>2608.2600000000002</v>
          </cell>
          <cell r="FL186">
            <v>0</v>
          </cell>
          <cell r="FM186">
            <v>0</v>
          </cell>
          <cell r="FN186">
            <v>0</v>
          </cell>
          <cell r="FO186">
            <v>0</v>
          </cell>
          <cell r="FP186">
            <v>0</v>
          </cell>
          <cell r="FQ186">
            <v>0</v>
          </cell>
          <cell r="FR186">
            <v>0</v>
          </cell>
          <cell r="FS186">
            <v>0</v>
          </cell>
          <cell r="FT186">
            <v>0</v>
          </cell>
          <cell r="FU186">
            <v>0</v>
          </cell>
          <cell r="FV186">
            <v>85304.84</v>
          </cell>
        </row>
        <row r="187">
          <cell r="J187" t="str">
            <v>NAMR841016MGTVRS07</v>
          </cell>
          <cell r="K187" t="str">
            <v>80188438016</v>
          </cell>
          <cell r="L187" t="str">
            <v>16/10/1984</v>
          </cell>
          <cell r="M187" t="str">
            <v>01/04/2016</v>
          </cell>
          <cell r="N187" t="str">
            <v/>
          </cell>
          <cell r="O187" t="str">
            <v/>
          </cell>
          <cell r="P187" t="str">
            <v>T03803</v>
          </cell>
          <cell r="Q187" t="str">
            <v>TECNICO/A MEDIO</v>
          </cell>
          <cell r="R187" t="str">
            <v>BANCOMER</v>
          </cell>
          <cell r="S187" t="str">
            <v>DP</v>
          </cell>
          <cell r="T187" t="str">
            <v>1293520846</v>
          </cell>
          <cell r="U187" t="str">
            <v/>
          </cell>
          <cell r="V187" t="str">
            <v/>
          </cell>
          <cell r="W187" t="str">
            <v>PE</v>
          </cell>
          <cell r="X187" t="str">
            <v>BA</v>
          </cell>
          <cell r="Y187" t="str">
            <v>11705</v>
          </cell>
          <cell r="Z187" t="str">
            <v>11705</v>
          </cell>
          <cell r="AA187" t="str">
            <v>INCORPORACIÓN. ATENCIÓN Y ACREDITACIÓN</v>
          </cell>
          <cell r="AB187" t="str">
            <v>0704</v>
          </cell>
          <cell r="AC187" t="str">
            <v>COORDINACION REGIONAL CENTRO</v>
          </cell>
          <cell r="AE187">
            <v>0</v>
          </cell>
          <cell r="AF187">
            <v>22680.3</v>
          </cell>
          <cell r="AG187">
            <v>3780.0499999999997</v>
          </cell>
          <cell r="AH187">
            <v>7560.0999999999995</v>
          </cell>
          <cell r="AI187">
            <v>0</v>
          </cell>
          <cell r="AJ187">
            <v>3165</v>
          </cell>
          <cell r="AK187">
            <v>5676.6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480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252</v>
          </cell>
          <cell r="BA187">
            <v>0</v>
          </cell>
          <cell r="BB187">
            <v>252</v>
          </cell>
          <cell r="BC187">
            <v>252</v>
          </cell>
          <cell r="BD187">
            <v>252</v>
          </cell>
          <cell r="BE187">
            <v>252</v>
          </cell>
          <cell r="BF187">
            <v>252</v>
          </cell>
          <cell r="BG187">
            <v>252</v>
          </cell>
          <cell r="BH187">
            <v>252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243.48</v>
          </cell>
          <cell r="BQ187">
            <v>4815</v>
          </cell>
          <cell r="BR187">
            <v>0</v>
          </cell>
          <cell r="BS187">
            <v>0</v>
          </cell>
          <cell r="BT187">
            <v>0</v>
          </cell>
          <cell r="BU187">
            <v>2016.02</v>
          </cell>
          <cell r="BV187">
            <v>2955</v>
          </cell>
          <cell r="BW187">
            <v>0</v>
          </cell>
          <cell r="BX187">
            <v>0</v>
          </cell>
          <cell r="BY187">
            <v>427.2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  <cell r="CT187">
            <v>0</v>
          </cell>
          <cell r="CU187">
            <v>0</v>
          </cell>
          <cell r="CV187">
            <v>0</v>
          </cell>
          <cell r="CW187">
            <v>0</v>
          </cell>
          <cell r="CX187">
            <v>0</v>
          </cell>
          <cell r="CY187">
            <v>700</v>
          </cell>
          <cell r="CZ187">
            <v>0</v>
          </cell>
          <cell r="DA187">
            <v>0</v>
          </cell>
          <cell r="DB187">
            <v>0</v>
          </cell>
          <cell r="DC187">
            <v>0</v>
          </cell>
          <cell r="DD187">
            <v>0</v>
          </cell>
          <cell r="DE187">
            <v>0</v>
          </cell>
          <cell r="DF187">
            <v>0</v>
          </cell>
          <cell r="DG187">
            <v>6900</v>
          </cell>
          <cell r="DH187">
            <v>0</v>
          </cell>
          <cell r="DI187">
            <v>1250</v>
          </cell>
          <cell r="DJ187">
            <v>0</v>
          </cell>
          <cell r="DK187">
            <v>2268.0300000000002</v>
          </cell>
          <cell r="DL187">
            <v>0</v>
          </cell>
          <cell r="DM187">
            <v>0</v>
          </cell>
          <cell r="DN187">
            <v>0</v>
          </cell>
          <cell r="DO187">
            <v>0</v>
          </cell>
          <cell r="DP187">
            <v>5040.07</v>
          </cell>
          <cell r="DQ187">
            <v>0</v>
          </cell>
          <cell r="DR187">
            <v>0</v>
          </cell>
          <cell r="DS187">
            <v>0</v>
          </cell>
          <cell r="DT187">
            <v>0</v>
          </cell>
          <cell r="DU187">
            <v>0</v>
          </cell>
          <cell r="DV187">
            <v>0</v>
          </cell>
          <cell r="DW187">
            <v>0</v>
          </cell>
          <cell r="DX187">
            <v>1260.01</v>
          </cell>
          <cell r="DY187">
            <v>0</v>
          </cell>
          <cell r="DZ187">
            <v>0</v>
          </cell>
          <cell r="EA187">
            <v>0</v>
          </cell>
          <cell r="EB187">
            <v>700</v>
          </cell>
          <cell r="EC187">
            <v>0</v>
          </cell>
          <cell r="ED187">
            <v>0</v>
          </cell>
          <cell r="EE187">
            <v>337.61</v>
          </cell>
          <cell r="EF187">
            <v>785.26</v>
          </cell>
          <cell r="EG187">
            <v>0</v>
          </cell>
          <cell r="EH187">
            <v>0</v>
          </cell>
          <cell r="EI187">
            <v>0</v>
          </cell>
          <cell r="EJ187">
            <v>0</v>
          </cell>
          <cell r="EK187">
            <v>0</v>
          </cell>
          <cell r="EL187">
            <v>0</v>
          </cell>
          <cell r="EM187">
            <v>0</v>
          </cell>
          <cell r="EN187">
            <v>0</v>
          </cell>
          <cell r="EO187">
            <v>0</v>
          </cell>
          <cell r="EP187">
            <v>0</v>
          </cell>
          <cell r="EQ187">
            <v>0</v>
          </cell>
          <cell r="ER187">
            <v>0</v>
          </cell>
          <cell r="ES187">
            <v>0</v>
          </cell>
          <cell r="ET187">
            <v>0</v>
          </cell>
          <cell r="EU187">
            <v>0</v>
          </cell>
          <cell r="EV187">
            <v>0</v>
          </cell>
          <cell r="EW187">
            <v>0</v>
          </cell>
          <cell r="EX187">
            <v>0</v>
          </cell>
          <cell r="EY187">
            <v>0</v>
          </cell>
          <cell r="EZ187">
            <v>0</v>
          </cell>
          <cell r="FA187">
            <v>0</v>
          </cell>
          <cell r="FB187">
            <v>0</v>
          </cell>
          <cell r="FC187">
            <v>0</v>
          </cell>
          <cell r="FD187">
            <v>0</v>
          </cell>
          <cell r="FE187">
            <v>0</v>
          </cell>
          <cell r="FF187">
            <v>0</v>
          </cell>
          <cell r="FG187">
            <v>0</v>
          </cell>
          <cell r="FH187">
            <v>0</v>
          </cell>
          <cell r="FI187">
            <v>0</v>
          </cell>
          <cell r="FJ187">
            <v>0</v>
          </cell>
          <cell r="FK187">
            <v>0</v>
          </cell>
          <cell r="FL187">
            <v>0</v>
          </cell>
          <cell r="FM187">
            <v>0</v>
          </cell>
          <cell r="FN187">
            <v>0</v>
          </cell>
          <cell r="FO187">
            <v>0</v>
          </cell>
          <cell r="FP187">
            <v>0</v>
          </cell>
          <cell r="FQ187">
            <v>0</v>
          </cell>
          <cell r="FR187">
            <v>0</v>
          </cell>
          <cell r="FS187">
            <v>0</v>
          </cell>
          <cell r="FT187">
            <v>0</v>
          </cell>
          <cell r="FU187">
            <v>0</v>
          </cell>
          <cell r="FV187">
            <v>63715.58</v>
          </cell>
        </row>
        <row r="188">
          <cell r="J188" t="str">
            <v>MAGG810106MGTRNR04</v>
          </cell>
          <cell r="K188" t="str">
            <v>80168129452</v>
          </cell>
          <cell r="L188" t="str">
            <v>06/01/1981</v>
          </cell>
          <cell r="M188" t="str">
            <v>01/04/2016</v>
          </cell>
          <cell r="N188" t="str">
            <v/>
          </cell>
          <cell r="O188" t="str">
            <v/>
          </cell>
          <cell r="P188" t="str">
            <v>A03804</v>
          </cell>
          <cell r="Q188" t="str">
            <v>SECRETARIO/A C</v>
          </cell>
          <cell r="R188" t="str">
            <v>BANCOMER</v>
          </cell>
          <cell r="S188" t="str">
            <v>DP</v>
          </cell>
          <cell r="T188" t="str">
            <v>1247916590</v>
          </cell>
          <cell r="U188" t="str">
            <v/>
          </cell>
          <cell r="V188" t="str">
            <v/>
          </cell>
          <cell r="W188" t="str">
            <v>PE</v>
          </cell>
          <cell r="X188" t="str">
            <v>BA</v>
          </cell>
          <cell r="Y188" t="str">
            <v>11706</v>
          </cell>
          <cell r="Z188" t="str">
            <v>11706</v>
          </cell>
          <cell r="AA188" t="str">
            <v>INCORPORACIÓN. ATENCIÓN Y ACREDITACIÓN</v>
          </cell>
          <cell r="AB188" t="str">
            <v>0704</v>
          </cell>
          <cell r="AC188" t="str">
            <v>COORDINACION REGIONAL CENTRO</v>
          </cell>
          <cell r="AE188">
            <v>0</v>
          </cell>
          <cell r="AF188">
            <v>22680.3</v>
          </cell>
          <cell r="AG188">
            <v>3780.0499999999997</v>
          </cell>
          <cell r="AH188">
            <v>7560.0999999999995</v>
          </cell>
          <cell r="AI188">
            <v>0</v>
          </cell>
          <cell r="AJ188">
            <v>3165</v>
          </cell>
          <cell r="AK188">
            <v>5676.6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480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252</v>
          </cell>
          <cell r="BA188">
            <v>252</v>
          </cell>
          <cell r="BB188">
            <v>252</v>
          </cell>
          <cell r="BC188">
            <v>252</v>
          </cell>
          <cell r="BD188">
            <v>252</v>
          </cell>
          <cell r="BE188">
            <v>252</v>
          </cell>
          <cell r="BF188">
            <v>252</v>
          </cell>
          <cell r="BG188">
            <v>252</v>
          </cell>
          <cell r="BH188">
            <v>252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243.48</v>
          </cell>
          <cell r="BQ188">
            <v>4815</v>
          </cell>
          <cell r="BR188">
            <v>0</v>
          </cell>
          <cell r="BS188">
            <v>0</v>
          </cell>
          <cell r="BT188">
            <v>0</v>
          </cell>
          <cell r="BU188">
            <v>2520.0300000000002</v>
          </cell>
          <cell r="BV188">
            <v>2955</v>
          </cell>
          <cell r="BW188">
            <v>0</v>
          </cell>
          <cell r="BX188">
            <v>0</v>
          </cell>
          <cell r="BY188">
            <v>427.2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  <cell r="CT188">
            <v>0</v>
          </cell>
          <cell r="CU188">
            <v>0</v>
          </cell>
          <cell r="CV188">
            <v>0</v>
          </cell>
          <cell r="CW188">
            <v>0</v>
          </cell>
          <cell r="CX188">
            <v>3024.03</v>
          </cell>
          <cell r="CY188">
            <v>350</v>
          </cell>
          <cell r="CZ188">
            <v>0</v>
          </cell>
          <cell r="DA188">
            <v>0</v>
          </cell>
          <cell r="DB188">
            <v>0</v>
          </cell>
          <cell r="DC188">
            <v>0</v>
          </cell>
          <cell r="DD188">
            <v>0</v>
          </cell>
          <cell r="DE188">
            <v>0</v>
          </cell>
          <cell r="DF188">
            <v>0</v>
          </cell>
          <cell r="DG188">
            <v>6900</v>
          </cell>
          <cell r="DH188">
            <v>0</v>
          </cell>
          <cell r="DI188">
            <v>1250</v>
          </cell>
          <cell r="DJ188">
            <v>0</v>
          </cell>
          <cell r="DK188">
            <v>2268.0300000000002</v>
          </cell>
          <cell r="DL188">
            <v>0</v>
          </cell>
          <cell r="DM188">
            <v>0</v>
          </cell>
          <cell r="DN188">
            <v>0</v>
          </cell>
          <cell r="DO188">
            <v>0</v>
          </cell>
          <cell r="DP188">
            <v>5040.07</v>
          </cell>
          <cell r="DQ188">
            <v>0</v>
          </cell>
          <cell r="DR188">
            <v>0</v>
          </cell>
          <cell r="DS188">
            <v>0</v>
          </cell>
          <cell r="DT188">
            <v>0</v>
          </cell>
          <cell r="DU188">
            <v>0</v>
          </cell>
          <cell r="DV188">
            <v>0</v>
          </cell>
          <cell r="DW188">
            <v>0</v>
          </cell>
          <cell r="DX188">
            <v>1260.01</v>
          </cell>
          <cell r="DY188">
            <v>0</v>
          </cell>
          <cell r="DZ188">
            <v>0</v>
          </cell>
          <cell r="EA188">
            <v>0</v>
          </cell>
          <cell r="EB188">
            <v>350</v>
          </cell>
          <cell r="EC188">
            <v>0</v>
          </cell>
          <cell r="ED188">
            <v>0</v>
          </cell>
          <cell r="EE188">
            <v>420.02</v>
          </cell>
          <cell r="EF188">
            <v>976.94</v>
          </cell>
          <cell r="EG188">
            <v>0</v>
          </cell>
          <cell r="EH188">
            <v>0</v>
          </cell>
          <cell r="EI188">
            <v>1260.02</v>
          </cell>
          <cell r="EJ188">
            <v>0</v>
          </cell>
          <cell r="EK188">
            <v>0</v>
          </cell>
          <cell r="EL188">
            <v>0</v>
          </cell>
          <cell r="EM188">
            <v>0</v>
          </cell>
          <cell r="EN188">
            <v>0</v>
          </cell>
          <cell r="EO188">
            <v>0</v>
          </cell>
          <cell r="EP188">
            <v>0</v>
          </cell>
          <cell r="EQ188">
            <v>0</v>
          </cell>
          <cell r="ER188">
            <v>0</v>
          </cell>
          <cell r="ES188">
            <v>0</v>
          </cell>
          <cell r="ET188">
            <v>0</v>
          </cell>
          <cell r="EU188">
            <v>0</v>
          </cell>
          <cell r="EV188">
            <v>0</v>
          </cell>
          <cell r="EW188">
            <v>0</v>
          </cell>
          <cell r="EX188">
            <v>0</v>
          </cell>
          <cell r="EY188">
            <v>0</v>
          </cell>
          <cell r="EZ188">
            <v>0</v>
          </cell>
          <cell r="FA188">
            <v>0</v>
          </cell>
          <cell r="FB188">
            <v>0</v>
          </cell>
          <cell r="FC188">
            <v>0</v>
          </cell>
          <cell r="FD188">
            <v>0</v>
          </cell>
          <cell r="FE188">
            <v>0</v>
          </cell>
          <cell r="FF188">
            <v>0</v>
          </cell>
          <cell r="FG188">
            <v>0</v>
          </cell>
          <cell r="FH188">
            <v>0</v>
          </cell>
          <cell r="FI188">
            <v>0</v>
          </cell>
          <cell r="FJ188">
            <v>0</v>
          </cell>
          <cell r="FK188">
            <v>2608.2600000000002</v>
          </cell>
          <cell r="FL188">
            <v>0</v>
          </cell>
          <cell r="FM188">
            <v>0</v>
          </cell>
          <cell r="FN188">
            <v>0</v>
          </cell>
          <cell r="FO188">
            <v>0</v>
          </cell>
          <cell r="FP188">
            <v>0</v>
          </cell>
          <cell r="FQ188">
            <v>0</v>
          </cell>
          <cell r="FR188">
            <v>0</v>
          </cell>
          <cell r="FS188">
            <v>0</v>
          </cell>
          <cell r="FT188">
            <v>0</v>
          </cell>
          <cell r="FU188">
            <v>0</v>
          </cell>
          <cell r="FV188">
            <v>70937.990000000005</v>
          </cell>
        </row>
        <row r="189">
          <cell r="J189" t="str">
            <v>AAAL860804MTSBZD03</v>
          </cell>
          <cell r="K189" t="str">
            <v>80188637849</v>
          </cell>
          <cell r="L189" t="str">
            <v>04/08/1986</v>
          </cell>
          <cell r="M189" t="str">
            <v>01/04/2016</v>
          </cell>
          <cell r="N189" t="str">
            <v/>
          </cell>
          <cell r="O189" t="str">
            <v/>
          </cell>
          <cell r="P189" t="str">
            <v>A01807</v>
          </cell>
          <cell r="Q189" t="str">
            <v>JEFE/A DE OFICINA</v>
          </cell>
          <cell r="R189" t="str">
            <v>BANCOMER</v>
          </cell>
          <cell r="S189" t="str">
            <v>DP</v>
          </cell>
          <cell r="T189" t="str">
            <v>2896863337</v>
          </cell>
          <cell r="U189" t="str">
            <v/>
          </cell>
          <cell r="V189" t="str">
            <v/>
          </cell>
          <cell r="W189" t="str">
            <v>PE</v>
          </cell>
          <cell r="X189" t="str">
            <v>BA</v>
          </cell>
          <cell r="Y189" t="str">
            <v>11716</v>
          </cell>
          <cell r="Z189" t="str">
            <v>11716</v>
          </cell>
          <cell r="AA189" t="str">
            <v>INCORPORACIÓN. ATENCIÓN Y ACREDITACIÓN</v>
          </cell>
          <cell r="AB189" t="str">
            <v>0703</v>
          </cell>
          <cell r="AC189" t="str">
            <v>COORDINACION REGIONAL ESTE</v>
          </cell>
          <cell r="AE189">
            <v>0</v>
          </cell>
          <cell r="AF189">
            <v>24517.02</v>
          </cell>
          <cell r="AG189">
            <v>4086.17</v>
          </cell>
          <cell r="AH189">
            <v>8172.34</v>
          </cell>
          <cell r="AI189">
            <v>0</v>
          </cell>
          <cell r="AJ189">
            <v>3165</v>
          </cell>
          <cell r="AK189">
            <v>5747.4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480</v>
          </cell>
          <cell r="AQ189">
            <v>3143.7</v>
          </cell>
          <cell r="AR189">
            <v>0</v>
          </cell>
          <cell r="AS189">
            <v>0</v>
          </cell>
          <cell r="AT189">
            <v>0</v>
          </cell>
          <cell r="AU189">
            <v>600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272.41000000000003</v>
          </cell>
          <cell r="BA189">
            <v>272.41000000000003</v>
          </cell>
          <cell r="BB189">
            <v>272.41000000000003</v>
          </cell>
          <cell r="BC189">
            <v>272.41000000000003</v>
          </cell>
          <cell r="BD189">
            <v>272.41000000000003</v>
          </cell>
          <cell r="BE189">
            <v>272.41000000000003</v>
          </cell>
          <cell r="BF189">
            <v>272.41000000000003</v>
          </cell>
          <cell r="BG189">
            <v>272.41000000000003</v>
          </cell>
          <cell r="BH189">
            <v>272.41000000000003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1052.8</v>
          </cell>
          <cell r="BQ189">
            <v>4815</v>
          </cell>
          <cell r="BR189">
            <v>0</v>
          </cell>
          <cell r="BS189">
            <v>0</v>
          </cell>
          <cell r="BT189">
            <v>0</v>
          </cell>
          <cell r="BU189">
            <v>1089.6400000000001</v>
          </cell>
          <cell r="BV189">
            <v>2955</v>
          </cell>
          <cell r="BW189">
            <v>0</v>
          </cell>
          <cell r="BX189">
            <v>0</v>
          </cell>
          <cell r="BY189">
            <v>500.7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  <cell r="CT189">
            <v>0</v>
          </cell>
          <cell r="CU189">
            <v>0</v>
          </cell>
          <cell r="CV189">
            <v>0</v>
          </cell>
          <cell r="CW189">
            <v>0</v>
          </cell>
          <cell r="CX189">
            <v>3268.93</v>
          </cell>
          <cell r="CY189">
            <v>700</v>
          </cell>
          <cell r="CZ189">
            <v>0</v>
          </cell>
          <cell r="DA189">
            <v>0</v>
          </cell>
          <cell r="DB189">
            <v>0</v>
          </cell>
          <cell r="DC189">
            <v>0</v>
          </cell>
          <cell r="DD189">
            <v>0</v>
          </cell>
          <cell r="DE189">
            <v>0</v>
          </cell>
          <cell r="DF189">
            <v>0</v>
          </cell>
          <cell r="DG189">
            <v>6900</v>
          </cell>
          <cell r="DH189">
            <v>0</v>
          </cell>
          <cell r="DI189">
            <v>1250</v>
          </cell>
          <cell r="DJ189">
            <v>0</v>
          </cell>
          <cell r="DK189">
            <v>2451.6999999999998</v>
          </cell>
          <cell r="DL189">
            <v>0</v>
          </cell>
          <cell r="DM189">
            <v>0</v>
          </cell>
          <cell r="DN189">
            <v>0</v>
          </cell>
          <cell r="DO189">
            <v>0</v>
          </cell>
          <cell r="DP189">
            <v>5448.23</v>
          </cell>
          <cell r="DQ189">
            <v>0</v>
          </cell>
          <cell r="DR189">
            <v>0</v>
          </cell>
          <cell r="DS189">
            <v>0</v>
          </cell>
          <cell r="DT189">
            <v>0</v>
          </cell>
          <cell r="DU189">
            <v>0</v>
          </cell>
          <cell r="DV189">
            <v>0</v>
          </cell>
          <cell r="DW189">
            <v>0</v>
          </cell>
          <cell r="DX189">
            <v>1362.05</v>
          </cell>
          <cell r="DY189">
            <v>0</v>
          </cell>
          <cell r="DZ189">
            <v>0</v>
          </cell>
          <cell r="EA189">
            <v>0</v>
          </cell>
          <cell r="EB189">
            <v>350</v>
          </cell>
          <cell r="EC189">
            <v>0</v>
          </cell>
          <cell r="ED189">
            <v>0</v>
          </cell>
          <cell r="EE189">
            <v>469.91</v>
          </cell>
          <cell r="EF189">
            <v>1087.81</v>
          </cell>
          <cell r="EG189">
            <v>0</v>
          </cell>
          <cell r="EH189">
            <v>0</v>
          </cell>
          <cell r="EI189">
            <v>1362.06</v>
          </cell>
          <cell r="EJ189">
            <v>0</v>
          </cell>
          <cell r="EK189">
            <v>0</v>
          </cell>
          <cell r="EL189">
            <v>0</v>
          </cell>
          <cell r="EM189">
            <v>0</v>
          </cell>
          <cell r="EN189">
            <v>0</v>
          </cell>
          <cell r="EO189">
            <v>0</v>
          </cell>
          <cell r="EP189">
            <v>0</v>
          </cell>
          <cell r="EQ189">
            <v>0</v>
          </cell>
          <cell r="ER189">
            <v>0</v>
          </cell>
          <cell r="ES189">
            <v>0</v>
          </cell>
          <cell r="ET189">
            <v>0</v>
          </cell>
          <cell r="EU189">
            <v>0</v>
          </cell>
          <cell r="EV189">
            <v>0</v>
          </cell>
          <cell r="EW189">
            <v>0</v>
          </cell>
          <cell r="EX189">
            <v>0</v>
          </cell>
          <cell r="EY189">
            <v>0</v>
          </cell>
          <cell r="EZ189">
            <v>0</v>
          </cell>
          <cell r="FA189">
            <v>0</v>
          </cell>
          <cell r="FB189">
            <v>0</v>
          </cell>
          <cell r="FC189">
            <v>0</v>
          </cell>
          <cell r="FD189">
            <v>0</v>
          </cell>
          <cell r="FE189">
            <v>0</v>
          </cell>
          <cell r="FF189">
            <v>0</v>
          </cell>
          <cell r="FG189">
            <v>0</v>
          </cell>
          <cell r="FH189">
            <v>0</v>
          </cell>
          <cell r="FI189">
            <v>0</v>
          </cell>
          <cell r="FJ189">
            <v>0</v>
          </cell>
          <cell r="FK189">
            <v>2819.46</v>
          </cell>
          <cell r="FL189">
            <v>0</v>
          </cell>
          <cell r="FM189">
            <v>0</v>
          </cell>
          <cell r="FN189">
            <v>0</v>
          </cell>
          <cell r="FO189">
            <v>0</v>
          </cell>
          <cell r="FP189">
            <v>0</v>
          </cell>
          <cell r="FQ189">
            <v>0</v>
          </cell>
          <cell r="FR189">
            <v>0</v>
          </cell>
          <cell r="FS189">
            <v>0</v>
          </cell>
          <cell r="FT189">
            <v>0</v>
          </cell>
          <cell r="FU189">
            <v>0</v>
          </cell>
          <cell r="FV189">
            <v>77988.100000000006</v>
          </cell>
        </row>
        <row r="190">
          <cell r="J190" t="str">
            <v>EAAJ871221MMCSLS09</v>
          </cell>
          <cell r="K190" t="str">
            <v>80188793303</v>
          </cell>
          <cell r="L190" t="str">
            <v>21/12/1987</v>
          </cell>
          <cell r="M190" t="str">
            <v>01/04/2016</v>
          </cell>
          <cell r="N190" t="str">
            <v/>
          </cell>
          <cell r="O190" t="str">
            <v/>
          </cell>
          <cell r="P190" t="str">
            <v>T03810</v>
          </cell>
          <cell r="Q190" t="str">
            <v>ESPECIALISTA EN PROYECTOS TECNICOS</v>
          </cell>
          <cell r="R190" t="str">
            <v>BANCOMER</v>
          </cell>
          <cell r="S190" t="str">
            <v>DP</v>
          </cell>
          <cell r="T190" t="str">
            <v>1247916256</v>
          </cell>
          <cell r="U190" t="str">
            <v/>
          </cell>
          <cell r="V190" t="str">
            <v/>
          </cell>
          <cell r="W190" t="str">
            <v>PE</v>
          </cell>
          <cell r="X190" t="str">
            <v>BA</v>
          </cell>
          <cell r="Y190" t="str">
            <v>11712</v>
          </cell>
          <cell r="Z190" t="str">
            <v>11712</v>
          </cell>
          <cell r="AA190" t="str">
            <v>INCORPORACIÓN. ATENCIÓN Y ACREDITACIÓN</v>
          </cell>
          <cell r="AB190" t="str">
            <v>0703</v>
          </cell>
          <cell r="AC190" t="str">
            <v>COORDINACION REGIONAL ESTE</v>
          </cell>
          <cell r="AE190">
            <v>0</v>
          </cell>
          <cell r="AF190">
            <v>22680.3</v>
          </cell>
          <cell r="AG190">
            <v>3780.0499999999997</v>
          </cell>
          <cell r="AH190">
            <v>7560.0999999999995</v>
          </cell>
          <cell r="AI190">
            <v>0</v>
          </cell>
          <cell r="AJ190">
            <v>3165</v>
          </cell>
          <cell r="AK190">
            <v>5676.6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480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252</v>
          </cell>
          <cell r="BA190">
            <v>252</v>
          </cell>
          <cell r="BB190">
            <v>252</v>
          </cell>
          <cell r="BC190">
            <v>252</v>
          </cell>
          <cell r="BD190">
            <v>252</v>
          </cell>
          <cell r="BE190">
            <v>252</v>
          </cell>
          <cell r="BF190">
            <v>252</v>
          </cell>
          <cell r="BG190">
            <v>252</v>
          </cell>
          <cell r="BH190">
            <v>252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2252.19</v>
          </cell>
          <cell r="BQ190">
            <v>4815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2955</v>
          </cell>
          <cell r="BW190">
            <v>0</v>
          </cell>
          <cell r="BX190">
            <v>0</v>
          </cell>
          <cell r="BY190">
            <v>427.2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0</v>
          </cell>
          <cell r="CV190">
            <v>0</v>
          </cell>
          <cell r="CW190">
            <v>0</v>
          </cell>
          <cell r="CX190">
            <v>3024.03</v>
          </cell>
          <cell r="CY190">
            <v>0</v>
          </cell>
          <cell r="CZ190">
            <v>0</v>
          </cell>
          <cell r="DA190">
            <v>0</v>
          </cell>
          <cell r="DB190">
            <v>0</v>
          </cell>
          <cell r="DC190">
            <v>0</v>
          </cell>
          <cell r="DD190">
            <v>0</v>
          </cell>
          <cell r="DE190">
            <v>0</v>
          </cell>
          <cell r="DF190">
            <v>0</v>
          </cell>
          <cell r="DG190">
            <v>6900</v>
          </cell>
          <cell r="DH190">
            <v>0</v>
          </cell>
          <cell r="DI190">
            <v>1250</v>
          </cell>
          <cell r="DJ190">
            <v>0</v>
          </cell>
          <cell r="DK190">
            <v>2268.0300000000002</v>
          </cell>
          <cell r="DL190">
            <v>0</v>
          </cell>
          <cell r="DM190">
            <v>0</v>
          </cell>
          <cell r="DN190">
            <v>0</v>
          </cell>
          <cell r="DO190">
            <v>0</v>
          </cell>
          <cell r="DP190">
            <v>5040.07</v>
          </cell>
          <cell r="DQ190">
            <v>0</v>
          </cell>
          <cell r="DR190">
            <v>0</v>
          </cell>
          <cell r="DS190">
            <v>0</v>
          </cell>
          <cell r="DT190">
            <v>0</v>
          </cell>
          <cell r="DU190">
            <v>0</v>
          </cell>
          <cell r="DV190">
            <v>0</v>
          </cell>
          <cell r="DW190">
            <v>0</v>
          </cell>
          <cell r="DX190">
            <v>1260.01</v>
          </cell>
          <cell r="DY190">
            <v>0</v>
          </cell>
          <cell r="DZ190">
            <v>0</v>
          </cell>
          <cell r="EA190">
            <v>0</v>
          </cell>
          <cell r="EB190">
            <v>0</v>
          </cell>
          <cell r="EC190">
            <v>0</v>
          </cell>
          <cell r="ED190">
            <v>0</v>
          </cell>
          <cell r="EE190">
            <v>420.02</v>
          </cell>
          <cell r="EF190">
            <v>976.94</v>
          </cell>
          <cell r="EG190">
            <v>0</v>
          </cell>
          <cell r="EH190">
            <v>0</v>
          </cell>
          <cell r="EI190">
            <v>1260.02</v>
          </cell>
          <cell r="EJ190">
            <v>0</v>
          </cell>
          <cell r="EK190">
            <v>0</v>
          </cell>
          <cell r="EL190">
            <v>0</v>
          </cell>
          <cell r="EM190">
            <v>0</v>
          </cell>
          <cell r="EN190">
            <v>0</v>
          </cell>
          <cell r="EO190">
            <v>0</v>
          </cell>
          <cell r="EP190">
            <v>0</v>
          </cell>
          <cell r="EQ190">
            <v>0</v>
          </cell>
          <cell r="ER190">
            <v>0</v>
          </cell>
          <cell r="ES190">
            <v>0</v>
          </cell>
          <cell r="ET190">
            <v>0</v>
          </cell>
          <cell r="EU190">
            <v>0</v>
          </cell>
          <cell r="EV190">
            <v>0</v>
          </cell>
          <cell r="EW190">
            <v>0</v>
          </cell>
          <cell r="EX190">
            <v>0</v>
          </cell>
          <cell r="EY190">
            <v>0</v>
          </cell>
          <cell r="EZ190">
            <v>0</v>
          </cell>
          <cell r="FA190">
            <v>0</v>
          </cell>
          <cell r="FB190">
            <v>0</v>
          </cell>
          <cell r="FC190">
            <v>0</v>
          </cell>
          <cell r="FD190">
            <v>0</v>
          </cell>
          <cell r="FE190">
            <v>0</v>
          </cell>
          <cell r="FF190">
            <v>0</v>
          </cell>
          <cell r="FG190">
            <v>0</v>
          </cell>
          <cell r="FH190">
            <v>0</v>
          </cell>
          <cell r="FI190">
            <v>0</v>
          </cell>
          <cell r="FJ190">
            <v>0</v>
          </cell>
          <cell r="FK190">
            <v>2608.2600000000002</v>
          </cell>
          <cell r="FL190">
            <v>0</v>
          </cell>
          <cell r="FM190">
            <v>0</v>
          </cell>
          <cell r="FN190">
            <v>0</v>
          </cell>
          <cell r="FO190">
            <v>0</v>
          </cell>
          <cell r="FP190">
            <v>0</v>
          </cell>
          <cell r="FQ190">
            <v>0</v>
          </cell>
          <cell r="FR190">
            <v>0</v>
          </cell>
          <cell r="FS190">
            <v>0</v>
          </cell>
          <cell r="FT190">
            <v>0</v>
          </cell>
          <cell r="FU190">
            <v>0</v>
          </cell>
          <cell r="FV190">
            <v>69726.67</v>
          </cell>
        </row>
        <row r="191">
          <cell r="J191" t="str">
            <v>HUSM771116MMNNLR06</v>
          </cell>
          <cell r="K191" t="str">
            <v>80167718081</v>
          </cell>
          <cell r="L191" t="str">
            <v>16/11/1977</v>
          </cell>
          <cell r="M191" t="str">
            <v>01/04/2016</v>
          </cell>
          <cell r="N191" t="str">
            <v/>
          </cell>
          <cell r="O191" t="str">
            <v/>
          </cell>
          <cell r="P191" t="str">
            <v>T03803</v>
          </cell>
          <cell r="Q191" t="str">
            <v>TECNICO/A MEDIO</v>
          </cell>
          <cell r="R191" t="str">
            <v>BANCOMER</v>
          </cell>
          <cell r="S191" t="str">
            <v>DP</v>
          </cell>
          <cell r="T191" t="str">
            <v>1247915969</v>
          </cell>
          <cell r="U191" t="str">
            <v/>
          </cell>
          <cell r="V191" t="str">
            <v/>
          </cell>
          <cell r="W191" t="str">
            <v>PE</v>
          </cell>
          <cell r="X191" t="str">
            <v>BA</v>
          </cell>
          <cell r="Y191" t="str">
            <v>11712</v>
          </cell>
          <cell r="Z191" t="str">
            <v>11712</v>
          </cell>
          <cell r="AA191" t="str">
            <v>INCORPORACIÓN. ATENCIÓN Y ACREDITACIÓN</v>
          </cell>
          <cell r="AB191" t="str">
            <v>0703</v>
          </cell>
          <cell r="AC191" t="str">
            <v>COORDINACION REGIONAL ESTE</v>
          </cell>
          <cell r="AE191">
            <v>0</v>
          </cell>
          <cell r="AF191">
            <v>22680.3</v>
          </cell>
          <cell r="AG191">
            <v>3780.0499999999997</v>
          </cell>
          <cell r="AH191">
            <v>7560.0999999999995</v>
          </cell>
          <cell r="AI191">
            <v>0</v>
          </cell>
          <cell r="AJ191">
            <v>3165</v>
          </cell>
          <cell r="AK191">
            <v>5676.6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480</v>
          </cell>
          <cell r="AQ191">
            <v>2908.2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252</v>
          </cell>
          <cell r="BA191">
            <v>252</v>
          </cell>
          <cell r="BB191">
            <v>252</v>
          </cell>
          <cell r="BC191">
            <v>252</v>
          </cell>
          <cell r="BD191">
            <v>252</v>
          </cell>
          <cell r="BE191">
            <v>252</v>
          </cell>
          <cell r="BF191">
            <v>252</v>
          </cell>
          <cell r="BG191">
            <v>252</v>
          </cell>
          <cell r="BH191">
            <v>252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2739.15</v>
          </cell>
          <cell r="BQ191">
            <v>4815</v>
          </cell>
          <cell r="BR191">
            <v>0</v>
          </cell>
          <cell r="BS191">
            <v>0</v>
          </cell>
          <cell r="BT191">
            <v>0</v>
          </cell>
          <cell r="BU191">
            <v>2520.0300000000002</v>
          </cell>
          <cell r="BV191">
            <v>2955</v>
          </cell>
          <cell r="BW191">
            <v>0</v>
          </cell>
          <cell r="BX191">
            <v>0</v>
          </cell>
          <cell r="BY191">
            <v>427.2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  <cell r="CT191">
            <v>0</v>
          </cell>
          <cell r="CU191">
            <v>0</v>
          </cell>
          <cell r="CV191">
            <v>0</v>
          </cell>
          <cell r="CW191">
            <v>0</v>
          </cell>
          <cell r="CX191">
            <v>3024.03</v>
          </cell>
          <cell r="CY191">
            <v>0</v>
          </cell>
          <cell r="CZ191">
            <v>0</v>
          </cell>
          <cell r="DA191">
            <v>0</v>
          </cell>
          <cell r="DB191">
            <v>0</v>
          </cell>
          <cell r="DC191">
            <v>0</v>
          </cell>
          <cell r="DD191">
            <v>0</v>
          </cell>
          <cell r="DE191">
            <v>0</v>
          </cell>
          <cell r="DF191">
            <v>0</v>
          </cell>
          <cell r="DG191">
            <v>6900</v>
          </cell>
          <cell r="DH191">
            <v>0</v>
          </cell>
          <cell r="DI191">
            <v>1250</v>
          </cell>
          <cell r="DJ191">
            <v>0</v>
          </cell>
          <cell r="DK191">
            <v>2268.0300000000002</v>
          </cell>
          <cell r="DL191">
            <v>0</v>
          </cell>
          <cell r="DM191">
            <v>0</v>
          </cell>
          <cell r="DN191">
            <v>0</v>
          </cell>
          <cell r="DO191">
            <v>0</v>
          </cell>
          <cell r="DP191">
            <v>5040.07</v>
          </cell>
          <cell r="DQ191">
            <v>0</v>
          </cell>
          <cell r="DR191">
            <v>0</v>
          </cell>
          <cell r="DS191">
            <v>0</v>
          </cell>
          <cell r="DT191">
            <v>0</v>
          </cell>
          <cell r="DU191">
            <v>0</v>
          </cell>
          <cell r="DV191">
            <v>0</v>
          </cell>
          <cell r="DW191">
            <v>0</v>
          </cell>
          <cell r="DX191">
            <v>1260.01</v>
          </cell>
          <cell r="DY191">
            <v>0</v>
          </cell>
          <cell r="DZ191">
            <v>0</v>
          </cell>
          <cell r="EA191">
            <v>0</v>
          </cell>
          <cell r="EB191">
            <v>0</v>
          </cell>
          <cell r="EC191">
            <v>0</v>
          </cell>
          <cell r="ED191">
            <v>0</v>
          </cell>
          <cell r="EE191">
            <v>420.02</v>
          </cell>
          <cell r="EF191">
            <v>976.94</v>
          </cell>
          <cell r="EG191">
            <v>0</v>
          </cell>
          <cell r="EH191">
            <v>0</v>
          </cell>
          <cell r="EI191">
            <v>1260.02</v>
          </cell>
          <cell r="EJ191">
            <v>0</v>
          </cell>
          <cell r="EK191">
            <v>0</v>
          </cell>
          <cell r="EL191">
            <v>0</v>
          </cell>
          <cell r="EM191">
            <v>0</v>
          </cell>
          <cell r="EN191">
            <v>0</v>
          </cell>
          <cell r="EO191">
            <v>0</v>
          </cell>
          <cell r="EP191">
            <v>0</v>
          </cell>
          <cell r="EQ191">
            <v>0</v>
          </cell>
          <cell r="ER191">
            <v>0</v>
          </cell>
          <cell r="ES191">
            <v>0</v>
          </cell>
          <cell r="ET191">
            <v>0</v>
          </cell>
          <cell r="EU191">
            <v>0</v>
          </cell>
          <cell r="EV191">
            <v>0</v>
          </cell>
          <cell r="EW191">
            <v>0</v>
          </cell>
          <cell r="EX191">
            <v>0</v>
          </cell>
          <cell r="EY191">
            <v>0</v>
          </cell>
          <cell r="EZ191">
            <v>0</v>
          </cell>
          <cell r="FA191">
            <v>0</v>
          </cell>
          <cell r="FB191">
            <v>0</v>
          </cell>
          <cell r="FC191">
            <v>0</v>
          </cell>
          <cell r="FD191">
            <v>0</v>
          </cell>
          <cell r="FE191">
            <v>0</v>
          </cell>
          <cell r="FF191">
            <v>0</v>
          </cell>
          <cell r="FG191">
            <v>0</v>
          </cell>
          <cell r="FH191">
            <v>0</v>
          </cell>
          <cell r="FI191">
            <v>0</v>
          </cell>
          <cell r="FJ191">
            <v>0</v>
          </cell>
          <cell r="FK191">
            <v>2608.2600000000002</v>
          </cell>
          <cell r="FL191">
            <v>0</v>
          </cell>
          <cell r="FM191">
            <v>0</v>
          </cell>
          <cell r="FN191">
            <v>0</v>
          </cell>
          <cell r="FO191">
            <v>0</v>
          </cell>
          <cell r="FP191">
            <v>0</v>
          </cell>
          <cell r="FQ191">
            <v>0</v>
          </cell>
          <cell r="FR191">
            <v>0</v>
          </cell>
          <cell r="FS191">
            <v>0</v>
          </cell>
          <cell r="FT191">
            <v>0</v>
          </cell>
          <cell r="FU191">
            <v>0</v>
          </cell>
          <cell r="FV191">
            <v>75641.86</v>
          </cell>
        </row>
        <row r="192">
          <cell r="J192" t="str">
            <v>MERM890606MGTNYY01</v>
          </cell>
          <cell r="K192" t="str">
            <v>80108987252</v>
          </cell>
          <cell r="L192" t="str">
            <v>06/06/1989</v>
          </cell>
          <cell r="M192" t="str">
            <v>01/04/2016</v>
          </cell>
          <cell r="N192" t="str">
            <v/>
          </cell>
          <cell r="O192" t="str">
            <v/>
          </cell>
          <cell r="P192" t="str">
            <v>T03820</v>
          </cell>
          <cell r="Q192" t="str">
            <v>TECNICO/A DOCENTE</v>
          </cell>
          <cell r="R192" t="str">
            <v>BANCOMER</v>
          </cell>
          <cell r="S192" t="str">
            <v>DP</v>
          </cell>
          <cell r="T192" t="str">
            <v>1154995317</v>
          </cell>
          <cell r="U192" t="str">
            <v/>
          </cell>
          <cell r="V192" t="str">
            <v/>
          </cell>
          <cell r="W192" t="str">
            <v>PE</v>
          </cell>
          <cell r="X192" t="str">
            <v>BA</v>
          </cell>
          <cell r="Y192" t="str">
            <v>11717</v>
          </cell>
          <cell r="Z192" t="str">
            <v>11717</v>
          </cell>
          <cell r="AA192" t="str">
            <v>INCORPORACIÓN. ATENCIÓN Y ACREDITACIÓN</v>
          </cell>
          <cell r="AB192" t="str">
            <v>0702</v>
          </cell>
          <cell r="AC192" t="str">
            <v>COORDINACION REGIONAL OESTE</v>
          </cell>
          <cell r="AE192">
            <v>0</v>
          </cell>
          <cell r="AF192">
            <v>24211.8</v>
          </cell>
          <cell r="AG192">
            <v>4035.2999999999997</v>
          </cell>
          <cell r="AH192">
            <v>8070.5999999999995</v>
          </cell>
          <cell r="AI192">
            <v>0</v>
          </cell>
          <cell r="AJ192">
            <v>3165</v>
          </cell>
          <cell r="AK192">
            <v>11157.42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480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252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243.48</v>
          </cell>
          <cell r="BQ192">
            <v>4815</v>
          </cell>
          <cell r="BR192">
            <v>0</v>
          </cell>
          <cell r="BS192">
            <v>0</v>
          </cell>
          <cell r="BT192">
            <v>0</v>
          </cell>
          <cell r="BU192">
            <v>2690.2</v>
          </cell>
          <cell r="BV192">
            <v>2955</v>
          </cell>
          <cell r="BW192">
            <v>0</v>
          </cell>
          <cell r="BX192">
            <v>0</v>
          </cell>
          <cell r="BY192">
            <v>488.46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0</v>
          </cell>
          <cell r="CV192">
            <v>0</v>
          </cell>
          <cell r="CW192">
            <v>0</v>
          </cell>
          <cell r="CX192">
            <v>0</v>
          </cell>
          <cell r="CY192">
            <v>0</v>
          </cell>
          <cell r="CZ192">
            <v>0</v>
          </cell>
          <cell r="DA192">
            <v>0</v>
          </cell>
          <cell r="DB192">
            <v>0</v>
          </cell>
          <cell r="DC192">
            <v>0</v>
          </cell>
          <cell r="DD192">
            <v>0</v>
          </cell>
          <cell r="DE192">
            <v>0</v>
          </cell>
          <cell r="DF192">
            <v>0</v>
          </cell>
          <cell r="DG192">
            <v>6900</v>
          </cell>
          <cell r="DH192">
            <v>0</v>
          </cell>
          <cell r="DI192">
            <v>1250</v>
          </cell>
          <cell r="DJ192">
            <v>0</v>
          </cell>
          <cell r="DK192">
            <v>2421.1799999999998</v>
          </cell>
          <cell r="DL192">
            <v>0</v>
          </cell>
          <cell r="DM192">
            <v>0</v>
          </cell>
          <cell r="DN192">
            <v>0</v>
          </cell>
          <cell r="DO192">
            <v>0</v>
          </cell>
          <cell r="DP192">
            <v>5380.4</v>
          </cell>
          <cell r="DQ192">
            <v>1313.96</v>
          </cell>
          <cell r="DR192">
            <v>0</v>
          </cell>
          <cell r="DS192">
            <v>0</v>
          </cell>
          <cell r="DT192">
            <v>0</v>
          </cell>
          <cell r="DU192">
            <v>0</v>
          </cell>
          <cell r="DV192">
            <v>0</v>
          </cell>
          <cell r="DW192">
            <v>0</v>
          </cell>
          <cell r="DX192">
            <v>1345.1</v>
          </cell>
          <cell r="DY192">
            <v>0</v>
          </cell>
          <cell r="DZ192">
            <v>0</v>
          </cell>
          <cell r="EA192">
            <v>0</v>
          </cell>
          <cell r="EB192">
            <v>0</v>
          </cell>
          <cell r="EC192">
            <v>0</v>
          </cell>
          <cell r="ED192">
            <v>0</v>
          </cell>
          <cell r="EE192">
            <v>461.62</v>
          </cell>
          <cell r="EF192">
            <v>1403.49</v>
          </cell>
          <cell r="EG192">
            <v>0</v>
          </cell>
          <cell r="EH192">
            <v>0</v>
          </cell>
          <cell r="EI192">
            <v>0</v>
          </cell>
          <cell r="EJ192">
            <v>0</v>
          </cell>
          <cell r="EK192">
            <v>0</v>
          </cell>
          <cell r="EL192">
            <v>0</v>
          </cell>
          <cell r="EM192">
            <v>0</v>
          </cell>
          <cell r="EN192">
            <v>0</v>
          </cell>
          <cell r="EO192">
            <v>0</v>
          </cell>
          <cell r="EP192">
            <v>0</v>
          </cell>
          <cell r="EQ192">
            <v>0</v>
          </cell>
          <cell r="ER192">
            <v>0</v>
          </cell>
          <cell r="ES192">
            <v>0</v>
          </cell>
          <cell r="ET192">
            <v>0</v>
          </cell>
          <cell r="EU192">
            <v>0</v>
          </cell>
          <cell r="EV192">
            <v>0</v>
          </cell>
          <cell r="EW192">
            <v>0</v>
          </cell>
          <cell r="EX192">
            <v>0</v>
          </cell>
          <cell r="EY192">
            <v>0</v>
          </cell>
          <cell r="EZ192">
            <v>0</v>
          </cell>
          <cell r="FA192">
            <v>0</v>
          </cell>
          <cell r="FB192">
            <v>0</v>
          </cell>
          <cell r="FC192">
            <v>0</v>
          </cell>
          <cell r="FD192">
            <v>0</v>
          </cell>
          <cell r="FE192">
            <v>0</v>
          </cell>
          <cell r="FF192">
            <v>0</v>
          </cell>
          <cell r="FG192">
            <v>0</v>
          </cell>
          <cell r="FH192">
            <v>0</v>
          </cell>
          <cell r="FI192">
            <v>0</v>
          </cell>
          <cell r="FJ192">
            <v>0</v>
          </cell>
          <cell r="FK192">
            <v>0</v>
          </cell>
          <cell r="FL192">
            <v>0</v>
          </cell>
          <cell r="FM192">
            <v>0</v>
          </cell>
          <cell r="FN192">
            <v>0</v>
          </cell>
          <cell r="FO192">
            <v>0</v>
          </cell>
          <cell r="FP192">
            <v>0</v>
          </cell>
          <cell r="FQ192">
            <v>0</v>
          </cell>
          <cell r="FR192">
            <v>0</v>
          </cell>
          <cell r="FS192">
            <v>0</v>
          </cell>
          <cell r="FT192">
            <v>0</v>
          </cell>
          <cell r="FU192">
            <v>0</v>
          </cell>
          <cell r="FV192">
            <v>70934.11</v>
          </cell>
        </row>
        <row r="193">
          <cell r="J193" t="str">
            <v>ZAZJ961020HQTRRN09</v>
          </cell>
          <cell r="K193" t="str">
            <v>80169613116</v>
          </cell>
          <cell r="L193" t="str">
            <v>20/10/1996</v>
          </cell>
          <cell r="M193" t="str">
            <v>01/04/2016</v>
          </cell>
          <cell r="N193" t="str">
            <v/>
          </cell>
          <cell r="O193" t="str">
            <v/>
          </cell>
          <cell r="P193" t="str">
            <v>A03804</v>
          </cell>
          <cell r="Q193" t="str">
            <v>SECRETARIO/A C</v>
          </cell>
          <cell r="R193" t="str">
            <v>BANCOMER</v>
          </cell>
          <cell r="S193" t="str">
            <v>DP</v>
          </cell>
          <cell r="T193" t="str">
            <v>1247915888</v>
          </cell>
          <cell r="U193" t="str">
            <v/>
          </cell>
          <cell r="V193" t="str">
            <v/>
          </cell>
          <cell r="W193" t="str">
            <v>PE</v>
          </cell>
          <cell r="X193" t="str">
            <v>BA</v>
          </cell>
          <cell r="Y193" t="str">
            <v>11718</v>
          </cell>
          <cell r="Z193" t="str">
            <v>11718</v>
          </cell>
          <cell r="AA193" t="str">
            <v>INCORPORACIÓN. ATENCIÓN Y ACREDITACIÓN</v>
          </cell>
          <cell r="AB193" t="str">
            <v>0703</v>
          </cell>
          <cell r="AC193" t="str">
            <v>COORDINACION REGIONAL ESTE</v>
          </cell>
          <cell r="AE193">
            <v>0</v>
          </cell>
          <cell r="AF193">
            <v>22680.3</v>
          </cell>
          <cell r="AG193">
            <v>3780.0499999999997</v>
          </cell>
          <cell r="AH193">
            <v>7560.0999999999995</v>
          </cell>
          <cell r="AI193">
            <v>0</v>
          </cell>
          <cell r="AJ193">
            <v>3165</v>
          </cell>
          <cell r="AK193">
            <v>5676.6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480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4815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2955</v>
          </cell>
          <cell r="BW193">
            <v>0</v>
          </cell>
          <cell r="BX193">
            <v>0</v>
          </cell>
          <cell r="BY193">
            <v>427.2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6900</v>
          </cell>
          <cell r="DH193">
            <v>0</v>
          </cell>
          <cell r="DI193">
            <v>1250</v>
          </cell>
          <cell r="DJ193">
            <v>0</v>
          </cell>
          <cell r="DK193">
            <v>2268.0300000000002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5040.07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1260.01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337.61</v>
          </cell>
          <cell r="EF193">
            <v>785.26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  <cell r="FJ193">
            <v>0</v>
          </cell>
          <cell r="FK193">
            <v>0</v>
          </cell>
          <cell r="FL193">
            <v>0</v>
          </cell>
          <cell r="FM193">
            <v>0</v>
          </cell>
          <cell r="FN193">
            <v>0</v>
          </cell>
          <cell r="FO193">
            <v>0</v>
          </cell>
          <cell r="FP193">
            <v>0</v>
          </cell>
          <cell r="FQ193">
            <v>0</v>
          </cell>
          <cell r="FR193">
            <v>0</v>
          </cell>
          <cell r="FS193">
            <v>0</v>
          </cell>
          <cell r="FT193">
            <v>0</v>
          </cell>
          <cell r="FU193">
            <v>0</v>
          </cell>
          <cell r="FV193">
            <v>58040.08</v>
          </cell>
        </row>
        <row r="194">
          <cell r="J194" t="str">
            <v>FAHG761209MGTLRD03</v>
          </cell>
          <cell r="K194" t="str">
            <v>80167614227</v>
          </cell>
          <cell r="L194" t="str">
            <v>09/12/1976</v>
          </cell>
          <cell r="M194" t="str">
            <v>01/04/2016</v>
          </cell>
          <cell r="N194" t="str">
            <v/>
          </cell>
          <cell r="O194" t="str">
            <v/>
          </cell>
          <cell r="P194" t="str">
            <v>T03810</v>
          </cell>
          <cell r="Q194" t="str">
            <v>ESPECIALISTA EN PROYECTOS TECNICOS</v>
          </cell>
          <cell r="R194" t="str">
            <v>BANCOMER</v>
          </cell>
          <cell r="S194" t="str">
            <v>DP</v>
          </cell>
          <cell r="T194" t="str">
            <v>1133819183</v>
          </cell>
          <cell r="U194" t="str">
            <v/>
          </cell>
          <cell r="V194" t="str">
            <v/>
          </cell>
          <cell r="W194" t="str">
            <v>PE</v>
          </cell>
          <cell r="X194" t="str">
            <v>BA</v>
          </cell>
          <cell r="Y194" t="str">
            <v>11714</v>
          </cell>
          <cell r="Z194" t="str">
            <v>11714</v>
          </cell>
          <cell r="AA194" t="str">
            <v>INCORPORACIÓN. ATENCIÓN Y ACREDITACIÓN</v>
          </cell>
          <cell r="AB194" t="str">
            <v>0702</v>
          </cell>
          <cell r="AC194" t="str">
            <v>COORDINACION REGIONAL OESTE</v>
          </cell>
          <cell r="AE194">
            <v>0</v>
          </cell>
          <cell r="AF194">
            <v>22680.3</v>
          </cell>
          <cell r="AG194">
            <v>3780.0499999999997</v>
          </cell>
          <cell r="AH194">
            <v>7560.0999999999995</v>
          </cell>
          <cell r="AI194">
            <v>0</v>
          </cell>
          <cell r="AJ194">
            <v>3165</v>
          </cell>
          <cell r="AK194">
            <v>5676.6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480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800</v>
          </cell>
          <cell r="AW194">
            <v>0</v>
          </cell>
          <cell r="AX194">
            <v>0</v>
          </cell>
          <cell r="AY194">
            <v>0</v>
          </cell>
          <cell r="AZ194">
            <v>252</v>
          </cell>
          <cell r="BA194">
            <v>252</v>
          </cell>
          <cell r="BB194">
            <v>252</v>
          </cell>
          <cell r="BC194">
            <v>252</v>
          </cell>
          <cell r="BD194">
            <v>252</v>
          </cell>
          <cell r="BE194">
            <v>252</v>
          </cell>
          <cell r="BF194">
            <v>252</v>
          </cell>
          <cell r="BG194">
            <v>252</v>
          </cell>
          <cell r="BH194">
            <v>252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1156.53</v>
          </cell>
          <cell r="BQ194">
            <v>4815</v>
          </cell>
          <cell r="BR194">
            <v>0</v>
          </cell>
          <cell r="BS194">
            <v>0</v>
          </cell>
          <cell r="BT194">
            <v>0</v>
          </cell>
          <cell r="BU194">
            <v>2520.0300000000002</v>
          </cell>
          <cell r="BV194">
            <v>2955</v>
          </cell>
          <cell r="BW194">
            <v>1500</v>
          </cell>
          <cell r="BX194">
            <v>0</v>
          </cell>
          <cell r="BY194">
            <v>427.2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3024.03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6900</v>
          </cell>
          <cell r="DH194">
            <v>0</v>
          </cell>
          <cell r="DI194">
            <v>1250</v>
          </cell>
          <cell r="DJ194">
            <v>0</v>
          </cell>
          <cell r="DK194">
            <v>2268.0300000000002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5040.07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1260.01</v>
          </cell>
          <cell r="DY194">
            <v>0</v>
          </cell>
          <cell r="DZ194">
            <v>0</v>
          </cell>
          <cell r="EA194">
            <v>0</v>
          </cell>
          <cell r="EB194">
            <v>350</v>
          </cell>
          <cell r="EC194">
            <v>0</v>
          </cell>
          <cell r="ED194">
            <v>0</v>
          </cell>
          <cell r="EE194">
            <v>337.61</v>
          </cell>
          <cell r="EF194">
            <v>785.26</v>
          </cell>
          <cell r="EG194">
            <v>0</v>
          </cell>
          <cell r="EH194">
            <v>0</v>
          </cell>
          <cell r="EI194">
            <v>1260.02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  <cell r="FJ194">
            <v>0</v>
          </cell>
          <cell r="FK194">
            <v>0</v>
          </cell>
          <cell r="FL194">
            <v>0</v>
          </cell>
          <cell r="FM194">
            <v>0</v>
          </cell>
          <cell r="FN194">
            <v>0</v>
          </cell>
          <cell r="FO194">
            <v>0</v>
          </cell>
          <cell r="FP194">
            <v>0</v>
          </cell>
          <cell r="FQ194">
            <v>0</v>
          </cell>
          <cell r="FR194">
            <v>0</v>
          </cell>
          <cell r="FS194">
            <v>0</v>
          </cell>
          <cell r="FT194">
            <v>0</v>
          </cell>
          <cell r="FU194">
            <v>0</v>
          </cell>
          <cell r="FV194">
            <v>70918.69</v>
          </cell>
        </row>
        <row r="195">
          <cell r="J195" t="str">
            <v>RILM750601MOCSSG04</v>
          </cell>
          <cell r="K195" t="str">
            <v>80097517686</v>
          </cell>
          <cell r="L195" t="str">
            <v>01/06/1975</v>
          </cell>
          <cell r="M195" t="str">
            <v>18/02/2016</v>
          </cell>
          <cell r="N195" t="str">
            <v/>
          </cell>
          <cell r="O195" t="str">
            <v/>
          </cell>
          <cell r="P195" t="str">
            <v>T03820</v>
          </cell>
          <cell r="Q195" t="str">
            <v>TECNICO/A DOCENTE</v>
          </cell>
          <cell r="R195" t="str">
            <v>BANCOMER</v>
          </cell>
          <cell r="S195" t="str">
            <v>DP</v>
          </cell>
          <cell r="T195" t="str">
            <v>1296590543</v>
          </cell>
          <cell r="U195" t="str">
            <v/>
          </cell>
          <cell r="V195" t="str">
            <v/>
          </cell>
          <cell r="W195" t="str">
            <v>PE</v>
          </cell>
          <cell r="X195" t="str">
            <v>BA</v>
          </cell>
          <cell r="Y195" t="str">
            <v>11704</v>
          </cell>
          <cell r="Z195" t="str">
            <v>11704</v>
          </cell>
          <cell r="AA195" t="str">
            <v>INCORPORACIÓN. ATENCIÓN Y ACREDITACIÓN</v>
          </cell>
          <cell r="AB195" t="str">
            <v>0704</v>
          </cell>
          <cell r="AC195" t="str">
            <v>COORDINACION REGIONAL CENTRO</v>
          </cell>
          <cell r="AE195">
            <v>0</v>
          </cell>
          <cell r="AF195">
            <v>24211.8</v>
          </cell>
          <cell r="AG195">
            <v>4035.2999999999997</v>
          </cell>
          <cell r="AH195">
            <v>8070.5999999999995</v>
          </cell>
          <cell r="AI195">
            <v>0</v>
          </cell>
          <cell r="AJ195">
            <v>3165</v>
          </cell>
          <cell r="AK195">
            <v>11157.42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480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4815</v>
          </cell>
          <cell r="BR195">
            <v>0</v>
          </cell>
          <cell r="BS195">
            <v>0</v>
          </cell>
          <cell r="BT195">
            <v>0</v>
          </cell>
          <cell r="BU195">
            <v>2690.2</v>
          </cell>
          <cell r="BV195">
            <v>2955</v>
          </cell>
          <cell r="BW195">
            <v>0</v>
          </cell>
          <cell r="BX195">
            <v>0</v>
          </cell>
          <cell r="BY195">
            <v>488.46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6900</v>
          </cell>
          <cell r="DH195">
            <v>0</v>
          </cell>
          <cell r="DI195">
            <v>1250</v>
          </cell>
          <cell r="DJ195">
            <v>0</v>
          </cell>
          <cell r="DK195">
            <v>2421.1799999999998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5380.4</v>
          </cell>
          <cell r="DQ195">
            <v>1313.96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1345.1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461.62</v>
          </cell>
          <cell r="EF195">
            <v>1426.28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  <cell r="FJ195">
            <v>0</v>
          </cell>
          <cell r="FK195">
            <v>0</v>
          </cell>
          <cell r="FL195">
            <v>0</v>
          </cell>
          <cell r="FM195">
            <v>0</v>
          </cell>
          <cell r="FN195">
            <v>0</v>
          </cell>
          <cell r="FO195">
            <v>0</v>
          </cell>
          <cell r="FP195">
            <v>0</v>
          </cell>
          <cell r="FQ195">
            <v>0</v>
          </cell>
          <cell r="FR195">
            <v>0</v>
          </cell>
          <cell r="FS195">
            <v>0</v>
          </cell>
          <cell r="FT195">
            <v>0</v>
          </cell>
          <cell r="FU195">
            <v>0</v>
          </cell>
          <cell r="FV195">
            <v>70461.42</v>
          </cell>
        </row>
        <row r="196">
          <cell r="J196" t="str">
            <v>MENM790123MGTDVR00</v>
          </cell>
          <cell r="K196" t="str">
            <v>80077985655</v>
          </cell>
          <cell r="L196" t="str">
            <v>23/01/1979</v>
          </cell>
          <cell r="M196" t="str">
            <v>01/04/2016</v>
          </cell>
          <cell r="N196" t="str">
            <v/>
          </cell>
          <cell r="O196" t="str">
            <v/>
          </cell>
          <cell r="P196" t="str">
            <v>A03804</v>
          </cell>
          <cell r="Q196" t="str">
            <v>SECRETARIO/A C</v>
          </cell>
          <cell r="R196" t="str">
            <v>BANCOMER</v>
          </cell>
          <cell r="S196" t="str">
            <v>DP</v>
          </cell>
          <cell r="T196" t="str">
            <v>1158533253</v>
          </cell>
          <cell r="U196" t="str">
            <v/>
          </cell>
          <cell r="V196" t="str">
            <v/>
          </cell>
          <cell r="W196" t="str">
            <v>PE</v>
          </cell>
          <cell r="X196" t="str">
            <v>BA</v>
          </cell>
          <cell r="Y196" t="str">
            <v>11707</v>
          </cell>
          <cell r="Z196" t="str">
            <v>11707</v>
          </cell>
          <cell r="AA196" t="str">
            <v>INCORPORACIÓN. ATENCIÓN Y ACREDITACIÓN</v>
          </cell>
          <cell r="AB196" t="str">
            <v>0704</v>
          </cell>
          <cell r="AC196" t="str">
            <v>COORDINACION REGIONAL CENTRO</v>
          </cell>
          <cell r="AE196">
            <v>0</v>
          </cell>
          <cell r="AF196">
            <v>22680.3</v>
          </cell>
          <cell r="AG196">
            <v>3780.0499999999997</v>
          </cell>
          <cell r="AH196">
            <v>7560.0999999999995</v>
          </cell>
          <cell r="AI196">
            <v>0</v>
          </cell>
          <cell r="AJ196">
            <v>3165</v>
          </cell>
          <cell r="AK196">
            <v>5676.6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480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252</v>
          </cell>
          <cell r="BA196">
            <v>252</v>
          </cell>
          <cell r="BB196">
            <v>252</v>
          </cell>
          <cell r="BC196">
            <v>252</v>
          </cell>
          <cell r="BD196">
            <v>252</v>
          </cell>
          <cell r="BE196">
            <v>252</v>
          </cell>
          <cell r="BF196">
            <v>252</v>
          </cell>
          <cell r="BG196">
            <v>252</v>
          </cell>
          <cell r="BH196">
            <v>252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669.57</v>
          </cell>
          <cell r="BQ196">
            <v>4815</v>
          </cell>
          <cell r="BR196">
            <v>0</v>
          </cell>
          <cell r="BS196">
            <v>0</v>
          </cell>
          <cell r="BT196">
            <v>0</v>
          </cell>
          <cell r="BU196">
            <v>504</v>
          </cell>
          <cell r="BV196">
            <v>2955</v>
          </cell>
          <cell r="BW196">
            <v>0</v>
          </cell>
          <cell r="BX196">
            <v>0</v>
          </cell>
          <cell r="BY196">
            <v>427.2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  <cell r="CT196">
            <v>0</v>
          </cell>
          <cell r="CU196">
            <v>0</v>
          </cell>
          <cell r="CV196">
            <v>0</v>
          </cell>
          <cell r="CW196">
            <v>0</v>
          </cell>
          <cell r="CX196">
            <v>3024.03</v>
          </cell>
          <cell r="CY196">
            <v>350</v>
          </cell>
          <cell r="CZ196">
            <v>0</v>
          </cell>
          <cell r="DA196">
            <v>0</v>
          </cell>
          <cell r="DB196">
            <v>0</v>
          </cell>
          <cell r="DC196">
            <v>0</v>
          </cell>
          <cell r="DD196">
            <v>0</v>
          </cell>
          <cell r="DE196">
            <v>0</v>
          </cell>
          <cell r="DF196">
            <v>0</v>
          </cell>
          <cell r="DG196">
            <v>6900</v>
          </cell>
          <cell r="DH196">
            <v>0</v>
          </cell>
          <cell r="DI196">
            <v>1250</v>
          </cell>
          <cell r="DJ196">
            <v>0</v>
          </cell>
          <cell r="DK196">
            <v>2268.0300000000002</v>
          </cell>
          <cell r="DL196">
            <v>0</v>
          </cell>
          <cell r="DM196">
            <v>0</v>
          </cell>
          <cell r="DN196">
            <v>0</v>
          </cell>
          <cell r="DO196">
            <v>0</v>
          </cell>
          <cell r="DP196">
            <v>5040.07</v>
          </cell>
          <cell r="DQ196">
            <v>0</v>
          </cell>
          <cell r="DR196">
            <v>0</v>
          </cell>
          <cell r="DS196">
            <v>0</v>
          </cell>
          <cell r="DT196">
            <v>0</v>
          </cell>
          <cell r="DU196">
            <v>0</v>
          </cell>
          <cell r="DV196">
            <v>0</v>
          </cell>
          <cell r="DW196">
            <v>0</v>
          </cell>
          <cell r="DX196">
            <v>1260.01</v>
          </cell>
          <cell r="DY196">
            <v>0</v>
          </cell>
          <cell r="DZ196">
            <v>0</v>
          </cell>
          <cell r="EA196">
            <v>0</v>
          </cell>
          <cell r="EB196">
            <v>0</v>
          </cell>
          <cell r="EC196">
            <v>0</v>
          </cell>
          <cell r="ED196">
            <v>0</v>
          </cell>
          <cell r="EE196">
            <v>337.61</v>
          </cell>
          <cell r="EF196">
            <v>785.26</v>
          </cell>
          <cell r="EG196">
            <v>0</v>
          </cell>
          <cell r="EH196">
            <v>0</v>
          </cell>
          <cell r="EI196">
            <v>1260.02</v>
          </cell>
          <cell r="EJ196">
            <v>0</v>
          </cell>
          <cell r="EK196">
            <v>0</v>
          </cell>
          <cell r="EL196">
            <v>0</v>
          </cell>
          <cell r="EM196">
            <v>0</v>
          </cell>
          <cell r="EN196">
            <v>0</v>
          </cell>
          <cell r="EO196">
            <v>0</v>
          </cell>
          <cell r="EP196">
            <v>0</v>
          </cell>
          <cell r="EQ196">
            <v>0</v>
          </cell>
          <cell r="ER196">
            <v>0</v>
          </cell>
          <cell r="ES196">
            <v>0</v>
          </cell>
          <cell r="ET196">
            <v>0</v>
          </cell>
          <cell r="EU196">
            <v>0</v>
          </cell>
          <cell r="EV196">
            <v>0</v>
          </cell>
          <cell r="EW196">
            <v>0</v>
          </cell>
          <cell r="EX196">
            <v>0</v>
          </cell>
          <cell r="EY196">
            <v>0</v>
          </cell>
          <cell r="EZ196">
            <v>0</v>
          </cell>
          <cell r="FA196">
            <v>0</v>
          </cell>
          <cell r="FB196">
            <v>0</v>
          </cell>
          <cell r="FC196">
            <v>0</v>
          </cell>
          <cell r="FD196">
            <v>0</v>
          </cell>
          <cell r="FE196">
            <v>0</v>
          </cell>
          <cell r="FF196">
            <v>0</v>
          </cell>
          <cell r="FG196">
            <v>0</v>
          </cell>
          <cell r="FH196">
            <v>0</v>
          </cell>
          <cell r="FI196">
            <v>0</v>
          </cell>
          <cell r="FJ196">
            <v>0</v>
          </cell>
          <cell r="FK196">
            <v>0</v>
          </cell>
          <cell r="FL196">
            <v>0</v>
          </cell>
          <cell r="FM196">
            <v>0</v>
          </cell>
          <cell r="FN196">
            <v>0</v>
          </cell>
          <cell r="FO196">
            <v>0</v>
          </cell>
          <cell r="FP196">
            <v>0</v>
          </cell>
          <cell r="FQ196">
            <v>0</v>
          </cell>
          <cell r="FR196">
            <v>0</v>
          </cell>
          <cell r="FS196">
            <v>0</v>
          </cell>
          <cell r="FT196">
            <v>0</v>
          </cell>
          <cell r="FU196">
            <v>0</v>
          </cell>
          <cell r="FV196">
            <v>66115.7</v>
          </cell>
        </row>
        <row r="197">
          <cell r="J197" t="str">
            <v>GUGJ930811MGTRNS05</v>
          </cell>
          <cell r="K197" t="str">
            <v>80169360700</v>
          </cell>
          <cell r="L197" t="str">
            <v>11/08/1993</v>
          </cell>
          <cell r="M197" t="str">
            <v>16/04/2016</v>
          </cell>
          <cell r="N197" t="str">
            <v/>
          </cell>
          <cell r="O197" t="str">
            <v/>
          </cell>
          <cell r="P197" t="str">
            <v>A01803</v>
          </cell>
          <cell r="Q197" t="str">
            <v>ADMINISTRATIVO/A ESPECIALIZADO/A</v>
          </cell>
          <cell r="R197" t="str">
            <v>BANCOMER</v>
          </cell>
          <cell r="S197" t="str">
            <v>DP</v>
          </cell>
          <cell r="T197" t="str">
            <v>0458036446</v>
          </cell>
          <cell r="U197" t="str">
            <v/>
          </cell>
          <cell r="V197" t="str">
            <v/>
          </cell>
          <cell r="W197" t="str">
            <v>PE</v>
          </cell>
          <cell r="X197" t="str">
            <v>BA</v>
          </cell>
          <cell r="Y197" t="str">
            <v>11500</v>
          </cell>
          <cell r="Z197" t="str">
            <v>11500</v>
          </cell>
          <cell r="AA197" t="str">
            <v>DESPACHO DEL DIRECTOR GENERAL</v>
          </cell>
          <cell r="AB197" t="str">
            <v>0101</v>
          </cell>
          <cell r="AC197" t="str">
            <v>DIRECCION GENERAL</v>
          </cell>
          <cell r="AE197">
            <v>0</v>
          </cell>
          <cell r="AF197">
            <v>22680.3</v>
          </cell>
          <cell r="AG197">
            <v>3780.0499999999997</v>
          </cell>
          <cell r="AH197">
            <v>7560.0999999999995</v>
          </cell>
          <cell r="AI197">
            <v>0</v>
          </cell>
          <cell r="AJ197">
            <v>3165</v>
          </cell>
          <cell r="AK197">
            <v>5676.6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480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600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252</v>
          </cell>
          <cell r="BB197">
            <v>252</v>
          </cell>
          <cell r="BC197">
            <v>252</v>
          </cell>
          <cell r="BD197">
            <v>252</v>
          </cell>
          <cell r="BE197">
            <v>252</v>
          </cell>
          <cell r="BF197">
            <v>252</v>
          </cell>
          <cell r="BG197">
            <v>252</v>
          </cell>
          <cell r="BH197">
            <v>252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2739.15</v>
          </cell>
          <cell r="BQ197">
            <v>4815</v>
          </cell>
          <cell r="BR197">
            <v>0</v>
          </cell>
          <cell r="BS197">
            <v>0</v>
          </cell>
          <cell r="BT197">
            <v>0</v>
          </cell>
          <cell r="BU197">
            <v>2520.0300000000002</v>
          </cell>
          <cell r="BV197">
            <v>2955</v>
          </cell>
          <cell r="BW197">
            <v>0</v>
          </cell>
          <cell r="BX197">
            <v>0</v>
          </cell>
          <cell r="BY197">
            <v>427.2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700</v>
          </cell>
          <cell r="CZ197">
            <v>0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6900</v>
          </cell>
          <cell r="DH197">
            <v>0</v>
          </cell>
          <cell r="DI197">
            <v>1250</v>
          </cell>
          <cell r="DJ197">
            <v>0</v>
          </cell>
          <cell r="DK197">
            <v>2268.0300000000002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5040.07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1260.01</v>
          </cell>
          <cell r="DY197">
            <v>0</v>
          </cell>
          <cell r="DZ197">
            <v>0</v>
          </cell>
          <cell r="EA197">
            <v>0</v>
          </cell>
          <cell r="EB197">
            <v>700</v>
          </cell>
          <cell r="EC197">
            <v>0</v>
          </cell>
          <cell r="ED197">
            <v>0</v>
          </cell>
          <cell r="EE197">
            <v>420.02</v>
          </cell>
          <cell r="EF197">
            <v>976.94</v>
          </cell>
          <cell r="EG197">
            <v>0</v>
          </cell>
          <cell r="EH197">
            <v>0</v>
          </cell>
          <cell r="EI197">
            <v>0</v>
          </cell>
          <cell r="EJ197">
            <v>0</v>
          </cell>
          <cell r="EK197">
            <v>0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0</v>
          </cell>
          <cell r="ER197">
            <v>0</v>
          </cell>
          <cell r="ES197">
            <v>0</v>
          </cell>
          <cell r="ET197">
            <v>0</v>
          </cell>
          <cell r="EU197">
            <v>0</v>
          </cell>
          <cell r="EV197">
            <v>0</v>
          </cell>
          <cell r="EW197">
            <v>0</v>
          </cell>
          <cell r="EX197">
            <v>0</v>
          </cell>
          <cell r="EY197">
            <v>0</v>
          </cell>
          <cell r="EZ197">
            <v>0</v>
          </cell>
          <cell r="FA197">
            <v>0</v>
          </cell>
          <cell r="FB197">
            <v>0</v>
          </cell>
          <cell r="FC197">
            <v>0</v>
          </cell>
          <cell r="FD197">
            <v>0</v>
          </cell>
          <cell r="FE197">
            <v>0</v>
          </cell>
          <cell r="FF197">
            <v>0</v>
          </cell>
          <cell r="FG197">
            <v>0</v>
          </cell>
          <cell r="FH197">
            <v>0</v>
          </cell>
          <cell r="FI197">
            <v>0</v>
          </cell>
          <cell r="FJ197">
            <v>0</v>
          </cell>
          <cell r="FK197">
            <v>2608.2600000000002</v>
          </cell>
          <cell r="FL197">
            <v>0</v>
          </cell>
          <cell r="FM197">
            <v>0</v>
          </cell>
          <cell r="FN197">
            <v>0</v>
          </cell>
          <cell r="FO197">
            <v>0</v>
          </cell>
          <cell r="FP197">
            <v>0</v>
          </cell>
          <cell r="FQ197">
            <v>0</v>
          </cell>
          <cell r="FR197">
            <v>0</v>
          </cell>
          <cell r="FS197">
            <v>0</v>
          </cell>
          <cell r="FT197">
            <v>0</v>
          </cell>
          <cell r="FU197">
            <v>0</v>
          </cell>
          <cell r="FV197">
            <v>70197.61</v>
          </cell>
        </row>
        <row r="198">
          <cell r="J198" t="str">
            <v>LEGJ871018MGTDNN02</v>
          </cell>
          <cell r="K198" t="str">
            <v>80188770632</v>
          </cell>
          <cell r="L198" t="str">
            <v>18/10/1987</v>
          </cell>
          <cell r="M198" t="str">
            <v>16/04/2016</v>
          </cell>
          <cell r="N198" t="str">
            <v/>
          </cell>
          <cell r="O198" t="str">
            <v/>
          </cell>
          <cell r="P198" t="str">
            <v>A03804</v>
          </cell>
          <cell r="Q198" t="str">
            <v>SECRETARIO/A C</v>
          </cell>
          <cell r="R198" t="str">
            <v>BAJIO</v>
          </cell>
          <cell r="S198" t="str">
            <v>DP</v>
          </cell>
          <cell r="T198" t="str">
            <v>030225900028871108</v>
          </cell>
          <cell r="U198" t="str">
            <v/>
          </cell>
          <cell r="V198" t="str">
            <v/>
          </cell>
          <cell r="W198" t="str">
            <v>PE</v>
          </cell>
          <cell r="X198" t="str">
            <v>BA</v>
          </cell>
          <cell r="Y198" t="str">
            <v>11110</v>
          </cell>
          <cell r="Z198" t="str">
            <v>11110</v>
          </cell>
          <cell r="AA198" t="str">
            <v>ATENCION DE ASUNTOS JURIDICOS</v>
          </cell>
          <cell r="AB198" t="str">
            <v>0501</v>
          </cell>
          <cell r="AC198" t="str">
            <v>DIRECCION DE CONSEJERIA JURIDICA</v>
          </cell>
          <cell r="AE198">
            <v>0</v>
          </cell>
          <cell r="AF198">
            <v>22680.3</v>
          </cell>
          <cell r="AG198">
            <v>3780.0499999999997</v>
          </cell>
          <cell r="AH198">
            <v>7560.0999999999995</v>
          </cell>
          <cell r="AI198">
            <v>0</v>
          </cell>
          <cell r="AJ198">
            <v>3165</v>
          </cell>
          <cell r="AK198">
            <v>5676.6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480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800</v>
          </cell>
          <cell r="AW198">
            <v>0</v>
          </cell>
          <cell r="AX198">
            <v>0</v>
          </cell>
          <cell r="AY198">
            <v>0</v>
          </cell>
          <cell r="AZ198">
            <v>252</v>
          </cell>
          <cell r="BA198">
            <v>252</v>
          </cell>
          <cell r="BB198">
            <v>252</v>
          </cell>
          <cell r="BC198">
            <v>252</v>
          </cell>
          <cell r="BD198">
            <v>252</v>
          </cell>
          <cell r="BE198">
            <v>252</v>
          </cell>
          <cell r="BF198">
            <v>252</v>
          </cell>
          <cell r="BG198">
            <v>252</v>
          </cell>
          <cell r="BH198">
            <v>252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2069.58</v>
          </cell>
          <cell r="BQ198">
            <v>4815</v>
          </cell>
          <cell r="BR198">
            <v>0</v>
          </cell>
          <cell r="BS198">
            <v>0</v>
          </cell>
          <cell r="BT198">
            <v>0</v>
          </cell>
          <cell r="BU198">
            <v>2520.0300000000002</v>
          </cell>
          <cell r="BV198">
            <v>2955</v>
          </cell>
          <cell r="BW198">
            <v>0</v>
          </cell>
          <cell r="BX198">
            <v>0</v>
          </cell>
          <cell r="BY198">
            <v>427.2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  <cell r="CO198">
            <v>0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  <cell r="CT198">
            <v>0</v>
          </cell>
          <cell r="CU198">
            <v>0</v>
          </cell>
          <cell r="CV198">
            <v>0</v>
          </cell>
          <cell r="CW198">
            <v>0</v>
          </cell>
          <cell r="CX198">
            <v>3024.03</v>
          </cell>
          <cell r="CY198">
            <v>350</v>
          </cell>
          <cell r="CZ198">
            <v>0</v>
          </cell>
          <cell r="DA198">
            <v>0</v>
          </cell>
          <cell r="DB198">
            <v>0</v>
          </cell>
          <cell r="DC198">
            <v>0</v>
          </cell>
          <cell r="DD198">
            <v>0</v>
          </cell>
          <cell r="DE198">
            <v>0</v>
          </cell>
          <cell r="DF198">
            <v>0</v>
          </cell>
          <cell r="DG198">
            <v>6900</v>
          </cell>
          <cell r="DH198">
            <v>0</v>
          </cell>
          <cell r="DI198">
            <v>1250</v>
          </cell>
          <cell r="DJ198">
            <v>0</v>
          </cell>
          <cell r="DK198">
            <v>2268.0300000000002</v>
          </cell>
          <cell r="DL198">
            <v>0</v>
          </cell>
          <cell r="DM198">
            <v>0</v>
          </cell>
          <cell r="DN198">
            <v>0</v>
          </cell>
          <cell r="DO198">
            <v>0</v>
          </cell>
          <cell r="DP198">
            <v>5040.07</v>
          </cell>
          <cell r="DQ198">
            <v>0</v>
          </cell>
          <cell r="DR198">
            <v>0</v>
          </cell>
          <cell r="DS198">
            <v>0</v>
          </cell>
          <cell r="DT198">
            <v>0</v>
          </cell>
          <cell r="DU198">
            <v>0</v>
          </cell>
          <cell r="DV198">
            <v>0</v>
          </cell>
          <cell r="DW198">
            <v>0</v>
          </cell>
          <cell r="DX198">
            <v>1260.01</v>
          </cell>
          <cell r="DY198">
            <v>0</v>
          </cell>
          <cell r="DZ198">
            <v>0</v>
          </cell>
          <cell r="EA198">
            <v>0</v>
          </cell>
          <cell r="EB198">
            <v>0</v>
          </cell>
          <cell r="EC198">
            <v>0</v>
          </cell>
          <cell r="ED198">
            <v>0</v>
          </cell>
          <cell r="EE198">
            <v>337.61</v>
          </cell>
          <cell r="EF198">
            <v>785.26</v>
          </cell>
          <cell r="EG198">
            <v>0</v>
          </cell>
          <cell r="EH198">
            <v>0</v>
          </cell>
          <cell r="EI198">
            <v>1260.02</v>
          </cell>
          <cell r="EJ198">
            <v>0</v>
          </cell>
          <cell r="EK198">
            <v>0</v>
          </cell>
          <cell r="EL198">
            <v>0</v>
          </cell>
          <cell r="EM198">
            <v>0</v>
          </cell>
          <cell r="EN198">
            <v>0</v>
          </cell>
          <cell r="EO198">
            <v>0</v>
          </cell>
          <cell r="EP198">
            <v>0</v>
          </cell>
          <cell r="EQ198">
            <v>0</v>
          </cell>
          <cell r="ER198">
            <v>0</v>
          </cell>
          <cell r="ES198">
            <v>0</v>
          </cell>
          <cell r="ET198">
            <v>0</v>
          </cell>
          <cell r="EU198">
            <v>0</v>
          </cell>
          <cell r="EV198">
            <v>0</v>
          </cell>
          <cell r="EW198">
            <v>0</v>
          </cell>
          <cell r="EX198">
            <v>0</v>
          </cell>
          <cell r="EY198">
            <v>0</v>
          </cell>
          <cell r="EZ198">
            <v>0</v>
          </cell>
          <cell r="FA198">
            <v>0</v>
          </cell>
          <cell r="FB198">
            <v>0</v>
          </cell>
          <cell r="FC198">
            <v>0</v>
          </cell>
          <cell r="FD198">
            <v>0</v>
          </cell>
          <cell r="FE198">
            <v>0</v>
          </cell>
          <cell r="FF198">
            <v>0</v>
          </cell>
          <cell r="FG198">
            <v>0</v>
          </cell>
          <cell r="FH198">
            <v>0</v>
          </cell>
          <cell r="FI198">
            <v>0</v>
          </cell>
          <cell r="FJ198">
            <v>0</v>
          </cell>
          <cell r="FK198">
            <v>0</v>
          </cell>
          <cell r="FL198">
            <v>0</v>
          </cell>
          <cell r="FM198">
            <v>0</v>
          </cell>
          <cell r="FN198">
            <v>0</v>
          </cell>
          <cell r="FO198">
            <v>0</v>
          </cell>
          <cell r="FP198">
            <v>0</v>
          </cell>
          <cell r="FQ198">
            <v>0</v>
          </cell>
          <cell r="FR198">
            <v>0</v>
          </cell>
          <cell r="FS198">
            <v>0</v>
          </cell>
          <cell r="FT198">
            <v>0</v>
          </cell>
          <cell r="FU198">
            <v>0</v>
          </cell>
          <cell r="FV198">
            <v>70331.740000000005</v>
          </cell>
        </row>
        <row r="199">
          <cell r="J199" t="str">
            <v>PITJ930828HGTCRN07</v>
          </cell>
          <cell r="K199" t="str">
            <v>80169354796</v>
          </cell>
          <cell r="L199" t="str">
            <v>28/08/1993</v>
          </cell>
          <cell r="M199" t="str">
            <v>16/04/2016</v>
          </cell>
          <cell r="N199" t="str">
            <v/>
          </cell>
          <cell r="O199" t="str">
            <v/>
          </cell>
          <cell r="P199" t="str">
            <v>T03810</v>
          </cell>
          <cell r="Q199" t="str">
            <v>ESPECIALISTA EN PROYECTOS TECNICOS</v>
          </cell>
          <cell r="R199" t="str">
            <v>BANCOMER</v>
          </cell>
          <cell r="S199" t="str">
            <v>DP</v>
          </cell>
          <cell r="T199" t="str">
            <v>1297531680</v>
          </cell>
          <cell r="U199" t="str">
            <v/>
          </cell>
          <cell r="V199" t="str">
            <v/>
          </cell>
          <cell r="W199" t="str">
            <v>PE</v>
          </cell>
          <cell r="X199" t="str">
            <v>BA</v>
          </cell>
          <cell r="Y199" t="str">
            <v>11800</v>
          </cell>
          <cell r="Z199" t="str">
            <v>11800</v>
          </cell>
          <cell r="AA199" t="str">
            <v>CERTIFICACIÓN</v>
          </cell>
          <cell r="AB199" t="str">
            <v>0801</v>
          </cell>
          <cell r="AC199" t="str">
            <v>DIRECCION DE CONTROL ESCOLAR Y CERTIFICACION</v>
          </cell>
          <cell r="AE199">
            <v>0</v>
          </cell>
          <cell r="AF199">
            <v>22680.3</v>
          </cell>
          <cell r="AG199">
            <v>3780.0499999999997</v>
          </cell>
          <cell r="AH199">
            <v>7560.0999999999995</v>
          </cell>
          <cell r="AI199">
            <v>0</v>
          </cell>
          <cell r="AJ199">
            <v>3165</v>
          </cell>
          <cell r="AK199">
            <v>5676.6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480</v>
          </cell>
          <cell r="AQ199">
            <v>1938.8</v>
          </cell>
          <cell r="AR199">
            <v>3877.58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252</v>
          </cell>
          <cell r="BA199">
            <v>252</v>
          </cell>
          <cell r="BB199">
            <v>252</v>
          </cell>
          <cell r="BC199">
            <v>252</v>
          </cell>
          <cell r="BD199">
            <v>252</v>
          </cell>
          <cell r="BE199">
            <v>252</v>
          </cell>
          <cell r="BF199">
            <v>252</v>
          </cell>
          <cell r="BG199">
            <v>252</v>
          </cell>
          <cell r="BH199">
            <v>252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669.57</v>
          </cell>
          <cell r="BQ199">
            <v>4815</v>
          </cell>
          <cell r="BR199">
            <v>0</v>
          </cell>
          <cell r="BS199">
            <v>0</v>
          </cell>
          <cell r="BT199">
            <v>0</v>
          </cell>
          <cell r="BU199">
            <v>2520.0300000000002</v>
          </cell>
          <cell r="BV199">
            <v>2955</v>
          </cell>
          <cell r="BW199">
            <v>0</v>
          </cell>
          <cell r="BX199">
            <v>0</v>
          </cell>
          <cell r="BY199">
            <v>427.2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  <cell r="CO199">
            <v>0</v>
          </cell>
          <cell r="CP199">
            <v>0</v>
          </cell>
          <cell r="CQ199">
            <v>0</v>
          </cell>
          <cell r="CR199">
            <v>0</v>
          </cell>
          <cell r="CS199">
            <v>0</v>
          </cell>
          <cell r="CT199">
            <v>0</v>
          </cell>
          <cell r="CU199">
            <v>0</v>
          </cell>
          <cell r="CV199">
            <v>0</v>
          </cell>
          <cell r="CW199">
            <v>0</v>
          </cell>
          <cell r="CX199">
            <v>3024.03</v>
          </cell>
          <cell r="CY199">
            <v>0</v>
          </cell>
          <cell r="CZ199">
            <v>0</v>
          </cell>
          <cell r="DA199">
            <v>0</v>
          </cell>
          <cell r="DB199">
            <v>0</v>
          </cell>
          <cell r="DC199">
            <v>0</v>
          </cell>
          <cell r="DD199">
            <v>0</v>
          </cell>
          <cell r="DE199">
            <v>0</v>
          </cell>
          <cell r="DF199">
            <v>0</v>
          </cell>
          <cell r="DG199">
            <v>6900</v>
          </cell>
          <cell r="DH199">
            <v>0</v>
          </cell>
          <cell r="DI199">
            <v>1250</v>
          </cell>
          <cell r="DJ199">
            <v>0</v>
          </cell>
          <cell r="DK199">
            <v>2268.0300000000002</v>
          </cell>
          <cell r="DL199">
            <v>0</v>
          </cell>
          <cell r="DM199">
            <v>0</v>
          </cell>
          <cell r="DN199">
            <v>0</v>
          </cell>
          <cell r="DO199">
            <v>0</v>
          </cell>
          <cell r="DP199">
            <v>5040.07</v>
          </cell>
          <cell r="DQ199">
            <v>0</v>
          </cell>
          <cell r="DR199">
            <v>0</v>
          </cell>
          <cell r="DS199">
            <v>0</v>
          </cell>
          <cell r="DT199">
            <v>0</v>
          </cell>
          <cell r="DU199">
            <v>0</v>
          </cell>
          <cell r="DV199">
            <v>0</v>
          </cell>
          <cell r="DW199">
            <v>0</v>
          </cell>
          <cell r="DX199">
            <v>1260.01</v>
          </cell>
          <cell r="DY199">
            <v>0</v>
          </cell>
          <cell r="DZ199">
            <v>0</v>
          </cell>
          <cell r="EA199">
            <v>0</v>
          </cell>
          <cell r="EB199">
            <v>0</v>
          </cell>
          <cell r="EC199">
            <v>0</v>
          </cell>
          <cell r="ED199">
            <v>0</v>
          </cell>
          <cell r="EE199">
            <v>420.02</v>
          </cell>
          <cell r="EF199">
            <v>976.94</v>
          </cell>
          <cell r="EG199">
            <v>0</v>
          </cell>
          <cell r="EH199">
            <v>0</v>
          </cell>
          <cell r="EI199">
            <v>1260.02</v>
          </cell>
          <cell r="EJ199">
            <v>0</v>
          </cell>
          <cell r="EK199">
            <v>0</v>
          </cell>
          <cell r="EL199">
            <v>0</v>
          </cell>
          <cell r="EM199">
            <v>0</v>
          </cell>
          <cell r="EN199">
            <v>0</v>
          </cell>
          <cell r="EO199">
            <v>0</v>
          </cell>
          <cell r="EP199">
            <v>0</v>
          </cell>
          <cell r="EQ199">
            <v>0</v>
          </cell>
          <cell r="ER199">
            <v>0</v>
          </cell>
          <cell r="ES199">
            <v>0</v>
          </cell>
          <cell r="ET199">
            <v>0</v>
          </cell>
          <cell r="EU199">
            <v>0</v>
          </cell>
          <cell r="EV199">
            <v>0</v>
          </cell>
          <cell r="EW199">
            <v>0</v>
          </cell>
          <cell r="EX199">
            <v>0</v>
          </cell>
          <cell r="EY199">
            <v>0</v>
          </cell>
          <cell r="EZ199">
            <v>0</v>
          </cell>
          <cell r="FA199">
            <v>0</v>
          </cell>
          <cell r="FB199">
            <v>0</v>
          </cell>
          <cell r="FC199">
            <v>0</v>
          </cell>
          <cell r="FD199">
            <v>0</v>
          </cell>
          <cell r="FE199">
            <v>0</v>
          </cell>
          <cell r="FF199">
            <v>0</v>
          </cell>
          <cell r="FG199">
            <v>0</v>
          </cell>
          <cell r="FH199">
            <v>0</v>
          </cell>
          <cell r="FI199">
            <v>0</v>
          </cell>
          <cell r="FJ199">
            <v>0</v>
          </cell>
          <cell r="FK199">
            <v>2608.2600000000002</v>
          </cell>
          <cell r="FL199">
            <v>0</v>
          </cell>
          <cell r="FM199">
            <v>0</v>
          </cell>
          <cell r="FN199">
            <v>0</v>
          </cell>
          <cell r="FO199">
            <v>0</v>
          </cell>
          <cell r="FP199">
            <v>0</v>
          </cell>
          <cell r="FQ199">
            <v>0</v>
          </cell>
          <cell r="FR199">
            <v>0</v>
          </cell>
          <cell r="FS199">
            <v>0</v>
          </cell>
          <cell r="FT199">
            <v>0</v>
          </cell>
          <cell r="FU199">
            <v>0</v>
          </cell>
          <cell r="FV199">
            <v>76480.460000000006</v>
          </cell>
        </row>
        <row r="200">
          <cell r="J200" t="str">
            <v>AOJM820726HGTRRR08</v>
          </cell>
          <cell r="K200" t="str">
            <v>80178243855</v>
          </cell>
          <cell r="L200" t="str">
            <v>26/07/1982</v>
          </cell>
          <cell r="M200" t="str">
            <v>16/04/2016</v>
          </cell>
          <cell r="N200" t="str">
            <v/>
          </cell>
          <cell r="O200" t="str">
            <v/>
          </cell>
          <cell r="P200" t="str">
            <v>A01807</v>
          </cell>
          <cell r="Q200" t="str">
            <v>JEFE/A DE OFICINA</v>
          </cell>
          <cell r="R200" t="str">
            <v>BANCOMER</v>
          </cell>
          <cell r="S200" t="str">
            <v>DP</v>
          </cell>
          <cell r="T200" t="str">
            <v>2866456359</v>
          </cell>
          <cell r="U200" t="str">
            <v/>
          </cell>
          <cell r="V200" t="str">
            <v/>
          </cell>
          <cell r="W200" t="str">
            <v>PE</v>
          </cell>
          <cell r="X200" t="str">
            <v>BA</v>
          </cell>
          <cell r="Y200" t="str">
            <v>11230</v>
          </cell>
          <cell r="Z200" t="str">
            <v>11230</v>
          </cell>
          <cell r="AA200" t="str">
            <v>FORMACION DE FIGURAS SOLIDARIAS</v>
          </cell>
          <cell r="AB200" t="str">
            <v>0201</v>
          </cell>
          <cell r="AC200" t="str">
            <v>DIRECCION ACADEMICA</v>
          </cell>
          <cell r="AE200">
            <v>0</v>
          </cell>
          <cell r="AF200">
            <v>24517.02</v>
          </cell>
          <cell r="AG200">
            <v>4086.17</v>
          </cell>
          <cell r="AH200">
            <v>8172.34</v>
          </cell>
          <cell r="AI200">
            <v>0</v>
          </cell>
          <cell r="AJ200">
            <v>3165</v>
          </cell>
          <cell r="AK200">
            <v>5747.4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480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272.41000000000003</v>
          </cell>
          <cell r="BA200">
            <v>272.41000000000003</v>
          </cell>
          <cell r="BB200">
            <v>272.41000000000003</v>
          </cell>
          <cell r="BC200">
            <v>272.41000000000003</v>
          </cell>
          <cell r="BD200">
            <v>272.41000000000003</v>
          </cell>
          <cell r="BE200">
            <v>272.41000000000003</v>
          </cell>
          <cell r="BF200">
            <v>272.41000000000003</v>
          </cell>
          <cell r="BG200">
            <v>272.41000000000003</v>
          </cell>
          <cell r="BH200">
            <v>272.41000000000003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3026.8</v>
          </cell>
          <cell r="BQ200">
            <v>4815</v>
          </cell>
          <cell r="BR200">
            <v>0</v>
          </cell>
          <cell r="BS200">
            <v>0</v>
          </cell>
          <cell r="BT200">
            <v>0</v>
          </cell>
          <cell r="BU200">
            <v>1089.6400000000001</v>
          </cell>
          <cell r="BV200">
            <v>2955</v>
          </cell>
          <cell r="BW200">
            <v>0</v>
          </cell>
          <cell r="BX200">
            <v>0</v>
          </cell>
          <cell r="BY200">
            <v>500.7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  <cell r="CO200">
            <v>0</v>
          </cell>
          <cell r="CP200">
            <v>0</v>
          </cell>
          <cell r="CQ200">
            <v>0</v>
          </cell>
          <cell r="CR200">
            <v>0</v>
          </cell>
          <cell r="CS200">
            <v>0</v>
          </cell>
          <cell r="CT200">
            <v>0</v>
          </cell>
          <cell r="CU200">
            <v>0</v>
          </cell>
          <cell r="CV200">
            <v>0</v>
          </cell>
          <cell r="CW200">
            <v>0</v>
          </cell>
          <cell r="CX200">
            <v>3268.93</v>
          </cell>
          <cell r="CY200">
            <v>0</v>
          </cell>
          <cell r="CZ200">
            <v>0</v>
          </cell>
          <cell r="DA200">
            <v>0</v>
          </cell>
          <cell r="DB200">
            <v>0</v>
          </cell>
          <cell r="DC200">
            <v>0</v>
          </cell>
          <cell r="DD200">
            <v>0</v>
          </cell>
          <cell r="DE200">
            <v>0</v>
          </cell>
          <cell r="DF200">
            <v>0</v>
          </cell>
          <cell r="DG200">
            <v>6900</v>
          </cell>
          <cell r="DH200">
            <v>0</v>
          </cell>
          <cell r="DI200">
            <v>1250</v>
          </cell>
          <cell r="DJ200">
            <v>0</v>
          </cell>
          <cell r="DK200">
            <v>2451.6999999999998</v>
          </cell>
          <cell r="DL200">
            <v>0</v>
          </cell>
          <cell r="DM200">
            <v>0</v>
          </cell>
          <cell r="DN200">
            <v>0</v>
          </cell>
          <cell r="DO200">
            <v>0</v>
          </cell>
          <cell r="DP200">
            <v>5448.23</v>
          </cell>
          <cell r="DQ200">
            <v>0</v>
          </cell>
          <cell r="DR200">
            <v>0</v>
          </cell>
          <cell r="DS200">
            <v>0</v>
          </cell>
          <cell r="DT200">
            <v>0</v>
          </cell>
          <cell r="DU200">
            <v>0</v>
          </cell>
          <cell r="DV200">
            <v>0</v>
          </cell>
          <cell r="DW200">
            <v>0</v>
          </cell>
          <cell r="DX200">
            <v>1362.05</v>
          </cell>
          <cell r="DY200">
            <v>0</v>
          </cell>
          <cell r="DZ200">
            <v>0</v>
          </cell>
          <cell r="EA200">
            <v>0</v>
          </cell>
          <cell r="EB200">
            <v>0</v>
          </cell>
          <cell r="EC200">
            <v>0</v>
          </cell>
          <cell r="ED200">
            <v>0</v>
          </cell>
          <cell r="EE200">
            <v>469.91</v>
          </cell>
          <cell r="EF200">
            <v>1087.81</v>
          </cell>
          <cell r="EG200">
            <v>0</v>
          </cell>
          <cell r="EH200">
            <v>0</v>
          </cell>
          <cell r="EI200">
            <v>1362.06</v>
          </cell>
          <cell r="EJ200">
            <v>0</v>
          </cell>
          <cell r="EK200">
            <v>0</v>
          </cell>
          <cell r="EL200">
            <v>0</v>
          </cell>
          <cell r="EM200">
            <v>0</v>
          </cell>
          <cell r="EN200">
            <v>0</v>
          </cell>
          <cell r="EO200">
            <v>0</v>
          </cell>
          <cell r="EP200">
            <v>0</v>
          </cell>
          <cell r="EQ200">
            <v>0</v>
          </cell>
          <cell r="ER200">
            <v>0</v>
          </cell>
          <cell r="ES200">
            <v>0</v>
          </cell>
          <cell r="ET200">
            <v>0</v>
          </cell>
          <cell r="EU200">
            <v>0</v>
          </cell>
          <cell r="EV200">
            <v>0</v>
          </cell>
          <cell r="EW200">
            <v>0</v>
          </cell>
          <cell r="EX200">
            <v>0</v>
          </cell>
          <cell r="EY200">
            <v>0</v>
          </cell>
          <cell r="EZ200">
            <v>0</v>
          </cell>
          <cell r="FA200">
            <v>0</v>
          </cell>
          <cell r="FB200">
            <v>0</v>
          </cell>
          <cell r="FC200">
            <v>0</v>
          </cell>
          <cell r="FD200">
            <v>0</v>
          </cell>
          <cell r="FE200">
            <v>0</v>
          </cell>
          <cell r="FF200">
            <v>0</v>
          </cell>
          <cell r="FG200">
            <v>0</v>
          </cell>
          <cell r="FH200">
            <v>0</v>
          </cell>
          <cell r="FI200">
            <v>0</v>
          </cell>
          <cell r="FJ200">
            <v>0</v>
          </cell>
          <cell r="FK200">
            <v>1879.64</v>
          </cell>
          <cell r="FL200">
            <v>3759.28</v>
          </cell>
          <cell r="FM200">
            <v>0</v>
          </cell>
          <cell r="FN200">
            <v>0</v>
          </cell>
          <cell r="FO200">
            <v>0</v>
          </cell>
          <cell r="FP200">
            <v>0</v>
          </cell>
          <cell r="FQ200">
            <v>0</v>
          </cell>
          <cell r="FR200">
            <v>0</v>
          </cell>
          <cell r="FS200">
            <v>0</v>
          </cell>
          <cell r="FT200">
            <v>0</v>
          </cell>
          <cell r="FU200">
            <v>0</v>
          </cell>
          <cell r="FV200">
            <v>77987.86</v>
          </cell>
        </row>
        <row r="201">
          <cell r="J201" t="str">
            <v>NADP821016MGTVRL01</v>
          </cell>
          <cell r="K201" t="str">
            <v>80178241418</v>
          </cell>
          <cell r="L201" t="str">
            <v>16/10/1982</v>
          </cell>
          <cell r="M201" t="str">
            <v>01/05/2016</v>
          </cell>
          <cell r="N201" t="str">
            <v/>
          </cell>
          <cell r="O201" t="str">
            <v/>
          </cell>
          <cell r="P201" t="str">
            <v>T03810</v>
          </cell>
          <cell r="Q201" t="str">
            <v>ESPECIALISTA EN PROYECTOS TECNICOS</v>
          </cell>
          <cell r="R201" t="str">
            <v>BANCOMER</v>
          </cell>
          <cell r="S201" t="str">
            <v>DP</v>
          </cell>
          <cell r="T201" t="str">
            <v>1295572894</v>
          </cell>
          <cell r="U201" t="str">
            <v/>
          </cell>
          <cell r="V201" t="str">
            <v/>
          </cell>
          <cell r="W201" t="str">
            <v>PE</v>
          </cell>
          <cell r="X201" t="str">
            <v>BA</v>
          </cell>
          <cell r="Y201" t="str">
            <v>11710</v>
          </cell>
          <cell r="Z201" t="str">
            <v>11710</v>
          </cell>
          <cell r="AA201" t="str">
            <v>INCORPORACIÓN. ATENCIÓN Y ACREDITACIÓN</v>
          </cell>
          <cell r="AB201" t="str">
            <v>0702</v>
          </cell>
          <cell r="AC201" t="str">
            <v>COORDINACION REGIONAL OESTE</v>
          </cell>
          <cell r="AE201">
            <v>0</v>
          </cell>
          <cell r="AF201">
            <v>22680.3</v>
          </cell>
          <cell r="AG201">
            <v>3780.0499999999997</v>
          </cell>
          <cell r="AH201">
            <v>7560.0999999999995</v>
          </cell>
          <cell r="AI201">
            <v>0</v>
          </cell>
          <cell r="AJ201">
            <v>3165</v>
          </cell>
          <cell r="AK201">
            <v>5676.6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480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252</v>
          </cell>
          <cell r="BA201">
            <v>252</v>
          </cell>
          <cell r="BB201">
            <v>252</v>
          </cell>
          <cell r="BC201">
            <v>252</v>
          </cell>
          <cell r="BD201">
            <v>252</v>
          </cell>
          <cell r="BE201">
            <v>252</v>
          </cell>
          <cell r="BF201">
            <v>252</v>
          </cell>
          <cell r="BG201">
            <v>0</v>
          </cell>
          <cell r="BH201">
            <v>252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973.92</v>
          </cell>
          <cell r="BQ201">
            <v>4815</v>
          </cell>
          <cell r="BR201">
            <v>0</v>
          </cell>
          <cell r="BS201">
            <v>0</v>
          </cell>
          <cell r="BT201">
            <v>0</v>
          </cell>
          <cell r="BU201">
            <v>2520.0300000000002</v>
          </cell>
          <cell r="BV201">
            <v>2955</v>
          </cell>
          <cell r="BW201">
            <v>0</v>
          </cell>
          <cell r="BX201">
            <v>0</v>
          </cell>
          <cell r="BY201">
            <v>427.2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  <cell r="CO201">
            <v>0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  <cell r="CT201">
            <v>0</v>
          </cell>
          <cell r="CU201">
            <v>0</v>
          </cell>
          <cell r="CV201">
            <v>0</v>
          </cell>
          <cell r="CW201">
            <v>0</v>
          </cell>
          <cell r="CX201">
            <v>0</v>
          </cell>
          <cell r="CY201">
            <v>0</v>
          </cell>
          <cell r="CZ201">
            <v>0</v>
          </cell>
          <cell r="DA201">
            <v>0</v>
          </cell>
          <cell r="DB201">
            <v>0</v>
          </cell>
          <cell r="DC201">
            <v>0</v>
          </cell>
          <cell r="DD201">
            <v>0</v>
          </cell>
          <cell r="DE201">
            <v>0</v>
          </cell>
          <cell r="DF201">
            <v>0</v>
          </cell>
          <cell r="DG201">
            <v>6900</v>
          </cell>
          <cell r="DH201">
            <v>0</v>
          </cell>
          <cell r="DI201">
            <v>1250</v>
          </cell>
          <cell r="DJ201">
            <v>0</v>
          </cell>
          <cell r="DK201">
            <v>2268.0300000000002</v>
          </cell>
          <cell r="DL201">
            <v>0</v>
          </cell>
          <cell r="DM201">
            <v>0</v>
          </cell>
          <cell r="DN201">
            <v>0</v>
          </cell>
          <cell r="DO201">
            <v>0</v>
          </cell>
          <cell r="DP201">
            <v>5040.07</v>
          </cell>
          <cell r="DQ201">
            <v>0</v>
          </cell>
          <cell r="DR201">
            <v>0</v>
          </cell>
          <cell r="DS201">
            <v>0</v>
          </cell>
          <cell r="DT201">
            <v>0</v>
          </cell>
          <cell r="DU201">
            <v>0</v>
          </cell>
          <cell r="DV201">
            <v>0</v>
          </cell>
          <cell r="DW201">
            <v>0</v>
          </cell>
          <cell r="DX201">
            <v>1260.01</v>
          </cell>
          <cell r="DY201">
            <v>0</v>
          </cell>
          <cell r="DZ201">
            <v>20000</v>
          </cell>
          <cell r="EA201">
            <v>0</v>
          </cell>
          <cell r="EB201">
            <v>350</v>
          </cell>
          <cell r="EC201">
            <v>0</v>
          </cell>
          <cell r="ED201">
            <v>0</v>
          </cell>
          <cell r="EE201">
            <v>420.02</v>
          </cell>
          <cell r="EF201">
            <v>976.94</v>
          </cell>
          <cell r="EG201">
            <v>0</v>
          </cell>
          <cell r="EH201">
            <v>0</v>
          </cell>
          <cell r="EI201">
            <v>0</v>
          </cell>
          <cell r="EJ201">
            <v>0</v>
          </cell>
          <cell r="EK201">
            <v>0</v>
          </cell>
          <cell r="EL201">
            <v>0</v>
          </cell>
          <cell r="EM201">
            <v>0</v>
          </cell>
          <cell r="EN201">
            <v>0</v>
          </cell>
          <cell r="EO201">
            <v>0</v>
          </cell>
          <cell r="EP201">
            <v>0</v>
          </cell>
          <cell r="EQ201">
            <v>0</v>
          </cell>
          <cell r="ER201">
            <v>0</v>
          </cell>
          <cell r="ES201">
            <v>0</v>
          </cell>
          <cell r="ET201">
            <v>0</v>
          </cell>
          <cell r="EU201">
            <v>0</v>
          </cell>
          <cell r="EV201">
            <v>0</v>
          </cell>
          <cell r="EW201">
            <v>0</v>
          </cell>
          <cell r="EX201">
            <v>0</v>
          </cell>
          <cell r="EY201">
            <v>0</v>
          </cell>
          <cell r="EZ201">
            <v>0</v>
          </cell>
          <cell r="FA201">
            <v>0</v>
          </cell>
          <cell r="FB201">
            <v>0</v>
          </cell>
          <cell r="FC201">
            <v>0</v>
          </cell>
          <cell r="FD201">
            <v>0</v>
          </cell>
          <cell r="FE201">
            <v>0</v>
          </cell>
          <cell r="FF201">
            <v>0</v>
          </cell>
          <cell r="FG201">
            <v>0</v>
          </cell>
          <cell r="FH201">
            <v>0</v>
          </cell>
          <cell r="FI201">
            <v>0</v>
          </cell>
          <cell r="FJ201">
            <v>0</v>
          </cell>
          <cell r="FK201">
            <v>2608.2600000000002</v>
          </cell>
          <cell r="FL201">
            <v>0</v>
          </cell>
          <cell r="FM201">
            <v>0</v>
          </cell>
          <cell r="FN201">
            <v>0</v>
          </cell>
          <cell r="FO201">
            <v>0</v>
          </cell>
          <cell r="FP201">
            <v>0</v>
          </cell>
          <cell r="FQ201">
            <v>0</v>
          </cell>
          <cell r="FR201">
            <v>0</v>
          </cell>
          <cell r="FS201">
            <v>0</v>
          </cell>
          <cell r="FT201">
            <v>0</v>
          </cell>
          <cell r="FU201">
            <v>0</v>
          </cell>
          <cell r="FV201">
            <v>86782.38</v>
          </cell>
        </row>
        <row r="202">
          <cell r="J202" t="str">
            <v>CUFC880906MOCRNY08</v>
          </cell>
          <cell r="K202" t="str">
            <v>80188807277</v>
          </cell>
          <cell r="L202" t="str">
            <v>06/09/1988</v>
          </cell>
          <cell r="M202" t="str">
            <v>01/05/2016</v>
          </cell>
          <cell r="N202" t="str">
            <v/>
          </cell>
          <cell r="O202" t="str">
            <v/>
          </cell>
          <cell r="P202" t="str">
            <v>A03804</v>
          </cell>
          <cell r="Q202" t="str">
            <v>SECRETARIO/A C</v>
          </cell>
          <cell r="R202" t="str">
            <v>BAJIO</v>
          </cell>
          <cell r="S202" t="str">
            <v>DP</v>
          </cell>
          <cell r="T202" t="str">
            <v>030225900025607497</v>
          </cell>
          <cell r="U202" t="str">
            <v/>
          </cell>
          <cell r="V202" t="str">
            <v/>
          </cell>
          <cell r="W202" t="str">
            <v>PE</v>
          </cell>
          <cell r="X202" t="str">
            <v>BA</v>
          </cell>
          <cell r="Y202" t="str">
            <v>11700</v>
          </cell>
          <cell r="Z202" t="str">
            <v>11700</v>
          </cell>
          <cell r="AA202" t="str">
            <v>INCORPORACIÓN. ATENCIÓN Y ACREDITACIÓN</v>
          </cell>
          <cell r="AB202" t="str">
            <v>0702</v>
          </cell>
          <cell r="AC202" t="str">
            <v>COORDINACION REGIONAL OESTE</v>
          </cell>
          <cell r="AE202">
            <v>0</v>
          </cell>
          <cell r="AF202">
            <v>22680.3</v>
          </cell>
          <cell r="AG202">
            <v>3780.0499999999997</v>
          </cell>
          <cell r="AH202">
            <v>7560.0999999999995</v>
          </cell>
          <cell r="AI202">
            <v>0</v>
          </cell>
          <cell r="AJ202">
            <v>2952.57</v>
          </cell>
          <cell r="AK202">
            <v>4308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480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252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2860.89</v>
          </cell>
          <cell r="BQ202">
            <v>4420.49</v>
          </cell>
          <cell r="BR202">
            <v>0</v>
          </cell>
          <cell r="BS202">
            <v>0</v>
          </cell>
          <cell r="BT202">
            <v>0</v>
          </cell>
          <cell r="BU202">
            <v>2520.0300000000002</v>
          </cell>
          <cell r="BV202">
            <v>2772.92</v>
          </cell>
          <cell r="BW202">
            <v>0</v>
          </cell>
          <cell r="BX202">
            <v>0</v>
          </cell>
          <cell r="BY202">
            <v>0</v>
          </cell>
          <cell r="BZ202">
            <v>654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CO202">
            <v>0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  <cell r="CT202">
            <v>0</v>
          </cell>
          <cell r="CU202">
            <v>0</v>
          </cell>
          <cell r="CV202">
            <v>0</v>
          </cell>
          <cell r="CW202">
            <v>0</v>
          </cell>
          <cell r="CX202">
            <v>0</v>
          </cell>
          <cell r="CY202">
            <v>0</v>
          </cell>
          <cell r="CZ202">
            <v>0</v>
          </cell>
          <cell r="DA202">
            <v>0</v>
          </cell>
          <cell r="DB202">
            <v>0</v>
          </cell>
          <cell r="DC202">
            <v>0</v>
          </cell>
          <cell r="DD202">
            <v>0</v>
          </cell>
          <cell r="DE202">
            <v>0</v>
          </cell>
          <cell r="DF202">
            <v>0</v>
          </cell>
          <cell r="DG202">
            <v>6596.53</v>
          </cell>
          <cell r="DH202">
            <v>0</v>
          </cell>
          <cell r="DI202">
            <v>0</v>
          </cell>
          <cell r="DJ202">
            <v>0</v>
          </cell>
          <cell r="DK202">
            <v>1329.75</v>
          </cell>
          <cell r="DL202">
            <v>0</v>
          </cell>
          <cell r="DM202">
            <v>0</v>
          </cell>
          <cell r="DN202">
            <v>0</v>
          </cell>
          <cell r="DO202">
            <v>0</v>
          </cell>
          <cell r="DP202">
            <v>3824.93</v>
          </cell>
          <cell r="DQ202">
            <v>0</v>
          </cell>
          <cell r="DR202">
            <v>0</v>
          </cell>
          <cell r="DS202">
            <v>0</v>
          </cell>
          <cell r="DT202">
            <v>0</v>
          </cell>
          <cell r="DU202">
            <v>0</v>
          </cell>
          <cell r="DV202">
            <v>0</v>
          </cell>
          <cell r="DW202">
            <v>0</v>
          </cell>
          <cell r="DX202">
            <v>990.37</v>
          </cell>
          <cell r="DY202">
            <v>0</v>
          </cell>
          <cell r="DZ202">
            <v>0</v>
          </cell>
          <cell r="EA202">
            <v>0</v>
          </cell>
          <cell r="EB202">
            <v>0</v>
          </cell>
          <cell r="EC202">
            <v>0</v>
          </cell>
          <cell r="ED202">
            <v>0</v>
          </cell>
          <cell r="EE202">
            <v>165.17</v>
          </cell>
          <cell r="EF202">
            <v>646.89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  <cell r="EW202">
            <v>0</v>
          </cell>
          <cell r="EX202">
            <v>0</v>
          </cell>
          <cell r="EY202">
            <v>0</v>
          </cell>
          <cell r="EZ202">
            <v>0</v>
          </cell>
          <cell r="FA202">
            <v>0</v>
          </cell>
          <cell r="FB202">
            <v>0</v>
          </cell>
          <cell r="FC202">
            <v>0</v>
          </cell>
          <cell r="FD202">
            <v>0</v>
          </cell>
          <cell r="FE202">
            <v>0</v>
          </cell>
          <cell r="FF202">
            <v>0</v>
          </cell>
          <cell r="FG202">
            <v>0</v>
          </cell>
          <cell r="FH202">
            <v>0</v>
          </cell>
          <cell r="FI202">
            <v>0</v>
          </cell>
          <cell r="FJ202">
            <v>0</v>
          </cell>
          <cell r="FK202">
            <v>2608.2600000000002</v>
          </cell>
          <cell r="FL202">
            <v>0</v>
          </cell>
          <cell r="FM202">
            <v>0</v>
          </cell>
          <cell r="FN202">
            <v>0</v>
          </cell>
          <cell r="FO202">
            <v>0</v>
          </cell>
          <cell r="FP202">
            <v>0</v>
          </cell>
          <cell r="FQ202">
            <v>0</v>
          </cell>
          <cell r="FR202">
            <v>0</v>
          </cell>
          <cell r="FS202">
            <v>0</v>
          </cell>
          <cell r="FT202">
            <v>0</v>
          </cell>
          <cell r="FU202">
            <v>0</v>
          </cell>
          <cell r="FV202">
            <v>60063.1</v>
          </cell>
        </row>
        <row r="203">
          <cell r="J203" t="str">
            <v>FOAP670412MGTLLT01</v>
          </cell>
          <cell r="K203" t="str">
            <v>80986722132</v>
          </cell>
          <cell r="L203" t="str">
            <v>24/04/1967</v>
          </cell>
          <cell r="M203" t="str">
            <v>01/05/2016</v>
          </cell>
          <cell r="N203" t="str">
            <v/>
          </cell>
          <cell r="O203" t="str">
            <v/>
          </cell>
          <cell r="P203" t="str">
            <v>CF33849</v>
          </cell>
          <cell r="Q203" t="str">
            <v>COORDINADOR/A DE SERVICIOS ESPECIALIZADOS</v>
          </cell>
          <cell r="R203" t="str">
            <v>BANCOMER</v>
          </cell>
          <cell r="S203" t="str">
            <v>DP</v>
          </cell>
          <cell r="T203" t="str">
            <v>1295572827</v>
          </cell>
          <cell r="U203" t="str">
            <v/>
          </cell>
          <cell r="V203" t="str">
            <v/>
          </cell>
          <cell r="W203" t="str">
            <v>PE</v>
          </cell>
          <cell r="X203" t="str">
            <v>CF</v>
          </cell>
          <cell r="Y203" t="str">
            <v>11920</v>
          </cell>
          <cell r="Z203" t="str">
            <v>11920</v>
          </cell>
          <cell r="AA203" t="str">
            <v>ADMINISTRACIÓN DE RECURSOS H.M Y F.</v>
          </cell>
          <cell r="AB203" t="str">
            <v>0401</v>
          </cell>
          <cell r="AC203" t="str">
            <v>DIRECCION DE ADMINISTRACION</v>
          </cell>
          <cell r="AE203">
            <v>0</v>
          </cell>
          <cell r="AF203">
            <v>24499.5</v>
          </cell>
          <cell r="AG203">
            <v>4083.25</v>
          </cell>
          <cell r="AH203">
            <v>8166.5</v>
          </cell>
          <cell r="AI203">
            <v>0</v>
          </cell>
          <cell r="AJ203">
            <v>3165</v>
          </cell>
          <cell r="AK203">
            <v>12798.3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4815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2955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  <cell r="CT203">
            <v>0</v>
          </cell>
          <cell r="CU203">
            <v>0</v>
          </cell>
          <cell r="CV203">
            <v>0</v>
          </cell>
          <cell r="CW203">
            <v>0</v>
          </cell>
          <cell r="CX203">
            <v>0</v>
          </cell>
          <cell r="CY203">
            <v>0</v>
          </cell>
          <cell r="CZ203">
            <v>0</v>
          </cell>
          <cell r="DA203">
            <v>0</v>
          </cell>
          <cell r="DB203">
            <v>0</v>
          </cell>
          <cell r="DC203">
            <v>0</v>
          </cell>
          <cell r="DD203">
            <v>0</v>
          </cell>
          <cell r="DE203">
            <v>0</v>
          </cell>
          <cell r="DF203">
            <v>0</v>
          </cell>
          <cell r="DG203">
            <v>6900</v>
          </cell>
          <cell r="DH203">
            <v>0</v>
          </cell>
          <cell r="DI203">
            <v>0</v>
          </cell>
          <cell r="DJ203">
            <v>480</v>
          </cell>
          <cell r="DK203">
            <v>1361.08</v>
          </cell>
          <cell r="DL203">
            <v>0</v>
          </cell>
          <cell r="DM203">
            <v>0</v>
          </cell>
          <cell r="DN203">
            <v>0</v>
          </cell>
          <cell r="DO203">
            <v>0</v>
          </cell>
          <cell r="DP203">
            <v>5444.33</v>
          </cell>
          <cell r="DQ203">
            <v>1662.73</v>
          </cell>
          <cell r="DR203">
            <v>0</v>
          </cell>
          <cell r="DS203">
            <v>0</v>
          </cell>
          <cell r="DT203">
            <v>0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DY203">
            <v>0</v>
          </cell>
          <cell r="DZ203">
            <v>0</v>
          </cell>
          <cell r="EA203">
            <v>0</v>
          </cell>
          <cell r="EB203">
            <v>0</v>
          </cell>
          <cell r="EC203">
            <v>0</v>
          </cell>
          <cell r="ED203">
            <v>0</v>
          </cell>
          <cell r="EE203">
            <v>173.68</v>
          </cell>
          <cell r="EF203">
            <v>1538.38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  <cell r="EW203">
            <v>0</v>
          </cell>
          <cell r="EX203">
            <v>0</v>
          </cell>
          <cell r="EY203">
            <v>0</v>
          </cell>
          <cell r="EZ203">
            <v>0</v>
          </cell>
          <cell r="FA203">
            <v>0</v>
          </cell>
          <cell r="FB203">
            <v>0</v>
          </cell>
          <cell r="FC203">
            <v>0</v>
          </cell>
          <cell r="FD203">
            <v>0</v>
          </cell>
          <cell r="FE203">
            <v>0</v>
          </cell>
          <cell r="FF203">
            <v>0</v>
          </cell>
          <cell r="FG203">
            <v>0</v>
          </cell>
          <cell r="FH203">
            <v>0</v>
          </cell>
          <cell r="FI203">
            <v>0</v>
          </cell>
          <cell r="FJ203">
            <v>0</v>
          </cell>
          <cell r="FK203">
            <v>0</v>
          </cell>
          <cell r="FL203">
            <v>0</v>
          </cell>
          <cell r="FM203">
            <v>0</v>
          </cell>
          <cell r="FN203">
            <v>0</v>
          </cell>
          <cell r="FO203">
            <v>0</v>
          </cell>
          <cell r="FP203">
            <v>0</v>
          </cell>
          <cell r="FQ203">
            <v>0</v>
          </cell>
          <cell r="FR203">
            <v>0</v>
          </cell>
          <cell r="FS203">
            <v>0</v>
          </cell>
          <cell r="FT203">
            <v>0</v>
          </cell>
          <cell r="FU203">
            <v>0</v>
          </cell>
          <cell r="FV203">
            <v>65793</v>
          </cell>
        </row>
        <row r="204">
          <cell r="J204" t="str">
            <v>MEMS601125HMNNLM04</v>
          </cell>
          <cell r="K204" t="str">
            <v>80166004954</v>
          </cell>
          <cell r="L204" t="str">
            <v>25/11/1960</v>
          </cell>
          <cell r="M204" t="str">
            <v>01/05/2016</v>
          </cell>
          <cell r="N204" t="str">
            <v/>
          </cell>
          <cell r="O204" t="str">
            <v/>
          </cell>
          <cell r="P204" t="str">
            <v>CF20331</v>
          </cell>
          <cell r="Q204" t="str">
            <v>PROFESIONAL DICTAMINADOR/A DE SERVICIOS ESPECIALIZADOS</v>
          </cell>
          <cell r="R204" t="str">
            <v>BANCOMER</v>
          </cell>
          <cell r="S204" t="str">
            <v>DP</v>
          </cell>
          <cell r="T204" t="str">
            <v>1295572819</v>
          </cell>
          <cell r="U204" t="str">
            <v/>
          </cell>
          <cell r="V204" t="str">
            <v/>
          </cell>
          <cell r="W204" t="str">
            <v>PE</v>
          </cell>
          <cell r="X204" t="str">
            <v>CF</v>
          </cell>
          <cell r="Y204" t="str">
            <v>11920</v>
          </cell>
          <cell r="Z204" t="str">
            <v>11920</v>
          </cell>
          <cell r="AA204" t="str">
            <v>ADMINISTRACIÓN DE RECURSOS H.M Y F.</v>
          </cell>
          <cell r="AB204" t="str">
            <v>0401</v>
          </cell>
          <cell r="AC204" t="str">
            <v>DIRECCION DE ADMINISTRACION</v>
          </cell>
          <cell r="AE204">
            <v>0</v>
          </cell>
          <cell r="AF204">
            <v>24514.02</v>
          </cell>
          <cell r="AG204">
            <v>4085.67</v>
          </cell>
          <cell r="AH204">
            <v>8171.34</v>
          </cell>
          <cell r="AI204">
            <v>0</v>
          </cell>
          <cell r="AJ204">
            <v>3165</v>
          </cell>
          <cell r="AK204">
            <v>23356.799999999999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4815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2955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CO204">
            <v>0</v>
          </cell>
          <cell r="CP204">
            <v>0</v>
          </cell>
          <cell r="CQ204">
            <v>0</v>
          </cell>
          <cell r="CR204">
            <v>0</v>
          </cell>
          <cell r="CS204">
            <v>0</v>
          </cell>
          <cell r="CT204">
            <v>0</v>
          </cell>
          <cell r="CU204">
            <v>0</v>
          </cell>
          <cell r="CV204">
            <v>0</v>
          </cell>
          <cell r="CW204">
            <v>0</v>
          </cell>
          <cell r="CX204">
            <v>0</v>
          </cell>
          <cell r="CY204">
            <v>0</v>
          </cell>
          <cell r="CZ204">
            <v>0</v>
          </cell>
          <cell r="DA204">
            <v>0</v>
          </cell>
          <cell r="DB204">
            <v>0</v>
          </cell>
          <cell r="DC204">
            <v>0</v>
          </cell>
          <cell r="DD204">
            <v>0</v>
          </cell>
          <cell r="DE204">
            <v>0</v>
          </cell>
          <cell r="DF204">
            <v>0</v>
          </cell>
          <cell r="DG204">
            <v>6900</v>
          </cell>
          <cell r="DH204">
            <v>0</v>
          </cell>
          <cell r="DI204">
            <v>0</v>
          </cell>
          <cell r="DJ204">
            <v>480</v>
          </cell>
          <cell r="DK204">
            <v>1361.89</v>
          </cell>
          <cell r="DL204">
            <v>0</v>
          </cell>
          <cell r="DM204">
            <v>0</v>
          </cell>
          <cell r="DN204">
            <v>0</v>
          </cell>
          <cell r="DO204">
            <v>0</v>
          </cell>
          <cell r="DP204">
            <v>5447.56</v>
          </cell>
          <cell r="DQ204">
            <v>5190.3999999999996</v>
          </cell>
          <cell r="DR204">
            <v>0</v>
          </cell>
          <cell r="DS204">
            <v>0</v>
          </cell>
          <cell r="DT204">
            <v>0</v>
          </cell>
          <cell r="DU204">
            <v>0</v>
          </cell>
          <cell r="DV204">
            <v>0</v>
          </cell>
          <cell r="DW204">
            <v>0</v>
          </cell>
          <cell r="DX204">
            <v>0</v>
          </cell>
          <cell r="DY204">
            <v>0</v>
          </cell>
          <cell r="DZ204">
            <v>0</v>
          </cell>
          <cell r="EA204">
            <v>0</v>
          </cell>
          <cell r="EB204">
            <v>0</v>
          </cell>
          <cell r="EC204">
            <v>0</v>
          </cell>
          <cell r="ED204">
            <v>0</v>
          </cell>
          <cell r="EE204">
            <v>173.9</v>
          </cell>
          <cell r="EF204">
            <v>2497.4299999999998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  <cell r="EW204">
            <v>0</v>
          </cell>
          <cell r="EX204">
            <v>0</v>
          </cell>
          <cell r="EY204">
            <v>0</v>
          </cell>
          <cell r="EZ204">
            <v>0</v>
          </cell>
          <cell r="FA204">
            <v>0</v>
          </cell>
          <cell r="FB204">
            <v>0</v>
          </cell>
          <cell r="FC204">
            <v>0</v>
          </cell>
          <cell r="FD204">
            <v>0</v>
          </cell>
          <cell r="FE204">
            <v>0</v>
          </cell>
          <cell r="FF204">
            <v>0</v>
          </cell>
          <cell r="FG204">
            <v>0</v>
          </cell>
          <cell r="FH204">
            <v>0</v>
          </cell>
          <cell r="FI204">
            <v>0</v>
          </cell>
          <cell r="FJ204">
            <v>0</v>
          </cell>
          <cell r="FK204">
            <v>0</v>
          </cell>
          <cell r="FL204">
            <v>0</v>
          </cell>
          <cell r="FM204">
            <v>0</v>
          </cell>
          <cell r="FN204">
            <v>0</v>
          </cell>
          <cell r="FO204">
            <v>0</v>
          </cell>
          <cell r="FP204">
            <v>0</v>
          </cell>
          <cell r="FQ204">
            <v>0</v>
          </cell>
          <cell r="FR204">
            <v>0</v>
          </cell>
          <cell r="FS204">
            <v>0</v>
          </cell>
          <cell r="FT204">
            <v>0</v>
          </cell>
          <cell r="FU204">
            <v>0</v>
          </cell>
          <cell r="FV204">
            <v>80857</v>
          </cell>
        </row>
        <row r="205">
          <cell r="J205" t="str">
            <v>SEGE921103MMNRRS05</v>
          </cell>
          <cell r="K205" t="str">
            <v>80179210630</v>
          </cell>
          <cell r="L205" t="str">
            <v>03/11/1992</v>
          </cell>
          <cell r="M205" t="str">
            <v>16/05/2016</v>
          </cell>
          <cell r="N205" t="str">
            <v/>
          </cell>
          <cell r="O205" t="str">
            <v/>
          </cell>
          <cell r="P205" t="str">
            <v>T03803</v>
          </cell>
          <cell r="Q205" t="str">
            <v>TECNICO/A MEDIO</v>
          </cell>
          <cell r="R205" t="str">
            <v>BANCOMER</v>
          </cell>
          <cell r="S205" t="str">
            <v>DP</v>
          </cell>
          <cell r="T205" t="str">
            <v>1292508192</v>
          </cell>
          <cell r="U205" t="str">
            <v/>
          </cell>
          <cell r="V205" t="str">
            <v/>
          </cell>
          <cell r="W205" t="str">
            <v>PE</v>
          </cell>
          <cell r="X205" t="str">
            <v>BA</v>
          </cell>
          <cell r="Y205" t="str">
            <v>11723</v>
          </cell>
          <cell r="Z205" t="str">
            <v>11723</v>
          </cell>
          <cell r="AA205" t="str">
            <v>INCORPORACIÓN. ATENCIÓN Y ACREDITACIÓN</v>
          </cell>
          <cell r="AB205" t="str">
            <v>0703</v>
          </cell>
          <cell r="AC205" t="str">
            <v>COORDINACION REGIONAL ESTE</v>
          </cell>
          <cell r="AE205">
            <v>0</v>
          </cell>
          <cell r="AF205">
            <v>22680.3</v>
          </cell>
          <cell r="AG205">
            <v>3780.0499999999997</v>
          </cell>
          <cell r="AH205">
            <v>7560.0999999999995</v>
          </cell>
          <cell r="AI205">
            <v>0</v>
          </cell>
          <cell r="AJ205">
            <v>3165</v>
          </cell>
          <cell r="AK205">
            <v>5676.6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480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252</v>
          </cell>
          <cell r="BA205">
            <v>252</v>
          </cell>
          <cell r="BB205">
            <v>252</v>
          </cell>
          <cell r="BC205">
            <v>252</v>
          </cell>
          <cell r="BD205">
            <v>252</v>
          </cell>
          <cell r="BE205">
            <v>252</v>
          </cell>
          <cell r="BF205">
            <v>252</v>
          </cell>
          <cell r="BG205">
            <v>252</v>
          </cell>
          <cell r="BH205">
            <v>252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2130.4499999999998</v>
          </cell>
          <cell r="BQ205">
            <v>4815</v>
          </cell>
          <cell r="BR205">
            <v>0</v>
          </cell>
          <cell r="BS205">
            <v>0</v>
          </cell>
          <cell r="BT205">
            <v>0</v>
          </cell>
          <cell r="BU205">
            <v>1512.01</v>
          </cell>
          <cell r="BV205">
            <v>2955</v>
          </cell>
          <cell r="BW205">
            <v>0</v>
          </cell>
          <cell r="BX205">
            <v>0</v>
          </cell>
          <cell r="BY205">
            <v>427.2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  <cell r="CO205">
            <v>0</v>
          </cell>
          <cell r="CP205">
            <v>0</v>
          </cell>
          <cell r="CQ205">
            <v>0</v>
          </cell>
          <cell r="CR205">
            <v>0</v>
          </cell>
          <cell r="CS205">
            <v>0</v>
          </cell>
          <cell r="CT205">
            <v>0</v>
          </cell>
          <cell r="CU205">
            <v>0</v>
          </cell>
          <cell r="CV205">
            <v>0</v>
          </cell>
          <cell r="CW205">
            <v>0</v>
          </cell>
          <cell r="CX205">
            <v>3024.03</v>
          </cell>
          <cell r="CY205">
            <v>0</v>
          </cell>
          <cell r="CZ205">
            <v>0</v>
          </cell>
          <cell r="DA205">
            <v>0</v>
          </cell>
          <cell r="DB205">
            <v>0</v>
          </cell>
          <cell r="DC205">
            <v>0</v>
          </cell>
          <cell r="DD205">
            <v>0</v>
          </cell>
          <cell r="DE205">
            <v>0</v>
          </cell>
          <cell r="DF205">
            <v>0</v>
          </cell>
          <cell r="DG205">
            <v>6900</v>
          </cell>
          <cell r="DH205">
            <v>0</v>
          </cell>
          <cell r="DI205">
            <v>1250</v>
          </cell>
          <cell r="DJ205">
            <v>0</v>
          </cell>
          <cell r="DK205">
            <v>2268.0300000000002</v>
          </cell>
          <cell r="DL205">
            <v>0</v>
          </cell>
          <cell r="DM205">
            <v>0</v>
          </cell>
          <cell r="DN205">
            <v>0</v>
          </cell>
          <cell r="DO205">
            <v>0</v>
          </cell>
          <cell r="DP205">
            <v>5040.07</v>
          </cell>
          <cell r="DQ205">
            <v>0</v>
          </cell>
          <cell r="DR205">
            <v>0</v>
          </cell>
          <cell r="DS205">
            <v>0</v>
          </cell>
          <cell r="DT205">
            <v>0</v>
          </cell>
          <cell r="DU205">
            <v>0</v>
          </cell>
          <cell r="DV205">
            <v>0</v>
          </cell>
          <cell r="DW205">
            <v>0</v>
          </cell>
          <cell r="DX205">
            <v>1260.01</v>
          </cell>
          <cell r="DY205">
            <v>0</v>
          </cell>
          <cell r="DZ205">
            <v>0</v>
          </cell>
          <cell r="EA205">
            <v>0</v>
          </cell>
          <cell r="EB205">
            <v>0</v>
          </cell>
          <cell r="EC205">
            <v>0</v>
          </cell>
          <cell r="ED205">
            <v>0</v>
          </cell>
          <cell r="EE205">
            <v>420.02</v>
          </cell>
          <cell r="EF205">
            <v>976.94</v>
          </cell>
          <cell r="EG205">
            <v>0</v>
          </cell>
          <cell r="EH205">
            <v>0</v>
          </cell>
          <cell r="EI205">
            <v>1260.02</v>
          </cell>
          <cell r="EJ205">
            <v>0</v>
          </cell>
          <cell r="EK205">
            <v>0</v>
          </cell>
          <cell r="EL205">
            <v>0</v>
          </cell>
          <cell r="EM205">
            <v>0</v>
          </cell>
          <cell r="EN205">
            <v>0</v>
          </cell>
          <cell r="EO205">
            <v>0</v>
          </cell>
          <cell r="EP205">
            <v>0</v>
          </cell>
          <cell r="EQ205">
            <v>0</v>
          </cell>
          <cell r="ER205">
            <v>0</v>
          </cell>
          <cell r="ES205">
            <v>0</v>
          </cell>
          <cell r="ET205">
            <v>0</v>
          </cell>
          <cell r="EU205">
            <v>0</v>
          </cell>
          <cell r="EV205">
            <v>0</v>
          </cell>
          <cell r="EW205">
            <v>0</v>
          </cell>
          <cell r="EX205">
            <v>0</v>
          </cell>
          <cell r="EY205">
            <v>0</v>
          </cell>
          <cell r="EZ205">
            <v>0</v>
          </cell>
          <cell r="FA205">
            <v>0</v>
          </cell>
          <cell r="FB205">
            <v>0</v>
          </cell>
          <cell r="FC205">
            <v>0</v>
          </cell>
          <cell r="FD205">
            <v>0</v>
          </cell>
          <cell r="FE205">
            <v>0</v>
          </cell>
          <cell r="FF205">
            <v>0</v>
          </cell>
          <cell r="FG205">
            <v>0</v>
          </cell>
          <cell r="FH205">
            <v>0</v>
          </cell>
          <cell r="FI205">
            <v>0</v>
          </cell>
          <cell r="FJ205">
            <v>0</v>
          </cell>
          <cell r="FK205">
            <v>2608.2600000000002</v>
          </cell>
          <cell r="FL205">
            <v>0</v>
          </cell>
          <cell r="FM205">
            <v>0</v>
          </cell>
          <cell r="FN205">
            <v>0</v>
          </cell>
          <cell r="FO205">
            <v>0</v>
          </cell>
          <cell r="FP205">
            <v>0</v>
          </cell>
          <cell r="FQ205">
            <v>0</v>
          </cell>
          <cell r="FR205">
            <v>0</v>
          </cell>
          <cell r="FS205">
            <v>0</v>
          </cell>
          <cell r="FT205">
            <v>0</v>
          </cell>
          <cell r="FU205">
            <v>0</v>
          </cell>
          <cell r="FV205">
            <v>71116.94</v>
          </cell>
        </row>
        <row r="206">
          <cell r="J206" t="str">
            <v>MISA810907MGTRLL02</v>
          </cell>
          <cell r="K206" t="str">
            <v>80168123265</v>
          </cell>
          <cell r="L206" t="str">
            <v>07/09/1981</v>
          </cell>
          <cell r="M206" t="str">
            <v>16/05/2016</v>
          </cell>
          <cell r="N206" t="str">
            <v/>
          </cell>
          <cell r="O206" t="str">
            <v/>
          </cell>
          <cell r="P206" t="str">
            <v>A01803</v>
          </cell>
          <cell r="Q206" t="str">
            <v>ADMINISTRATIVO/A ESPECIALIZADO/A</v>
          </cell>
          <cell r="R206" t="str">
            <v>BANCOMER</v>
          </cell>
          <cell r="S206" t="str">
            <v>DP</v>
          </cell>
          <cell r="T206" t="str">
            <v>1292508176</v>
          </cell>
          <cell r="U206" t="str">
            <v/>
          </cell>
          <cell r="V206" t="str">
            <v/>
          </cell>
          <cell r="W206" t="str">
            <v>PE</v>
          </cell>
          <cell r="X206" t="str">
            <v>BA</v>
          </cell>
          <cell r="Y206" t="str">
            <v>11702</v>
          </cell>
          <cell r="Z206" t="str">
            <v>11702</v>
          </cell>
          <cell r="AA206" t="str">
            <v>INCORPORACIÓN. ATENCIÓN Y ACREDITACIÓN</v>
          </cell>
          <cell r="AB206" t="str">
            <v>0704</v>
          </cell>
          <cell r="AC206" t="str">
            <v>COORDINACION REGIONAL CENTRO</v>
          </cell>
          <cell r="AE206">
            <v>0</v>
          </cell>
          <cell r="AF206">
            <v>22680.3</v>
          </cell>
          <cell r="AG206">
            <v>3780.0499999999997</v>
          </cell>
          <cell r="AH206">
            <v>7560.0999999999995</v>
          </cell>
          <cell r="AI206">
            <v>0</v>
          </cell>
          <cell r="AJ206">
            <v>3165</v>
          </cell>
          <cell r="AK206">
            <v>5676.6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480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4815</v>
          </cell>
          <cell r="BR206">
            <v>0</v>
          </cell>
          <cell r="BS206">
            <v>0</v>
          </cell>
          <cell r="BT206">
            <v>0</v>
          </cell>
          <cell r="BU206">
            <v>2520.0300000000002</v>
          </cell>
          <cell r="BV206">
            <v>2955</v>
          </cell>
          <cell r="BW206">
            <v>0</v>
          </cell>
          <cell r="BX206">
            <v>0</v>
          </cell>
          <cell r="BY206">
            <v>427.2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0</v>
          </cell>
          <cell r="CN206">
            <v>0</v>
          </cell>
          <cell r="CO206">
            <v>0</v>
          </cell>
          <cell r="CP206">
            <v>0</v>
          </cell>
          <cell r="CQ206">
            <v>0</v>
          </cell>
          <cell r="CR206">
            <v>0</v>
          </cell>
          <cell r="CS206">
            <v>0</v>
          </cell>
          <cell r="CT206">
            <v>0</v>
          </cell>
          <cell r="CU206">
            <v>0</v>
          </cell>
          <cell r="CV206">
            <v>0</v>
          </cell>
          <cell r="CW206">
            <v>0</v>
          </cell>
          <cell r="CX206">
            <v>0</v>
          </cell>
          <cell r="CY206">
            <v>0</v>
          </cell>
          <cell r="CZ206">
            <v>0</v>
          </cell>
          <cell r="DA206">
            <v>0</v>
          </cell>
          <cell r="DB206">
            <v>0</v>
          </cell>
          <cell r="DC206">
            <v>0</v>
          </cell>
          <cell r="DD206">
            <v>0</v>
          </cell>
          <cell r="DE206">
            <v>0</v>
          </cell>
          <cell r="DF206">
            <v>0</v>
          </cell>
          <cell r="DG206">
            <v>6900</v>
          </cell>
          <cell r="DH206">
            <v>0</v>
          </cell>
          <cell r="DI206">
            <v>1250</v>
          </cell>
          <cell r="DJ206">
            <v>0</v>
          </cell>
          <cell r="DK206">
            <v>2268.0300000000002</v>
          </cell>
          <cell r="DL206">
            <v>0</v>
          </cell>
          <cell r="DM206">
            <v>0</v>
          </cell>
          <cell r="DN206">
            <v>0</v>
          </cell>
          <cell r="DO206">
            <v>0</v>
          </cell>
          <cell r="DP206">
            <v>5040.07</v>
          </cell>
          <cell r="DQ206">
            <v>0</v>
          </cell>
          <cell r="DR206">
            <v>0</v>
          </cell>
          <cell r="DS206">
            <v>0</v>
          </cell>
          <cell r="DT206">
            <v>0</v>
          </cell>
          <cell r="DU206">
            <v>0</v>
          </cell>
          <cell r="DV206">
            <v>0</v>
          </cell>
          <cell r="DW206">
            <v>0</v>
          </cell>
          <cell r="DX206">
            <v>1260.01</v>
          </cell>
          <cell r="DY206">
            <v>0</v>
          </cell>
          <cell r="DZ206">
            <v>0</v>
          </cell>
          <cell r="EA206">
            <v>0</v>
          </cell>
          <cell r="EB206">
            <v>0</v>
          </cell>
          <cell r="EC206">
            <v>0</v>
          </cell>
          <cell r="ED206">
            <v>0</v>
          </cell>
          <cell r="EE206">
            <v>420.02</v>
          </cell>
          <cell r="EF206">
            <v>976.94</v>
          </cell>
          <cell r="EG206">
            <v>0</v>
          </cell>
          <cell r="EH206">
            <v>0</v>
          </cell>
          <cell r="EI206">
            <v>0</v>
          </cell>
          <cell r="EJ206">
            <v>0</v>
          </cell>
          <cell r="EK206">
            <v>0</v>
          </cell>
          <cell r="EL206">
            <v>0</v>
          </cell>
          <cell r="EM206">
            <v>0</v>
          </cell>
          <cell r="EN206">
            <v>0</v>
          </cell>
          <cell r="EO206">
            <v>0</v>
          </cell>
          <cell r="EP206">
            <v>0</v>
          </cell>
          <cell r="EQ206">
            <v>0</v>
          </cell>
          <cell r="ER206">
            <v>0</v>
          </cell>
          <cell r="ES206">
            <v>0</v>
          </cell>
          <cell r="ET206">
            <v>0</v>
          </cell>
          <cell r="EU206">
            <v>0</v>
          </cell>
          <cell r="EV206">
            <v>0</v>
          </cell>
          <cell r="EW206">
            <v>0</v>
          </cell>
          <cell r="EX206">
            <v>0</v>
          </cell>
          <cell r="EY206">
            <v>0</v>
          </cell>
          <cell r="EZ206">
            <v>0</v>
          </cell>
          <cell r="FA206">
            <v>0</v>
          </cell>
          <cell r="FB206">
            <v>0</v>
          </cell>
          <cell r="FC206">
            <v>0</v>
          </cell>
          <cell r="FD206">
            <v>0</v>
          </cell>
          <cell r="FE206">
            <v>0</v>
          </cell>
          <cell r="FF206">
            <v>0</v>
          </cell>
          <cell r="FG206">
            <v>0</v>
          </cell>
          <cell r="FH206">
            <v>0</v>
          </cell>
          <cell r="FI206">
            <v>0</v>
          </cell>
          <cell r="FJ206">
            <v>0</v>
          </cell>
          <cell r="FK206">
            <v>2608.2600000000002</v>
          </cell>
          <cell r="FL206">
            <v>0</v>
          </cell>
          <cell r="FM206">
            <v>0</v>
          </cell>
          <cell r="FN206">
            <v>0</v>
          </cell>
          <cell r="FO206">
            <v>0</v>
          </cell>
          <cell r="FP206">
            <v>0</v>
          </cell>
          <cell r="FQ206">
            <v>0</v>
          </cell>
          <cell r="FR206">
            <v>0</v>
          </cell>
          <cell r="FS206">
            <v>0</v>
          </cell>
          <cell r="FT206">
            <v>0</v>
          </cell>
          <cell r="FU206">
            <v>0</v>
          </cell>
          <cell r="FV206">
            <v>63442.46</v>
          </cell>
        </row>
        <row r="207">
          <cell r="J207" t="str">
            <v>MADS890629MGTRMR05</v>
          </cell>
          <cell r="K207" t="str">
            <v>80188908471</v>
          </cell>
          <cell r="L207" t="str">
            <v>29/06/1989</v>
          </cell>
          <cell r="M207" t="str">
            <v>16/05/2016</v>
          </cell>
          <cell r="N207" t="str">
            <v/>
          </cell>
          <cell r="O207" t="str">
            <v/>
          </cell>
          <cell r="P207" t="str">
            <v>T03810</v>
          </cell>
          <cell r="Q207" t="str">
            <v>ESPECIALISTA EN PROYECTOS TECNICOS</v>
          </cell>
          <cell r="R207" t="str">
            <v>BANCOMER</v>
          </cell>
          <cell r="S207" t="str">
            <v>DP</v>
          </cell>
          <cell r="T207" t="str">
            <v>1292508125</v>
          </cell>
          <cell r="U207" t="str">
            <v/>
          </cell>
          <cell r="V207" t="str">
            <v/>
          </cell>
          <cell r="W207" t="str">
            <v>PE</v>
          </cell>
          <cell r="X207" t="str">
            <v>BA</v>
          </cell>
          <cell r="Y207" t="str">
            <v>11702</v>
          </cell>
          <cell r="Z207" t="str">
            <v>11702</v>
          </cell>
          <cell r="AA207" t="str">
            <v>INCORPORACIÓN. ATENCIÓN Y ACREDITACIÓN</v>
          </cell>
          <cell r="AB207" t="str">
            <v>0704</v>
          </cell>
          <cell r="AC207" t="str">
            <v>COORDINACION REGIONAL CENTRO</v>
          </cell>
          <cell r="AE207">
            <v>0</v>
          </cell>
          <cell r="AF207">
            <v>22680.3</v>
          </cell>
          <cell r="AG207">
            <v>3780.0499999999997</v>
          </cell>
          <cell r="AH207">
            <v>7560.0999999999995</v>
          </cell>
          <cell r="AI207">
            <v>0</v>
          </cell>
          <cell r="AJ207">
            <v>3165</v>
          </cell>
          <cell r="AK207">
            <v>5676.6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480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1400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252</v>
          </cell>
          <cell r="BA207">
            <v>252</v>
          </cell>
          <cell r="BB207">
            <v>252</v>
          </cell>
          <cell r="BC207">
            <v>252</v>
          </cell>
          <cell r="BD207">
            <v>252</v>
          </cell>
          <cell r="BE207">
            <v>252</v>
          </cell>
          <cell r="BF207">
            <v>252</v>
          </cell>
          <cell r="BG207">
            <v>252</v>
          </cell>
          <cell r="BH207">
            <v>252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2921.76</v>
          </cell>
          <cell r="BQ207">
            <v>4815</v>
          </cell>
          <cell r="BR207">
            <v>0</v>
          </cell>
          <cell r="BS207">
            <v>0</v>
          </cell>
          <cell r="BT207">
            <v>0</v>
          </cell>
          <cell r="BU207">
            <v>2520.0300000000002</v>
          </cell>
          <cell r="BV207">
            <v>2955</v>
          </cell>
          <cell r="BW207">
            <v>0</v>
          </cell>
          <cell r="BX207">
            <v>0</v>
          </cell>
          <cell r="BY207">
            <v>427.2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0</v>
          </cell>
          <cell r="CN207">
            <v>0</v>
          </cell>
          <cell r="CO207">
            <v>0</v>
          </cell>
          <cell r="CP207">
            <v>0</v>
          </cell>
          <cell r="CQ207">
            <v>0</v>
          </cell>
          <cell r="CR207">
            <v>0</v>
          </cell>
          <cell r="CS207">
            <v>0</v>
          </cell>
          <cell r="CT207">
            <v>0</v>
          </cell>
          <cell r="CU207">
            <v>0</v>
          </cell>
          <cell r="CV207">
            <v>0</v>
          </cell>
          <cell r="CW207">
            <v>0</v>
          </cell>
          <cell r="CX207">
            <v>3024.03</v>
          </cell>
          <cell r="CY207">
            <v>700</v>
          </cell>
          <cell r="CZ207">
            <v>0</v>
          </cell>
          <cell r="DA207">
            <v>0</v>
          </cell>
          <cell r="DB207">
            <v>0</v>
          </cell>
          <cell r="DC207">
            <v>0</v>
          </cell>
          <cell r="DD207">
            <v>0</v>
          </cell>
          <cell r="DE207">
            <v>0</v>
          </cell>
          <cell r="DF207">
            <v>0</v>
          </cell>
          <cell r="DG207">
            <v>6900</v>
          </cell>
          <cell r="DH207">
            <v>0</v>
          </cell>
          <cell r="DI207">
            <v>1250</v>
          </cell>
          <cell r="DJ207">
            <v>0</v>
          </cell>
          <cell r="DK207">
            <v>2268.0300000000002</v>
          </cell>
          <cell r="DL207">
            <v>0</v>
          </cell>
          <cell r="DM207">
            <v>0</v>
          </cell>
          <cell r="DN207">
            <v>0</v>
          </cell>
          <cell r="DO207">
            <v>0</v>
          </cell>
          <cell r="DP207">
            <v>5040.07</v>
          </cell>
          <cell r="DQ207">
            <v>0</v>
          </cell>
          <cell r="DR207">
            <v>0</v>
          </cell>
          <cell r="DS207">
            <v>0</v>
          </cell>
          <cell r="DT207">
            <v>0</v>
          </cell>
          <cell r="DU207">
            <v>0</v>
          </cell>
          <cell r="DV207">
            <v>0</v>
          </cell>
          <cell r="DW207">
            <v>0</v>
          </cell>
          <cell r="DX207">
            <v>1260.01</v>
          </cell>
          <cell r="DY207">
            <v>0</v>
          </cell>
          <cell r="DZ207">
            <v>0</v>
          </cell>
          <cell r="EA207">
            <v>0</v>
          </cell>
          <cell r="EB207">
            <v>350</v>
          </cell>
          <cell r="EC207">
            <v>0</v>
          </cell>
          <cell r="ED207">
            <v>0</v>
          </cell>
          <cell r="EE207">
            <v>420.02</v>
          </cell>
          <cell r="EF207">
            <v>976.94</v>
          </cell>
          <cell r="EG207">
            <v>0</v>
          </cell>
          <cell r="EH207">
            <v>0</v>
          </cell>
          <cell r="EI207">
            <v>1260.02</v>
          </cell>
          <cell r="EJ207">
            <v>0</v>
          </cell>
          <cell r="EK207">
            <v>0</v>
          </cell>
          <cell r="EL207">
            <v>0</v>
          </cell>
          <cell r="EM207">
            <v>0</v>
          </cell>
          <cell r="EN207">
            <v>0</v>
          </cell>
          <cell r="EO207">
            <v>0</v>
          </cell>
          <cell r="EP207">
            <v>0</v>
          </cell>
          <cell r="EQ207">
            <v>0</v>
          </cell>
          <cell r="ER207">
            <v>0</v>
          </cell>
          <cell r="ES207">
            <v>0</v>
          </cell>
          <cell r="ET207">
            <v>0</v>
          </cell>
          <cell r="EU207">
            <v>0</v>
          </cell>
          <cell r="EV207">
            <v>0</v>
          </cell>
          <cell r="EW207">
            <v>0</v>
          </cell>
          <cell r="EX207">
            <v>0</v>
          </cell>
          <cell r="EY207">
            <v>0</v>
          </cell>
          <cell r="EZ207">
            <v>0</v>
          </cell>
          <cell r="FA207">
            <v>0</v>
          </cell>
          <cell r="FB207">
            <v>0</v>
          </cell>
          <cell r="FC207">
            <v>0</v>
          </cell>
          <cell r="FD207">
            <v>0</v>
          </cell>
          <cell r="FE207">
            <v>0</v>
          </cell>
          <cell r="FF207">
            <v>0</v>
          </cell>
          <cell r="FG207">
            <v>0</v>
          </cell>
          <cell r="FH207">
            <v>0</v>
          </cell>
          <cell r="FI207">
            <v>0</v>
          </cell>
          <cell r="FJ207">
            <v>0</v>
          </cell>
          <cell r="FK207">
            <v>2608.2600000000002</v>
          </cell>
          <cell r="FL207">
            <v>0</v>
          </cell>
          <cell r="FM207">
            <v>0</v>
          </cell>
          <cell r="FN207">
            <v>0</v>
          </cell>
          <cell r="FO207">
            <v>0</v>
          </cell>
          <cell r="FP207">
            <v>0</v>
          </cell>
          <cell r="FQ207">
            <v>0</v>
          </cell>
          <cell r="FR207">
            <v>0</v>
          </cell>
          <cell r="FS207">
            <v>0</v>
          </cell>
          <cell r="FT207">
            <v>0</v>
          </cell>
          <cell r="FU207">
            <v>0</v>
          </cell>
          <cell r="FV207">
            <v>75366.27</v>
          </cell>
        </row>
        <row r="208">
          <cell r="J208" t="str">
            <v>VAMM861112MGTZCY00</v>
          </cell>
          <cell r="K208" t="str">
            <v>80188630331</v>
          </cell>
          <cell r="L208" t="str">
            <v>12/11/1986</v>
          </cell>
          <cell r="M208" t="str">
            <v>16/05/2016</v>
          </cell>
          <cell r="N208" t="str">
            <v/>
          </cell>
          <cell r="O208" t="str">
            <v/>
          </cell>
          <cell r="P208" t="str">
            <v>T03810</v>
          </cell>
          <cell r="Q208" t="str">
            <v>ESPECIALISTA EN PROYECTOS TECNICOS</v>
          </cell>
          <cell r="R208" t="str">
            <v>BANCOMER</v>
          </cell>
          <cell r="S208" t="str">
            <v>DP</v>
          </cell>
          <cell r="T208" t="str">
            <v>1292508117</v>
          </cell>
          <cell r="U208" t="str">
            <v/>
          </cell>
          <cell r="V208" t="str">
            <v/>
          </cell>
          <cell r="W208" t="str">
            <v>PE</v>
          </cell>
          <cell r="X208" t="str">
            <v>BA</v>
          </cell>
          <cell r="Y208" t="str">
            <v>11716</v>
          </cell>
          <cell r="Z208" t="str">
            <v>11716</v>
          </cell>
          <cell r="AA208" t="str">
            <v>INCORPORACIÓN. ATENCIÓN Y ACREDITACIÓN</v>
          </cell>
          <cell r="AB208" t="str">
            <v>0703</v>
          </cell>
          <cell r="AC208" t="str">
            <v>COORDINACION REGIONAL ESTE</v>
          </cell>
          <cell r="AE208">
            <v>0</v>
          </cell>
          <cell r="AF208">
            <v>22680.3</v>
          </cell>
          <cell r="AG208">
            <v>3780.0499999999997</v>
          </cell>
          <cell r="AH208">
            <v>7560.0999999999995</v>
          </cell>
          <cell r="AI208">
            <v>0</v>
          </cell>
          <cell r="AJ208">
            <v>3165</v>
          </cell>
          <cell r="AK208">
            <v>5676.6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480</v>
          </cell>
          <cell r="AQ208">
            <v>2908.2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252</v>
          </cell>
          <cell r="BA208">
            <v>252</v>
          </cell>
          <cell r="BB208">
            <v>252</v>
          </cell>
          <cell r="BC208">
            <v>252</v>
          </cell>
          <cell r="BD208">
            <v>252</v>
          </cell>
          <cell r="BE208">
            <v>252</v>
          </cell>
          <cell r="BF208">
            <v>252</v>
          </cell>
          <cell r="BG208">
            <v>252</v>
          </cell>
          <cell r="BH208">
            <v>252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2191.3200000000002</v>
          </cell>
          <cell r="BQ208">
            <v>4815</v>
          </cell>
          <cell r="BR208">
            <v>0</v>
          </cell>
          <cell r="BS208">
            <v>0</v>
          </cell>
          <cell r="BT208">
            <v>0</v>
          </cell>
          <cell r="BU208">
            <v>756</v>
          </cell>
          <cell r="BV208">
            <v>2955</v>
          </cell>
          <cell r="BW208">
            <v>0</v>
          </cell>
          <cell r="BX208">
            <v>0</v>
          </cell>
          <cell r="BY208">
            <v>427.2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  <cell r="CT208">
            <v>0</v>
          </cell>
          <cell r="CU208">
            <v>0</v>
          </cell>
          <cell r="CV208">
            <v>0</v>
          </cell>
          <cell r="CW208">
            <v>0</v>
          </cell>
          <cell r="CX208">
            <v>3024.03</v>
          </cell>
          <cell r="CY208">
            <v>350</v>
          </cell>
          <cell r="CZ208">
            <v>0</v>
          </cell>
          <cell r="DA208">
            <v>0</v>
          </cell>
          <cell r="DB208">
            <v>0</v>
          </cell>
          <cell r="DC208">
            <v>0</v>
          </cell>
          <cell r="DD208">
            <v>0</v>
          </cell>
          <cell r="DE208">
            <v>0</v>
          </cell>
          <cell r="DF208">
            <v>0</v>
          </cell>
          <cell r="DG208">
            <v>6900</v>
          </cell>
          <cell r="DH208">
            <v>0</v>
          </cell>
          <cell r="DI208">
            <v>1250</v>
          </cell>
          <cell r="DJ208">
            <v>0</v>
          </cell>
          <cell r="DK208">
            <v>2268.0300000000002</v>
          </cell>
          <cell r="DL208">
            <v>0</v>
          </cell>
          <cell r="DM208">
            <v>0</v>
          </cell>
          <cell r="DN208">
            <v>0</v>
          </cell>
          <cell r="DO208">
            <v>0</v>
          </cell>
          <cell r="DP208">
            <v>5040.07</v>
          </cell>
          <cell r="DQ208">
            <v>0</v>
          </cell>
          <cell r="DR208">
            <v>0</v>
          </cell>
          <cell r="DS208">
            <v>0</v>
          </cell>
          <cell r="DT208">
            <v>0</v>
          </cell>
          <cell r="DU208">
            <v>0</v>
          </cell>
          <cell r="DV208">
            <v>0</v>
          </cell>
          <cell r="DW208">
            <v>0</v>
          </cell>
          <cell r="DX208">
            <v>1260.01</v>
          </cell>
          <cell r="DY208">
            <v>0</v>
          </cell>
          <cell r="DZ208">
            <v>0</v>
          </cell>
          <cell r="EA208">
            <v>0</v>
          </cell>
          <cell r="EB208">
            <v>700</v>
          </cell>
          <cell r="EC208">
            <v>0</v>
          </cell>
          <cell r="ED208">
            <v>0</v>
          </cell>
          <cell r="EE208">
            <v>420.02</v>
          </cell>
          <cell r="EF208">
            <v>976.94</v>
          </cell>
          <cell r="EG208">
            <v>0</v>
          </cell>
          <cell r="EH208">
            <v>0</v>
          </cell>
          <cell r="EI208">
            <v>1260.02</v>
          </cell>
          <cell r="EJ208">
            <v>0</v>
          </cell>
          <cell r="EK208">
            <v>0</v>
          </cell>
          <cell r="EL208">
            <v>0</v>
          </cell>
          <cell r="EM208">
            <v>0</v>
          </cell>
          <cell r="EN208">
            <v>0</v>
          </cell>
          <cell r="EO208">
            <v>0</v>
          </cell>
          <cell r="EP208">
            <v>0</v>
          </cell>
          <cell r="EQ208">
            <v>0</v>
          </cell>
          <cell r="ER208">
            <v>0</v>
          </cell>
          <cell r="ES208">
            <v>0</v>
          </cell>
          <cell r="ET208">
            <v>0</v>
          </cell>
          <cell r="EU208">
            <v>0</v>
          </cell>
          <cell r="EV208">
            <v>0</v>
          </cell>
          <cell r="EW208">
            <v>0</v>
          </cell>
          <cell r="EX208">
            <v>0</v>
          </cell>
          <cell r="EY208">
            <v>0</v>
          </cell>
          <cell r="EZ208">
            <v>0</v>
          </cell>
          <cell r="FA208">
            <v>0</v>
          </cell>
          <cell r="FB208">
            <v>0</v>
          </cell>
          <cell r="FC208">
            <v>0</v>
          </cell>
          <cell r="FD208">
            <v>0</v>
          </cell>
          <cell r="FE208">
            <v>0</v>
          </cell>
          <cell r="FF208">
            <v>0</v>
          </cell>
          <cell r="FG208">
            <v>0</v>
          </cell>
          <cell r="FH208">
            <v>0</v>
          </cell>
          <cell r="FI208">
            <v>0</v>
          </cell>
          <cell r="FJ208">
            <v>0</v>
          </cell>
          <cell r="FK208">
            <v>2608.2600000000002</v>
          </cell>
          <cell r="FL208">
            <v>0</v>
          </cell>
          <cell r="FM208">
            <v>0</v>
          </cell>
          <cell r="FN208">
            <v>0</v>
          </cell>
          <cell r="FO208">
            <v>0</v>
          </cell>
          <cell r="FP208">
            <v>0</v>
          </cell>
          <cell r="FQ208">
            <v>0</v>
          </cell>
          <cell r="FR208">
            <v>0</v>
          </cell>
          <cell r="FS208">
            <v>0</v>
          </cell>
          <cell r="FT208">
            <v>0</v>
          </cell>
          <cell r="FU208">
            <v>0</v>
          </cell>
          <cell r="FV208">
            <v>74380</v>
          </cell>
        </row>
        <row r="209">
          <cell r="J209" t="str">
            <v>LOLG800213HGTPNS03</v>
          </cell>
          <cell r="K209" t="str">
            <v>80168021168</v>
          </cell>
          <cell r="L209" t="str">
            <v>13/02/1980</v>
          </cell>
          <cell r="M209" t="str">
            <v>16/05/2016</v>
          </cell>
          <cell r="N209" t="str">
            <v/>
          </cell>
          <cell r="O209" t="str">
            <v/>
          </cell>
          <cell r="P209" t="str">
            <v>T03820</v>
          </cell>
          <cell r="Q209" t="str">
            <v>TECNICO/A DOCENTE</v>
          </cell>
          <cell r="R209" t="str">
            <v>BANCOMER</v>
          </cell>
          <cell r="S209" t="str">
            <v>DP</v>
          </cell>
          <cell r="T209" t="str">
            <v>1292508109</v>
          </cell>
          <cell r="U209" t="str">
            <v/>
          </cell>
          <cell r="V209" t="str">
            <v/>
          </cell>
          <cell r="W209" t="str">
            <v>PE</v>
          </cell>
          <cell r="X209" t="str">
            <v>BA</v>
          </cell>
          <cell r="Y209" t="str">
            <v>11723</v>
          </cell>
          <cell r="Z209" t="str">
            <v>11723</v>
          </cell>
          <cell r="AA209" t="str">
            <v>INCORPORACIÓN. ATENCIÓN Y ACREDITACIÓN</v>
          </cell>
          <cell r="AB209" t="str">
            <v>0703</v>
          </cell>
          <cell r="AC209" t="str">
            <v>COORDINACION REGIONAL ESTE</v>
          </cell>
          <cell r="AE209">
            <v>0</v>
          </cell>
          <cell r="AF209">
            <v>24211.8</v>
          </cell>
          <cell r="AG209">
            <v>4035.2999999999997</v>
          </cell>
          <cell r="AH209">
            <v>8070.5999999999995</v>
          </cell>
          <cell r="AI209">
            <v>0</v>
          </cell>
          <cell r="AJ209">
            <v>3165</v>
          </cell>
          <cell r="AK209">
            <v>11157.42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480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4815</v>
          </cell>
          <cell r="BR209">
            <v>0</v>
          </cell>
          <cell r="BS209">
            <v>0</v>
          </cell>
          <cell r="BT209">
            <v>0</v>
          </cell>
          <cell r="BU209">
            <v>2690.2</v>
          </cell>
          <cell r="BV209">
            <v>2955</v>
          </cell>
          <cell r="BW209">
            <v>0</v>
          </cell>
          <cell r="BX209">
            <v>0</v>
          </cell>
          <cell r="BY209">
            <v>488.46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CO209">
            <v>0</v>
          </cell>
          <cell r="CP209">
            <v>0</v>
          </cell>
          <cell r="CQ209">
            <v>0</v>
          </cell>
          <cell r="CR209">
            <v>0</v>
          </cell>
          <cell r="CS209">
            <v>0</v>
          </cell>
          <cell r="CT209">
            <v>0</v>
          </cell>
          <cell r="CU209">
            <v>0</v>
          </cell>
          <cell r="CV209">
            <v>0</v>
          </cell>
          <cell r="CW209">
            <v>0</v>
          </cell>
          <cell r="CX209">
            <v>0</v>
          </cell>
          <cell r="CY209">
            <v>0</v>
          </cell>
          <cell r="CZ209">
            <v>0</v>
          </cell>
          <cell r="DA209">
            <v>0</v>
          </cell>
          <cell r="DB209">
            <v>0</v>
          </cell>
          <cell r="DC209">
            <v>0</v>
          </cell>
          <cell r="DD209">
            <v>0</v>
          </cell>
          <cell r="DE209">
            <v>0</v>
          </cell>
          <cell r="DF209">
            <v>0</v>
          </cell>
          <cell r="DG209">
            <v>6900</v>
          </cell>
          <cell r="DH209">
            <v>0</v>
          </cell>
          <cell r="DI209">
            <v>1250</v>
          </cell>
          <cell r="DJ209">
            <v>0</v>
          </cell>
          <cell r="DK209">
            <v>2421.1799999999998</v>
          </cell>
          <cell r="DL209">
            <v>0</v>
          </cell>
          <cell r="DM209">
            <v>0</v>
          </cell>
          <cell r="DN209">
            <v>0</v>
          </cell>
          <cell r="DO209">
            <v>0</v>
          </cell>
          <cell r="DP209">
            <v>5380.4</v>
          </cell>
          <cell r="DQ209">
            <v>1313.96</v>
          </cell>
          <cell r="DR209">
            <v>0</v>
          </cell>
          <cell r="DS209">
            <v>0</v>
          </cell>
          <cell r="DT209">
            <v>0</v>
          </cell>
          <cell r="DU209">
            <v>0</v>
          </cell>
          <cell r="DV209">
            <v>0</v>
          </cell>
          <cell r="DW209">
            <v>0</v>
          </cell>
          <cell r="DX209">
            <v>1345.1</v>
          </cell>
          <cell r="DY209">
            <v>0</v>
          </cell>
          <cell r="DZ209">
            <v>0</v>
          </cell>
          <cell r="EA209">
            <v>0</v>
          </cell>
          <cell r="EB209">
            <v>350</v>
          </cell>
          <cell r="EC209">
            <v>0</v>
          </cell>
          <cell r="ED209">
            <v>0</v>
          </cell>
          <cell r="EE209">
            <v>461.62</v>
          </cell>
          <cell r="EF209">
            <v>1426.28</v>
          </cell>
          <cell r="EG209">
            <v>0</v>
          </cell>
          <cell r="EH209">
            <v>0</v>
          </cell>
          <cell r="EI209">
            <v>0</v>
          </cell>
          <cell r="EJ209">
            <v>0</v>
          </cell>
          <cell r="EK209">
            <v>0</v>
          </cell>
          <cell r="EL209">
            <v>0</v>
          </cell>
          <cell r="EM209">
            <v>0</v>
          </cell>
          <cell r="EN209">
            <v>0</v>
          </cell>
          <cell r="EO209">
            <v>0</v>
          </cell>
          <cell r="EP209">
            <v>0</v>
          </cell>
          <cell r="EQ209">
            <v>0</v>
          </cell>
          <cell r="ER209">
            <v>0</v>
          </cell>
          <cell r="ES209">
            <v>0</v>
          </cell>
          <cell r="ET209">
            <v>0</v>
          </cell>
          <cell r="EU209">
            <v>0</v>
          </cell>
          <cell r="EV209">
            <v>0</v>
          </cell>
          <cell r="EW209">
            <v>0</v>
          </cell>
          <cell r="EX209">
            <v>0</v>
          </cell>
          <cell r="EY209">
            <v>0</v>
          </cell>
          <cell r="EZ209">
            <v>0</v>
          </cell>
          <cell r="FA209">
            <v>0</v>
          </cell>
          <cell r="FB209">
            <v>0</v>
          </cell>
          <cell r="FC209">
            <v>0</v>
          </cell>
          <cell r="FD209">
            <v>0</v>
          </cell>
          <cell r="FE209">
            <v>0</v>
          </cell>
          <cell r="FF209">
            <v>0</v>
          </cell>
          <cell r="FG209">
            <v>0</v>
          </cell>
          <cell r="FH209">
            <v>0</v>
          </cell>
          <cell r="FI209">
            <v>0</v>
          </cell>
          <cell r="FJ209">
            <v>0</v>
          </cell>
          <cell r="FK209">
            <v>0</v>
          </cell>
          <cell r="FL209">
            <v>0</v>
          </cell>
          <cell r="FM209">
            <v>0</v>
          </cell>
          <cell r="FN209">
            <v>0</v>
          </cell>
          <cell r="FO209">
            <v>0</v>
          </cell>
          <cell r="FP209">
            <v>0</v>
          </cell>
          <cell r="FQ209">
            <v>0</v>
          </cell>
          <cell r="FR209">
            <v>0</v>
          </cell>
          <cell r="FS209">
            <v>0</v>
          </cell>
          <cell r="FT209">
            <v>0</v>
          </cell>
          <cell r="FU209">
            <v>0</v>
          </cell>
          <cell r="FV209">
            <v>70811.42</v>
          </cell>
        </row>
        <row r="210">
          <cell r="J210" t="str">
            <v>AIML940210MGTRNZ09</v>
          </cell>
          <cell r="K210" t="str">
            <v>80169421403</v>
          </cell>
          <cell r="L210" t="str">
            <v>10/02/1994</v>
          </cell>
          <cell r="M210" t="str">
            <v>16/05/2016</v>
          </cell>
          <cell r="N210" t="str">
            <v/>
          </cell>
          <cell r="O210" t="str">
            <v/>
          </cell>
          <cell r="P210" t="str">
            <v>A01807</v>
          </cell>
          <cell r="Q210" t="str">
            <v>JEFE/A DE OFICINA</v>
          </cell>
          <cell r="R210" t="str">
            <v>BANCOMER</v>
          </cell>
          <cell r="S210" t="str">
            <v>DP</v>
          </cell>
          <cell r="T210" t="str">
            <v>1292508036</v>
          </cell>
          <cell r="U210" t="str">
            <v/>
          </cell>
          <cell r="V210" t="str">
            <v/>
          </cell>
          <cell r="W210" t="str">
            <v>PE</v>
          </cell>
          <cell r="X210" t="str">
            <v>BA</v>
          </cell>
          <cell r="Y210" t="str">
            <v>11718</v>
          </cell>
          <cell r="Z210" t="str">
            <v>11718</v>
          </cell>
          <cell r="AA210" t="str">
            <v>INCORPORACIÓN. ATENCIÓN Y ACREDITACIÓN</v>
          </cell>
          <cell r="AB210" t="str">
            <v>0703</v>
          </cell>
          <cell r="AC210" t="str">
            <v>COORDINACION REGIONAL ESTE</v>
          </cell>
          <cell r="AE210">
            <v>0</v>
          </cell>
          <cell r="AF210">
            <v>24517.02</v>
          </cell>
          <cell r="AG210">
            <v>4086.17</v>
          </cell>
          <cell r="AH210">
            <v>8172.34</v>
          </cell>
          <cell r="AI210">
            <v>0</v>
          </cell>
          <cell r="AJ210">
            <v>3165</v>
          </cell>
          <cell r="AK210">
            <v>5747.4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480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272.41000000000003</v>
          </cell>
          <cell r="BA210">
            <v>272.41000000000003</v>
          </cell>
          <cell r="BB210">
            <v>272.41000000000003</v>
          </cell>
          <cell r="BC210">
            <v>272.41000000000003</v>
          </cell>
          <cell r="BD210">
            <v>0</v>
          </cell>
          <cell r="BE210">
            <v>272.41000000000003</v>
          </cell>
          <cell r="BF210">
            <v>272.41000000000003</v>
          </cell>
          <cell r="BG210">
            <v>272.41000000000003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1710.8</v>
          </cell>
          <cell r="BQ210">
            <v>4815</v>
          </cell>
          <cell r="BR210">
            <v>0</v>
          </cell>
          <cell r="BS210">
            <v>0</v>
          </cell>
          <cell r="BT210">
            <v>0</v>
          </cell>
          <cell r="BU210">
            <v>1906.88</v>
          </cell>
          <cell r="BV210">
            <v>2955</v>
          </cell>
          <cell r="BW210">
            <v>0</v>
          </cell>
          <cell r="BX210">
            <v>0</v>
          </cell>
          <cell r="BY210">
            <v>500.7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0</v>
          </cell>
          <cell r="CQ210">
            <v>0</v>
          </cell>
          <cell r="CR210">
            <v>0</v>
          </cell>
          <cell r="CS210">
            <v>0</v>
          </cell>
          <cell r="CT210">
            <v>0</v>
          </cell>
          <cell r="CU210">
            <v>0</v>
          </cell>
          <cell r="CV210">
            <v>0</v>
          </cell>
          <cell r="CW210">
            <v>0</v>
          </cell>
          <cell r="CX210">
            <v>0</v>
          </cell>
          <cell r="CY210">
            <v>350</v>
          </cell>
          <cell r="CZ210">
            <v>0</v>
          </cell>
          <cell r="DA210">
            <v>0</v>
          </cell>
          <cell r="DB210">
            <v>0</v>
          </cell>
          <cell r="DC210">
            <v>0</v>
          </cell>
          <cell r="DD210">
            <v>0</v>
          </cell>
          <cell r="DE210">
            <v>0</v>
          </cell>
          <cell r="DF210">
            <v>0</v>
          </cell>
          <cell r="DG210">
            <v>6900</v>
          </cell>
          <cell r="DH210">
            <v>0</v>
          </cell>
          <cell r="DI210">
            <v>1250</v>
          </cell>
          <cell r="DJ210">
            <v>0</v>
          </cell>
          <cell r="DK210">
            <v>2451.6999999999998</v>
          </cell>
          <cell r="DL210">
            <v>0</v>
          </cell>
          <cell r="DM210">
            <v>0</v>
          </cell>
          <cell r="DN210">
            <v>0</v>
          </cell>
          <cell r="DO210">
            <v>0</v>
          </cell>
          <cell r="DP210">
            <v>5448.23</v>
          </cell>
          <cell r="DQ210">
            <v>0</v>
          </cell>
          <cell r="DR210">
            <v>0</v>
          </cell>
          <cell r="DS210">
            <v>0</v>
          </cell>
          <cell r="DT210">
            <v>0</v>
          </cell>
          <cell r="DU210">
            <v>0</v>
          </cell>
          <cell r="DV210">
            <v>0</v>
          </cell>
          <cell r="DW210">
            <v>0</v>
          </cell>
          <cell r="DX210">
            <v>1362.05</v>
          </cell>
          <cell r="DY210">
            <v>0</v>
          </cell>
          <cell r="DZ210">
            <v>0</v>
          </cell>
          <cell r="EA210">
            <v>0</v>
          </cell>
          <cell r="EB210">
            <v>350</v>
          </cell>
          <cell r="EC210">
            <v>0</v>
          </cell>
          <cell r="ED210">
            <v>0</v>
          </cell>
          <cell r="EE210">
            <v>469.91</v>
          </cell>
          <cell r="EF210">
            <v>1087.81</v>
          </cell>
          <cell r="EG210">
            <v>0</v>
          </cell>
          <cell r="EH210">
            <v>0</v>
          </cell>
          <cell r="EI210">
            <v>0</v>
          </cell>
          <cell r="EJ210">
            <v>0</v>
          </cell>
          <cell r="EK210">
            <v>0</v>
          </cell>
          <cell r="EL210">
            <v>0</v>
          </cell>
          <cell r="EM210">
            <v>0</v>
          </cell>
          <cell r="EN210">
            <v>0</v>
          </cell>
          <cell r="EO210">
            <v>0</v>
          </cell>
          <cell r="EP210">
            <v>0</v>
          </cell>
          <cell r="EQ210">
            <v>0</v>
          </cell>
          <cell r="ER210">
            <v>0</v>
          </cell>
          <cell r="ES210">
            <v>0</v>
          </cell>
          <cell r="ET210">
            <v>0</v>
          </cell>
          <cell r="EU210">
            <v>0</v>
          </cell>
          <cell r="EV210">
            <v>0</v>
          </cell>
          <cell r="EW210">
            <v>0</v>
          </cell>
          <cell r="EX210">
            <v>0</v>
          </cell>
          <cell r="EY210">
            <v>0</v>
          </cell>
          <cell r="EZ210">
            <v>0</v>
          </cell>
          <cell r="FA210">
            <v>0</v>
          </cell>
          <cell r="FB210">
            <v>0</v>
          </cell>
          <cell r="FC210">
            <v>0</v>
          </cell>
          <cell r="FD210">
            <v>0</v>
          </cell>
          <cell r="FE210">
            <v>0</v>
          </cell>
          <cell r="FF210">
            <v>0</v>
          </cell>
          <cell r="FG210">
            <v>0</v>
          </cell>
          <cell r="FH210">
            <v>0</v>
          </cell>
          <cell r="FI210">
            <v>0</v>
          </cell>
          <cell r="FJ210">
            <v>0</v>
          </cell>
          <cell r="FK210">
            <v>2819.46</v>
          </cell>
          <cell r="FL210">
            <v>0</v>
          </cell>
          <cell r="FM210">
            <v>0</v>
          </cell>
          <cell r="FN210">
            <v>0</v>
          </cell>
          <cell r="FO210">
            <v>0</v>
          </cell>
          <cell r="FP210">
            <v>0</v>
          </cell>
          <cell r="FQ210">
            <v>0</v>
          </cell>
          <cell r="FR210">
            <v>0</v>
          </cell>
          <cell r="FS210">
            <v>0</v>
          </cell>
          <cell r="FT210">
            <v>0</v>
          </cell>
          <cell r="FU210">
            <v>0</v>
          </cell>
          <cell r="FV210">
            <v>70193.83</v>
          </cell>
        </row>
        <row r="211">
          <cell r="J211" t="str">
            <v>REFE870611HGTYNL02</v>
          </cell>
          <cell r="K211" t="str">
            <v>80188766224</v>
          </cell>
          <cell r="L211" t="str">
            <v>11/06/1987</v>
          </cell>
          <cell r="M211" t="str">
            <v>16/05/2016</v>
          </cell>
          <cell r="N211" t="str">
            <v/>
          </cell>
          <cell r="O211" t="str">
            <v/>
          </cell>
          <cell r="P211" t="str">
            <v>T03823</v>
          </cell>
          <cell r="Q211" t="str">
            <v>TECNICO/A SUPERIOR</v>
          </cell>
          <cell r="R211" t="str">
            <v>BANCOMER</v>
          </cell>
          <cell r="S211" t="str">
            <v>DP</v>
          </cell>
          <cell r="T211" t="str">
            <v>1292508028</v>
          </cell>
          <cell r="U211" t="str">
            <v/>
          </cell>
          <cell r="V211" t="str">
            <v/>
          </cell>
          <cell r="W211" t="str">
            <v>PE</v>
          </cell>
          <cell r="X211" t="str">
            <v>BA</v>
          </cell>
          <cell r="Y211" t="str">
            <v>12000</v>
          </cell>
          <cell r="Z211" t="str">
            <v>12000</v>
          </cell>
          <cell r="AA211" t="str">
            <v>DIRECCION DE TECNOLOGIAS DE INFORMACION Y CONECTIVIDAD</v>
          </cell>
          <cell r="AB211" t="str">
            <v>1401</v>
          </cell>
          <cell r="AC211" t="str">
            <v>DIRECCION DE TECNOLOGIAS DE LA INFORMACION Y CONECTIVIDAD</v>
          </cell>
          <cell r="AE211">
            <v>0</v>
          </cell>
          <cell r="AF211">
            <v>24211.8</v>
          </cell>
          <cell r="AG211">
            <v>4035.2999999999997</v>
          </cell>
          <cell r="AH211">
            <v>8070.5999999999995</v>
          </cell>
          <cell r="AI211">
            <v>0</v>
          </cell>
          <cell r="AJ211">
            <v>3165</v>
          </cell>
          <cell r="AK211">
            <v>11157.42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480</v>
          </cell>
          <cell r="AQ211">
            <v>3104.58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269.02</v>
          </cell>
          <cell r="BA211">
            <v>269.02</v>
          </cell>
          <cell r="BB211">
            <v>269.02</v>
          </cell>
          <cell r="BC211">
            <v>269.02</v>
          </cell>
          <cell r="BD211">
            <v>269.02</v>
          </cell>
          <cell r="BE211">
            <v>269.02</v>
          </cell>
          <cell r="BF211">
            <v>269.02</v>
          </cell>
          <cell r="BG211">
            <v>269.02</v>
          </cell>
          <cell r="BH211">
            <v>269.02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64.98</v>
          </cell>
          <cell r="BQ211">
            <v>4815</v>
          </cell>
          <cell r="BR211">
            <v>0</v>
          </cell>
          <cell r="BS211">
            <v>0</v>
          </cell>
          <cell r="BT211">
            <v>0</v>
          </cell>
          <cell r="BU211">
            <v>2690.2</v>
          </cell>
          <cell r="BV211">
            <v>2955</v>
          </cell>
          <cell r="BW211">
            <v>0</v>
          </cell>
          <cell r="BX211">
            <v>0</v>
          </cell>
          <cell r="BY211">
            <v>488.46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3228.24</v>
          </cell>
          <cell r="CY211">
            <v>700</v>
          </cell>
          <cell r="CZ211">
            <v>0</v>
          </cell>
          <cell r="DA211">
            <v>0</v>
          </cell>
          <cell r="DB211">
            <v>0</v>
          </cell>
          <cell r="DC211">
            <v>0</v>
          </cell>
          <cell r="DD211">
            <v>0</v>
          </cell>
          <cell r="DE211">
            <v>0</v>
          </cell>
          <cell r="DF211">
            <v>0</v>
          </cell>
          <cell r="DG211">
            <v>6900</v>
          </cell>
          <cell r="DH211">
            <v>0</v>
          </cell>
          <cell r="DI211">
            <v>1250</v>
          </cell>
          <cell r="DJ211">
            <v>0</v>
          </cell>
          <cell r="DK211">
            <v>2421.1799999999998</v>
          </cell>
          <cell r="DL211">
            <v>0</v>
          </cell>
          <cell r="DM211">
            <v>0</v>
          </cell>
          <cell r="DN211">
            <v>0</v>
          </cell>
          <cell r="DO211">
            <v>0</v>
          </cell>
          <cell r="DP211">
            <v>5380.4</v>
          </cell>
          <cell r="DQ211">
            <v>1313.96</v>
          </cell>
          <cell r="DR211">
            <v>0</v>
          </cell>
          <cell r="DS211">
            <v>0</v>
          </cell>
          <cell r="DT211">
            <v>0</v>
          </cell>
          <cell r="DU211">
            <v>0</v>
          </cell>
          <cell r="DV211">
            <v>0</v>
          </cell>
          <cell r="DW211">
            <v>0</v>
          </cell>
          <cell r="DX211">
            <v>1345.1</v>
          </cell>
          <cell r="DY211">
            <v>0</v>
          </cell>
          <cell r="DZ211">
            <v>0</v>
          </cell>
          <cell r="EA211">
            <v>0</v>
          </cell>
          <cell r="EB211">
            <v>0</v>
          </cell>
          <cell r="EC211">
            <v>0</v>
          </cell>
          <cell r="ED211">
            <v>0</v>
          </cell>
          <cell r="EE211">
            <v>461.62</v>
          </cell>
          <cell r="EF211">
            <v>1426.28</v>
          </cell>
          <cell r="EG211">
            <v>0</v>
          </cell>
          <cell r="EH211">
            <v>0</v>
          </cell>
          <cell r="EI211">
            <v>1345.1</v>
          </cell>
          <cell r="EJ211">
            <v>0</v>
          </cell>
          <cell r="EK211">
            <v>0</v>
          </cell>
          <cell r="EL211">
            <v>0</v>
          </cell>
          <cell r="EM211">
            <v>0</v>
          </cell>
          <cell r="EN211">
            <v>0</v>
          </cell>
          <cell r="EO211">
            <v>0</v>
          </cell>
          <cell r="EP211">
            <v>0</v>
          </cell>
          <cell r="EQ211">
            <v>0</v>
          </cell>
          <cell r="ER211">
            <v>0</v>
          </cell>
          <cell r="ES211">
            <v>0</v>
          </cell>
          <cell r="ET211">
            <v>0</v>
          </cell>
          <cell r="EU211">
            <v>0</v>
          </cell>
          <cell r="EV211">
            <v>0</v>
          </cell>
          <cell r="EW211">
            <v>0</v>
          </cell>
          <cell r="EX211">
            <v>0</v>
          </cell>
          <cell r="EY211">
            <v>0</v>
          </cell>
          <cell r="EZ211">
            <v>0</v>
          </cell>
          <cell r="FA211">
            <v>0</v>
          </cell>
          <cell r="FB211">
            <v>0</v>
          </cell>
          <cell r="FC211">
            <v>0</v>
          </cell>
          <cell r="FD211">
            <v>0</v>
          </cell>
          <cell r="FE211">
            <v>0</v>
          </cell>
          <cell r="FF211">
            <v>0</v>
          </cell>
          <cell r="FG211">
            <v>0</v>
          </cell>
          <cell r="FH211">
            <v>0</v>
          </cell>
          <cell r="FI211">
            <v>0</v>
          </cell>
          <cell r="FJ211">
            <v>0</v>
          </cell>
          <cell r="FK211">
            <v>2784.36</v>
          </cell>
          <cell r="FL211">
            <v>0</v>
          </cell>
          <cell r="FM211">
            <v>0</v>
          </cell>
          <cell r="FN211">
            <v>0</v>
          </cell>
          <cell r="FO211">
            <v>0</v>
          </cell>
          <cell r="FP211">
            <v>0</v>
          </cell>
          <cell r="FQ211">
            <v>0</v>
          </cell>
          <cell r="FR211">
            <v>0</v>
          </cell>
          <cell r="FS211">
            <v>0</v>
          </cell>
          <cell r="FT211">
            <v>0</v>
          </cell>
          <cell r="FU211">
            <v>0</v>
          </cell>
          <cell r="FV211">
            <v>84109.86</v>
          </cell>
        </row>
        <row r="212">
          <cell r="J212" t="str">
            <v>MAFR721206MGTRLC04</v>
          </cell>
          <cell r="K212" t="str">
            <v>80017229529</v>
          </cell>
          <cell r="L212" t="str">
            <v>06/12/1972</v>
          </cell>
          <cell r="M212" t="str">
            <v>16/05/2016</v>
          </cell>
          <cell r="N212" t="str">
            <v/>
          </cell>
          <cell r="O212" t="str">
            <v/>
          </cell>
          <cell r="P212" t="str">
            <v>T03820</v>
          </cell>
          <cell r="Q212" t="str">
            <v>TECNICO/A DOCENTE</v>
          </cell>
          <cell r="R212" t="str">
            <v>BANCOMER</v>
          </cell>
          <cell r="S212" t="str">
            <v>DP</v>
          </cell>
          <cell r="T212" t="str">
            <v>1292508001</v>
          </cell>
          <cell r="U212" t="str">
            <v/>
          </cell>
          <cell r="V212" t="str">
            <v/>
          </cell>
          <cell r="W212" t="str">
            <v>PE</v>
          </cell>
          <cell r="X212" t="str">
            <v>BA</v>
          </cell>
          <cell r="Y212" t="str">
            <v>11702</v>
          </cell>
          <cell r="Z212" t="str">
            <v>11702</v>
          </cell>
          <cell r="AA212" t="str">
            <v>INCORPORACIÓN. ATENCIÓN Y ACREDITACIÓN</v>
          </cell>
          <cell r="AB212" t="str">
            <v>0704</v>
          </cell>
          <cell r="AC212" t="str">
            <v>COORDINACION REGIONAL CENTRO</v>
          </cell>
          <cell r="AE212">
            <v>0</v>
          </cell>
          <cell r="AF212">
            <v>24211.8</v>
          </cell>
          <cell r="AG212">
            <v>4035.2999999999997</v>
          </cell>
          <cell r="AH212">
            <v>8070.5999999999995</v>
          </cell>
          <cell r="AI212">
            <v>0</v>
          </cell>
          <cell r="AJ212">
            <v>3165</v>
          </cell>
          <cell r="AK212">
            <v>11157.42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480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5198.3999999999996</v>
          </cell>
          <cell r="BQ212">
            <v>4815</v>
          </cell>
          <cell r="BR212">
            <v>0</v>
          </cell>
          <cell r="BS212">
            <v>0</v>
          </cell>
          <cell r="BT212">
            <v>0</v>
          </cell>
          <cell r="BU212">
            <v>2690.2</v>
          </cell>
          <cell r="BV212">
            <v>2955</v>
          </cell>
          <cell r="BW212">
            <v>0</v>
          </cell>
          <cell r="BX212">
            <v>0</v>
          </cell>
          <cell r="BY212">
            <v>488.46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  <cell r="CT212">
            <v>0</v>
          </cell>
          <cell r="CU212">
            <v>0</v>
          </cell>
          <cell r="CV212">
            <v>0</v>
          </cell>
          <cell r="CW212">
            <v>0</v>
          </cell>
          <cell r="CX212">
            <v>0</v>
          </cell>
          <cell r="CY212">
            <v>0</v>
          </cell>
          <cell r="CZ212">
            <v>0</v>
          </cell>
          <cell r="DA212">
            <v>0</v>
          </cell>
          <cell r="DB212">
            <v>0</v>
          </cell>
          <cell r="DC212">
            <v>0</v>
          </cell>
          <cell r="DD212">
            <v>0</v>
          </cell>
          <cell r="DE212">
            <v>0</v>
          </cell>
          <cell r="DF212">
            <v>0</v>
          </cell>
          <cell r="DG212">
            <v>6900</v>
          </cell>
          <cell r="DH212">
            <v>0</v>
          </cell>
          <cell r="DI212">
            <v>1250</v>
          </cell>
          <cell r="DJ212">
            <v>0</v>
          </cell>
          <cell r="DK212">
            <v>2421.1799999999998</v>
          </cell>
          <cell r="DL212">
            <v>0</v>
          </cell>
          <cell r="DM212">
            <v>0</v>
          </cell>
          <cell r="DN212">
            <v>0</v>
          </cell>
          <cell r="DO212">
            <v>0</v>
          </cell>
          <cell r="DP212">
            <v>5380.4</v>
          </cell>
          <cell r="DQ212">
            <v>1313.96</v>
          </cell>
          <cell r="DR212">
            <v>0</v>
          </cell>
          <cell r="DS212">
            <v>0</v>
          </cell>
          <cell r="DT212">
            <v>0</v>
          </cell>
          <cell r="DU212">
            <v>0</v>
          </cell>
          <cell r="DV212">
            <v>0</v>
          </cell>
          <cell r="DW212">
            <v>0</v>
          </cell>
          <cell r="DX212">
            <v>1345.1</v>
          </cell>
          <cell r="DY212">
            <v>0</v>
          </cell>
          <cell r="DZ212">
            <v>0</v>
          </cell>
          <cell r="EA212">
            <v>0</v>
          </cell>
          <cell r="EB212">
            <v>0</v>
          </cell>
          <cell r="EC212">
            <v>0</v>
          </cell>
          <cell r="ED212">
            <v>0</v>
          </cell>
          <cell r="EE212">
            <v>461.62</v>
          </cell>
          <cell r="EF212">
            <v>1426.28</v>
          </cell>
          <cell r="EG212">
            <v>0</v>
          </cell>
          <cell r="EH212">
            <v>0</v>
          </cell>
          <cell r="EI212">
            <v>0</v>
          </cell>
          <cell r="EJ212">
            <v>0</v>
          </cell>
          <cell r="EK212">
            <v>0</v>
          </cell>
          <cell r="EL212">
            <v>0</v>
          </cell>
          <cell r="EM212">
            <v>0</v>
          </cell>
          <cell r="EN212">
            <v>0</v>
          </cell>
          <cell r="EO212">
            <v>0</v>
          </cell>
          <cell r="EP212">
            <v>0</v>
          </cell>
          <cell r="EQ212">
            <v>0</v>
          </cell>
          <cell r="ER212">
            <v>0</v>
          </cell>
          <cell r="ES212">
            <v>0</v>
          </cell>
          <cell r="ET212">
            <v>0</v>
          </cell>
          <cell r="EU212">
            <v>0</v>
          </cell>
          <cell r="EV212">
            <v>0</v>
          </cell>
          <cell r="EW212">
            <v>0</v>
          </cell>
          <cell r="EX212">
            <v>0</v>
          </cell>
          <cell r="EY212">
            <v>0</v>
          </cell>
          <cell r="EZ212">
            <v>0</v>
          </cell>
          <cell r="FA212">
            <v>0</v>
          </cell>
          <cell r="FB212">
            <v>0</v>
          </cell>
          <cell r="FC212">
            <v>0</v>
          </cell>
          <cell r="FD212">
            <v>0</v>
          </cell>
          <cell r="FE212">
            <v>0</v>
          </cell>
          <cell r="FF212">
            <v>0</v>
          </cell>
          <cell r="FG212">
            <v>0</v>
          </cell>
          <cell r="FH212">
            <v>0</v>
          </cell>
          <cell r="FI212">
            <v>0</v>
          </cell>
          <cell r="FJ212">
            <v>0</v>
          </cell>
          <cell r="FK212">
            <v>2784.36</v>
          </cell>
          <cell r="FL212">
            <v>0</v>
          </cell>
          <cell r="FM212">
            <v>0</v>
          </cell>
          <cell r="FN212">
            <v>0</v>
          </cell>
          <cell r="FO212">
            <v>0</v>
          </cell>
          <cell r="FP212">
            <v>0</v>
          </cell>
          <cell r="FQ212">
            <v>0</v>
          </cell>
          <cell r="FR212">
            <v>0</v>
          </cell>
          <cell r="FS212">
            <v>0</v>
          </cell>
          <cell r="FT212">
            <v>0</v>
          </cell>
          <cell r="FU212">
            <v>0</v>
          </cell>
          <cell r="FV212">
            <v>78444.179999999993</v>
          </cell>
        </row>
        <row r="213">
          <cell r="J213" t="str">
            <v>GORA840728MDFNMN07</v>
          </cell>
          <cell r="K213" t="str">
            <v>80188438057</v>
          </cell>
          <cell r="L213" t="str">
            <v>28/07/1984</v>
          </cell>
          <cell r="M213" t="str">
            <v>01/06/2016</v>
          </cell>
          <cell r="N213" t="str">
            <v/>
          </cell>
          <cell r="O213" t="str">
            <v/>
          </cell>
          <cell r="P213" t="str">
            <v>A01807</v>
          </cell>
          <cell r="Q213" t="str">
            <v>JEFE/A DE OFICINA</v>
          </cell>
          <cell r="R213" t="str">
            <v>BANCOMER</v>
          </cell>
          <cell r="S213" t="str">
            <v>DP</v>
          </cell>
          <cell r="T213" t="str">
            <v>1407513135</v>
          </cell>
          <cell r="U213" t="str">
            <v/>
          </cell>
          <cell r="V213" t="str">
            <v/>
          </cell>
          <cell r="W213" t="str">
            <v>PE</v>
          </cell>
          <cell r="X213" t="str">
            <v>BA</v>
          </cell>
          <cell r="Y213" t="str">
            <v>11712</v>
          </cell>
          <cell r="Z213" t="str">
            <v>11712</v>
          </cell>
          <cell r="AA213" t="str">
            <v>INCORPORACIÓN. ATENCIÓN Y ACREDITACIÓN</v>
          </cell>
          <cell r="AB213" t="str">
            <v>0703</v>
          </cell>
          <cell r="AC213" t="str">
            <v>COORDINACION REGIONAL ESTE</v>
          </cell>
          <cell r="AE213">
            <v>0</v>
          </cell>
          <cell r="AF213">
            <v>24517.02</v>
          </cell>
          <cell r="AG213">
            <v>4086.17</v>
          </cell>
          <cell r="AH213">
            <v>8172.34</v>
          </cell>
          <cell r="AI213">
            <v>0</v>
          </cell>
          <cell r="AJ213">
            <v>3165</v>
          </cell>
          <cell r="AK213">
            <v>5747.4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480</v>
          </cell>
          <cell r="AQ213">
            <v>3143.7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272.41000000000003</v>
          </cell>
          <cell r="BA213">
            <v>272.41000000000003</v>
          </cell>
          <cell r="BB213">
            <v>272.41000000000003</v>
          </cell>
          <cell r="BC213">
            <v>272.41000000000003</v>
          </cell>
          <cell r="BD213">
            <v>272.41000000000003</v>
          </cell>
          <cell r="BE213">
            <v>272.41000000000003</v>
          </cell>
          <cell r="BF213">
            <v>272.41000000000003</v>
          </cell>
          <cell r="BG213">
            <v>272.41000000000003</v>
          </cell>
          <cell r="BH213">
            <v>272.41000000000003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2895.2</v>
          </cell>
          <cell r="BQ213">
            <v>4815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2955</v>
          </cell>
          <cell r="BW213">
            <v>0</v>
          </cell>
          <cell r="BX213">
            <v>0</v>
          </cell>
          <cell r="BY213">
            <v>500.7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  <cell r="CT213">
            <v>0</v>
          </cell>
          <cell r="CU213">
            <v>0</v>
          </cell>
          <cell r="CV213">
            <v>0</v>
          </cell>
          <cell r="CW213">
            <v>0</v>
          </cell>
          <cell r="CX213">
            <v>0</v>
          </cell>
          <cell r="CY213">
            <v>700</v>
          </cell>
          <cell r="CZ213">
            <v>0</v>
          </cell>
          <cell r="DA213">
            <v>0</v>
          </cell>
          <cell r="DB213">
            <v>0</v>
          </cell>
          <cell r="DC213">
            <v>0</v>
          </cell>
          <cell r="DD213">
            <v>0</v>
          </cell>
          <cell r="DE213">
            <v>0</v>
          </cell>
          <cell r="DF213">
            <v>0</v>
          </cell>
          <cell r="DG213">
            <v>6900</v>
          </cell>
          <cell r="DH213">
            <v>0</v>
          </cell>
          <cell r="DI213">
            <v>1250</v>
          </cell>
          <cell r="DJ213">
            <v>0</v>
          </cell>
          <cell r="DK213">
            <v>2451.6999999999998</v>
          </cell>
          <cell r="DL213">
            <v>0</v>
          </cell>
          <cell r="DM213">
            <v>0</v>
          </cell>
          <cell r="DN213">
            <v>0</v>
          </cell>
          <cell r="DO213">
            <v>0</v>
          </cell>
          <cell r="DP213">
            <v>5448.23</v>
          </cell>
          <cell r="DQ213">
            <v>0</v>
          </cell>
          <cell r="DR213">
            <v>0</v>
          </cell>
          <cell r="DS213">
            <v>0</v>
          </cell>
          <cell r="DT213">
            <v>0</v>
          </cell>
          <cell r="DU213">
            <v>0</v>
          </cell>
          <cell r="DV213">
            <v>0</v>
          </cell>
          <cell r="DW213">
            <v>0</v>
          </cell>
          <cell r="DX213">
            <v>1362.05</v>
          </cell>
          <cell r="DY213">
            <v>0</v>
          </cell>
          <cell r="DZ213">
            <v>0</v>
          </cell>
          <cell r="EA213">
            <v>0</v>
          </cell>
          <cell r="EB213">
            <v>350</v>
          </cell>
          <cell r="EC213">
            <v>0</v>
          </cell>
          <cell r="ED213">
            <v>0</v>
          </cell>
          <cell r="EE213">
            <v>469.91</v>
          </cell>
          <cell r="EF213">
            <v>1087.81</v>
          </cell>
          <cell r="EG213">
            <v>0</v>
          </cell>
          <cell r="EH213">
            <v>0</v>
          </cell>
          <cell r="EI213">
            <v>0</v>
          </cell>
          <cell r="EJ213">
            <v>0</v>
          </cell>
          <cell r="EK213">
            <v>0</v>
          </cell>
          <cell r="EL213">
            <v>0</v>
          </cell>
          <cell r="EM213">
            <v>0</v>
          </cell>
          <cell r="EN213">
            <v>0</v>
          </cell>
          <cell r="EO213">
            <v>0</v>
          </cell>
          <cell r="EP213">
            <v>0</v>
          </cell>
          <cell r="EQ213">
            <v>0</v>
          </cell>
          <cell r="ER213">
            <v>0</v>
          </cell>
          <cell r="ES213">
            <v>0</v>
          </cell>
          <cell r="ET213">
            <v>0</v>
          </cell>
          <cell r="EU213">
            <v>0</v>
          </cell>
          <cell r="EV213">
            <v>0</v>
          </cell>
          <cell r="EW213">
            <v>0</v>
          </cell>
          <cell r="EX213">
            <v>0</v>
          </cell>
          <cell r="EY213">
            <v>0</v>
          </cell>
          <cell r="EZ213">
            <v>0</v>
          </cell>
          <cell r="FA213">
            <v>0</v>
          </cell>
          <cell r="FB213">
            <v>0</v>
          </cell>
          <cell r="FC213">
            <v>0</v>
          </cell>
          <cell r="FD213">
            <v>0</v>
          </cell>
          <cell r="FE213">
            <v>0</v>
          </cell>
          <cell r="FF213">
            <v>0</v>
          </cell>
          <cell r="FG213">
            <v>0</v>
          </cell>
          <cell r="FH213">
            <v>0</v>
          </cell>
          <cell r="FI213">
            <v>0</v>
          </cell>
          <cell r="FJ213">
            <v>0</v>
          </cell>
          <cell r="FK213">
            <v>2819.46</v>
          </cell>
          <cell r="FL213">
            <v>0</v>
          </cell>
          <cell r="FM213">
            <v>0</v>
          </cell>
          <cell r="FN213">
            <v>0</v>
          </cell>
          <cell r="FO213">
            <v>0</v>
          </cell>
          <cell r="FP213">
            <v>0</v>
          </cell>
          <cell r="FQ213">
            <v>0</v>
          </cell>
          <cell r="FR213">
            <v>0</v>
          </cell>
          <cell r="FS213">
            <v>0</v>
          </cell>
          <cell r="FT213">
            <v>0</v>
          </cell>
          <cell r="FU213">
            <v>0</v>
          </cell>
          <cell r="FV213">
            <v>73509.87</v>
          </cell>
        </row>
        <row r="214">
          <cell r="J214" t="str">
            <v>CACJ850212HGTMMN05</v>
          </cell>
          <cell r="K214" t="str">
            <v>80188582128</v>
          </cell>
          <cell r="L214" t="str">
            <v>12/02/1985</v>
          </cell>
          <cell r="M214" t="str">
            <v>01/06/2016</v>
          </cell>
          <cell r="N214" t="str">
            <v/>
          </cell>
          <cell r="O214" t="str">
            <v/>
          </cell>
          <cell r="P214" t="str">
            <v>A01803</v>
          </cell>
          <cell r="Q214" t="str">
            <v>ADMINISTRATIVO/A ESPECIALIZADO/A</v>
          </cell>
          <cell r="R214" t="str">
            <v>BANCOMER</v>
          </cell>
          <cell r="S214" t="str">
            <v>DP</v>
          </cell>
          <cell r="T214" t="str">
            <v>1287981708</v>
          </cell>
          <cell r="U214" t="str">
            <v/>
          </cell>
          <cell r="V214" t="str">
            <v/>
          </cell>
          <cell r="W214" t="str">
            <v>PE</v>
          </cell>
          <cell r="X214" t="str">
            <v>BA</v>
          </cell>
          <cell r="Y214" t="str">
            <v>11714</v>
          </cell>
          <cell r="Z214" t="str">
            <v>11714</v>
          </cell>
          <cell r="AA214" t="str">
            <v>INCORPORACIÓN. ATENCIÓN Y ACREDITACIÓN</v>
          </cell>
          <cell r="AB214" t="str">
            <v>0702</v>
          </cell>
          <cell r="AC214" t="str">
            <v>COORDINACION REGIONAL OESTE</v>
          </cell>
          <cell r="AE214">
            <v>0</v>
          </cell>
          <cell r="AF214">
            <v>22680.3</v>
          </cell>
          <cell r="AG214">
            <v>3780.0499999999997</v>
          </cell>
          <cell r="AH214">
            <v>7560.0999999999995</v>
          </cell>
          <cell r="AI214">
            <v>0</v>
          </cell>
          <cell r="AJ214">
            <v>3165</v>
          </cell>
          <cell r="AK214">
            <v>5676.6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480</v>
          </cell>
          <cell r="AQ214">
            <v>2908.2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252</v>
          </cell>
          <cell r="BA214">
            <v>252</v>
          </cell>
          <cell r="BB214">
            <v>252</v>
          </cell>
          <cell r="BC214">
            <v>252</v>
          </cell>
          <cell r="BD214">
            <v>252</v>
          </cell>
          <cell r="BE214">
            <v>252</v>
          </cell>
          <cell r="BF214">
            <v>252</v>
          </cell>
          <cell r="BG214">
            <v>252</v>
          </cell>
          <cell r="BH214">
            <v>252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1156.53</v>
          </cell>
          <cell r="BQ214">
            <v>4815</v>
          </cell>
          <cell r="BR214">
            <v>0</v>
          </cell>
          <cell r="BS214">
            <v>0</v>
          </cell>
          <cell r="BT214">
            <v>0</v>
          </cell>
          <cell r="BU214">
            <v>2520.0300000000002</v>
          </cell>
          <cell r="BV214">
            <v>2955</v>
          </cell>
          <cell r="BW214">
            <v>0</v>
          </cell>
          <cell r="BX214">
            <v>0</v>
          </cell>
          <cell r="BY214">
            <v>427.2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  <cell r="CT214">
            <v>0</v>
          </cell>
          <cell r="CU214">
            <v>0</v>
          </cell>
          <cell r="CV214">
            <v>0</v>
          </cell>
          <cell r="CW214">
            <v>0</v>
          </cell>
          <cell r="CX214">
            <v>3024.03</v>
          </cell>
          <cell r="CY214">
            <v>0</v>
          </cell>
          <cell r="CZ214">
            <v>0</v>
          </cell>
          <cell r="DA214">
            <v>0</v>
          </cell>
          <cell r="DB214">
            <v>0</v>
          </cell>
          <cell r="DC214">
            <v>0</v>
          </cell>
          <cell r="DD214">
            <v>0</v>
          </cell>
          <cell r="DE214">
            <v>0</v>
          </cell>
          <cell r="DF214">
            <v>0</v>
          </cell>
          <cell r="DG214">
            <v>6900</v>
          </cell>
          <cell r="DH214">
            <v>0</v>
          </cell>
          <cell r="DI214">
            <v>1250</v>
          </cell>
          <cell r="DJ214">
            <v>0</v>
          </cell>
          <cell r="DK214">
            <v>2268.0300000000002</v>
          </cell>
          <cell r="DL214">
            <v>0</v>
          </cell>
          <cell r="DM214">
            <v>0</v>
          </cell>
          <cell r="DN214">
            <v>0</v>
          </cell>
          <cell r="DO214">
            <v>0</v>
          </cell>
          <cell r="DP214">
            <v>5040.07</v>
          </cell>
          <cell r="DQ214">
            <v>0</v>
          </cell>
          <cell r="DR214">
            <v>0</v>
          </cell>
          <cell r="DS214">
            <v>0</v>
          </cell>
          <cell r="DT214">
            <v>0</v>
          </cell>
          <cell r="DU214">
            <v>0</v>
          </cell>
          <cell r="DV214">
            <v>0</v>
          </cell>
          <cell r="DW214">
            <v>0</v>
          </cell>
          <cell r="DX214">
            <v>1260.01</v>
          </cell>
          <cell r="DY214">
            <v>0</v>
          </cell>
          <cell r="DZ214">
            <v>0</v>
          </cell>
          <cell r="EA214">
            <v>0</v>
          </cell>
          <cell r="EB214">
            <v>0</v>
          </cell>
          <cell r="EC214">
            <v>0</v>
          </cell>
          <cell r="ED214">
            <v>0</v>
          </cell>
          <cell r="EE214">
            <v>420.02</v>
          </cell>
          <cell r="EF214">
            <v>976.94</v>
          </cell>
          <cell r="EG214">
            <v>0</v>
          </cell>
          <cell r="EH214">
            <v>0</v>
          </cell>
          <cell r="EI214">
            <v>1260.02</v>
          </cell>
          <cell r="EJ214">
            <v>0</v>
          </cell>
          <cell r="EK214">
            <v>0</v>
          </cell>
          <cell r="EL214">
            <v>0</v>
          </cell>
          <cell r="EM214">
            <v>0</v>
          </cell>
          <cell r="EN214">
            <v>0</v>
          </cell>
          <cell r="EO214">
            <v>0</v>
          </cell>
          <cell r="EP214">
            <v>0</v>
          </cell>
          <cell r="EQ214">
            <v>0</v>
          </cell>
          <cell r="ER214">
            <v>0</v>
          </cell>
          <cell r="ES214">
            <v>0</v>
          </cell>
          <cell r="ET214">
            <v>0</v>
          </cell>
          <cell r="EU214">
            <v>0</v>
          </cell>
          <cell r="EV214">
            <v>0</v>
          </cell>
          <cell r="EW214">
            <v>0</v>
          </cell>
          <cell r="EX214">
            <v>0</v>
          </cell>
          <cell r="EY214">
            <v>0</v>
          </cell>
          <cell r="EZ214">
            <v>0</v>
          </cell>
          <cell r="FA214">
            <v>0</v>
          </cell>
          <cell r="FB214">
            <v>0</v>
          </cell>
          <cell r="FC214">
            <v>0</v>
          </cell>
          <cell r="FD214">
            <v>0</v>
          </cell>
          <cell r="FE214">
            <v>0</v>
          </cell>
          <cell r="FF214">
            <v>0</v>
          </cell>
          <cell r="FG214">
            <v>0</v>
          </cell>
          <cell r="FH214">
            <v>0</v>
          </cell>
          <cell r="FI214">
            <v>0</v>
          </cell>
          <cell r="FJ214">
            <v>0</v>
          </cell>
          <cell r="FK214">
            <v>2608.2600000000002</v>
          </cell>
          <cell r="FL214">
            <v>0</v>
          </cell>
          <cell r="FM214">
            <v>0</v>
          </cell>
          <cell r="FN214">
            <v>0</v>
          </cell>
          <cell r="FO214">
            <v>0</v>
          </cell>
          <cell r="FP214">
            <v>0</v>
          </cell>
          <cell r="FQ214">
            <v>0</v>
          </cell>
          <cell r="FR214">
            <v>0</v>
          </cell>
          <cell r="FS214">
            <v>0</v>
          </cell>
          <cell r="FT214">
            <v>0</v>
          </cell>
          <cell r="FU214">
            <v>0</v>
          </cell>
          <cell r="FV214">
            <v>74059.240000000005</v>
          </cell>
        </row>
        <row r="215">
          <cell r="J215" t="str">
            <v>VAPG701212MGTLRD04</v>
          </cell>
          <cell r="K215" t="str">
            <v>80977037748</v>
          </cell>
          <cell r="L215" t="str">
            <v>12/12/1970</v>
          </cell>
          <cell r="M215" t="str">
            <v>01/06/2016</v>
          </cell>
          <cell r="N215" t="str">
            <v/>
          </cell>
          <cell r="O215" t="str">
            <v/>
          </cell>
          <cell r="P215" t="str">
            <v>T03803</v>
          </cell>
          <cell r="Q215" t="str">
            <v>TECNICO/A MEDIO</v>
          </cell>
          <cell r="R215" t="str">
            <v>BANCOMER</v>
          </cell>
          <cell r="S215" t="str">
            <v>DP</v>
          </cell>
          <cell r="T215" t="str">
            <v>1287981686</v>
          </cell>
          <cell r="U215" t="str">
            <v/>
          </cell>
          <cell r="V215" t="str">
            <v/>
          </cell>
          <cell r="W215" t="str">
            <v>PE</v>
          </cell>
          <cell r="X215" t="str">
            <v>BA</v>
          </cell>
          <cell r="Y215" t="str">
            <v>11729</v>
          </cell>
          <cell r="Z215" t="str">
            <v>11729</v>
          </cell>
          <cell r="AA215" t="str">
            <v>INCORPORACIÓN. ATENCIÓN Y ACREDITACIÓN</v>
          </cell>
          <cell r="AB215" t="str">
            <v>0702</v>
          </cell>
          <cell r="AC215" t="str">
            <v>COORDINACION REGIONAL OESTE</v>
          </cell>
          <cell r="AE215">
            <v>0</v>
          </cell>
          <cell r="AF215">
            <v>22680.3</v>
          </cell>
          <cell r="AG215">
            <v>3780.0499999999997</v>
          </cell>
          <cell r="AH215">
            <v>7560.0999999999995</v>
          </cell>
          <cell r="AI215">
            <v>0</v>
          </cell>
          <cell r="AJ215">
            <v>3165</v>
          </cell>
          <cell r="AK215">
            <v>5676.6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480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252</v>
          </cell>
          <cell r="BA215">
            <v>252</v>
          </cell>
          <cell r="BB215">
            <v>252</v>
          </cell>
          <cell r="BC215">
            <v>252</v>
          </cell>
          <cell r="BD215">
            <v>252</v>
          </cell>
          <cell r="BE215">
            <v>0</v>
          </cell>
          <cell r="BF215">
            <v>252</v>
          </cell>
          <cell r="BG215">
            <v>252</v>
          </cell>
          <cell r="BH215">
            <v>252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426.09</v>
          </cell>
          <cell r="BQ215">
            <v>4815</v>
          </cell>
          <cell r="BR215">
            <v>0</v>
          </cell>
          <cell r="BS215">
            <v>0</v>
          </cell>
          <cell r="BT215">
            <v>0</v>
          </cell>
          <cell r="BU215">
            <v>2520.0300000000002</v>
          </cell>
          <cell r="BV215">
            <v>2955</v>
          </cell>
          <cell r="BW215">
            <v>0</v>
          </cell>
          <cell r="BX215">
            <v>0</v>
          </cell>
          <cell r="BY215">
            <v>427.2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  <cell r="CT215">
            <v>0</v>
          </cell>
          <cell r="CU215">
            <v>0</v>
          </cell>
          <cell r="CV215">
            <v>0</v>
          </cell>
          <cell r="CW215">
            <v>0</v>
          </cell>
          <cell r="CX215">
            <v>0</v>
          </cell>
          <cell r="CY215">
            <v>0</v>
          </cell>
          <cell r="CZ215">
            <v>0</v>
          </cell>
          <cell r="DA215">
            <v>0</v>
          </cell>
          <cell r="DB215">
            <v>0</v>
          </cell>
          <cell r="DC215">
            <v>0</v>
          </cell>
          <cell r="DD215">
            <v>0</v>
          </cell>
          <cell r="DE215">
            <v>0</v>
          </cell>
          <cell r="DF215">
            <v>0</v>
          </cell>
          <cell r="DG215">
            <v>6900</v>
          </cell>
          <cell r="DH215">
            <v>0</v>
          </cell>
          <cell r="DI215">
            <v>1250</v>
          </cell>
          <cell r="DJ215">
            <v>0</v>
          </cell>
          <cell r="DK215">
            <v>2268.0300000000002</v>
          </cell>
          <cell r="DL215">
            <v>0</v>
          </cell>
          <cell r="DM215">
            <v>0</v>
          </cell>
          <cell r="DN215">
            <v>0</v>
          </cell>
          <cell r="DO215">
            <v>0</v>
          </cell>
          <cell r="DP215">
            <v>5040.07</v>
          </cell>
          <cell r="DQ215">
            <v>0</v>
          </cell>
          <cell r="DR215">
            <v>0</v>
          </cell>
          <cell r="DS215">
            <v>0</v>
          </cell>
          <cell r="DT215">
            <v>0</v>
          </cell>
          <cell r="DU215">
            <v>0</v>
          </cell>
          <cell r="DV215">
            <v>0</v>
          </cell>
          <cell r="DW215">
            <v>0</v>
          </cell>
          <cell r="DX215">
            <v>1260.01</v>
          </cell>
          <cell r="DY215">
            <v>0</v>
          </cell>
          <cell r="DZ215">
            <v>0</v>
          </cell>
          <cell r="EA215">
            <v>0</v>
          </cell>
          <cell r="EB215">
            <v>0</v>
          </cell>
          <cell r="EC215">
            <v>0</v>
          </cell>
          <cell r="ED215">
            <v>0</v>
          </cell>
          <cell r="EE215">
            <v>420.02</v>
          </cell>
          <cell r="EF215">
            <v>976.94</v>
          </cell>
          <cell r="EG215">
            <v>0</v>
          </cell>
          <cell r="EH215">
            <v>0</v>
          </cell>
          <cell r="EI215">
            <v>0</v>
          </cell>
          <cell r="EJ215">
            <v>0</v>
          </cell>
          <cell r="EK215">
            <v>0</v>
          </cell>
          <cell r="EL215">
            <v>0</v>
          </cell>
          <cell r="EM215">
            <v>0</v>
          </cell>
          <cell r="EN215">
            <v>0</v>
          </cell>
          <cell r="EO215">
            <v>0</v>
          </cell>
          <cell r="EP215">
            <v>0</v>
          </cell>
          <cell r="EQ215">
            <v>0</v>
          </cell>
          <cell r="ER215">
            <v>0</v>
          </cell>
          <cell r="ES215">
            <v>0</v>
          </cell>
          <cell r="ET215">
            <v>0</v>
          </cell>
          <cell r="EU215">
            <v>0</v>
          </cell>
          <cell r="EV215">
            <v>0</v>
          </cell>
          <cell r="EW215">
            <v>0</v>
          </cell>
          <cell r="EX215">
            <v>0</v>
          </cell>
          <cell r="EY215">
            <v>0</v>
          </cell>
          <cell r="EZ215">
            <v>0</v>
          </cell>
          <cell r="FA215">
            <v>0</v>
          </cell>
          <cell r="FB215">
            <v>0</v>
          </cell>
          <cell r="FC215">
            <v>0</v>
          </cell>
          <cell r="FD215">
            <v>0</v>
          </cell>
          <cell r="FE215">
            <v>0</v>
          </cell>
          <cell r="FF215">
            <v>0</v>
          </cell>
          <cell r="FG215">
            <v>0</v>
          </cell>
          <cell r="FH215">
            <v>0</v>
          </cell>
          <cell r="FI215">
            <v>0</v>
          </cell>
          <cell r="FJ215">
            <v>0</v>
          </cell>
          <cell r="FK215">
            <v>2608.2600000000002</v>
          </cell>
          <cell r="FL215">
            <v>0</v>
          </cell>
          <cell r="FM215">
            <v>0</v>
          </cell>
          <cell r="FN215">
            <v>0</v>
          </cell>
          <cell r="FO215">
            <v>0</v>
          </cell>
          <cell r="FP215">
            <v>0</v>
          </cell>
          <cell r="FQ215">
            <v>0</v>
          </cell>
          <cell r="FR215">
            <v>0</v>
          </cell>
          <cell r="FS215">
            <v>0</v>
          </cell>
          <cell r="FT215">
            <v>0</v>
          </cell>
          <cell r="FU215">
            <v>0</v>
          </cell>
          <cell r="FV215">
            <v>65884.55</v>
          </cell>
        </row>
        <row r="216">
          <cell r="J216" t="str">
            <v>JUCR790316HGTRPL02</v>
          </cell>
          <cell r="K216" t="str">
            <v>80997933140</v>
          </cell>
          <cell r="L216" t="str">
            <v>16/03/1979</v>
          </cell>
          <cell r="M216" t="str">
            <v>01/06/2016</v>
          </cell>
          <cell r="N216" t="str">
            <v/>
          </cell>
          <cell r="O216" t="str">
            <v/>
          </cell>
          <cell r="P216" t="str">
            <v>T03810</v>
          </cell>
          <cell r="Q216" t="str">
            <v>ESPECIALISTA EN PROYECTOS TECNICOS</v>
          </cell>
          <cell r="R216" t="str">
            <v>BANCOMER</v>
          </cell>
          <cell r="S216" t="str">
            <v>DP</v>
          </cell>
          <cell r="T216" t="str">
            <v>1287981597</v>
          </cell>
          <cell r="U216" t="str">
            <v/>
          </cell>
          <cell r="V216" t="str">
            <v/>
          </cell>
          <cell r="W216" t="str">
            <v>PE</v>
          </cell>
          <cell r="X216" t="str">
            <v>BA</v>
          </cell>
          <cell r="Y216" t="str">
            <v>11729</v>
          </cell>
          <cell r="Z216" t="str">
            <v>11729</v>
          </cell>
          <cell r="AA216" t="str">
            <v>INCORPORACIÓN. ATENCIÓN Y ACREDITACIÓN</v>
          </cell>
          <cell r="AB216" t="str">
            <v>0702</v>
          </cell>
          <cell r="AC216" t="str">
            <v>COORDINACION REGIONAL OESTE</v>
          </cell>
          <cell r="AE216">
            <v>0</v>
          </cell>
          <cell r="AF216">
            <v>22680.3</v>
          </cell>
          <cell r="AG216">
            <v>3780.0499999999997</v>
          </cell>
          <cell r="AH216">
            <v>7560.0999999999995</v>
          </cell>
          <cell r="AI216">
            <v>0</v>
          </cell>
          <cell r="AJ216">
            <v>3165</v>
          </cell>
          <cell r="AK216">
            <v>5676.6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480</v>
          </cell>
          <cell r="AQ216">
            <v>2908.2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252</v>
          </cell>
          <cell r="BA216">
            <v>252</v>
          </cell>
          <cell r="BB216">
            <v>252</v>
          </cell>
          <cell r="BC216">
            <v>252</v>
          </cell>
          <cell r="BD216">
            <v>252</v>
          </cell>
          <cell r="BE216">
            <v>252</v>
          </cell>
          <cell r="BF216">
            <v>252</v>
          </cell>
          <cell r="BG216">
            <v>252</v>
          </cell>
          <cell r="BH216">
            <v>252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426.09</v>
          </cell>
          <cell r="BQ216">
            <v>4815</v>
          </cell>
          <cell r="BR216">
            <v>0</v>
          </cell>
          <cell r="BS216">
            <v>0</v>
          </cell>
          <cell r="BT216">
            <v>0</v>
          </cell>
          <cell r="BU216">
            <v>2520.0300000000002</v>
          </cell>
          <cell r="BV216">
            <v>2955</v>
          </cell>
          <cell r="BW216">
            <v>0</v>
          </cell>
          <cell r="BX216">
            <v>0</v>
          </cell>
          <cell r="BY216">
            <v>427.2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CO216">
            <v>0</v>
          </cell>
          <cell r="CP216">
            <v>0</v>
          </cell>
          <cell r="CQ216">
            <v>0</v>
          </cell>
          <cell r="CR216">
            <v>0</v>
          </cell>
          <cell r="CS216">
            <v>0</v>
          </cell>
          <cell r="CT216">
            <v>0</v>
          </cell>
          <cell r="CU216">
            <v>0</v>
          </cell>
          <cell r="CV216">
            <v>0</v>
          </cell>
          <cell r="CW216">
            <v>0</v>
          </cell>
          <cell r="CX216">
            <v>3024.03</v>
          </cell>
          <cell r="CY216">
            <v>0</v>
          </cell>
          <cell r="CZ216">
            <v>0</v>
          </cell>
          <cell r="DA216">
            <v>0</v>
          </cell>
          <cell r="DB216">
            <v>0</v>
          </cell>
          <cell r="DC216">
            <v>0</v>
          </cell>
          <cell r="DD216">
            <v>0</v>
          </cell>
          <cell r="DE216">
            <v>0</v>
          </cell>
          <cell r="DF216">
            <v>0</v>
          </cell>
          <cell r="DG216">
            <v>6900</v>
          </cell>
          <cell r="DH216">
            <v>0</v>
          </cell>
          <cell r="DI216">
            <v>1250</v>
          </cell>
          <cell r="DJ216">
            <v>0</v>
          </cell>
          <cell r="DK216">
            <v>2268.0300000000002</v>
          </cell>
          <cell r="DL216">
            <v>0</v>
          </cell>
          <cell r="DM216">
            <v>0</v>
          </cell>
          <cell r="DN216">
            <v>0</v>
          </cell>
          <cell r="DO216">
            <v>0</v>
          </cell>
          <cell r="DP216">
            <v>5040.07</v>
          </cell>
          <cell r="DQ216">
            <v>0</v>
          </cell>
          <cell r="DR216">
            <v>0</v>
          </cell>
          <cell r="DS216">
            <v>0</v>
          </cell>
          <cell r="DT216">
            <v>0</v>
          </cell>
          <cell r="DU216">
            <v>0</v>
          </cell>
          <cell r="DV216">
            <v>0</v>
          </cell>
          <cell r="DW216">
            <v>0</v>
          </cell>
          <cell r="DX216">
            <v>1260.01</v>
          </cell>
          <cell r="DY216">
            <v>0</v>
          </cell>
          <cell r="DZ216">
            <v>0</v>
          </cell>
          <cell r="EA216">
            <v>0</v>
          </cell>
          <cell r="EB216">
            <v>350</v>
          </cell>
          <cell r="EC216">
            <v>0</v>
          </cell>
          <cell r="ED216">
            <v>0</v>
          </cell>
          <cell r="EE216">
            <v>420.02</v>
          </cell>
          <cell r="EF216">
            <v>976.94</v>
          </cell>
          <cell r="EG216">
            <v>0</v>
          </cell>
          <cell r="EH216">
            <v>0</v>
          </cell>
          <cell r="EI216">
            <v>1260.02</v>
          </cell>
          <cell r="EJ216">
            <v>0</v>
          </cell>
          <cell r="EK216">
            <v>0</v>
          </cell>
          <cell r="EL216">
            <v>0</v>
          </cell>
          <cell r="EM216">
            <v>0</v>
          </cell>
          <cell r="EN216">
            <v>0</v>
          </cell>
          <cell r="EO216">
            <v>0</v>
          </cell>
          <cell r="EP216">
            <v>0</v>
          </cell>
          <cell r="EQ216">
            <v>0</v>
          </cell>
          <cell r="ER216">
            <v>0</v>
          </cell>
          <cell r="ES216">
            <v>0</v>
          </cell>
          <cell r="ET216">
            <v>0</v>
          </cell>
          <cell r="EU216">
            <v>0</v>
          </cell>
          <cell r="EV216">
            <v>0</v>
          </cell>
          <cell r="EW216">
            <v>0</v>
          </cell>
          <cell r="EX216">
            <v>0</v>
          </cell>
          <cell r="EY216">
            <v>0</v>
          </cell>
          <cell r="EZ216">
            <v>0</v>
          </cell>
          <cell r="FA216">
            <v>0</v>
          </cell>
          <cell r="FB216">
            <v>0</v>
          </cell>
          <cell r="FC216">
            <v>0</v>
          </cell>
          <cell r="FD216">
            <v>0</v>
          </cell>
          <cell r="FE216">
            <v>0</v>
          </cell>
          <cell r="FF216">
            <v>0</v>
          </cell>
          <cell r="FG216">
            <v>0</v>
          </cell>
          <cell r="FH216">
            <v>0</v>
          </cell>
          <cell r="FI216">
            <v>0</v>
          </cell>
          <cell r="FJ216">
            <v>0</v>
          </cell>
          <cell r="FK216">
            <v>2608.2600000000002</v>
          </cell>
          <cell r="FL216">
            <v>0</v>
          </cell>
          <cell r="FM216">
            <v>0</v>
          </cell>
          <cell r="FN216">
            <v>0</v>
          </cell>
          <cell r="FO216">
            <v>0</v>
          </cell>
          <cell r="FP216">
            <v>0</v>
          </cell>
          <cell r="FQ216">
            <v>0</v>
          </cell>
          <cell r="FR216">
            <v>0</v>
          </cell>
          <cell r="FS216">
            <v>0</v>
          </cell>
          <cell r="FT216">
            <v>0</v>
          </cell>
          <cell r="FU216">
            <v>0</v>
          </cell>
          <cell r="FV216">
            <v>73678.8</v>
          </cell>
        </row>
        <row r="217">
          <cell r="J217" t="str">
            <v>CAGK871023MGTDDR07</v>
          </cell>
          <cell r="K217" t="str">
            <v>80188785283</v>
          </cell>
          <cell r="L217" t="str">
            <v>23/10/1987</v>
          </cell>
          <cell r="M217" t="str">
            <v>16/07/2016</v>
          </cell>
          <cell r="N217" t="str">
            <v/>
          </cell>
          <cell r="O217" t="str">
            <v/>
          </cell>
          <cell r="P217" t="str">
            <v>A01806</v>
          </cell>
          <cell r="Q217" t="str">
            <v>ANALISTA ADMINISTRATIVO/A</v>
          </cell>
          <cell r="R217" t="str">
            <v>BANCOMER</v>
          </cell>
          <cell r="S217" t="str">
            <v>DP</v>
          </cell>
          <cell r="T217" t="str">
            <v>1267382863</v>
          </cell>
          <cell r="U217" t="str">
            <v/>
          </cell>
          <cell r="V217" t="str">
            <v/>
          </cell>
          <cell r="W217" t="str">
            <v>PE</v>
          </cell>
          <cell r="X217" t="str">
            <v>BA</v>
          </cell>
          <cell r="Y217" t="str">
            <v>11730</v>
          </cell>
          <cell r="Z217" t="str">
            <v>11730</v>
          </cell>
          <cell r="AA217" t="str">
            <v>INCORPORACIÓN. ATENCIÓN Y ACREDITACIÓN</v>
          </cell>
          <cell r="AB217" t="str">
            <v>0702</v>
          </cell>
          <cell r="AC217" t="str">
            <v>COORDINACION REGIONAL OESTE</v>
          </cell>
          <cell r="AE217">
            <v>0</v>
          </cell>
          <cell r="AF217">
            <v>23306.52</v>
          </cell>
          <cell r="AG217">
            <v>3884.42</v>
          </cell>
          <cell r="AH217">
            <v>7768.84</v>
          </cell>
          <cell r="AI217">
            <v>0</v>
          </cell>
          <cell r="AJ217">
            <v>3165</v>
          </cell>
          <cell r="AK217">
            <v>5701.2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480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258.95999999999998</v>
          </cell>
          <cell r="BA217">
            <v>258.95999999999998</v>
          </cell>
          <cell r="BB217">
            <v>258.95999999999998</v>
          </cell>
          <cell r="BC217">
            <v>258.95999999999998</v>
          </cell>
          <cell r="BD217">
            <v>258.95999999999998</v>
          </cell>
          <cell r="BE217">
            <v>258.95999999999998</v>
          </cell>
          <cell r="BF217">
            <v>0</v>
          </cell>
          <cell r="BG217">
            <v>258.95999999999998</v>
          </cell>
          <cell r="BH217">
            <v>258.95999999999998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750.63</v>
          </cell>
          <cell r="BQ217">
            <v>4815</v>
          </cell>
          <cell r="BR217">
            <v>0</v>
          </cell>
          <cell r="BS217">
            <v>0</v>
          </cell>
          <cell r="BT217">
            <v>0</v>
          </cell>
          <cell r="BU217">
            <v>1812.73</v>
          </cell>
          <cell r="BV217">
            <v>2955</v>
          </cell>
          <cell r="BW217">
            <v>0</v>
          </cell>
          <cell r="BX217">
            <v>219.18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  <cell r="CT217">
            <v>0</v>
          </cell>
          <cell r="CU217">
            <v>0</v>
          </cell>
          <cell r="CV217">
            <v>0</v>
          </cell>
          <cell r="CW217">
            <v>0</v>
          </cell>
          <cell r="CX217">
            <v>0</v>
          </cell>
          <cell r="CY217">
            <v>0</v>
          </cell>
          <cell r="CZ217">
            <v>0</v>
          </cell>
          <cell r="DA217">
            <v>0</v>
          </cell>
          <cell r="DB217">
            <v>0</v>
          </cell>
          <cell r="DC217">
            <v>0</v>
          </cell>
          <cell r="DD217">
            <v>0</v>
          </cell>
          <cell r="DE217">
            <v>0</v>
          </cell>
          <cell r="DF217">
            <v>0</v>
          </cell>
          <cell r="DG217">
            <v>6900</v>
          </cell>
          <cell r="DH217">
            <v>0</v>
          </cell>
          <cell r="DI217">
            <v>1250</v>
          </cell>
          <cell r="DJ217">
            <v>0</v>
          </cell>
          <cell r="DK217">
            <v>2330.65</v>
          </cell>
          <cell r="DL217">
            <v>0</v>
          </cell>
          <cell r="DM217">
            <v>0</v>
          </cell>
          <cell r="DN217">
            <v>0</v>
          </cell>
          <cell r="DO217">
            <v>0</v>
          </cell>
          <cell r="DP217">
            <v>5179.2299999999996</v>
          </cell>
          <cell r="DQ217">
            <v>0</v>
          </cell>
          <cell r="DR217">
            <v>0</v>
          </cell>
          <cell r="DS217">
            <v>0</v>
          </cell>
          <cell r="DT217">
            <v>0</v>
          </cell>
          <cell r="DU217">
            <v>0</v>
          </cell>
          <cell r="DV217">
            <v>0</v>
          </cell>
          <cell r="DW217">
            <v>0</v>
          </cell>
          <cell r="DX217">
            <v>1294.8</v>
          </cell>
          <cell r="DY217">
            <v>0</v>
          </cell>
          <cell r="DZ217">
            <v>0</v>
          </cell>
          <cell r="EA217">
            <v>0</v>
          </cell>
          <cell r="EB217">
            <v>0</v>
          </cell>
          <cell r="EC217">
            <v>0</v>
          </cell>
          <cell r="ED217">
            <v>0</v>
          </cell>
          <cell r="EE217">
            <v>351.28</v>
          </cell>
          <cell r="EF217">
            <v>815.64</v>
          </cell>
          <cell r="EG217">
            <v>0</v>
          </cell>
          <cell r="EH217">
            <v>0</v>
          </cell>
          <cell r="EI217">
            <v>0</v>
          </cell>
          <cell r="EJ217">
            <v>0</v>
          </cell>
          <cell r="EK217">
            <v>0</v>
          </cell>
          <cell r="EL217">
            <v>0</v>
          </cell>
          <cell r="EM217">
            <v>0</v>
          </cell>
          <cell r="EN217">
            <v>0</v>
          </cell>
          <cell r="EO217">
            <v>0</v>
          </cell>
          <cell r="EP217">
            <v>0</v>
          </cell>
          <cell r="EQ217">
            <v>0</v>
          </cell>
          <cell r="ER217">
            <v>0</v>
          </cell>
          <cell r="ES217">
            <v>0</v>
          </cell>
          <cell r="ET217">
            <v>0</v>
          </cell>
          <cell r="EU217">
            <v>0</v>
          </cell>
          <cell r="EV217">
            <v>0</v>
          </cell>
          <cell r="EW217">
            <v>0</v>
          </cell>
          <cell r="EX217">
            <v>0</v>
          </cell>
          <cell r="EY217">
            <v>0</v>
          </cell>
          <cell r="EZ217">
            <v>0</v>
          </cell>
          <cell r="FA217">
            <v>0</v>
          </cell>
          <cell r="FB217">
            <v>0</v>
          </cell>
          <cell r="FC217">
            <v>0</v>
          </cell>
          <cell r="FD217">
            <v>0</v>
          </cell>
          <cell r="FE217">
            <v>0</v>
          </cell>
          <cell r="FF217">
            <v>0</v>
          </cell>
          <cell r="FG217">
            <v>0</v>
          </cell>
          <cell r="FH217">
            <v>0</v>
          </cell>
          <cell r="FI217">
            <v>0</v>
          </cell>
          <cell r="FJ217">
            <v>0</v>
          </cell>
          <cell r="FK217">
            <v>0</v>
          </cell>
          <cell r="FL217">
            <v>0</v>
          </cell>
          <cell r="FM217">
            <v>0</v>
          </cell>
          <cell r="FN217">
            <v>0</v>
          </cell>
          <cell r="FO217">
            <v>0</v>
          </cell>
          <cell r="FP217">
            <v>0</v>
          </cell>
          <cell r="FQ217">
            <v>0</v>
          </cell>
          <cell r="FR217">
            <v>0</v>
          </cell>
          <cell r="FS217">
            <v>0</v>
          </cell>
          <cell r="FT217">
            <v>0</v>
          </cell>
          <cell r="FU217">
            <v>0</v>
          </cell>
          <cell r="FV217">
            <v>63398.54</v>
          </cell>
        </row>
        <row r="218">
          <cell r="J218" t="str">
            <v>RERR850915HGTGDY04</v>
          </cell>
          <cell r="K218" t="str">
            <v>80188588125</v>
          </cell>
          <cell r="L218" t="str">
            <v>15/09/1985</v>
          </cell>
          <cell r="M218" t="str">
            <v>01/09/2016</v>
          </cell>
          <cell r="N218" t="str">
            <v/>
          </cell>
          <cell r="O218" t="str">
            <v/>
          </cell>
          <cell r="P218" t="str">
            <v>T03820</v>
          </cell>
          <cell r="Q218" t="str">
            <v>TECNICO/A DOCENTE</v>
          </cell>
          <cell r="R218" t="str">
            <v>BANCOMER</v>
          </cell>
          <cell r="S218" t="str">
            <v>DP</v>
          </cell>
          <cell r="T218" t="str">
            <v>2897309716</v>
          </cell>
          <cell r="U218" t="str">
            <v/>
          </cell>
          <cell r="V218" t="str">
            <v/>
          </cell>
          <cell r="W218" t="str">
            <v>PE</v>
          </cell>
          <cell r="X218" t="str">
            <v>BA</v>
          </cell>
          <cell r="Y218" t="str">
            <v>11702</v>
          </cell>
          <cell r="Z218" t="str">
            <v>11702</v>
          </cell>
          <cell r="AA218" t="str">
            <v>INCORPORACIÓN. ATENCIÓN Y ACREDITACIÓN</v>
          </cell>
          <cell r="AB218" t="str">
            <v>0704</v>
          </cell>
          <cell r="AC218" t="str">
            <v>COORDINACION REGIONAL CENTRO</v>
          </cell>
          <cell r="AE218">
            <v>0</v>
          </cell>
          <cell r="AF218">
            <v>24211.8</v>
          </cell>
          <cell r="AG218">
            <v>4035.2999999999997</v>
          </cell>
          <cell r="AH218">
            <v>8070.5999999999995</v>
          </cell>
          <cell r="AI218">
            <v>0</v>
          </cell>
          <cell r="AJ218">
            <v>3165</v>
          </cell>
          <cell r="AK218">
            <v>11157.42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480</v>
          </cell>
          <cell r="AQ218">
            <v>3104.58</v>
          </cell>
          <cell r="AR218">
            <v>0</v>
          </cell>
          <cell r="AS218">
            <v>0</v>
          </cell>
          <cell r="AT218">
            <v>0</v>
          </cell>
          <cell r="AU218">
            <v>800</v>
          </cell>
          <cell r="AV218">
            <v>660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4815</v>
          </cell>
          <cell r="BR218">
            <v>0</v>
          </cell>
          <cell r="BS218">
            <v>0</v>
          </cell>
          <cell r="BT218">
            <v>0</v>
          </cell>
          <cell r="BU218">
            <v>2690.2</v>
          </cell>
          <cell r="BV218">
            <v>2955</v>
          </cell>
          <cell r="BW218">
            <v>0</v>
          </cell>
          <cell r="BX218">
            <v>0</v>
          </cell>
          <cell r="BY218">
            <v>488.46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  <cell r="CT218">
            <v>0</v>
          </cell>
          <cell r="CU218">
            <v>0</v>
          </cell>
          <cell r="CV218">
            <v>0</v>
          </cell>
          <cell r="CW218">
            <v>0</v>
          </cell>
          <cell r="CX218">
            <v>0</v>
          </cell>
          <cell r="CY218">
            <v>1050</v>
          </cell>
          <cell r="CZ218">
            <v>0</v>
          </cell>
          <cell r="DA218">
            <v>0</v>
          </cell>
          <cell r="DB218">
            <v>0</v>
          </cell>
          <cell r="DC218">
            <v>0</v>
          </cell>
          <cell r="DD218">
            <v>0</v>
          </cell>
          <cell r="DE218">
            <v>0</v>
          </cell>
          <cell r="DF218">
            <v>0</v>
          </cell>
          <cell r="DG218">
            <v>6900</v>
          </cell>
          <cell r="DH218">
            <v>0</v>
          </cell>
          <cell r="DI218">
            <v>1250</v>
          </cell>
          <cell r="DJ218">
            <v>0</v>
          </cell>
          <cell r="DK218">
            <v>2421.1799999999998</v>
          </cell>
          <cell r="DL218">
            <v>0</v>
          </cell>
          <cell r="DM218">
            <v>0</v>
          </cell>
          <cell r="DN218">
            <v>0</v>
          </cell>
          <cell r="DO218">
            <v>0</v>
          </cell>
          <cell r="DP218">
            <v>5380.4</v>
          </cell>
          <cell r="DQ218">
            <v>1313.96</v>
          </cell>
          <cell r="DR218">
            <v>0</v>
          </cell>
          <cell r="DS218">
            <v>0</v>
          </cell>
          <cell r="DT218">
            <v>0</v>
          </cell>
          <cell r="DU218">
            <v>0</v>
          </cell>
          <cell r="DV218">
            <v>0</v>
          </cell>
          <cell r="DW218">
            <v>0</v>
          </cell>
          <cell r="DX218">
            <v>1345.1</v>
          </cell>
          <cell r="DY218">
            <v>0</v>
          </cell>
          <cell r="DZ218">
            <v>0</v>
          </cell>
          <cell r="EA218">
            <v>0</v>
          </cell>
          <cell r="EB218">
            <v>700</v>
          </cell>
          <cell r="EC218">
            <v>0</v>
          </cell>
          <cell r="ED218">
            <v>0</v>
          </cell>
          <cell r="EE218">
            <v>461.62</v>
          </cell>
          <cell r="EF218">
            <v>1426.28</v>
          </cell>
          <cell r="EG218">
            <v>0</v>
          </cell>
          <cell r="EH218">
            <v>0</v>
          </cell>
          <cell r="EI218">
            <v>0</v>
          </cell>
          <cell r="EJ218">
            <v>0</v>
          </cell>
          <cell r="EK218">
            <v>0</v>
          </cell>
          <cell r="EL218">
            <v>0</v>
          </cell>
          <cell r="EM218">
            <v>0</v>
          </cell>
          <cell r="EN218">
            <v>0</v>
          </cell>
          <cell r="EO218">
            <v>0</v>
          </cell>
          <cell r="EP218">
            <v>0</v>
          </cell>
          <cell r="EQ218">
            <v>0</v>
          </cell>
          <cell r="ER218">
            <v>0</v>
          </cell>
          <cell r="ES218">
            <v>0</v>
          </cell>
          <cell r="ET218">
            <v>0</v>
          </cell>
          <cell r="EU218">
            <v>0</v>
          </cell>
          <cell r="EV218">
            <v>0</v>
          </cell>
          <cell r="EW218">
            <v>0</v>
          </cell>
          <cell r="EX218">
            <v>0</v>
          </cell>
          <cell r="EY218">
            <v>0</v>
          </cell>
          <cell r="EZ218">
            <v>0</v>
          </cell>
          <cell r="FA218">
            <v>0</v>
          </cell>
          <cell r="FB218">
            <v>0</v>
          </cell>
          <cell r="FC218">
            <v>0</v>
          </cell>
          <cell r="FD218">
            <v>0</v>
          </cell>
          <cell r="FE218">
            <v>0</v>
          </cell>
          <cell r="FF218">
            <v>0</v>
          </cell>
          <cell r="FG218">
            <v>0</v>
          </cell>
          <cell r="FH218">
            <v>0</v>
          </cell>
          <cell r="FI218">
            <v>0</v>
          </cell>
          <cell r="FJ218">
            <v>0</v>
          </cell>
          <cell r="FK218">
            <v>2784.36</v>
          </cell>
          <cell r="FL218">
            <v>0</v>
          </cell>
          <cell r="FM218">
            <v>0</v>
          </cell>
          <cell r="FN218">
            <v>0</v>
          </cell>
          <cell r="FO218">
            <v>0</v>
          </cell>
          <cell r="FP218">
            <v>0</v>
          </cell>
          <cell r="FQ218">
            <v>0</v>
          </cell>
          <cell r="FR218">
            <v>0</v>
          </cell>
          <cell r="FS218">
            <v>0</v>
          </cell>
          <cell r="FT218">
            <v>0</v>
          </cell>
          <cell r="FU218">
            <v>0</v>
          </cell>
          <cell r="FV218">
            <v>79560.36</v>
          </cell>
        </row>
        <row r="219">
          <cell r="J219" t="str">
            <v>ROGA891110MMNJRN09</v>
          </cell>
          <cell r="K219" t="str">
            <v>80188930558</v>
          </cell>
          <cell r="L219" t="str">
            <v>10/11/1989</v>
          </cell>
          <cell r="M219" t="str">
            <v>16/10/2016</v>
          </cell>
          <cell r="N219" t="str">
            <v/>
          </cell>
          <cell r="O219" t="str">
            <v/>
          </cell>
          <cell r="P219" t="str">
            <v>CF36014</v>
          </cell>
          <cell r="Q219" t="str">
            <v>COORDINADOR/A REGIONAL/ZONA</v>
          </cell>
          <cell r="R219" t="str">
            <v>BANCOMER</v>
          </cell>
          <cell r="S219" t="str">
            <v>DP</v>
          </cell>
          <cell r="T219" t="str">
            <v>1174794915</v>
          </cell>
          <cell r="U219" t="str">
            <v/>
          </cell>
          <cell r="V219" t="str">
            <v/>
          </cell>
          <cell r="W219" t="str">
            <v>PE</v>
          </cell>
          <cell r="X219" t="str">
            <v>CF</v>
          </cell>
          <cell r="Y219" t="str">
            <v>11110</v>
          </cell>
          <cell r="Z219" t="str">
            <v>11110</v>
          </cell>
          <cell r="AA219" t="str">
            <v>ATENCION DE ASUNTOS JURIDICOS</v>
          </cell>
          <cell r="AB219" t="str">
            <v>0501</v>
          </cell>
          <cell r="AC219" t="str">
            <v>DIRECCION DE CONSEJERIA JURIDICA</v>
          </cell>
          <cell r="AE219">
            <v>0</v>
          </cell>
          <cell r="AF219">
            <v>12572.7</v>
          </cell>
          <cell r="AG219">
            <v>2095.4500000000003</v>
          </cell>
          <cell r="AH219">
            <v>4190.9000000000005</v>
          </cell>
          <cell r="AI219">
            <v>0</v>
          </cell>
          <cell r="AJ219">
            <v>0</v>
          </cell>
          <cell r="AK219">
            <v>56584.38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4815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  <cell r="CT219">
            <v>0</v>
          </cell>
          <cell r="CU219">
            <v>0</v>
          </cell>
          <cell r="CV219">
            <v>0</v>
          </cell>
          <cell r="CW219">
            <v>0</v>
          </cell>
          <cell r="CX219">
            <v>0</v>
          </cell>
          <cell r="CY219">
            <v>0</v>
          </cell>
          <cell r="CZ219">
            <v>0</v>
          </cell>
          <cell r="DA219">
            <v>0</v>
          </cell>
          <cell r="DB219">
            <v>0</v>
          </cell>
          <cell r="DC219">
            <v>0</v>
          </cell>
          <cell r="DD219">
            <v>0</v>
          </cell>
          <cell r="DE219">
            <v>0</v>
          </cell>
          <cell r="DF219">
            <v>0</v>
          </cell>
          <cell r="DG219">
            <v>0</v>
          </cell>
          <cell r="DH219">
            <v>0</v>
          </cell>
          <cell r="DI219">
            <v>0</v>
          </cell>
          <cell r="DJ219">
            <v>480</v>
          </cell>
          <cell r="DK219">
            <v>698.48</v>
          </cell>
          <cell r="DL219">
            <v>0</v>
          </cell>
          <cell r="DM219">
            <v>0</v>
          </cell>
          <cell r="DN219">
            <v>0</v>
          </cell>
          <cell r="DO219">
            <v>0</v>
          </cell>
          <cell r="DP219">
            <v>2793.93</v>
          </cell>
          <cell r="DQ219">
            <v>12574.31</v>
          </cell>
          <cell r="DR219">
            <v>0</v>
          </cell>
          <cell r="DS219">
            <v>0</v>
          </cell>
          <cell r="DT219">
            <v>0</v>
          </cell>
          <cell r="DU219">
            <v>0</v>
          </cell>
          <cell r="DV219">
            <v>0</v>
          </cell>
          <cell r="DW219">
            <v>0</v>
          </cell>
          <cell r="DX219">
            <v>0</v>
          </cell>
          <cell r="DY219">
            <v>0</v>
          </cell>
          <cell r="DZ219">
            <v>0</v>
          </cell>
          <cell r="EA219">
            <v>0</v>
          </cell>
          <cell r="EB219">
            <v>0</v>
          </cell>
          <cell r="EC219">
            <v>0</v>
          </cell>
          <cell r="ED219">
            <v>0</v>
          </cell>
          <cell r="EE219">
            <v>0</v>
          </cell>
          <cell r="EF219">
            <v>3782.26</v>
          </cell>
          <cell r="EG219">
            <v>0</v>
          </cell>
          <cell r="EH219">
            <v>0</v>
          </cell>
          <cell r="EI219">
            <v>0</v>
          </cell>
          <cell r="EJ219">
            <v>0</v>
          </cell>
          <cell r="EK219">
            <v>0</v>
          </cell>
          <cell r="EL219">
            <v>0</v>
          </cell>
          <cell r="EM219">
            <v>0</v>
          </cell>
          <cell r="EN219">
            <v>0</v>
          </cell>
          <cell r="EO219">
            <v>0</v>
          </cell>
          <cell r="EP219">
            <v>0</v>
          </cell>
          <cell r="EQ219">
            <v>0</v>
          </cell>
          <cell r="ER219">
            <v>0</v>
          </cell>
          <cell r="ES219">
            <v>0</v>
          </cell>
          <cell r="ET219">
            <v>0</v>
          </cell>
          <cell r="EU219">
            <v>0</v>
          </cell>
          <cell r="EV219">
            <v>0</v>
          </cell>
          <cell r="EW219">
            <v>0</v>
          </cell>
          <cell r="EX219">
            <v>0</v>
          </cell>
          <cell r="EY219">
            <v>0</v>
          </cell>
          <cell r="EZ219">
            <v>0</v>
          </cell>
          <cell r="FA219">
            <v>0</v>
          </cell>
          <cell r="FB219">
            <v>0</v>
          </cell>
          <cell r="FC219">
            <v>0</v>
          </cell>
          <cell r="FD219">
            <v>0</v>
          </cell>
          <cell r="FE219">
            <v>0</v>
          </cell>
          <cell r="FF219">
            <v>0</v>
          </cell>
          <cell r="FG219">
            <v>0</v>
          </cell>
          <cell r="FH219">
            <v>0</v>
          </cell>
          <cell r="FI219">
            <v>0</v>
          </cell>
          <cell r="FJ219">
            <v>0</v>
          </cell>
          <cell r="FK219">
            <v>0</v>
          </cell>
          <cell r="FL219">
            <v>0</v>
          </cell>
          <cell r="FM219">
            <v>0</v>
          </cell>
          <cell r="FN219">
            <v>0</v>
          </cell>
          <cell r="FO219">
            <v>0</v>
          </cell>
          <cell r="FP219">
            <v>0</v>
          </cell>
          <cell r="FQ219">
            <v>0</v>
          </cell>
          <cell r="FR219">
            <v>0</v>
          </cell>
          <cell r="FS219">
            <v>0</v>
          </cell>
          <cell r="FT219">
            <v>0</v>
          </cell>
          <cell r="FU219">
            <v>0</v>
          </cell>
          <cell r="FV219">
            <v>94301.06</v>
          </cell>
        </row>
        <row r="220">
          <cell r="J220" t="str">
            <v>PAEB921210HCHLNR04</v>
          </cell>
          <cell r="K220" t="str">
            <v>80179288255</v>
          </cell>
          <cell r="L220" t="str">
            <v>10/12/1992</v>
          </cell>
          <cell r="M220" t="str">
            <v>16/01/2017</v>
          </cell>
          <cell r="N220" t="str">
            <v/>
          </cell>
          <cell r="O220" t="str">
            <v/>
          </cell>
          <cell r="P220" t="str">
            <v>CF33849</v>
          </cell>
          <cell r="Q220" t="str">
            <v>COORDINADOR/A DE SERVICIOS ESPECIALIZADOS</v>
          </cell>
          <cell r="R220" t="str">
            <v>BANCOMER</v>
          </cell>
          <cell r="S220" t="str">
            <v>DP</v>
          </cell>
          <cell r="T220" t="str">
            <v>1489678921</v>
          </cell>
          <cell r="U220" t="str">
            <v/>
          </cell>
          <cell r="V220" t="str">
            <v/>
          </cell>
          <cell r="W220" t="str">
            <v>PE</v>
          </cell>
          <cell r="X220" t="str">
            <v>CF</v>
          </cell>
          <cell r="Y220" t="str">
            <v>11920</v>
          </cell>
          <cell r="Z220" t="str">
            <v>11920</v>
          </cell>
          <cell r="AA220" t="str">
            <v>ADMINISTRACIÓN DE RECURSOS H.M Y F.</v>
          </cell>
          <cell r="AB220" t="str">
            <v>0401</v>
          </cell>
          <cell r="AC220" t="str">
            <v>DIRECCION DE ADMINISTRACION</v>
          </cell>
          <cell r="AE220">
            <v>0</v>
          </cell>
          <cell r="AF220">
            <v>24499.5</v>
          </cell>
          <cell r="AG220">
            <v>4083.25</v>
          </cell>
          <cell r="AH220">
            <v>8166.5</v>
          </cell>
          <cell r="AI220">
            <v>0</v>
          </cell>
          <cell r="AJ220">
            <v>3165</v>
          </cell>
          <cell r="AK220">
            <v>12798.3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4815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2955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  <cell r="CT220">
            <v>0</v>
          </cell>
          <cell r="CU220">
            <v>0</v>
          </cell>
          <cell r="CV220">
            <v>0</v>
          </cell>
          <cell r="CW220">
            <v>0</v>
          </cell>
          <cell r="CX220">
            <v>0</v>
          </cell>
          <cell r="CY220">
            <v>0</v>
          </cell>
          <cell r="CZ220">
            <v>0</v>
          </cell>
          <cell r="DA220">
            <v>0</v>
          </cell>
          <cell r="DB220">
            <v>0</v>
          </cell>
          <cell r="DC220">
            <v>0</v>
          </cell>
          <cell r="DD220">
            <v>0</v>
          </cell>
          <cell r="DE220">
            <v>0</v>
          </cell>
          <cell r="DF220">
            <v>0</v>
          </cell>
          <cell r="DG220">
            <v>6900</v>
          </cell>
          <cell r="DH220">
            <v>0</v>
          </cell>
          <cell r="DI220">
            <v>0</v>
          </cell>
          <cell r="DJ220">
            <v>480</v>
          </cell>
          <cell r="DK220">
            <v>1361.08</v>
          </cell>
          <cell r="DL220">
            <v>0</v>
          </cell>
          <cell r="DM220">
            <v>0</v>
          </cell>
          <cell r="DN220">
            <v>0</v>
          </cell>
          <cell r="DO220">
            <v>0</v>
          </cell>
          <cell r="DP220">
            <v>5444.33</v>
          </cell>
          <cell r="DQ220">
            <v>1662.73</v>
          </cell>
          <cell r="DR220">
            <v>0</v>
          </cell>
          <cell r="DS220">
            <v>0</v>
          </cell>
          <cell r="DT220">
            <v>0</v>
          </cell>
          <cell r="DU220">
            <v>0</v>
          </cell>
          <cell r="DV220">
            <v>0</v>
          </cell>
          <cell r="DW220">
            <v>0</v>
          </cell>
          <cell r="DX220">
            <v>0</v>
          </cell>
          <cell r="DY220">
            <v>0</v>
          </cell>
          <cell r="DZ220">
            <v>0</v>
          </cell>
          <cell r="EA220">
            <v>0</v>
          </cell>
          <cell r="EB220">
            <v>0</v>
          </cell>
          <cell r="EC220">
            <v>0</v>
          </cell>
          <cell r="ED220">
            <v>0</v>
          </cell>
          <cell r="EE220">
            <v>173.68</v>
          </cell>
          <cell r="EF220">
            <v>1538.38</v>
          </cell>
          <cell r="EG220">
            <v>0</v>
          </cell>
          <cell r="EH220">
            <v>0</v>
          </cell>
          <cell r="EI220">
            <v>0</v>
          </cell>
          <cell r="EJ220">
            <v>0</v>
          </cell>
          <cell r="EK220">
            <v>0</v>
          </cell>
          <cell r="EL220">
            <v>0</v>
          </cell>
          <cell r="EM220">
            <v>0</v>
          </cell>
          <cell r="EN220">
            <v>0</v>
          </cell>
          <cell r="EO220">
            <v>0</v>
          </cell>
          <cell r="EP220">
            <v>0</v>
          </cell>
          <cell r="EQ220">
            <v>0</v>
          </cell>
          <cell r="ER220">
            <v>0</v>
          </cell>
          <cell r="ES220">
            <v>0</v>
          </cell>
          <cell r="ET220">
            <v>0</v>
          </cell>
          <cell r="EU220">
            <v>0</v>
          </cell>
          <cell r="EV220">
            <v>0</v>
          </cell>
          <cell r="EW220">
            <v>0</v>
          </cell>
          <cell r="EX220">
            <v>0</v>
          </cell>
          <cell r="EY220">
            <v>0</v>
          </cell>
          <cell r="EZ220">
            <v>0</v>
          </cell>
          <cell r="FA220">
            <v>0</v>
          </cell>
          <cell r="FB220">
            <v>0</v>
          </cell>
          <cell r="FC220">
            <v>0</v>
          </cell>
          <cell r="FD220">
            <v>0</v>
          </cell>
          <cell r="FE220">
            <v>0</v>
          </cell>
          <cell r="FF220">
            <v>0</v>
          </cell>
          <cell r="FG220">
            <v>0</v>
          </cell>
          <cell r="FH220">
            <v>0</v>
          </cell>
          <cell r="FI220">
            <v>0</v>
          </cell>
          <cell r="FJ220">
            <v>0</v>
          </cell>
          <cell r="FK220">
            <v>0</v>
          </cell>
          <cell r="FL220">
            <v>0</v>
          </cell>
          <cell r="FM220">
            <v>0</v>
          </cell>
          <cell r="FN220">
            <v>0</v>
          </cell>
          <cell r="FO220">
            <v>0</v>
          </cell>
          <cell r="FP220">
            <v>0</v>
          </cell>
          <cell r="FQ220">
            <v>0</v>
          </cell>
          <cell r="FR220">
            <v>0</v>
          </cell>
          <cell r="FS220">
            <v>0</v>
          </cell>
          <cell r="FT220">
            <v>0</v>
          </cell>
          <cell r="FU220">
            <v>0</v>
          </cell>
          <cell r="FV220">
            <v>65793</v>
          </cell>
        </row>
        <row r="221">
          <cell r="J221" t="str">
            <v>PERK931024MGTRCR03</v>
          </cell>
          <cell r="K221" t="str">
            <v>80179333473</v>
          </cell>
          <cell r="L221" t="str">
            <v>24/10/1993</v>
          </cell>
          <cell r="M221" t="str">
            <v>16/01/2017</v>
          </cell>
          <cell r="N221" t="str">
            <v/>
          </cell>
          <cell r="O221" t="str">
            <v/>
          </cell>
          <cell r="P221" t="str">
            <v>T03820</v>
          </cell>
          <cell r="Q221" t="str">
            <v>TECNICO/A DOCENTE</v>
          </cell>
          <cell r="R221" t="str">
            <v>BANCOMER</v>
          </cell>
          <cell r="S221" t="str">
            <v>DP</v>
          </cell>
          <cell r="T221" t="str">
            <v>1278318581</v>
          </cell>
          <cell r="U221" t="str">
            <v/>
          </cell>
          <cell r="V221" t="str">
            <v/>
          </cell>
          <cell r="W221" t="str">
            <v>PE</v>
          </cell>
          <cell r="X221" t="str">
            <v>BA</v>
          </cell>
          <cell r="Y221" t="str">
            <v>11702</v>
          </cell>
          <cell r="Z221" t="str">
            <v>11702</v>
          </cell>
          <cell r="AA221" t="str">
            <v>INCORPORACIÓN. ATENCIÓN Y ACREDITACIÓN</v>
          </cell>
          <cell r="AB221" t="str">
            <v>0704</v>
          </cell>
          <cell r="AC221" t="str">
            <v>COORDINACION REGIONAL CENTRO</v>
          </cell>
          <cell r="AE221">
            <v>0</v>
          </cell>
          <cell r="AF221">
            <v>24211.8</v>
          </cell>
          <cell r="AG221">
            <v>4035.2999999999997</v>
          </cell>
          <cell r="AH221">
            <v>8070.5999999999995</v>
          </cell>
          <cell r="AI221">
            <v>0</v>
          </cell>
          <cell r="AJ221">
            <v>3165</v>
          </cell>
          <cell r="AK221">
            <v>11157.42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480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4815</v>
          </cell>
          <cell r="BR221">
            <v>0</v>
          </cell>
          <cell r="BS221">
            <v>0</v>
          </cell>
          <cell r="BT221">
            <v>0</v>
          </cell>
          <cell r="BU221">
            <v>2690.2</v>
          </cell>
          <cell r="BV221">
            <v>2955</v>
          </cell>
          <cell r="BW221">
            <v>0</v>
          </cell>
          <cell r="BX221">
            <v>246.36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  <cell r="CT221">
            <v>0</v>
          </cell>
          <cell r="CU221">
            <v>0</v>
          </cell>
          <cell r="CV221">
            <v>0</v>
          </cell>
          <cell r="CW221">
            <v>0</v>
          </cell>
          <cell r="CX221">
            <v>0</v>
          </cell>
          <cell r="CY221">
            <v>0</v>
          </cell>
          <cell r="CZ221">
            <v>0</v>
          </cell>
          <cell r="DA221">
            <v>0</v>
          </cell>
          <cell r="DB221">
            <v>0</v>
          </cell>
          <cell r="DC221">
            <v>0</v>
          </cell>
          <cell r="DD221">
            <v>0</v>
          </cell>
          <cell r="DE221">
            <v>0</v>
          </cell>
          <cell r="DF221">
            <v>0</v>
          </cell>
          <cell r="DG221">
            <v>6900</v>
          </cell>
          <cell r="DH221">
            <v>0</v>
          </cell>
          <cell r="DI221">
            <v>1250</v>
          </cell>
          <cell r="DJ221">
            <v>0</v>
          </cell>
          <cell r="DK221">
            <v>2421.1799999999998</v>
          </cell>
          <cell r="DL221">
            <v>0</v>
          </cell>
          <cell r="DM221">
            <v>0</v>
          </cell>
          <cell r="DN221">
            <v>0</v>
          </cell>
          <cell r="DO221">
            <v>0</v>
          </cell>
          <cell r="DP221">
            <v>5380.4</v>
          </cell>
          <cell r="DQ221">
            <v>1313.96</v>
          </cell>
          <cell r="DR221">
            <v>0</v>
          </cell>
          <cell r="DS221">
            <v>0</v>
          </cell>
          <cell r="DT221">
            <v>0</v>
          </cell>
          <cell r="DU221">
            <v>0</v>
          </cell>
          <cell r="DV221">
            <v>0</v>
          </cell>
          <cell r="DW221">
            <v>0</v>
          </cell>
          <cell r="DX221">
            <v>1345.1</v>
          </cell>
          <cell r="DY221">
            <v>0</v>
          </cell>
          <cell r="DZ221">
            <v>0</v>
          </cell>
          <cell r="EA221">
            <v>0</v>
          </cell>
          <cell r="EB221">
            <v>0</v>
          </cell>
          <cell r="EC221">
            <v>0</v>
          </cell>
          <cell r="ED221">
            <v>0</v>
          </cell>
          <cell r="EE221">
            <v>461.62</v>
          </cell>
          <cell r="EF221">
            <v>1426.28</v>
          </cell>
          <cell r="EG221">
            <v>0</v>
          </cell>
          <cell r="EH221">
            <v>0</v>
          </cell>
          <cell r="EI221">
            <v>0</v>
          </cell>
          <cell r="EJ221">
            <v>0</v>
          </cell>
          <cell r="EK221">
            <v>0</v>
          </cell>
          <cell r="EL221">
            <v>0</v>
          </cell>
          <cell r="EM221">
            <v>0</v>
          </cell>
          <cell r="EN221">
            <v>0</v>
          </cell>
          <cell r="EO221">
            <v>0</v>
          </cell>
          <cell r="EP221">
            <v>0</v>
          </cell>
          <cell r="EQ221">
            <v>0</v>
          </cell>
          <cell r="ER221">
            <v>0</v>
          </cell>
          <cell r="ES221">
            <v>0</v>
          </cell>
          <cell r="ET221">
            <v>0</v>
          </cell>
          <cell r="EU221">
            <v>0</v>
          </cell>
          <cell r="EV221">
            <v>0</v>
          </cell>
          <cell r="EW221">
            <v>0</v>
          </cell>
          <cell r="EX221">
            <v>0</v>
          </cell>
          <cell r="EY221">
            <v>0</v>
          </cell>
          <cell r="EZ221">
            <v>0</v>
          </cell>
          <cell r="FA221">
            <v>0</v>
          </cell>
          <cell r="FB221">
            <v>0</v>
          </cell>
          <cell r="FC221">
            <v>0</v>
          </cell>
          <cell r="FD221">
            <v>0</v>
          </cell>
          <cell r="FE221">
            <v>0</v>
          </cell>
          <cell r="FF221">
            <v>0</v>
          </cell>
          <cell r="FG221">
            <v>0</v>
          </cell>
          <cell r="FH221">
            <v>0</v>
          </cell>
          <cell r="FI221">
            <v>0</v>
          </cell>
          <cell r="FJ221">
            <v>0</v>
          </cell>
          <cell r="FK221">
            <v>2784.36</v>
          </cell>
          <cell r="FL221">
            <v>0</v>
          </cell>
          <cell r="FM221">
            <v>0</v>
          </cell>
          <cell r="FN221">
            <v>0</v>
          </cell>
          <cell r="FO221">
            <v>0</v>
          </cell>
          <cell r="FP221">
            <v>0</v>
          </cell>
          <cell r="FQ221">
            <v>0</v>
          </cell>
          <cell r="FR221">
            <v>0</v>
          </cell>
          <cell r="FS221">
            <v>0</v>
          </cell>
          <cell r="FT221">
            <v>0</v>
          </cell>
          <cell r="FU221">
            <v>0</v>
          </cell>
          <cell r="FV221">
            <v>73003.679999999993</v>
          </cell>
        </row>
        <row r="222">
          <cell r="J222" t="str">
            <v>SAES900320MGTLSL08</v>
          </cell>
          <cell r="K222" t="str">
            <v>80139094052</v>
          </cell>
          <cell r="L222" t="str">
            <v>20/03/1990</v>
          </cell>
          <cell r="M222" t="str">
            <v>16/01/2017</v>
          </cell>
          <cell r="N222" t="str">
            <v/>
          </cell>
          <cell r="O222" t="str">
            <v/>
          </cell>
          <cell r="P222" t="str">
            <v>CF20331</v>
          </cell>
          <cell r="Q222" t="str">
            <v>PROFESIONAL DICTAMINADOR/A DE SERVICIOS ESPECIALIZADOS</v>
          </cell>
          <cell r="R222" t="str">
            <v>BANCOMER</v>
          </cell>
          <cell r="S222" t="str">
            <v>DP</v>
          </cell>
          <cell r="T222" t="str">
            <v>2967217285</v>
          </cell>
          <cell r="U222" t="str">
            <v/>
          </cell>
          <cell r="V222" t="str">
            <v/>
          </cell>
          <cell r="W222" t="str">
            <v>PE</v>
          </cell>
          <cell r="X222" t="str">
            <v>CF</v>
          </cell>
          <cell r="Y222" t="str">
            <v>11930</v>
          </cell>
          <cell r="Z222" t="str">
            <v>11930</v>
          </cell>
          <cell r="AA222" t="str">
            <v>ADMINISTRACIÓN DE RECURSOS H.M Y F.</v>
          </cell>
          <cell r="AB222" t="str">
            <v>0401</v>
          </cell>
          <cell r="AC222" t="str">
            <v>DIRECCION DE ADMINISTRACION</v>
          </cell>
          <cell r="AE222">
            <v>0</v>
          </cell>
          <cell r="AF222">
            <v>24514.02</v>
          </cell>
          <cell r="AG222">
            <v>4085.67</v>
          </cell>
          <cell r="AH222">
            <v>8171.34</v>
          </cell>
          <cell r="AI222">
            <v>0</v>
          </cell>
          <cell r="AJ222">
            <v>3165</v>
          </cell>
          <cell r="AK222">
            <v>23356.799999999999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4815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2955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  <cell r="CT222">
            <v>0</v>
          </cell>
          <cell r="CU222">
            <v>0</v>
          </cell>
          <cell r="CV222">
            <v>0</v>
          </cell>
          <cell r="CW222">
            <v>0</v>
          </cell>
          <cell r="CX222">
            <v>0</v>
          </cell>
          <cell r="CY222">
            <v>0</v>
          </cell>
          <cell r="CZ222">
            <v>0</v>
          </cell>
          <cell r="DA222">
            <v>0</v>
          </cell>
          <cell r="DB222">
            <v>0</v>
          </cell>
          <cell r="DC222">
            <v>0</v>
          </cell>
          <cell r="DD222">
            <v>0</v>
          </cell>
          <cell r="DE222">
            <v>0</v>
          </cell>
          <cell r="DF222">
            <v>0</v>
          </cell>
          <cell r="DG222">
            <v>6900</v>
          </cell>
          <cell r="DH222">
            <v>0</v>
          </cell>
          <cell r="DI222">
            <v>0</v>
          </cell>
          <cell r="DJ222">
            <v>480</v>
          </cell>
          <cell r="DK222">
            <v>1361.89</v>
          </cell>
          <cell r="DL222">
            <v>0</v>
          </cell>
          <cell r="DM222">
            <v>0</v>
          </cell>
          <cell r="DN222">
            <v>0</v>
          </cell>
          <cell r="DO222">
            <v>0</v>
          </cell>
          <cell r="DP222">
            <v>5447.56</v>
          </cell>
          <cell r="DQ222">
            <v>5190.3999999999996</v>
          </cell>
          <cell r="DR222">
            <v>0</v>
          </cell>
          <cell r="DS222">
            <v>0</v>
          </cell>
          <cell r="DT222">
            <v>0</v>
          </cell>
          <cell r="DU222">
            <v>0</v>
          </cell>
          <cell r="DV222">
            <v>0</v>
          </cell>
          <cell r="DW222">
            <v>0</v>
          </cell>
          <cell r="DX222">
            <v>0</v>
          </cell>
          <cell r="DY222">
            <v>0</v>
          </cell>
          <cell r="DZ222">
            <v>0</v>
          </cell>
          <cell r="EA222">
            <v>0</v>
          </cell>
          <cell r="EB222">
            <v>0</v>
          </cell>
          <cell r="EC222">
            <v>0</v>
          </cell>
          <cell r="ED222">
            <v>0</v>
          </cell>
          <cell r="EE222">
            <v>173.9</v>
          </cell>
          <cell r="EF222">
            <v>2497.4299999999998</v>
          </cell>
          <cell r="EG222">
            <v>0</v>
          </cell>
          <cell r="EH222">
            <v>0</v>
          </cell>
          <cell r="EI222">
            <v>0</v>
          </cell>
          <cell r="EJ222">
            <v>0</v>
          </cell>
          <cell r="EK222">
            <v>0</v>
          </cell>
          <cell r="EL222">
            <v>0</v>
          </cell>
          <cell r="EM222">
            <v>0</v>
          </cell>
          <cell r="EN222">
            <v>0</v>
          </cell>
          <cell r="EO222">
            <v>0</v>
          </cell>
          <cell r="EP222">
            <v>0</v>
          </cell>
          <cell r="EQ222">
            <v>0</v>
          </cell>
          <cell r="ER222">
            <v>0</v>
          </cell>
          <cell r="ES222">
            <v>0</v>
          </cell>
          <cell r="ET222">
            <v>0</v>
          </cell>
          <cell r="EU222">
            <v>0</v>
          </cell>
          <cell r="EV222">
            <v>0</v>
          </cell>
          <cell r="EW222">
            <v>0</v>
          </cell>
          <cell r="EX222">
            <v>0</v>
          </cell>
          <cell r="EY222">
            <v>0</v>
          </cell>
          <cell r="EZ222">
            <v>0</v>
          </cell>
          <cell r="FA222">
            <v>0</v>
          </cell>
          <cell r="FB222">
            <v>0</v>
          </cell>
          <cell r="FC222">
            <v>0</v>
          </cell>
          <cell r="FD222">
            <v>0</v>
          </cell>
          <cell r="FE222">
            <v>0</v>
          </cell>
          <cell r="FF222">
            <v>0</v>
          </cell>
          <cell r="FG222">
            <v>0</v>
          </cell>
          <cell r="FH222">
            <v>0</v>
          </cell>
          <cell r="FI222">
            <v>0</v>
          </cell>
          <cell r="FJ222">
            <v>0</v>
          </cell>
          <cell r="FK222">
            <v>0</v>
          </cell>
          <cell r="FL222">
            <v>0</v>
          </cell>
          <cell r="FM222">
            <v>0</v>
          </cell>
          <cell r="FN222">
            <v>0</v>
          </cell>
          <cell r="FO222">
            <v>0</v>
          </cell>
          <cell r="FP222">
            <v>0</v>
          </cell>
          <cell r="FQ222">
            <v>0</v>
          </cell>
          <cell r="FR222">
            <v>0</v>
          </cell>
          <cell r="FS222">
            <v>0</v>
          </cell>
          <cell r="FT222">
            <v>0</v>
          </cell>
          <cell r="FU222">
            <v>0</v>
          </cell>
          <cell r="FV222">
            <v>80857</v>
          </cell>
        </row>
        <row r="223">
          <cell r="J223" t="str">
            <v>AIMF920918MJCVCL02</v>
          </cell>
          <cell r="K223" t="str">
            <v>80179288644</v>
          </cell>
          <cell r="L223" t="str">
            <v>18/09/1992</v>
          </cell>
          <cell r="M223" t="str">
            <v>16/01/2017</v>
          </cell>
          <cell r="N223" t="str">
            <v/>
          </cell>
          <cell r="O223" t="str">
            <v/>
          </cell>
          <cell r="P223" t="str">
            <v>A01807</v>
          </cell>
          <cell r="Q223" t="str">
            <v>JEFE/A DE OFICINA</v>
          </cell>
          <cell r="R223" t="str">
            <v>BANCOMER</v>
          </cell>
          <cell r="S223" t="str">
            <v>DP</v>
          </cell>
          <cell r="T223" t="str">
            <v>1506654789</v>
          </cell>
          <cell r="U223" t="str">
            <v/>
          </cell>
          <cell r="V223" t="str">
            <v/>
          </cell>
          <cell r="W223" t="str">
            <v>PE</v>
          </cell>
          <cell r="X223" t="str">
            <v>BA</v>
          </cell>
          <cell r="Y223" t="str">
            <v>12000</v>
          </cell>
          <cell r="Z223" t="str">
            <v>12000</v>
          </cell>
          <cell r="AA223" t="str">
            <v>DIRECCION DE TECNOLOGIAS DE INFORMACION Y CONECTIVIDAD</v>
          </cell>
          <cell r="AB223" t="str">
            <v>1401</v>
          </cell>
          <cell r="AC223" t="str">
            <v>DIRECCION DE TECNOLOGIAS DE LA INFORMACION Y CONECTIVIDAD</v>
          </cell>
          <cell r="AE223">
            <v>0</v>
          </cell>
          <cell r="AF223">
            <v>24517.02</v>
          </cell>
          <cell r="AG223">
            <v>4086.17</v>
          </cell>
          <cell r="AH223">
            <v>8172.34</v>
          </cell>
          <cell r="AI223">
            <v>0</v>
          </cell>
          <cell r="AJ223">
            <v>3165</v>
          </cell>
          <cell r="AK223">
            <v>5747.4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480</v>
          </cell>
          <cell r="AQ223">
            <v>3143.7</v>
          </cell>
          <cell r="AR223">
            <v>0</v>
          </cell>
          <cell r="AS223">
            <v>0</v>
          </cell>
          <cell r="AT223">
            <v>0</v>
          </cell>
          <cell r="AU223">
            <v>600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272.41000000000003</v>
          </cell>
          <cell r="BA223">
            <v>272.41000000000003</v>
          </cell>
          <cell r="BB223">
            <v>272.41000000000003</v>
          </cell>
          <cell r="BC223">
            <v>272.41000000000003</v>
          </cell>
          <cell r="BD223">
            <v>272.41000000000003</v>
          </cell>
          <cell r="BE223">
            <v>272.41000000000003</v>
          </cell>
          <cell r="BF223">
            <v>272.41000000000003</v>
          </cell>
          <cell r="BG223">
            <v>272.41000000000003</v>
          </cell>
          <cell r="BH223">
            <v>272.41000000000003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2961</v>
          </cell>
          <cell r="BQ223">
            <v>4815</v>
          </cell>
          <cell r="BR223">
            <v>0</v>
          </cell>
          <cell r="BS223">
            <v>0</v>
          </cell>
          <cell r="BT223">
            <v>0</v>
          </cell>
          <cell r="BU223">
            <v>2724.11</v>
          </cell>
          <cell r="BV223">
            <v>2955</v>
          </cell>
          <cell r="BW223">
            <v>0</v>
          </cell>
          <cell r="BX223">
            <v>255.54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  <cell r="CT223">
            <v>0</v>
          </cell>
          <cell r="CU223">
            <v>0</v>
          </cell>
          <cell r="CV223">
            <v>0</v>
          </cell>
          <cell r="CW223">
            <v>0</v>
          </cell>
          <cell r="CX223">
            <v>3268.93</v>
          </cell>
          <cell r="CY223">
            <v>350</v>
          </cell>
          <cell r="CZ223">
            <v>0</v>
          </cell>
          <cell r="DA223">
            <v>0</v>
          </cell>
          <cell r="DB223">
            <v>0</v>
          </cell>
          <cell r="DC223">
            <v>0</v>
          </cell>
          <cell r="DD223">
            <v>0</v>
          </cell>
          <cell r="DE223">
            <v>0</v>
          </cell>
          <cell r="DF223">
            <v>0</v>
          </cell>
          <cell r="DG223">
            <v>6900</v>
          </cell>
          <cell r="DH223">
            <v>0</v>
          </cell>
          <cell r="DI223">
            <v>1250</v>
          </cell>
          <cell r="DJ223">
            <v>0</v>
          </cell>
          <cell r="DK223">
            <v>2451.6999999999998</v>
          </cell>
          <cell r="DL223">
            <v>0</v>
          </cell>
          <cell r="DM223">
            <v>0</v>
          </cell>
          <cell r="DN223">
            <v>0</v>
          </cell>
          <cell r="DO223">
            <v>0</v>
          </cell>
          <cell r="DP223">
            <v>5448.23</v>
          </cell>
          <cell r="DQ223">
            <v>0</v>
          </cell>
          <cell r="DR223">
            <v>0</v>
          </cell>
          <cell r="DS223">
            <v>0</v>
          </cell>
          <cell r="DT223">
            <v>0</v>
          </cell>
          <cell r="DU223">
            <v>0</v>
          </cell>
          <cell r="DV223">
            <v>0</v>
          </cell>
          <cell r="DW223">
            <v>0</v>
          </cell>
          <cell r="DX223">
            <v>1362.05</v>
          </cell>
          <cell r="DY223">
            <v>0</v>
          </cell>
          <cell r="DZ223">
            <v>0</v>
          </cell>
          <cell r="EA223">
            <v>0</v>
          </cell>
          <cell r="EB223">
            <v>350</v>
          </cell>
          <cell r="EC223">
            <v>0</v>
          </cell>
          <cell r="ED223">
            <v>0</v>
          </cell>
          <cell r="EE223">
            <v>469.91</v>
          </cell>
          <cell r="EF223">
            <v>1087.81</v>
          </cell>
          <cell r="EG223">
            <v>0</v>
          </cell>
          <cell r="EH223">
            <v>0</v>
          </cell>
          <cell r="EI223">
            <v>1362.06</v>
          </cell>
          <cell r="EJ223">
            <v>0</v>
          </cell>
          <cell r="EK223">
            <v>0</v>
          </cell>
          <cell r="EL223">
            <v>0</v>
          </cell>
          <cell r="EM223">
            <v>0</v>
          </cell>
          <cell r="EN223">
            <v>0</v>
          </cell>
          <cell r="EO223">
            <v>0</v>
          </cell>
          <cell r="EP223">
            <v>0</v>
          </cell>
          <cell r="EQ223">
            <v>0</v>
          </cell>
          <cell r="ER223">
            <v>0</v>
          </cell>
          <cell r="ES223">
            <v>0</v>
          </cell>
          <cell r="ET223">
            <v>0</v>
          </cell>
          <cell r="EU223">
            <v>0</v>
          </cell>
          <cell r="EV223">
            <v>0</v>
          </cell>
          <cell r="EW223">
            <v>0</v>
          </cell>
          <cell r="EX223">
            <v>0</v>
          </cell>
          <cell r="EY223">
            <v>0</v>
          </cell>
          <cell r="EZ223">
            <v>0</v>
          </cell>
          <cell r="FA223">
            <v>0</v>
          </cell>
          <cell r="FB223">
            <v>0</v>
          </cell>
          <cell r="FC223">
            <v>0</v>
          </cell>
          <cell r="FD223">
            <v>0</v>
          </cell>
          <cell r="FE223">
            <v>0</v>
          </cell>
          <cell r="FF223">
            <v>0</v>
          </cell>
          <cell r="FG223">
            <v>0</v>
          </cell>
          <cell r="FH223">
            <v>0</v>
          </cell>
          <cell r="FI223">
            <v>0</v>
          </cell>
          <cell r="FJ223">
            <v>0</v>
          </cell>
          <cell r="FK223">
            <v>2819.46</v>
          </cell>
          <cell r="FL223">
            <v>0</v>
          </cell>
          <cell r="FM223">
            <v>0</v>
          </cell>
          <cell r="FN223">
            <v>0</v>
          </cell>
          <cell r="FO223">
            <v>0</v>
          </cell>
          <cell r="FP223">
            <v>0</v>
          </cell>
          <cell r="FQ223">
            <v>0</v>
          </cell>
          <cell r="FR223">
            <v>0</v>
          </cell>
          <cell r="FS223">
            <v>0</v>
          </cell>
          <cell r="FT223">
            <v>0</v>
          </cell>
          <cell r="FU223">
            <v>0</v>
          </cell>
          <cell r="FV223">
            <v>80935.61</v>
          </cell>
        </row>
        <row r="224">
          <cell r="J224" t="str">
            <v>JAAM880824MCLRRR06</v>
          </cell>
          <cell r="K224" t="str">
            <v>80188860359</v>
          </cell>
          <cell r="L224" t="str">
            <v>24/08/1988</v>
          </cell>
          <cell r="M224" t="str">
            <v>16/01/2017</v>
          </cell>
          <cell r="N224" t="str">
            <v/>
          </cell>
          <cell r="O224" t="str">
            <v/>
          </cell>
          <cell r="P224" t="str">
            <v>A01806</v>
          </cell>
          <cell r="Q224" t="str">
            <v>ANALISTA ADMINISTRATIVO/A</v>
          </cell>
          <cell r="R224" t="str">
            <v>BANCOMER</v>
          </cell>
          <cell r="S224" t="str">
            <v>DP</v>
          </cell>
          <cell r="T224" t="str">
            <v>1118066558</v>
          </cell>
          <cell r="U224" t="str">
            <v/>
          </cell>
          <cell r="V224" t="str">
            <v/>
          </cell>
          <cell r="W224" t="str">
            <v>PE</v>
          </cell>
          <cell r="X224" t="str">
            <v>BA</v>
          </cell>
          <cell r="Y224" t="str">
            <v>11200</v>
          </cell>
          <cell r="Z224" t="str">
            <v>11200</v>
          </cell>
          <cell r="AA224" t="str">
            <v>PLANEACION ESTRATEGICA</v>
          </cell>
          <cell r="AB224" t="str">
            <v>0701</v>
          </cell>
          <cell r="AC224" t="str">
            <v>DIRECCION DE PLANEACION, EVALUACION Y ESTRATEGIAS INSTITUCIONALES</v>
          </cell>
          <cell r="AE224">
            <v>0</v>
          </cell>
          <cell r="AF224">
            <v>23306.52</v>
          </cell>
          <cell r="AG224">
            <v>3884.42</v>
          </cell>
          <cell r="AH224">
            <v>7768.84</v>
          </cell>
          <cell r="AI224">
            <v>0</v>
          </cell>
          <cell r="AJ224">
            <v>3165</v>
          </cell>
          <cell r="AK224">
            <v>5701.2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480</v>
          </cell>
          <cell r="AQ224">
            <v>2988.48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258.95999999999998</v>
          </cell>
          <cell r="BE224">
            <v>0</v>
          </cell>
          <cell r="BF224">
            <v>258.95999999999998</v>
          </cell>
          <cell r="BG224">
            <v>0</v>
          </cell>
          <cell r="BH224">
            <v>258.95999999999998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4815</v>
          </cell>
          <cell r="BR224">
            <v>0</v>
          </cell>
          <cell r="BS224">
            <v>0</v>
          </cell>
          <cell r="BT224">
            <v>0</v>
          </cell>
          <cell r="BU224">
            <v>776.88</v>
          </cell>
          <cell r="BV224">
            <v>2955</v>
          </cell>
          <cell r="BW224">
            <v>0</v>
          </cell>
          <cell r="BX224">
            <v>219.18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6900</v>
          </cell>
          <cell r="DH224">
            <v>0</v>
          </cell>
          <cell r="DI224">
            <v>1250</v>
          </cell>
          <cell r="DJ224">
            <v>0</v>
          </cell>
          <cell r="DK224">
            <v>2330.65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5179.2299999999996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1294.8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437.03</v>
          </cell>
          <cell r="EF224">
            <v>1014.74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  <cell r="FJ224">
            <v>0</v>
          </cell>
          <cell r="FK224">
            <v>2680.26</v>
          </cell>
          <cell r="FL224">
            <v>0</v>
          </cell>
          <cell r="FM224">
            <v>0</v>
          </cell>
          <cell r="FN224">
            <v>0</v>
          </cell>
          <cell r="FO224">
            <v>0</v>
          </cell>
          <cell r="FP224">
            <v>0</v>
          </cell>
          <cell r="FQ224">
            <v>0</v>
          </cell>
          <cell r="FR224">
            <v>0</v>
          </cell>
          <cell r="FS224">
            <v>0</v>
          </cell>
          <cell r="FT224">
            <v>0</v>
          </cell>
          <cell r="FU224">
            <v>0</v>
          </cell>
          <cell r="FV224">
            <v>66270.850000000006</v>
          </cell>
        </row>
        <row r="225">
          <cell r="J225" t="str">
            <v>CAPA800526MGTMRN08</v>
          </cell>
          <cell r="K225" t="str">
            <v>80178004042</v>
          </cell>
          <cell r="L225" t="str">
            <v>26/05/1980</v>
          </cell>
          <cell r="M225" t="str">
            <v>16/01/2017</v>
          </cell>
          <cell r="N225" t="str">
            <v/>
          </cell>
          <cell r="O225" t="str">
            <v/>
          </cell>
          <cell r="P225" t="str">
            <v>A01806</v>
          </cell>
          <cell r="Q225" t="str">
            <v>ANALISTA ADMINISTRATIVO/A</v>
          </cell>
          <cell r="R225" t="str">
            <v>BANCOMER</v>
          </cell>
          <cell r="S225" t="str">
            <v>DP</v>
          </cell>
          <cell r="T225" t="str">
            <v>2737002076</v>
          </cell>
          <cell r="U225" t="str">
            <v/>
          </cell>
          <cell r="V225" t="str">
            <v/>
          </cell>
          <cell r="W225" t="str">
            <v>PE</v>
          </cell>
          <cell r="X225" t="str">
            <v>BA</v>
          </cell>
          <cell r="Y225" t="str">
            <v>11200</v>
          </cell>
          <cell r="Z225" t="str">
            <v>11200</v>
          </cell>
          <cell r="AA225" t="str">
            <v>PLANEACION ESTRATEGICA</v>
          </cell>
          <cell r="AB225" t="str">
            <v>0701</v>
          </cell>
          <cell r="AC225" t="str">
            <v>DIRECCION DE PLANEACION, EVALUACION Y ESTRATEGIAS INSTITUCIONALES</v>
          </cell>
          <cell r="AE225">
            <v>0</v>
          </cell>
          <cell r="AF225">
            <v>23306.52</v>
          </cell>
          <cell r="AG225">
            <v>3884.42</v>
          </cell>
          <cell r="AH225">
            <v>7768.84</v>
          </cell>
          <cell r="AI225">
            <v>0</v>
          </cell>
          <cell r="AJ225">
            <v>3165</v>
          </cell>
          <cell r="AK225">
            <v>5701.2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480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3190.17</v>
          </cell>
          <cell r="BQ225">
            <v>4815</v>
          </cell>
          <cell r="BR225">
            <v>0</v>
          </cell>
          <cell r="BS225">
            <v>0</v>
          </cell>
          <cell r="BT225">
            <v>0</v>
          </cell>
          <cell r="BU225">
            <v>2589.61</v>
          </cell>
          <cell r="BV225">
            <v>2955</v>
          </cell>
          <cell r="BW225">
            <v>0</v>
          </cell>
          <cell r="BX225">
            <v>219.18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6900</v>
          </cell>
          <cell r="DH225">
            <v>0</v>
          </cell>
          <cell r="DI225">
            <v>1250</v>
          </cell>
          <cell r="DJ225">
            <v>0</v>
          </cell>
          <cell r="DK225">
            <v>2330.65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5179.2299999999996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1294.8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437.03</v>
          </cell>
          <cell r="EF225">
            <v>1014.74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  <cell r="FJ225">
            <v>0</v>
          </cell>
          <cell r="FK225">
            <v>2680.26</v>
          </cell>
          <cell r="FL225">
            <v>0</v>
          </cell>
          <cell r="FM225">
            <v>0</v>
          </cell>
          <cell r="FN225">
            <v>0</v>
          </cell>
          <cell r="FO225">
            <v>0</v>
          </cell>
          <cell r="FP225">
            <v>0</v>
          </cell>
          <cell r="FQ225">
            <v>0</v>
          </cell>
          <cell r="FR225">
            <v>0</v>
          </cell>
          <cell r="FS225">
            <v>0</v>
          </cell>
          <cell r="FT225">
            <v>0</v>
          </cell>
          <cell r="FU225">
            <v>0</v>
          </cell>
          <cell r="FV225">
            <v>67508.39</v>
          </cell>
        </row>
        <row r="226">
          <cell r="J226" t="str">
            <v>MACB900101MGTRRR07</v>
          </cell>
          <cell r="K226" t="str">
            <v>80189021852</v>
          </cell>
          <cell r="L226" t="str">
            <v>01/01/1990</v>
          </cell>
          <cell r="M226" t="str">
            <v>01/02/2017</v>
          </cell>
          <cell r="N226" t="str">
            <v/>
          </cell>
          <cell r="O226" t="str">
            <v/>
          </cell>
          <cell r="P226" t="str">
            <v>T03823</v>
          </cell>
          <cell r="Q226" t="str">
            <v>TECNICO/A SUPERIOR</v>
          </cell>
          <cell r="R226" t="str">
            <v>BANCOMER</v>
          </cell>
          <cell r="S226" t="str">
            <v>DP</v>
          </cell>
          <cell r="T226" t="str">
            <v>1268908346</v>
          </cell>
          <cell r="U226" t="str">
            <v/>
          </cell>
          <cell r="V226" t="str">
            <v/>
          </cell>
          <cell r="W226" t="str">
            <v>PE</v>
          </cell>
          <cell r="X226" t="str">
            <v>BA</v>
          </cell>
          <cell r="Y226" t="str">
            <v>12000</v>
          </cell>
          <cell r="Z226" t="str">
            <v>12000</v>
          </cell>
          <cell r="AA226" t="str">
            <v>DIRECCION DE TECNOLOGIAS DE INFORMACION Y CONECTIVIDAD</v>
          </cell>
          <cell r="AB226" t="str">
            <v>1401</v>
          </cell>
          <cell r="AC226" t="str">
            <v>DIRECCION DE TECNOLOGIAS DE LA INFORMACION Y CONECTIVIDAD</v>
          </cell>
          <cell r="AE226">
            <v>0</v>
          </cell>
          <cell r="AF226">
            <v>24211.8</v>
          </cell>
          <cell r="AG226">
            <v>4035.2999999999997</v>
          </cell>
          <cell r="AH226">
            <v>8070.5999999999995</v>
          </cell>
          <cell r="AI226">
            <v>0</v>
          </cell>
          <cell r="AJ226">
            <v>3165</v>
          </cell>
          <cell r="AK226">
            <v>11157.42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480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269.02</v>
          </cell>
          <cell r="BC226">
            <v>269.02</v>
          </cell>
          <cell r="BD226">
            <v>269.02</v>
          </cell>
          <cell r="BE226">
            <v>269.02</v>
          </cell>
          <cell r="BF226">
            <v>269.02</v>
          </cell>
          <cell r="BG226">
            <v>269.02</v>
          </cell>
          <cell r="BH226">
            <v>269.02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454.86</v>
          </cell>
          <cell r="BQ226">
            <v>4815</v>
          </cell>
          <cell r="BR226">
            <v>0</v>
          </cell>
          <cell r="BS226">
            <v>0</v>
          </cell>
          <cell r="BT226">
            <v>0</v>
          </cell>
          <cell r="BU226">
            <v>2690.2</v>
          </cell>
          <cell r="BV226">
            <v>2955</v>
          </cell>
          <cell r="BW226">
            <v>0</v>
          </cell>
          <cell r="BX226">
            <v>246.36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3228.24</v>
          </cell>
          <cell r="CY226">
            <v>350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6900</v>
          </cell>
          <cell r="DH226">
            <v>0</v>
          </cell>
          <cell r="DI226">
            <v>1250</v>
          </cell>
          <cell r="DJ226">
            <v>0</v>
          </cell>
          <cell r="DK226">
            <v>2421.1799999999998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5380.4</v>
          </cell>
          <cell r="DQ226">
            <v>1313.96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1345.1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461.62</v>
          </cell>
          <cell r="EF226">
            <v>1426.28</v>
          </cell>
          <cell r="EG226">
            <v>0</v>
          </cell>
          <cell r="EH226">
            <v>0</v>
          </cell>
          <cell r="EI226">
            <v>1345.1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  <cell r="FJ226">
            <v>0</v>
          </cell>
          <cell r="FK226">
            <v>2784.36</v>
          </cell>
          <cell r="FL226">
            <v>0</v>
          </cell>
          <cell r="FM226">
            <v>0</v>
          </cell>
          <cell r="FN226">
            <v>0</v>
          </cell>
          <cell r="FO226">
            <v>0</v>
          </cell>
          <cell r="FP226">
            <v>0</v>
          </cell>
          <cell r="FQ226">
            <v>0</v>
          </cell>
          <cell r="FR226">
            <v>0</v>
          </cell>
          <cell r="FS226">
            <v>0</v>
          </cell>
          <cell r="FT226">
            <v>0</v>
          </cell>
          <cell r="FU226">
            <v>0</v>
          </cell>
          <cell r="FV226">
            <v>80265.02</v>
          </cell>
        </row>
        <row r="227">
          <cell r="J227" t="str">
            <v>PEJR701210HSLRRB08</v>
          </cell>
          <cell r="K227" t="str">
            <v>80167006533</v>
          </cell>
          <cell r="L227" t="str">
            <v/>
          </cell>
          <cell r="M227" t="str">
            <v>01/02/2017</v>
          </cell>
          <cell r="N227" t="str">
            <v/>
          </cell>
          <cell r="O227" t="str">
            <v/>
          </cell>
          <cell r="P227" t="str">
            <v>CF01059</v>
          </cell>
          <cell r="Q227" t="str">
            <v>JEFE/A DE DEPARTAMENTO</v>
          </cell>
          <cell r="R227" t="str">
            <v>BANCOMER</v>
          </cell>
          <cell r="S227" t="str">
            <v>DP</v>
          </cell>
          <cell r="T227" t="str">
            <v>2944667808</v>
          </cell>
          <cell r="U227" t="str">
            <v/>
          </cell>
          <cell r="V227" t="str">
            <v/>
          </cell>
          <cell r="W227" t="str">
            <v>PE</v>
          </cell>
          <cell r="X227" t="str">
            <v>CF</v>
          </cell>
          <cell r="Y227" t="str">
            <v>11920</v>
          </cell>
          <cell r="Z227" t="str">
            <v>11920</v>
          </cell>
          <cell r="AA227" t="str">
            <v>ADMINISTRACIÓN DE RECURSOS H.M Y F.</v>
          </cell>
          <cell r="AB227" t="str">
            <v>0401</v>
          </cell>
          <cell r="AC227" t="str">
            <v>DIRECCION DE ADMINISTRACION</v>
          </cell>
          <cell r="AE227">
            <v>0</v>
          </cell>
          <cell r="AF227">
            <v>15493.5</v>
          </cell>
          <cell r="AG227">
            <v>2582.25</v>
          </cell>
          <cell r="AH227">
            <v>5164.5</v>
          </cell>
          <cell r="AI227">
            <v>0</v>
          </cell>
          <cell r="AJ227">
            <v>0</v>
          </cell>
          <cell r="AK227">
            <v>60270.720000000001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4815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480</v>
          </cell>
          <cell r="DK227">
            <v>860.75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3443</v>
          </cell>
          <cell r="DQ227">
            <v>13393.49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37.78</v>
          </cell>
          <cell r="EF227">
            <v>4605.4799999999996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  <cell r="FJ227">
            <v>0</v>
          </cell>
          <cell r="FK227">
            <v>0</v>
          </cell>
          <cell r="FL227">
            <v>0</v>
          </cell>
          <cell r="FM227">
            <v>0</v>
          </cell>
          <cell r="FN227">
            <v>0</v>
          </cell>
          <cell r="FO227">
            <v>0</v>
          </cell>
          <cell r="FP227">
            <v>0</v>
          </cell>
          <cell r="FQ227">
            <v>0</v>
          </cell>
          <cell r="FR227">
            <v>0</v>
          </cell>
          <cell r="FS227">
            <v>0</v>
          </cell>
          <cell r="FT227">
            <v>0</v>
          </cell>
          <cell r="FU227">
            <v>0</v>
          </cell>
          <cell r="FV227">
            <v>103399.72</v>
          </cell>
        </row>
        <row r="228">
          <cell r="J228" t="str">
            <v>GUVJ850624HGTZYN02</v>
          </cell>
          <cell r="K228" t="str">
            <v>80198521553</v>
          </cell>
          <cell r="L228" t="str">
            <v/>
          </cell>
          <cell r="M228" t="str">
            <v>01/02/2017</v>
          </cell>
          <cell r="N228" t="str">
            <v/>
          </cell>
          <cell r="O228" t="str">
            <v/>
          </cell>
          <cell r="P228" t="str">
            <v>CF36014</v>
          </cell>
          <cell r="Q228" t="str">
            <v>COORDINADOR/A REGIONAL/ZONA</v>
          </cell>
          <cell r="R228" t="str">
            <v>BAJIO</v>
          </cell>
          <cell r="S228" t="str">
            <v>DP</v>
          </cell>
          <cell r="T228" t="str">
            <v>030247900024363135</v>
          </cell>
          <cell r="U228" t="str">
            <v/>
          </cell>
          <cell r="V228" t="str">
            <v/>
          </cell>
          <cell r="W228" t="str">
            <v>PE</v>
          </cell>
          <cell r="X228" t="str">
            <v>CF</v>
          </cell>
          <cell r="Y228" t="str">
            <v>11712</v>
          </cell>
          <cell r="Z228" t="str">
            <v>11712</v>
          </cell>
          <cell r="AA228" t="str">
            <v>INCORPORACIÓN. ATENCIÓN Y ACREDITACIÓN</v>
          </cell>
          <cell r="AB228" t="str">
            <v>0703</v>
          </cell>
          <cell r="AC228" t="str">
            <v>COORDINACION REGIONAL ESTE</v>
          </cell>
          <cell r="AE228">
            <v>0</v>
          </cell>
          <cell r="AF228">
            <v>12572.7</v>
          </cell>
          <cell r="AG228">
            <v>2095.4500000000003</v>
          </cell>
          <cell r="AH228">
            <v>4190.9000000000005</v>
          </cell>
          <cell r="AI228">
            <v>0</v>
          </cell>
          <cell r="AJ228">
            <v>0</v>
          </cell>
          <cell r="AK228">
            <v>56584.38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4815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  <cell r="CT228">
            <v>0</v>
          </cell>
          <cell r="CU228">
            <v>0</v>
          </cell>
          <cell r="CV228">
            <v>0</v>
          </cell>
          <cell r="CW228">
            <v>0</v>
          </cell>
          <cell r="CX228">
            <v>0</v>
          </cell>
          <cell r="CY228">
            <v>0</v>
          </cell>
          <cell r="CZ228">
            <v>0</v>
          </cell>
          <cell r="DA228">
            <v>0</v>
          </cell>
          <cell r="DB228">
            <v>0</v>
          </cell>
          <cell r="DC228">
            <v>0</v>
          </cell>
          <cell r="DD228">
            <v>0</v>
          </cell>
          <cell r="DE228">
            <v>0</v>
          </cell>
          <cell r="DF228">
            <v>0</v>
          </cell>
          <cell r="DG228">
            <v>0</v>
          </cell>
          <cell r="DH228">
            <v>0</v>
          </cell>
          <cell r="DI228">
            <v>0</v>
          </cell>
          <cell r="DJ228">
            <v>480</v>
          </cell>
          <cell r="DK228">
            <v>698.48</v>
          </cell>
          <cell r="DL228">
            <v>0</v>
          </cell>
          <cell r="DM228">
            <v>0</v>
          </cell>
          <cell r="DN228">
            <v>0</v>
          </cell>
          <cell r="DO228">
            <v>0</v>
          </cell>
          <cell r="DP228">
            <v>2793.93</v>
          </cell>
          <cell r="DQ228">
            <v>12574.31</v>
          </cell>
          <cell r="DR228">
            <v>0</v>
          </cell>
          <cell r="DS228">
            <v>0</v>
          </cell>
          <cell r="DT228">
            <v>0</v>
          </cell>
          <cell r="DU228">
            <v>0</v>
          </cell>
          <cell r="DV228">
            <v>0</v>
          </cell>
          <cell r="DW228">
            <v>0</v>
          </cell>
          <cell r="DX228">
            <v>0</v>
          </cell>
          <cell r="DY228">
            <v>0</v>
          </cell>
          <cell r="DZ228">
            <v>0</v>
          </cell>
          <cell r="EA228">
            <v>0</v>
          </cell>
          <cell r="EB228">
            <v>0</v>
          </cell>
          <cell r="EC228">
            <v>0</v>
          </cell>
          <cell r="ED228">
            <v>0</v>
          </cell>
          <cell r="EE228">
            <v>0</v>
          </cell>
          <cell r="EF228">
            <v>3782.26</v>
          </cell>
          <cell r="EG228">
            <v>0</v>
          </cell>
          <cell r="EH228">
            <v>0</v>
          </cell>
          <cell r="EI228">
            <v>0</v>
          </cell>
          <cell r="EJ228">
            <v>0</v>
          </cell>
          <cell r="EK228">
            <v>0</v>
          </cell>
          <cell r="EL228">
            <v>0</v>
          </cell>
          <cell r="EM228">
            <v>0</v>
          </cell>
          <cell r="EN228">
            <v>0</v>
          </cell>
          <cell r="EO228">
            <v>0</v>
          </cell>
          <cell r="EP228">
            <v>0</v>
          </cell>
          <cell r="EQ228">
            <v>0</v>
          </cell>
          <cell r="ER228">
            <v>0</v>
          </cell>
          <cell r="ES228">
            <v>0</v>
          </cell>
          <cell r="ET228">
            <v>0</v>
          </cell>
          <cell r="EU228">
            <v>0</v>
          </cell>
          <cell r="EV228">
            <v>0</v>
          </cell>
          <cell r="EW228">
            <v>0</v>
          </cell>
          <cell r="EX228">
            <v>0</v>
          </cell>
          <cell r="EY228">
            <v>0</v>
          </cell>
          <cell r="EZ228">
            <v>0</v>
          </cell>
          <cell r="FA228">
            <v>0</v>
          </cell>
          <cell r="FB228">
            <v>0</v>
          </cell>
          <cell r="FC228">
            <v>0</v>
          </cell>
          <cell r="FD228">
            <v>0</v>
          </cell>
          <cell r="FE228">
            <v>0</v>
          </cell>
          <cell r="FF228">
            <v>0</v>
          </cell>
          <cell r="FG228">
            <v>0</v>
          </cell>
          <cell r="FH228">
            <v>0</v>
          </cell>
          <cell r="FI228">
            <v>0</v>
          </cell>
          <cell r="FJ228">
            <v>0</v>
          </cell>
          <cell r="FK228">
            <v>0</v>
          </cell>
          <cell r="FL228">
            <v>0</v>
          </cell>
          <cell r="FM228">
            <v>0</v>
          </cell>
          <cell r="FN228">
            <v>0</v>
          </cell>
          <cell r="FO228">
            <v>0</v>
          </cell>
          <cell r="FP228">
            <v>0</v>
          </cell>
          <cell r="FQ228">
            <v>0</v>
          </cell>
          <cell r="FR228">
            <v>0</v>
          </cell>
          <cell r="FS228">
            <v>0</v>
          </cell>
          <cell r="FT228">
            <v>0</v>
          </cell>
          <cell r="FU228">
            <v>0</v>
          </cell>
          <cell r="FV228">
            <v>94301.06</v>
          </cell>
        </row>
        <row r="229">
          <cell r="J229" t="str">
            <v>GAVR910621HGTRLL01</v>
          </cell>
          <cell r="K229" t="str">
            <v>80189119391</v>
          </cell>
          <cell r="L229" t="str">
            <v>21/09/1991</v>
          </cell>
          <cell r="M229" t="str">
            <v>01/02/2017</v>
          </cell>
          <cell r="N229" t="str">
            <v/>
          </cell>
          <cell r="O229" t="str">
            <v/>
          </cell>
          <cell r="P229" t="str">
            <v>T03820</v>
          </cell>
          <cell r="Q229" t="str">
            <v>TECNICO/A DOCENTE</v>
          </cell>
          <cell r="R229" t="str">
            <v>BANCOMER</v>
          </cell>
          <cell r="S229" t="str">
            <v>DP</v>
          </cell>
          <cell r="T229" t="str">
            <v>1509184775</v>
          </cell>
          <cell r="U229" t="str">
            <v/>
          </cell>
          <cell r="V229" t="str">
            <v/>
          </cell>
          <cell r="W229" t="str">
            <v>PE</v>
          </cell>
          <cell r="X229" t="str">
            <v>BA</v>
          </cell>
          <cell r="Y229" t="str">
            <v>11711</v>
          </cell>
          <cell r="Z229" t="str">
            <v>11711</v>
          </cell>
          <cell r="AA229" t="str">
            <v>INCORPORACIÓN. ATENCIÓN Y ACREDITACIÓN</v>
          </cell>
          <cell r="AB229" t="str">
            <v>0704</v>
          </cell>
          <cell r="AC229" t="str">
            <v>COORDINACION REGIONAL CENTRO</v>
          </cell>
          <cell r="AE229">
            <v>0</v>
          </cell>
          <cell r="AF229">
            <v>24211.8</v>
          </cell>
          <cell r="AG229">
            <v>4035.2999999999997</v>
          </cell>
          <cell r="AH229">
            <v>8070.5999999999995</v>
          </cell>
          <cell r="AI229">
            <v>0</v>
          </cell>
          <cell r="AJ229">
            <v>3165</v>
          </cell>
          <cell r="AK229">
            <v>11157.42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480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4815</v>
          </cell>
          <cell r="BR229">
            <v>0</v>
          </cell>
          <cell r="BS229">
            <v>0</v>
          </cell>
          <cell r="BT229">
            <v>0</v>
          </cell>
          <cell r="BU229">
            <v>2690.2</v>
          </cell>
          <cell r="BV229">
            <v>2955</v>
          </cell>
          <cell r="BW229">
            <v>0</v>
          </cell>
          <cell r="BX229">
            <v>246.36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>
            <v>0</v>
          </cell>
          <cell r="CR229">
            <v>0</v>
          </cell>
          <cell r="CS229">
            <v>0</v>
          </cell>
          <cell r="CT229">
            <v>0</v>
          </cell>
          <cell r="CU229">
            <v>0</v>
          </cell>
          <cell r="CV229">
            <v>0</v>
          </cell>
          <cell r="CW229">
            <v>0</v>
          </cell>
          <cell r="CX229">
            <v>0</v>
          </cell>
          <cell r="CY229">
            <v>0</v>
          </cell>
          <cell r="CZ229">
            <v>0</v>
          </cell>
          <cell r="DA229">
            <v>0</v>
          </cell>
          <cell r="DB229">
            <v>0</v>
          </cell>
          <cell r="DC229">
            <v>0</v>
          </cell>
          <cell r="DD229">
            <v>0</v>
          </cell>
          <cell r="DE229">
            <v>0</v>
          </cell>
          <cell r="DF229">
            <v>0</v>
          </cell>
          <cell r="DG229">
            <v>6900</v>
          </cell>
          <cell r="DH229">
            <v>0</v>
          </cell>
          <cell r="DI229">
            <v>1250</v>
          </cell>
          <cell r="DJ229">
            <v>0</v>
          </cell>
          <cell r="DK229">
            <v>2421.1799999999998</v>
          </cell>
          <cell r="DL229">
            <v>0</v>
          </cell>
          <cell r="DM229">
            <v>0</v>
          </cell>
          <cell r="DN229">
            <v>0</v>
          </cell>
          <cell r="DO229">
            <v>0</v>
          </cell>
          <cell r="DP229">
            <v>5380.4</v>
          </cell>
          <cell r="DQ229">
            <v>1313.96</v>
          </cell>
          <cell r="DR229">
            <v>0</v>
          </cell>
          <cell r="DS229">
            <v>0</v>
          </cell>
          <cell r="DT229">
            <v>0</v>
          </cell>
          <cell r="DU229">
            <v>0</v>
          </cell>
          <cell r="DV229">
            <v>0</v>
          </cell>
          <cell r="DW229">
            <v>0</v>
          </cell>
          <cell r="DX229">
            <v>1345.1</v>
          </cell>
          <cell r="DY229">
            <v>0</v>
          </cell>
          <cell r="DZ229">
            <v>0</v>
          </cell>
          <cell r="EA229">
            <v>0</v>
          </cell>
          <cell r="EB229">
            <v>0</v>
          </cell>
          <cell r="EC229">
            <v>0</v>
          </cell>
          <cell r="ED229">
            <v>0</v>
          </cell>
          <cell r="EE229">
            <v>461.62</v>
          </cell>
          <cell r="EF229">
            <v>1426.28</v>
          </cell>
          <cell r="EG229">
            <v>0</v>
          </cell>
          <cell r="EH229">
            <v>0</v>
          </cell>
          <cell r="EI229">
            <v>0</v>
          </cell>
          <cell r="EJ229">
            <v>0</v>
          </cell>
          <cell r="EK229">
            <v>0</v>
          </cell>
          <cell r="EL229">
            <v>0</v>
          </cell>
          <cell r="EM229">
            <v>0</v>
          </cell>
          <cell r="EN229">
            <v>0</v>
          </cell>
          <cell r="EO229">
            <v>0</v>
          </cell>
          <cell r="EP229">
            <v>0</v>
          </cell>
          <cell r="EQ229">
            <v>0</v>
          </cell>
          <cell r="ER229">
            <v>0</v>
          </cell>
          <cell r="ES229">
            <v>0</v>
          </cell>
          <cell r="ET229">
            <v>0</v>
          </cell>
          <cell r="EU229">
            <v>0</v>
          </cell>
          <cell r="EV229">
            <v>0</v>
          </cell>
          <cell r="EW229">
            <v>0</v>
          </cell>
          <cell r="EX229">
            <v>0</v>
          </cell>
          <cell r="EY229">
            <v>0</v>
          </cell>
          <cell r="EZ229">
            <v>0</v>
          </cell>
          <cell r="FA229">
            <v>0</v>
          </cell>
          <cell r="FB229">
            <v>0</v>
          </cell>
          <cell r="FC229">
            <v>0</v>
          </cell>
          <cell r="FD229">
            <v>0</v>
          </cell>
          <cell r="FE229">
            <v>0</v>
          </cell>
          <cell r="FF229">
            <v>0</v>
          </cell>
          <cell r="FG229">
            <v>0</v>
          </cell>
          <cell r="FH229">
            <v>0</v>
          </cell>
          <cell r="FI229">
            <v>0</v>
          </cell>
          <cell r="FJ229">
            <v>0</v>
          </cell>
          <cell r="FK229">
            <v>0</v>
          </cell>
          <cell r="FL229">
            <v>0</v>
          </cell>
          <cell r="FM229">
            <v>0</v>
          </cell>
          <cell r="FN229">
            <v>0</v>
          </cell>
          <cell r="FO229">
            <v>0</v>
          </cell>
          <cell r="FP229">
            <v>0</v>
          </cell>
          <cell r="FQ229">
            <v>0</v>
          </cell>
          <cell r="FR229">
            <v>0</v>
          </cell>
          <cell r="FS229">
            <v>0</v>
          </cell>
          <cell r="FT229">
            <v>0</v>
          </cell>
          <cell r="FU229">
            <v>0</v>
          </cell>
          <cell r="FV229">
            <v>70219.320000000007</v>
          </cell>
        </row>
        <row r="230">
          <cell r="J230" t="str">
            <v>PEGH870608HGTDNM01</v>
          </cell>
          <cell r="K230" t="str">
            <v>80198726889</v>
          </cell>
          <cell r="L230" t="str">
            <v>09/08/1987</v>
          </cell>
          <cell r="M230" t="str">
            <v>01/02/2017</v>
          </cell>
          <cell r="N230" t="str">
            <v/>
          </cell>
          <cell r="O230" t="str">
            <v/>
          </cell>
          <cell r="P230" t="str">
            <v>A01807</v>
          </cell>
          <cell r="Q230" t="str">
            <v>JEFE/A DE OFICINA</v>
          </cell>
          <cell r="R230" t="str">
            <v>BAJIO</v>
          </cell>
          <cell r="S230" t="str">
            <v>DP</v>
          </cell>
          <cell r="T230" t="str">
            <v>030225900032309721</v>
          </cell>
          <cell r="U230" t="str">
            <v/>
          </cell>
          <cell r="V230" t="str">
            <v/>
          </cell>
          <cell r="W230" t="str">
            <v>PE</v>
          </cell>
          <cell r="X230" t="str">
            <v>BA</v>
          </cell>
          <cell r="Y230" t="str">
            <v>12000</v>
          </cell>
          <cell r="Z230" t="str">
            <v>12000</v>
          </cell>
          <cell r="AA230" t="str">
            <v>DIRECCION DE TECNOLOGIAS DE INFORMACION Y CONECTIVIDAD</v>
          </cell>
          <cell r="AB230" t="str">
            <v>1401</v>
          </cell>
          <cell r="AC230" t="str">
            <v>DIRECCION DE TECNOLOGIAS DE LA INFORMACION Y CONECTIVIDAD</v>
          </cell>
          <cell r="AE230">
            <v>0</v>
          </cell>
          <cell r="AF230">
            <v>24517.02</v>
          </cell>
          <cell r="AG230">
            <v>4086.17</v>
          </cell>
          <cell r="AH230">
            <v>8172.34</v>
          </cell>
          <cell r="AI230">
            <v>0</v>
          </cell>
          <cell r="AJ230">
            <v>3165</v>
          </cell>
          <cell r="AK230">
            <v>5747.4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480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272.41000000000003</v>
          </cell>
          <cell r="BA230">
            <v>0</v>
          </cell>
          <cell r="BB230">
            <v>272.41000000000003</v>
          </cell>
          <cell r="BC230">
            <v>272.41000000000003</v>
          </cell>
          <cell r="BD230">
            <v>272.41000000000003</v>
          </cell>
          <cell r="BE230">
            <v>272.41000000000003</v>
          </cell>
          <cell r="BF230">
            <v>272.41000000000003</v>
          </cell>
          <cell r="BG230">
            <v>272.41000000000003</v>
          </cell>
          <cell r="BH230">
            <v>272.41000000000003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4815</v>
          </cell>
          <cell r="BR230">
            <v>0</v>
          </cell>
          <cell r="BS230">
            <v>0</v>
          </cell>
          <cell r="BT230">
            <v>0</v>
          </cell>
          <cell r="BU230">
            <v>2724.11</v>
          </cell>
          <cell r="BV230">
            <v>2955</v>
          </cell>
          <cell r="BW230">
            <v>0</v>
          </cell>
          <cell r="BX230">
            <v>255.54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0</v>
          </cell>
          <cell r="CQ230">
            <v>0</v>
          </cell>
          <cell r="CR230">
            <v>0</v>
          </cell>
          <cell r="CS230">
            <v>0</v>
          </cell>
          <cell r="CT230">
            <v>0</v>
          </cell>
          <cell r="CU230">
            <v>0</v>
          </cell>
          <cell r="CV230">
            <v>0</v>
          </cell>
          <cell r="CW230">
            <v>0</v>
          </cell>
          <cell r="CX230">
            <v>3268.93</v>
          </cell>
          <cell r="CY230">
            <v>700</v>
          </cell>
          <cell r="CZ230">
            <v>0</v>
          </cell>
          <cell r="DA230">
            <v>0</v>
          </cell>
          <cell r="DB230">
            <v>0</v>
          </cell>
          <cell r="DC230">
            <v>0</v>
          </cell>
          <cell r="DD230">
            <v>0</v>
          </cell>
          <cell r="DE230">
            <v>0</v>
          </cell>
          <cell r="DF230">
            <v>0</v>
          </cell>
          <cell r="DG230">
            <v>6900</v>
          </cell>
          <cell r="DH230">
            <v>0</v>
          </cell>
          <cell r="DI230">
            <v>1250</v>
          </cell>
          <cell r="DJ230">
            <v>0</v>
          </cell>
          <cell r="DK230">
            <v>2451.6999999999998</v>
          </cell>
          <cell r="DL230">
            <v>0</v>
          </cell>
          <cell r="DM230">
            <v>0</v>
          </cell>
          <cell r="DN230">
            <v>0</v>
          </cell>
          <cell r="DO230">
            <v>0</v>
          </cell>
          <cell r="DP230">
            <v>5448.23</v>
          </cell>
          <cell r="DQ230">
            <v>0</v>
          </cell>
          <cell r="DR230">
            <v>0</v>
          </cell>
          <cell r="DS230">
            <v>0</v>
          </cell>
          <cell r="DT230">
            <v>0</v>
          </cell>
          <cell r="DU230">
            <v>0</v>
          </cell>
          <cell r="DV230">
            <v>0</v>
          </cell>
          <cell r="DW230">
            <v>0</v>
          </cell>
          <cell r="DX230">
            <v>1362.05</v>
          </cell>
          <cell r="DY230">
            <v>0</v>
          </cell>
          <cell r="DZ230">
            <v>0</v>
          </cell>
          <cell r="EA230">
            <v>0</v>
          </cell>
          <cell r="EB230">
            <v>0</v>
          </cell>
          <cell r="EC230">
            <v>0</v>
          </cell>
          <cell r="ED230">
            <v>0</v>
          </cell>
          <cell r="EE230">
            <v>469.91</v>
          </cell>
          <cell r="EF230">
            <v>1087.81</v>
          </cell>
          <cell r="EG230">
            <v>0</v>
          </cell>
          <cell r="EH230">
            <v>0</v>
          </cell>
          <cell r="EI230">
            <v>1362.06</v>
          </cell>
          <cell r="EJ230">
            <v>0</v>
          </cell>
          <cell r="EK230">
            <v>0</v>
          </cell>
          <cell r="EL230">
            <v>0</v>
          </cell>
          <cell r="EM230">
            <v>0</v>
          </cell>
          <cell r="EN230">
            <v>0</v>
          </cell>
          <cell r="EO230">
            <v>0</v>
          </cell>
          <cell r="EP230">
            <v>0</v>
          </cell>
          <cell r="EQ230">
            <v>0</v>
          </cell>
          <cell r="ER230">
            <v>0</v>
          </cell>
          <cell r="ES230">
            <v>0</v>
          </cell>
          <cell r="ET230">
            <v>0</v>
          </cell>
          <cell r="EU230">
            <v>0</v>
          </cell>
          <cell r="EV230">
            <v>0</v>
          </cell>
          <cell r="EW230">
            <v>0</v>
          </cell>
          <cell r="EX230">
            <v>0</v>
          </cell>
          <cell r="EY230">
            <v>0</v>
          </cell>
          <cell r="EZ230">
            <v>0</v>
          </cell>
          <cell r="FA230">
            <v>0</v>
          </cell>
          <cell r="FB230">
            <v>0</v>
          </cell>
          <cell r="FC230">
            <v>0</v>
          </cell>
          <cell r="FD230">
            <v>0</v>
          </cell>
          <cell r="FE230">
            <v>0</v>
          </cell>
          <cell r="FF230">
            <v>0</v>
          </cell>
          <cell r="FG230">
            <v>0</v>
          </cell>
          <cell r="FH230">
            <v>0</v>
          </cell>
          <cell r="FI230">
            <v>0</v>
          </cell>
          <cell r="FJ230">
            <v>0</v>
          </cell>
          <cell r="FK230">
            <v>2819.46</v>
          </cell>
          <cell r="FL230">
            <v>0</v>
          </cell>
          <cell r="FM230">
            <v>0</v>
          </cell>
          <cell r="FN230">
            <v>0</v>
          </cell>
          <cell r="FO230">
            <v>0</v>
          </cell>
          <cell r="FP230">
            <v>0</v>
          </cell>
          <cell r="FQ230">
            <v>0</v>
          </cell>
          <cell r="FR230">
            <v>0</v>
          </cell>
          <cell r="FS230">
            <v>0</v>
          </cell>
          <cell r="FT230">
            <v>0</v>
          </cell>
          <cell r="FU230">
            <v>0</v>
          </cell>
          <cell r="FV230">
            <v>73958.5</v>
          </cell>
        </row>
        <row r="231">
          <cell r="J231" t="str">
            <v>HUSA860811MGTRRN07</v>
          </cell>
          <cell r="K231" t="str">
            <v>80118659311</v>
          </cell>
          <cell r="L231" t="str">
            <v>11/08/1986</v>
          </cell>
          <cell r="M231" t="str">
            <v>16/02/2017</v>
          </cell>
          <cell r="N231" t="str">
            <v/>
          </cell>
          <cell r="O231" t="str">
            <v/>
          </cell>
          <cell r="P231" t="str">
            <v>A03804</v>
          </cell>
          <cell r="Q231" t="str">
            <v>SECRETARIO/A C</v>
          </cell>
          <cell r="R231" t="str">
            <v>BANCOMER</v>
          </cell>
          <cell r="S231" t="str">
            <v>DP</v>
          </cell>
          <cell r="T231" t="str">
            <v>1431329332</v>
          </cell>
          <cell r="U231" t="str">
            <v/>
          </cell>
          <cell r="V231" t="str">
            <v/>
          </cell>
          <cell r="W231" t="str">
            <v>PE</v>
          </cell>
          <cell r="X231" t="str">
            <v>BA</v>
          </cell>
          <cell r="Y231" t="str">
            <v>11718</v>
          </cell>
          <cell r="Z231" t="str">
            <v>11718</v>
          </cell>
          <cell r="AA231" t="str">
            <v>INCORPORACIÓN. ATENCIÓN Y ACREDITACIÓN</v>
          </cell>
          <cell r="AB231" t="str">
            <v>0703</v>
          </cell>
          <cell r="AC231" t="str">
            <v>COORDINACION REGIONAL ESTE</v>
          </cell>
          <cell r="AE231">
            <v>0</v>
          </cell>
          <cell r="AF231">
            <v>22680.3</v>
          </cell>
          <cell r="AG231">
            <v>3780.0499999999997</v>
          </cell>
          <cell r="AH231">
            <v>7560.0999999999995</v>
          </cell>
          <cell r="AI231">
            <v>0</v>
          </cell>
          <cell r="AJ231">
            <v>3165</v>
          </cell>
          <cell r="AK231">
            <v>5676.6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480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600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252</v>
          </cell>
          <cell r="BB231">
            <v>0</v>
          </cell>
          <cell r="BC231">
            <v>252</v>
          </cell>
          <cell r="BD231">
            <v>252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4815</v>
          </cell>
          <cell r="BR231">
            <v>0</v>
          </cell>
          <cell r="BS231">
            <v>0</v>
          </cell>
          <cell r="BT231">
            <v>0</v>
          </cell>
          <cell r="BU231">
            <v>2520.0300000000002</v>
          </cell>
          <cell r="BV231">
            <v>2955</v>
          </cell>
          <cell r="BW231">
            <v>0</v>
          </cell>
          <cell r="BX231">
            <v>200.4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0</v>
          </cell>
          <cell r="CN231">
            <v>0</v>
          </cell>
          <cell r="CO231">
            <v>0</v>
          </cell>
          <cell r="CP231">
            <v>0</v>
          </cell>
          <cell r="CQ231">
            <v>0</v>
          </cell>
          <cell r="CR231">
            <v>0</v>
          </cell>
          <cell r="CS231">
            <v>0</v>
          </cell>
          <cell r="CT231">
            <v>0</v>
          </cell>
          <cell r="CU231">
            <v>0</v>
          </cell>
          <cell r="CV231">
            <v>0</v>
          </cell>
          <cell r="CW231">
            <v>0</v>
          </cell>
          <cell r="CX231">
            <v>0</v>
          </cell>
          <cell r="CY231">
            <v>350</v>
          </cell>
          <cell r="CZ231">
            <v>0</v>
          </cell>
          <cell r="DA231">
            <v>0</v>
          </cell>
          <cell r="DB231">
            <v>0</v>
          </cell>
          <cell r="DC231">
            <v>0</v>
          </cell>
          <cell r="DD231">
            <v>0</v>
          </cell>
          <cell r="DE231">
            <v>0</v>
          </cell>
          <cell r="DF231">
            <v>0</v>
          </cell>
          <cell r="DG231">
            <v>6900</v>
          </cell>
          <cell r="DH231">
            <v>0</v>
          </cell>
          <cell r="DI231">
            <v>1250</v>
          </cell>
          <cell r="DJ231">
            <v>0</v>
          </cell>
          <cell r="DK231">
            <v>2268.0300000000002</v>
          </cell>
          <cell r="DL231">
            <v>0</v>
          </cell>
          <cell r="DM231">
            <v>0</v>
          </cell>
          <cell r="DN231">
            <v>0</v>
          </cell>
          <cell r="DO231">
            <v>0</v>
          </cell>
          <cell r="DP231">
            <v>5040.07</v>
          </cell>
          <cell r="DQ231">
            <v>0</v>
          </cell>
          <cell r="DR231">
            <v>0</v>
          </cell>
          <cell r="DS231">
            <v>0</v>
          </cell>
          <cell r="DT231">
            <v>0</v>
          </cell>
          <cell r="DU231">
            <v>0</v>
          </cell>
          <cell r="DV231">
            <v>0</v>
          </cell>
          <cell r="DW231">
            <v>0</v>
          </cell>
          <cell r="DX231">
            <v>1260.01</v>
          </cell>
          <cell r="DY231">
            <v>0</v>
          </cell>
          <cell r="DZ231">
            <v>0</v>
          </cell>
          <cell r="EA231">
            <v>0</v>
          </cell>
          <cell r="EB231">
            <v>700</v>
          </cell>
          <cell r="EC231">
            <v>0</v>
          </cell>
          <cell r="ED231">
            <v>0</v>
          </cell>
          <cell r="EE231">
            <v>337.61</v>
          </cell>
          <cell r="EF231">
            <v>785.26</v>
          </cell>
          <cell r="EG231">
            <v>0</v>
          </cell>
          <cell r="EH231">
            <v>0</v>
          </cell>
          <cell r="EI231">
            <v>0</v>
          </cell>
          <cell r="EJ231">
            <v>0</v>
          </cell>
          <cell r="EK231">
            <v>0</v>
          </cell>
          <cell r="EL231">
            <v>0</v>
          </cell>
          <cell r="EM231">
            <v>0</v>
          </cell>
          <cell r="EN231">
            <v>0</v>
          </cell>
          <cell r="EO231">
            <v>0</v>
          </cell>
          <cell r="EP231">
            <v>0</v>
          </cell>
          <cell r="EQ231">
            <v>0</v>
          </cell>
          <cell r="ER231">
            <v>0</v>
          </cell>
          <cell r="ES231">
            <v>0</v>
          </cell>
          <cell r="ET231">
            <v>0</v>
          </cell>
          <cell r="EU231">
            <v>0</v>
          </cell>
          <cell r="EV231">
            <v>0</v>
          </cell>
          <cell r="EW231">
            <v>0</v>
          </cell>
          <cell r="EX231">
            <v>0</v>
          </cell>
          <cell r="EY231">
            <v>0</v>
          </cell>
          <cell r="EZ231">
            <v>0</v>
          </cell>
          <cell r="FA231">
            <v>0</v>
          </cell>
          <cell r="FB231">
            <v>0</v>
          </cell>
          <cell r="FC231">
            <v>0</v>
          </cell>
          <cell r="FD231">
            <v>0</v>
          </cell>
          <cell r="FE231">
            <v>0</v>
          </cell>
          <cell r="FF231">
            <v>0</v>
          </cell>
          <cell r="FG231">
            <v>0</v>
          </cell>
          <cell r="FH231">
            <v>0</v>
          </cell>
          <cell r="FI231">
            <v>0</v>
          </cell>
          <cell r="FJ231">
            <v>0</v>
          </cell>
          <cell r="FK231">
            <v>0</v>
          </cell>
          <cell r="FL231">
            <v>0</v>
          </cell>
          <cell r="FM231">
            <v>0</v>
          </cell>
          <cell r="FN231">
            <v>0</v>
          </cell>
          <cell r="FO231">
            <v>0</v>
          </cell>
          <cell r="FP231">
            <v>0</v>
          </cell>
          <cell r="FQ231">
            <v>0</v>
          </cell>
          <cell r="FR231">
            <v>0</v>
          </cell>
          <cell r="FS231">
            <v>0</v>
          </cell>
          <cell r="FT231">
            <v>0</v>
          </cell>
          <cell r="FU231">
            <v>0</v>
          </cell>
          <cell r="FV231">
            <v>62739.31</v>
          </cell>
        </row>
        <row r="232">
          <cell r="J232" t="str">
            <v>FOLI910518HGTLPS09</v>
          </cell>
          <cell r="K232" t="str">
            <v>80189119409</v>
          </cell>
          <cell r="L232" t="str">
            <v>18/05/1991</v>
          </cell>
          <cell r="M232" t="str">
            <v>16/02/2017</v>
          </cell>
          <cell r="N232" t="str">
            <v/>
          </cell>
          <cell r="O232" t="str">
            <v/>
          </cell>
          <cell r="P232" t="str">
            <v>T03823</v>
          </cell>
          <cell r="Q232" t="str">
            <v>TECNICO/A SUPERIOR</v>
          </cell>
          <cell r="R232" t="str">
            <v>BANCOMER</v>
          </cell>
          <cell r="S232" t="str">
            <v>DP</v>
          </cell>
          <cell r="T232" t="str">
            <v>1157005105</v>
          </cell>
          <cell r="U232" t="str">
            <v/>
          </cell>
          <cell r="V232" t="str">
            <v/>
          </cell>
          <cell r="W232" t="str">
            <v>PE</v>
          </cell>
          <cell r="X232" t="str">
            <v>BA</v>
          </cell>
          <cell r="Y232" t="str">
            <v>12000</v>
          </cell>
          <cell r="Z232" t="str">
            <v>12000</v>
          </cell>
          <cell r="AA232" t="str">
            <v>DIRECCION DE TECNOLOGIAS DE INFORMACION Y CONECTIVIDAD</v>
          </cell>
          <cell r="AB232" t="str">
            <v>1401</v>
          </cell>
          <cell r="AC232" t="str">
            <v>DIRECCION DE TECNOLOGIAS DE LA INFORMACION Y CONECTIVIDAD</v>
          </cell>
          <cell r="AE232">
            <v>0</v>
          </cell>
          <cell r="AF232">
            <v>24211.8</v>
          </cell>
          <cell r="AG232">
            <v>4035.2999999999997</v>
          </cell>
          <cell r="AH232">
            <v>8070.5999999999995</v>
          </cell>
          <cell r="AI232">
            <v>0</v>
          </cell>
          <cell r="AJ232">
            <v>3165</v>
          </cell>
          <cell r="AK232">
            <v>11157.42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480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269.02</v>
          </cell>
          <cell r="BC232">
            <v>269.02</v>
          </cell>
          <cell r="BD232">
            <v>269.02</v>
          </cell>
          <cell r="BE232">
            <v>269.02</v>
          </cell>
          <cell r="BF232">
            <v>269.02</v>
          </cell>
          <cell r="BG232">
            <v>269.02</v>
          </cell>
          <cell r="BH232">
            <v>269.02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4815</v>
          </cell>
          <cell r="BR232">
            <v>0</v>
          </cell>
          <cell r="BS232">
            <v>0</v>
          </cell>
          <cell r="BT232">
            <v>0</v>
          </cell>
          <cell r="BU232">
            <v>2690.2</v>
          </cell>
          <cell r="BV232">
            <v>2955</v>
          </cell>
          <cell r="BW232">
            <v>0</v>
          </cell>
          <cell r="BX232">
            <v>246.36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0</v>
          </cell>
          <cell r="CK232">
            <v>0</v>
          </cell>
          <cell r="CL232">
            <v>0</v>
          </cell>
          <cell r="CM232">
            <v>0</v>
          </cell>
          <cell r="CN232">
            <v>0</v>
          </cell>
          <cell r="CO232">
            <v>0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  <cell r="CT232">
            <v>0</v>
          </cell>
          <cell r="CU232">
            <v>0</v>
          </cell>
          <cell r="CV232">
            <v>0</v>
          </cell>
          <cell r="CW232">
            <v>0</v>
          </cell>
          <cell r="CX232">
            <v>3228.24</v>
          </cell>
          <cell r="CY232">
            <v>1050</v>
          </cell>
          <cell r="CZ232">
            <v>0</v>
          </cell>
          <cell r="DA232">
            <v>0</v>
          </cell>
          <cell r="DB232">
            <v>0</v>
          </cell>
          <cell r="DC232">
            <v>0</v>
          </cell>
          <cell r="DD232">
            <v>0</v>
          </cell>
          <cell r="DE232">
            <v>0</v>
          </cell>
          <cell r="DF232">
            <v>0</v>
          </cell>
          <cell r="DG232">
            <v>6900</v>
          </cell>
          <cell r="DH232">
            <v>0</v>
          </cell>
          <cell r="DI232">
            <v>1250</v>
          </cell>
          <cell r="DJ232">
            <v>0</v>
          </cell>
          <cell r="DK232">
            <v>2421.1799999999998</v>
          </cell>
          <cell r="DL232">
            <v>0</v>
          </cell>
          <cell r="DM232">
            <v>0</v>
          </cell>
          <cell r="DN232">
            <v>0</v>
          </cell>
          <cell r="DO232">
            <v>0</v>
          </cell>
          <cell r="DP232">
            <v>5380.4</v>
          </cell>
          <cell r="DQ232">
            <v>1313.96</v>
          </cell>
          <cell r="DR232">
            <v>0</v>
          </cell>
          <cell r="DS232">
            <v>0</v>
          </cell>
          <cell r="DT232">
            <v>0</v>
          </cell>
          <cell r="DU232">
            <v>0</v>
          </cell>
          <cell r="DV232">
            <v>0</v>
          </cell>
          <cell r="DW232">
            <v>0</v>
          </cell>
          <cell r="DX232">
            <v>1345.1</v>
          </cell>
          <cell r="DY232">
            <v>0</v>
          </cell>
          <cell r="DZ232">
            <v>0</v>
          </cell>
          <cell r="EA232">
            <v>0</v>
          </cell>
          <cell r="EB232">
            <v>0</v>
          </cell>
          <cell r="EC232">
            <v>0</v>
          </cell>
          <cell r="ED232">
            <v>0</v>
          </cell>
          <cell r="EE232">
            <v>461.62</v>
          </cell>
          <cell r="EF232">
            <v>1426.28</v>
          </cell>
          <cell r="EG232">
            <v>0</v>
          </cell>
          <cell r="EH232">
            <v>0</v>
          </cell>
          <cell r="EI232">
            <v>1345.1</v>
          </cell>
          <cell r="EJ232">
            <v>0</v>
          </cell>
          <cell r="EK232">
            <v>0</v>
          </cell>
          <cell r="EL232">
            <v>0</v>
          </cell>
          <cell r="EM232">
            <v>0</v>
          </cell>
          <cell r="EN232">
            <v>0</v>
          </cell>
          <cell r="EO232">
            <v>0</v>
          </cell>
          <cell r="EP232">
            <v>0</v>
          </cell>
          <cell r="EQ232">
            <v>0</v>
          </cell>
          <cell r="ER232">
            <v>0</v>
          </cell>
          <cell r="ES232">
            <v>0</v>
          </cell>
          <cell r="ET232">
            <v>0</v>
          </cell>
          <cell r="EU232">
            <v>0</v>
          </cell>
          <cell r="EV232">
            <v>0</v>
          </cell>
          <cell r="EW232">
            <v>0</v>
          </cell>
          <cell r="EX232">
            <v>0</v>
          </cell>
          <cell r="EY232">
            <v>0</v>
          </cell>
          <cell r="EZ232">
            <v>0</v>
          </cell>
          <cell r="FA232">
            <v>0</v>
          </cell>
          <cell r="FB232">
            <v>0</v>
          </cell>
          <cell r="FC232">
            <v>0</v>
          </cell>
          <cell r="FD232">
            <v>0</v>
          </cell>
          <cell r="FE232">
            <v>0</v>
          </cell>
          <cell r="FF232">
            <v>0</v>
          </cell>
          <cell r="FG232">
            <v>0</v>
          </cell>
          <cell r="FH232">
            <v>0</v>
          </cell>
          <cell r="FI232">
            <v>0</v>
          </cell>
          <cell r="FJ232">
            <v>0</v>
          </cell>
          <cell r="FK232">
            <v>2784.36</v>
          </cell>
          <cell r="FL232">
            <v>0</v>
          </cell>
          <cell r="FM232">
            <v>0</v>
          </cell>
          <cell r="FN232">
            <v>0</v>
          </cell>
          <cell r="FO232">
            <v>0</v>
          </cell>
          <cell r="FP232">
            <v>0</v>
          </cell>
          <cell r="FQ232">
            <v>0</v>
          </cell>
          <cell r="FR232">
            <v>0</v>
          </cell>
          <cell r="FS232">
            <v>0</v>
          </cell>
          <cell r="FT232">
            <v>0</v>
          </cell>
          <cell r="FU232">
            <v>0</v>
          </cell>
          <cell r="FV232">
            <v>80510.16</v>
          </cell>
        </row>
        <row r="233">
          <cell r="J233" t="str">
            <v>HEEI750809HGTRSS09</v>
          </cell>
          <cell r="K233" t="str">
            <v>80177505379</v>
          </cell>
          <cell r="L233" t="str">
            <v>09/08/1975</v>
          </cell>
          <cell r="M233" t="str">
            <v>16/02/2017</v>
          </cell>
          <cell r="N233" t="str">
            <v/>
          </cell>
          <cell r="O233" t="str">
            <v/>
          </cell>
          <cell r="P233" t="str">
            <v>A01807</v>
          </cell>
          <cell r="Q233" t="str">
            <v>JEFE/A DE OFICINA</v>
          </cell>
          <cell r="R233" t="str">
            <v>BANCOMER</v>
          </cell>
          <cell r="S233" t="str">
            <v>DP</v>
          </cell>
          <cell r="T233" t="str">
            <v>1511179098</v>
          </cell>
          <cell r="U233" t="str">
            <v/>
          </cell>
          <cell r="V233" t="str">
            <v/>
          </cell>
          <cell r="W233" t="str">
            <v>PE</v>
          </cell>
          <cell r="X233" t="str">
            <v>BA</v>
          </cell>
          <cell r="Y233" t="str">
            <v>12000</v>
          </cell>
          <cell r="Z233" t="str">
            <v>12000</v>
          </cell>
          <cell r="AA233" t="str">
            <v>DIRECCION DE TECNOLOGIAS DE INFORMACION Y CONECTIVIDAD</v>
          </cell>
          <cell r="AB233" t="str">
            <v>1401</v>
          </cell>
          <cell r="AC233" t="str">
            <v>DIRECCION DE TECNOLOGIAS DE LA INFORMACION Y CONECTIVIDAD</v>
          </cell>
          <cell r="AE233">
            <v>0</v>
          </cell>
          <cell r="AF233">
            <v>24517.02</v>
          </cell>
          <cell r="AG233">
            <v>4086.17</v>
          </cell>
          <cell r="AH233">
            <v>8172.34</v>
          </cell>
          <cell r="AI233">
            <v>0</v>
          </cell>
          <cell r="AJ233">
            <v>3165</v>
          </cell>
          <cell r="AK233">
            <v>5747.4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480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272.41000000000003</v>
          </cell>
          <cell r="BA233">
            <v>272.41000000000003</v>
          </cell>
          <cell r="BB233">
            <v>272.41000000000003</v>
          </cell>
          <cell r="BC233">
            <v>272.41000000000003</v>
          </cell>
          <cell r="BD233">
            <v>272.41000000000003</v>
          </cell>
          <cell r="BE233">
            <v>272.41000000000003</v>
          </cell>
          <cell r="BF233">
            <v>272.41000000000003</v>
          </cell>
          <cell r="BG233">
            <v>272.41000000000003</v>
          </cell>
          <cell r="BH233">
            <v>272.41000000000003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4815</v>
          </cell>
          <cell r="BR233">
            <v>0</v>
          </cell>
          <cell r="BS233">
            <v>0</v>
          </cell>
          <cell r="BT233">
            <v>0</v>
          </cell>
          <cell r="BU233">
            <v>2724.11</v>
          </cell>
          <cell r="BV233">
            <v>2955</v>
          </cell>
          <cell r="BW233">
            <v>0</v>
          </cell>
          <cell r="BX233">
            <v>255.54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CO233">
            <v>0</v>
          </cell>
          <cell r="CP233">
            <v>0</v>
          </cell>
          <cell r="CQ233">
            <v>0</v>
          </cell>
          <cell r="CR233">
            <v>0</v>
          </cell>
          <cell r="CS233">
            <v>0</v>
          </cell>
          <cell r="CT233">
            <v>0</v>
          </cell>
          <cell r="CU233">
            <v>0</v>
          </cell>
          <cell r="CV233">
            <v>0</v>
          </cell>
          <cell r="CW233">
            <v>0</v>
          </cell>
          <cell r="CX233">
            <v>3268.93</v>
          </cell>
          <cell r="CY233">
            <v>0</v>
          </cell>
          <cell r="CZ233">
            <v>0</v>
          </cell>
          <cell r="DA233">
            <v>0</v>
          </cell>
          <cell r="DB233">
            <v>0</v>
          </cell>
          <cell r="DC233">
            <v>0</v>
          </cell>
          <cell r="DD233">
            <v>0</v>
          </cell>
          <cell r="DE233">
            <v>0</v>
          </cell>
          <cell r="DF233">
            <v>0</v>
          </cell>
          <cell r="DG233">
            <v>6900</v>
          </cell>
          <cell r="DH233">
            <v>0</v>
          </cell>
          <cell r="DI233">
            <v>1250</v>
          </cell>
          <cell r="DJ233">
            <v>0</v>
          </cell>
          <cell r="DK233">
            <v>2451.6999999999998</v>
          </cell>
          <cell r="DL233">
            <v>0</v>
          </cell>
          <cell r="DM233">
            <v>0</v>
          </cell>
          <cell r="DN233">
            <v>0</v>
          </cell>
          <cell r="DO233">
            <v>0</v>
          </cell>
          <cell r="DP233">
            <v>5448.23</v>
          </cell>
          <cell r="DQ233">
            <v>0</v>
          </cell>
          <cell r="DR233">
            <v>0</v>
          </cell>
          <cell r="DS233">
            <v>0</v>
          </cell>
          <cell r="DT233">
            <v>0</v>
          </cell>
          <cell r="DU233">
            <v>0</v>
          </cell>
          <cell r="DV233">
            <v>0</v>
          </cell>
          <cell r="DW233">
            <v>0</v>
          </cell>
          <cell r="DX233">
            <v>1362.05</v>
          </cell>
          <cell r="DY233">
            <v>0</v>
          </cell>
          <cell r="DZ233">
            <v>0</v>
          </cell>
          <cell r="EA233">
            <v>0</v>
          </cell>
          <cell r="EB233">
            <v>350</v>
          </cell>
          <cell r="EC233">
            <v>0</v>
          </cell>
          <cell r="ED233">
            <v>0</v>
          </cell>
          <cell r="EE233">
            <v>469.91</v>
          </cell>
          <cell r="EF233">
            <v>1087.81</v>
          </cell>
          <cell r="EG233">
            <v>0</v>
          </cell>
          <cell r="EH233">
            <v>0</v>
          </cell>
          <cell r="EI233">
            <v>1362.06</v>
          </cell>
          <cell r="EJ233">
            <v>0</v>
          </cell>
          <cell r="EK233">
            <v>0</v>
          </cell>
          <cell r="EL233">
            <v>0</v>
          </cell>
          <cell r="EM233">
            <v>0</v>
          </cell>
          <cell r="EN233">
            <v>0</v>
          </cell>
          <cell r="EO233">
            <v>0</v>
          </cell>
          <cell r="EP233">
            <v>0</v>
          </cell>
          <cell r="EQ233">
            <v>0</v>
          </cell>
          <cell r="ER233">
            <v>0</v>
          </cell>
          <cell r="ES233">
            <v>0</v>
          </cell>
          <cell r="ET233">
            <v>0</v>
          </cell>
          <cell r="EU233">
            <v>0</v>
          </cell>
          <cell r="EV233">
            <v>0</v>
          </cell>
          <cell r="EW233">
            <v>0</v>
          </cell>
          <cell r="EX233">
            <v>0</v>
          </cell>
          <cell r="EY233">
            <v>0</v>
          </cell>
          <cell r="EZ233">
            <v>0</v>
          </cell>
          <cell r="FA233">
            <v>0</v>
          </cell>
          <cell r="FB233">
            <v>0</v>
          </cell>
          <cell r="FC233">
            <v>0</v>
          </cell>
          <cell r="FD233">
            <v>0</v>
          </cell>
          <cell r="FE233">
            <v>0</v>
          </cell>
          <cell r="FF233">
            <v>0</v>
          </cell>
          <cell r="FG233">
            <v>0</v>
          </cell>
          <cell r="FH233">
            <v>0</v>
          </cell>
          <cell r="FI233">
            <v>0</v>
          </cell>
          <cell r="FJ233">
            <v>0</v>
          </cell>
          <cell r="FK233">
            <v>2819.46</v>
          </cell>
          <cell r="FL233">
            <v>0</v>
          </cell>
          <cell r="FM233">
            <v>0</v>
          </cell>
          <cell r="FN233">
            <v>0</v>
          </cell>
          <cell r="FO233">
            <v>0</v>
          </cell>
          <cell r="FP233">
            <v>0</v>
          </cell>
          <cell r="FQ233">
            <v>0</v>
          </cell>
          <cell r="FR233">
            <v>0</v>
          </cell>
          <cell r="FS233">
            <v>0</v>
          </cell>
          <cell r="FT233">
            <v>0</v>
          </cell>
          <cell r="FU233">
            <v>0</v>
          </cell>
          <cell r="FV233">
            <v>73880.91</v>
          </cell>
        </row>
        <row r="234">
          <cell r="J234" t="str">
            <v>PIEA861225MGTCSL06</v>
          </cell>
          <cell r="K234" t="str">
            <v>80188675492</v>
          </cell>
          <cell r="L234" t="str">
            <v>25/12/1986</v>
          </cell>
          <cell r="M234" t="str">
            <v>01/03/2017</v>
          </cell>
          <cell r="N234" t="str">
            <v/>
          </cell>
          <cell r="O234" t="str">
            <v/>
          </cell>
          <cell r="P234" t="str">
            <v>T03820</v>
          </cell>
          <cell r="Q234" t="str">
            <v>TECNICO/A DOCENTE</v>
          </cell>
          <cell r="R234" t="str">
            <v>BANCOMER</v>
          </cell>
          <cell r="S234" t="str">
            <v>DP</v>
          </cell>
          <cell r="T234" t="str">
            <v>0455916828</v>
          </cell>
          <cell r="U234" t="str">
            <v/>
          </cell>
          <cell r="V234" t="str">
            <v/>
          </cell>
          <cell r="W234" t="str">
            <v>PE</v>
          </cell>
          <cell r="X234" t="str">
            <v>BA</v>
          </cell>
          <cell r="Y234" t="str">
            <v>11718</v>
          </cell>
          <cell r="Z234" t="str">
            <v>11718</v>
          </cell>
          <cell r="AA234" t="str">
            <v>INCORPORACIÓN. ATENCIÓN Y ACREDITACIÓN</v>
          </cell>
          <cell r="AB234" t="str">
            <v>0703</v>
          </cell>
          <cell r="AC234" t="str">
            <v>COORDINACION REGIONAL ESTE</v>
          </cell>
          <cell r="AE234">
            <v>0</v>
          </cell>
          <cell r="AF234">
            <v>24211.8</v>
          </cell>
          <cell r="AG234">
            <v>4035.2999999999997</v>
          </cell>
          <cell r="AH234">
            <v>8070.5999999999995</v>
          </cell>
          <cell r="AI234">
            <v>0</v>
          </cell>
          <cell r="AJ234">
            <v>3165</v>
          </cell>
          <cell r="AK234">
            <v>11157.42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480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4815</v>
          </cell>
          <cell r="BR234">
            <v>0</v>
          </cell>
          <cell r="BS234">
            <v>0</v>
          </cell>
          <cell r="BT234">
            <v>0</v>
          </cell>
          <cell r="BU234">
            <v>2690.2</v>
          </cell>
          <cell r="BV234">
            <v>2955</v>
          </cell>
          <cell r="BW234">
            <v>0</v>
          </cell>
          <cell r="BX234">
            <v>246.36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CO234">
            <v>0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  <cell r="CT234">
            <v>0</v>
          </cell>
          <cell r="CU234">
            <v>0</v>
          </cell>
          <cell r="CV234">
            <v>0</v>
          </cell>
          <cell r="CW234">
            <v>0</v>
          </cell>
          <cell r="CX234">
            <v>0</v>
          </cell>
          <cell r="CY234">
            <v>700</v>
          </cell>
          <cell r="CZ234">
            <v>0</v>
          </cell>
          <cell r="DA234">
            <v>0</v>
          </cell>
          <cell r="DB234">
            <v>0</v>
          </cell>
          <cell r="DC234">
            <v>0</v>
          </cell>
          <cell r="DD234">
            <v>0</v>
          </cell>
          <cell r="DE234">
            <v>0</v>
          </cell>
          <cell r="DF234">
            <v>0</v>
          </cell>
          <cell r="DG234">
            <v>6900</v>
          </cell>
          <cell r="DH234">
            <v>0</v>
          </cell>
          <cell r="DI234">
            <v>1250</v>
          </cell>
          <cell r="DJ234">
            <v>0</v>
          </cell>
          <cell r="DK234">
            <v>2421.1799999999998</v>
          </cell>
          <cell r="DL234">
            <v>0</v>
          </cell>
          <cell r="DM234">
            <v>0</v>
          </cell>
          <cell r="DN234">
            <v>0</v>
          </cell>
          <cell r="DO234">
            <v>0</v>
          </cell>
          <cell r="DP234">
            <v>5380.4</v>
          </cell>
          <cell r="DQ234">
            <v>1313.96</v>
          </cell>
          <cell r="DR234">
            <v>0</v>
          </cell>
          <cell r="DS234">
            <v>0</v>
          </cell>
          <cell r="DT234">
            <v>0</v>
          </cell>
          <cell r="DU234">
            <v>0</v>
          </cell>
          <cell r="DV234">
            <v>0</v>
          </cell>
          <cell r="DW234">
            <v>0</v>
          </cell>
          <cell r="DX234">
            <v>1345.1</v>
          </cell>
          <cell r="DY234">
            <v>0</v>
          </cell>
          <cell r="DZ234">
            <v>0</v>
          </cell>
          <cell r="EA234">
            <v>0</v>
          </cell>
          <cell r="EB234">
            <v>700</v>
          </cell>
          <cell r="EC234">
            <v>0</v>
          </cell>
          <cell r="ED234">
            <v>0</v>
          </cell>
          <cell r="EE234">
            <v>461.62</v>
          </cell>
          <cell r="EF234">
            <v>1426.28</v>
          </cell>
          <cell r="EG234">
            <v>0</v>
          </cell>
          <cell r="EH234">
            <v>0</v>
          </cell>
          <cell r="EI234">
            <v>0</v>
          </cell>
          <cell r="EJ234">
            <v>0</v>
          </cell>
          <cell r="EK234">
            <v>0</v>
          </cell>
          <cell r="EL234">
            <v>0</v>
          </cell>
          <cell r="EM234">
            <v>0</v>
          </cell>
          <cell r="EN234">
            <v>0</v>
          </cell>
          <cell r="EO234">
            <v>0</v>
          </cell>
          <cell r="EP234">
            <v>0</v>
          </cell>
          <cell r="EQ234">
            <v>0</v>
          </cell>
          <cell r="ER234">
            <v>0</v>
          </cell>
          <cell r="ES234">
            <v>0</v>
          </cell>
          <cell r="ET234">
            <v>0</v>
          </cell>
          <cell r="EU234">
            <v>0</v>
          </cell>
          <cell r="EV234">
            <v>0</v>
          </cell>
          <cell r="EW234">
            <v>0</v>
          </cell>
          <cell r="EX234">
            <v>0</v>
          </cell>
          <cell r="EY234">
            <v>0</v>
          </cell>
          <cell r="EZ234">
            <v>0</v>
          </cell>
          <cell r="FA234">
            <v>0</v>
          </cell>
          <cell r="FB234">
            <v>0</v>
          </cell>
          <cell r="FC234">
            <v>0</v>
          </cell>
          <cell r="FD234">
            <v>0</v>
          </cell>
          <cell r="FE234">
            <v>0</v>
          </cell>
          <cell r="FF234">
            <v>0</v>
          </cell>
          <cell r="FG234">
            <v>0</v>
          </cell>
          <cell r="FH234">
            <v>0</v>
          </cell>
          <cell r="FI234">
            <v>0</v>
          </cell>
          <cell r="FJ234">
            <v>0</v>
          </cell>
          <cell r="FK234">
            <v>0</v>
          </cell>
          <cell r="FL234">
            <v>0</v>
          </cell>
          <cell r="FM234">
            <v>0</v>
          </cell>
          <cell r="FN234">
            <v>0</v>
          </cell>
          <cell r="FO234">
            <v>0</v>
          </cell>
          <cell r="FP234">
            <v>0</v>
          </cell>
          <cell r="FQ234">
            <v>0</v>
          </cell>
          <cell r="FR234">
            <v>0</v>
          </cell>
          <cell r="FS234">
            <v>0</v>
          </cell>
          <cell r="FT234">
            <v>0</v>
          </cell>
          <cell r="FU234">
            <v>0</v>
          </cell>
          <cell r="FV234">
            <v>71619.320000000007</v>
          </cell>
        </row>
        <row r="235">
          <cell r="J235" t="str">
            <v>RADL770820HGTMZS07</v>
          </cell>
          <cell r="K235" t="str">
            <v>80177706548</v>
          </cell>
          <cell r="L235" t="str">
            <v>20/08/1977</v>
          </cell>
          <cell r="M235" t="str">
            <v>01/03/2017</v>
          </cell>
          <cell r="N235" t="str">
            <v/>
          </cell>
          <cell r="O235" t="str">
            <v/>
          </cell>
          <cell r="P235" t="str">
            <v>T03803</v>
          </cell>
          <cell r="Q235" t="str">
            <v>TECNICO/A MEDIO</v>
          </cell>
          <cell r="R235" t="str">
            <v>BANCOMER</v>
          </cell>
          <cell r="S235" t="str">
            <v>DP</v>
          </cell>
          <cell r="T235" t="str">
            <v>1512659174</v>
          </cell>
          <cell r="U235" t="str">
            <v/>
          </cell>
          <cell r="V235" t="str">
            <v/>
          </cell>
          <cell r="W235" t="str">
            <v>PE</v>
          </cell>
          <cell r="X235" t="str">
            <v>BA</v>
          </cell>
          <cell r="Y235" t="str">
            <v>11920</v>
          </cell>
          <cell r="Z235" t="str">
            <v>11920</v>
          </cell>
          <cell r="AA235" t="str">
            <v>ADMINISTRACIÓN DE RECURSOS H.M Y F.</v>
          </cell>
          <cell r="AB235" t="str">
            <v>0401</v>
          </cell>
          <cell r="AC235" t="str">
            <v>DIRECCION DE ADMINISTRACION</v>
          </cell>
          <cell r="AE235">
            <v>0</v>
          </cell>
          <cell r="AF235">
            <v>22680.3</v>
          </cell>
          <cell r="AG235">
            <v>3780.0499999999997</v>
          </cell>
          <cell r="AH235">
            <v>7560.0999999999995</v>
          </cell>
          <cell r="AI235">
            <v>0</v>
          </cell>
          <cell r="AJ235">
            <v>3165</v>
          </cell>
          <cell r="AK235">
            <v>5676.6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480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660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3043.5</v>
          </cell>
          <cell r="BQ235">
            <v>4815</v>
          </cell>
          <cell r="BR235">
            <v>0</v>
          </cell>
          <cell r="BS235">
            <v>0</v>
          </cell>
          <cell r="BT235">
            <v>0</v>
          </cell>
          <cell r="BU235">
            <v>2520.0300000000002</v>
          </cell>
          <cell r="BV235">
            <v>2955</v>
          </cell>
          <cell r="BW235">
            <v>0</v>
          </cell>
          <cell r="BX235">
            <v>200.4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CO235">
            <v>0</v>
          </cell>
          <cell r="CP235">
            <v>0</v>
          </cell>
          <cell r="CQ235">
            <v>0</v>
          </cell>
          <cell r="CR235">
            <v>0</v>
          </cell>
          <cell r="CS235">
            <v>0</v>
          </cell>
          <cell r="CT235">
            <v>0</v>
          </cell>
          <cell r="CU235">
            <v>0</v>
          </cell>
          <cell r="CV235">
            <v>0</v>
          </cell>
          <cell r="CW235">
            <v>0</v>
          </cell>
          <cell r="CX235">
            <v>0</v>
          </cell>
          <cell r="CY235">
            <v>350</v>
          </cell>
          <cell r="CZ235">
            <v>0</v>
          </cell>
          <cell r="DA235">
            <v>0</v>
          </cell>
          <cell r="DB235">
            <v>0</v>
          </cell>
          <cell r="DC235">
            <v>0</v>
          </cell>
          <cell r="DD235">
            <v>0</v>
          </cell>
          <cell r="DE235">
            <v>0</v>
          </cell>
          <cell r="DF235">
            <v>0</v>
          </cell>
          <cell r="DG235">
            <v>6900</v>
          </cell>
          <cell r="DH235">
            <v>0</v>
          </cell>
          <cell r="DI235">
            <v>1250</v>
          </cell>
          <cell r="DJ235">
            <v>0</v>
          </cell>
          <cell r="DK235">
            <v>2268.0300000000002</v>
          </cell>
          <cell r="DL235">
            <v>0</v>
          </cell>
          <cell r="DM235">
            <v>0</v>
          </cell>
          <cell r="DN235">
            <v>0</v>
          </cell>
          <cell r="DO235">
            <v>0</v>
          </cell>
          <cell r="DP235">
            <v>5040.07</v>
          </cell>
          <cell r="DQ235">
            <v>0</v>
          </cell>
          <cell r="DR235">
            <v>0</v>
          </cell>
          <cell r="DS235">
            <v>0</v>
          </cell>
          <cell r="DT235">
            <v>0</v>
          </cell>
          <cell r="DU235">
            <v>0</v>
          </cell>
          <cell r="DV235">
            <v>0</v>
          </cell>
          <cell r="DW235">
            <v>0</v>
          </cell>
          <cell r="DX235">
            <v>1260.01</v>
          </cell>
          <cell r="DY235">
            <v>0</v>
          </cell>
          <cell r="DZ235">
            <v>0</v>
          </cell>
          <cell r="EA235">
            <v>0</v>
          </cell>
          <cell r="EB235">
            <v>1050</v>
          </cell>
          <cell r="EC235">
            <v>0</v>
          </cell>
          <cell r="ED235">
            <v>0</v>
          </cell>
          <cell r="EE235">
            <v>420.02</v>
          </cell>
          <cell r="EF235">
            <v>976.94</v>
          </cell>
          <cell r="EG235">
            <v>0</v>
          </cell>
          <cell r="EH235">
            <v>0</v>
          </cell>
          <cell r="EI235">
            <v>0</v>
          </cell>
          <cell r="EJ235">
            <v>0</v>
          </cell>
          <cell r="EK235">
            <v>0</v>
          </cell>
          <cell r="EL235">
            <v>0</v>
          </cell>
          <cell r="EM235">
            <v>0</v>
          </cell>
          <cell r="EN235">
            <v>0</v>
          </cell>
          <cell r="EO235">
            <v>0</v>
          </cell>
          <cell r="EP235">
            <v>0</v>
          </cell>
          <cell r="EQ235">
            <v>0</v>
          </cell>
          <cell r="ER235">
            <v>0</v>
          </cell>
          <cell r="ES235">
            <v>0</v>
          </cell>
          <cell r="ET235">
            <v>0</v>
          </cell>
          <cell r="EU235">
            <v>0</v>
          </cell>
          <cell r="EV235">
            <v>0</v>
          </cell>
          <cell r="EW235">
            <v>0</v>
          </cell>
          <cell r="EX235">
            <v>0</v>
          </cell>
          <cell r="EY235">
            <v>0</v>
          </cell>
          <cell r="EZ235">
            <v>0</v>
          </cell>
          <cell r="FA235">
            <v>0</v>
          </cell>
          <cell r="FB235">
            <v>0</v>
          </cell>
          <cell r="FC235">
            <v>0</v>
          </cell>
          <cell r="FD235">
            <v>0</v>
          </cell>
          <cell r="FE235">
            <v>0</v>
          </cell>
          <cell r="FF235">
            <v>0</v>
          </cell>
          <cell r="FG235">
            <v>0</v>
          </cell>
          <cell r="FH235">
            <v>0</v>
          </cell>
          <cell r="FI235">
            <v>0</v>
          </cell>
          <cell r="FJ235">
            <v>0</v>
          </cell>
          <cell r="FK235">
            <v>2608.2600000000002</v>
          </cell>
          <cell r="FL235">
            <v>0</v>
          </cell>
          <cell r="FM235">
            <v>0</v>
          </cell>
          <cell r="FN235">
            <v>0</v>
          </cell>
          <cell r="FO235">
            <v>0</v>
          </cell>
          <cell r="FP235">
            <v>0</v>
          </cell>
          <cell r="FQ235">
            <v>0</v>
          </cell>
          <cell r="FR235">
            <v>0</v>
          </cell>
          <cell r="FS235">
            <v>0</v>
          </cell>
          <cell r="FT235">
            <v>0</v>
          </cell>
          <cell r="FU235">
            <v>0</v>
          </cell>
          <cell r="FV235">
            <v>68319.16</v>
          </cell>
        </row>
        <row r="236">
          <cell r="J236" t="str">
            <v>RASE881027MGTMNL08</v>
          </cell>
          <cell r="K236" t="str">
            <v>80188870291</v>
          </cell>
          <cell r="L236" t="str">
            <v>27/10/1988</v>
          </cell>
          <cell r="M236" t="str">
            <v>01/03/2017</v>
          </cell>
          <cell r="N236" t="str">
            <v/>
          </cell>
          <cell r="O236" t="str">
            <v/>
          </cell>
          <cell r="P236" t="str">
            <v>T03810</v>
          </cell>
          <cell r="Q236" t="str">
            <v>ESPECIALISTA EN PROYECTOS TECNICOS</v>
          </cell>
          <cell r="R236" t="str">
            <v>BANCOMER</v>
          </cell>
          <cell r="S236" t="str">
            <v>DP</v>
          </cell>
          <cell r="T236" t="str">
            <v>1255672414</v>
          </cell>
          <cell r="U236" t="str">
            <v/>
          </cell>
          <cell r="V236" t="str">
            <v/>
          </cell>
          <cell r="W236" t="str">
            <v>PE</v>
          </cell>
          <cell r="X236" t="str">
            <v>BA</v>
          </cell>
          <cell r="Y236" t="str">
            <v>11730</v>
          </cell>
          <cell r="Z236" t="str">
            <v>11730</v>
          </cell>
          <cell r="AA236" t="str">
            <v>INCORPORACIÓN. ATENCIÓN Y ACREDITACIÓN</v>
          </cell>
          <cell r="AB236" t="str">
            <v>0702</v>
          </cell>
          <cell r="AC236" t="str">
            <v>COORDINACION REGIONAL OESTE</v>
          </cell>
          <cell r="AE236">
            <v>0</v>
          </cell>
          <cell r="AF236">
            <v>22680.3</v>
          </cell>
          <cell r="AG236">
            <v>3780.0499999999997</v>
          </cell>
          <cell r="AH236">
            <v>7560.0999999999995</v>
          </cell>
          <cell r="AI236">
            <v>0</v>
          </cell>
          <cell r="AJ236">
            <v>3165</v>
          </cell>
          <cell r="AK236">
            <v>5676.6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480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252</v>
          </cell>
          <cell r="BA236">
            <v>252</v>
          </cell>
          <cell r="BB236">
            <v>252</v>
          </cell>
          <cell r="BC236">
            <v>252</v>
          </cell>
          <cell r="BD236">
            <v>252</v>
          </cell>
          <cell r="BE236">
            <v>252</v>
          </cell>
          <cell r="BF236">
            <v>252</v>
          </cell>
          <cell r="BG236">
            <v>252</v>
          </cell>
          <cell r="BH236">
            <v>252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1217.4000000000001</v>
          </cell>
          <cell r="BQ236">
            <v>4815</v>
          </cell>
          <cell r="BR236">
            <v>0</v>
          </cell>
          <cell r="BS236">
            <v>0</v>
          </cell>
          <cell r="BT236">
            <v>0</v>
          </cell>
          <cell r="BU236">
            <v>2520.0300000000002</v>
          </cell>
          <cell r="BV236">
            <v>2955</v>
          </cell>
          <cell r="BW236">
            <v>0</v>
          </cell>
          <cell r="BX236">
            <v>200.4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0</v>
          </cell>
          <cell r="CN236">
            <v>0</v>
          </cell>
          <cell r="CO236">
            <v>0</v>
          </cell>
          <cell r="CP236">
            <v>0</v>
          </cell>
          <cell r="CQ236">
            <v>0</v>
          </cell>
          <cell r="CR236">
            <v>0</v>
          </cell>
          <cell r="CS236">
            <v>0</v>
          </cell>
          <cell r="CT236">
            <v>0</v>
          </cell>
          <cell r="CU236">
            <v>0</v>
          </cell>
          <cell r="CV236">
            <v>0</v>
          </cell>
          <cell r="CW236">
            <v>0</v>
          </cell>
          <cell r="CX236">
            <v>3024.03</v>
          </cell>
          <cell r="CY236">
            <v>700</v>
          </cell>
          <cell r="CZ236">
            <v>0</v>
          </cell>
          <cell r="DA236">
            <v>0</v>
          </cell>
          <cell r="DB236">
            <v>0</v>
          </cell>
          <cell r="DC236">
            <v>0</v>
          </cell>
          <cell r="DD236">
            <v>0</v>
          </cell>
          <cell r="DE236">
            <v>0</v>
          </cell>
          <cell r="DF236">
            <v>0</v>
          </cell>
          <cell r="DG236">
            <v>6900</v>
          </cell>
          <cell r="DH236">
            <v>0</v>
          </cell>
          <cell r="DI236">
            <v>1250</v>
          </cell>
          <cell r="DJ236">
            <v>0</v>
          </cell>
          <cell r="DK236">
            <v>2268.0300000000002</v>
          </cell>
          <cell r="DL236">
            <v>0</v>
          </cell>
          <cell r="DM236">
            <v>0</v>
          </cell>
          <cell r="DN236">
            <v>0</v>
          </cell>
          <cell r="DO236">
            <v>0</v>
          </cell>
          <cell r="DP236">
            <v>5040.07</v>
          </cell>
          <cell r="DQ236">
            <v>0</v>
          </cell>
          <cell r="DR236">
            <v>0</v>
          </cell>
          <cell r="DS236">
            <v>0</v>
          </cell>
          <cell r="DT236">
            <v>0</v>
          </cell>
          <cell r="DU236">
            <v>0</v>
          </cell>
          <cell r="DV236">
            <v>0</v>
          </cell>
          <cell r="DW236">
            <v>0</v>
          </cell>
          <cell r="DX236">
            <v>1260.01</v>
          </cell>
          <cell r="DY236">
            <v>0</v>
          </cell>
          <cell r="DZ236">
            <v>0</v>
          </cell>
          <cell r="EA236">
            <v>0</v>
          </cell>
          <cell r="EB236">
            <v>700</v>
          </cell>
          <cell r="EC236">
            <v>0</v>
          </cell>
          <cell r="ED236">
            <v>0</v>
          </cell>
          <cell r="EE236">
            <v>420.02</v>
          </cell>
          <cell r="EF236">
            <v>976.94</v>
          </cell>
          <cell r="EG236">
            <v>0</v>
          </cell>
          <cell r="EH236">
            <v>0</v>
          </cell>
          <cell r="EI236">
            <v>1260.02</v>
          </cell>
          <cell r="EJ236">
            <v>0</v>
          </cell>
          <cell r="EK236">
            <v>0</v>
          </cell>
          <cell r="EL236">
            <v>0</v>
          </cell>
          <cell r="EM236">
            <v>0</v>
          </cell>
          <cell r="EN236">
            <v>0</v>
          </cell>
          <cell r="EO236">
            <v>0</v>
          </cell>
          <cell r="EP236">
            <v>0</v>
          </cell>
          <cell r="EQ236">
            <v>0</v>
          </cell>
          <cell r="ER236">
            <v>0</v>
          </cell>
          <cell r="ES236">
            <v>0</v>
          </cell>
          <cell r="ET236">
            <v>0</v>
          </cell>
          <cell r="EU236">
            <v>0</v>
          </cell>
          <cell r="EV236">
            <v>0</v>
          </cell>
          <cell r="EW236">
            <v>0</v>
          </cell>
          <cell r="EX236">
            <v>0</v>
          </cell>
          <cell r="EY236">
            <v>0</v>
          </cell>
          <cell r="EZ236">
            <v>0</v>
          </cell>
          <cell r="FA236">
            <v>0</v>
          </cell>
          <cell r="FB236">
            <v>0</v>
          </cell>
          <cell r="FC236">
            <v>0</v>
          </cell>
          <cell r="FD236">
            <v>0</v>
          </cell>
          <cell r="FE236">
            <v>0</v>
          </cell>
          <cell r="FF236">
            <v>0</v>
          </cell>
          <cell r="FG236">
            <v>0</v>
          </cell>
          <cell r="FH236">
            <v>0</v>
          </cell>
          <cell r="FI236">
            <v>0</v>
          </cell>
          <cell r="FJ236">
            <v>0</v>
          </cell>
          <cell r="FK236">
            <v>2608.2600000000002</v>
          </cell>
          <cell r="FL236">
            <v>0</v>
          </cell>
          <cell r="FM236">
            <v>0</v>
          </cell>
          <cell r="FN236">
            <v>0</v>
          </cell>
          <cell r="FO236">
            <v>0</v>
          </cell>
          <cell r="FP236">
            <v>0</v>
          </cell>
          <cell r="FQ236">
            <v>0</v>
          </cell>
          <cell r="FR236">
            <v>0</v>
          </cell>
          <cell r="FS236">
            <v>0</v>
          </cell>
          <cell r="FT236">
            <v>0</v>
          </cell>
          <cell r="FU236">
            <v>0</v>
          </cell>
          <cell r="FV236">
            <v>72385.11</v>
          </cell>
        </row>
        <row r="237">
          <cell r="J237" t="str">
            <v>GOLC950116HGTMPR09</v>
          </cell>
          <cell r="K237" t="str">
            <v>80179508587</v>
          </cell>
          <cell r="L237" t="str">
            <v>16/01/1995</v>
          </cell>
          <cell r="M237" t="str">
            <v>01/03/2017</v>
          </cell>
          <cell r="N237" t="str">
            <v/>
          </cell>
          <cell r="O237" t="str">
            <v/>
          </cell>
          <cell r="P237" t="str">
            <v>T03820</v>
          </cell>
          <cell r="Q237" t="str">
            <v>TECNICO/A DOCENTE</v>
          </cell>
          <cell r="R237" t="str">
            <v>BANCOMER</v>
          </cell>
          <cell r="S237" t="str">
            <v>DP</v>
          </cell>
          <cell r="T237" t="str">
            <v>1502451417</v>
          </cell>
          <cell r="U237" t="str">
            <v/>
          </cell>
          <cell r="V237" t="str">
            <v/>
          </cell>
          <cell r="W237" t="str">
            <v>PE</v>
          </cell>
          <cell r="X237" t="str">
            <v>BA</v>
          </cell>
          <cell r="Y237" t="str">
            <v>11714</v>
          </cell>
          <cell r="Z237" t="str">
            <v>11714</v>
          </cell>
          <cell r="AA237" t="str">
            <v>INCORPORACIÓN. ATENCIÓN Y ACREDITACIÓN</v>
          </cell>
          <cell r="AB237" t="str">
            <v>0702</v>
          </cell>
          <cell r="AC237" t="str">
            <v>COORDINACION REGIONAL OESTE</v>
          </cell>
          <cell r="AE237">
            <v>0</v>
          </cell>
          <cell r="AF237">
            <v>24211.8</v>
          </cell>
          <cell r="AG237">
            <v>4035.2999999999997</v>
          </cell>
          <cell r="AH237">
            <v>8070.5999999999995</v>
          </cell>
          <cell r="AI237">
            <v>0</v>
          </cell>
          <cell r="AJ237">
            <v>3165</v>
          </cell>
          <cell r="AK237">
            <v>11157.42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480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252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2860.89</v>
          </cell>
          <cell r="BQ237">
            <v>4815</v>
          </cell>
          <cell r="BR237">
            <v>0</v>
          </cell>
          <cell r="BS237">
            <v>0</v>
          </cell>
          <cell r="BT237">
            <v>0</v>
          </cell>
          <cell r="BU237">
            <v>2690.2</v>
          </cell>
          <cell r="BV237">
            <v>2955</v>
          </cell>
          <cell r="BW237">
            <v>0</v>
          </cell>
          <cell r="BX237">
            <v>246.36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CO237">
            <v>0</v>
          </cell>
          <cell r="CP237">
            <v>0</v>
          </cell>
          <cell r="CQ237">
            <v>0</v>
          </cell>
          <cell r="CR237">
            <v>0</v>
          </cell>
          <cell r="CS237">
            <v>0</v>
          </cell>
          <cell r="CT237">
            <v>0</v>
          </cell>
          <cell r="CU237">
            <v>0</v>
          </cell>
          <cell r="CV237">
            <v>0</v>
          </cell>
          <cell r="CW237">
            <v>0</v>
          </cell>
          <cell r="CX237">
            <v>0</v>
          </cell>
          <cell r="CY237">
            <v>0</v>
          </cell>
          <cell r="CZ237">
            <v>0</v>
          </cell>
          <cell r="DA237">
            <v>0</v>
          </cell>
          <cell r="DB237">
            <v>0</v>
          </cell>
          <cell r="DC237">
            <v>0</v>
          </cell>
          <cell r="DD237">
            <v>0</v>
          </cell>
          <cell r="DE237">
            <v>0</v>
          </cell>
          <cell r="DF237">
            <v>0</v>
          </cell>
          <cell r="DG237">
            <v>6900</v>
          </cell>
          <cell r="DH237">
            <v>0</v>
          </cell>
          <cell r="DI237">
            <v>1250</v>
          </cell>
          <cell r="DJ237">
            <v>0</v>
          </cell>
          <cell r="DK237">
            <v>2421.1799999999998</v>
          </cell>
          <cell r="DL237">
            <v>0</v>
          </cell>
          <cell r="DM237">
            <v>0</v>
          </cell>
          <cell r="DN237">
            <v>0</v>
          </cell>
          <cell r="DO237">
            <v>0</v>
          </cell>
          <cell r="DP237">
            <v>5380.4</v>
          </cell>
          <cell r="DQ237">
            <v>1313.96</v>
          </cell>
          <cell r="DR237">
            <v>0</v>
          </cell>
          <cell r="DS237">
            <v>0</v>
          </cell>
          <cell r="DT237">
            <v>0</v>
          </cell>
          <cell r="DU237">
            <v>0</v>
          </cell>
          <cell r="DV237">
            <v>0</v>
          </cell>
          <cell r="DW237">
            <v>0</v>
          </cell>
          <cell r="DX237">
            <v>1345.1</v>
          </cell>
          <cell r="DY237">
            <v>0</v>
          </cell>
          <cell r="DZ237">
            <v>0</v>
          </cell>
          <cell r="EA237">
            <v>0</v>
          </cell>
          <cell r="EB237">
            <v>0</v>
          </cell>
          <cell r="EC237">
            <v>0</v>
          </cell>
          <cell r="ED237">
            <v>0</v>
          </cell>
          <cell r="EE237">
            <v>461.62</v>
          </cell>
          <cell r="EF237">
            <v>1403.49</v>
          </cell>
          <cell r="EG237">
            <v>0</v>
          </cell>
          <cell r="EH237">
            <v>0</v>
          </cell>
          <cell r="EI237">
            <v>0</v>
          </cell>
          <cell r="EJ237">
            <v>0</v>
          </cell>
          <cell r="EK237">
            <v>0</v>
          </cell>
          <cell r="EL237">
            <v>0</v>
          </cell>
          <cell r="EM237">
            <v>0</v>
          </cell>
          <cell r="EN237">
            <v>0</v>
          </cell>
          <cell r="EO237">
            <v>0</v>
          </cell>
          <cell r="EP237">
            <v>0</v>
          </cell>
          <cell r="EQ237">
            <v>0</v>
          </cell>
          <cell r="ER237">
            <v>0</v>
          </cell>
          <cell r="ES237">
            <v>0</v>
          </cell>
          <cell r="ET237">
            <v>0</v>
          </cell>
          <cell r="EU237">
            <v>0</v>
          </cell>
          <cell r="EV237">
            <v>0</v>
          </cell>
          <cell r="EW237">
            <v>0</v>
          </cell>
          <cell r="EX237">
            <v>0</v>
          </cell>
          <cell r="EY237">
            <v>0</v>
          </cell>
          <cell r="EZ237">
            <v>0</v>
          </cell>
          <cell r="FA237">
            <v>0</v>
          </cell>
          <cell r="FB237">
            <v>0</v>
          </cell>
          <cell r="FC237">
            <v>0</v>
          </cell>
          <cell r="FD237">
            <v>0</v>
          </cell>
          <cell r="FE237">
            <v>0</v>
          </cell>
          <cell r="FF237">
            <v>0</v>
          </cell>
          <cell r="FG237">
            <v>0</v>
          </cell>
          <cell r="FH237">
            <v>0</v>
          </cell>
          <cell r="FI237">
            <v>0</v>
          </cell>
          <cell r="FJ237">
            <v>0</v>
          </cell>
          <cell r="FK237">
            <v>2784.36</v>
          </cell>
          <cell r="FL237">
            <v>0</v>
          </cell>
          <cell r="FM237">
            <v>0</v>
          </cell>
          <cell r="FN237">
            <v>0</v>
          </cell>
          <cell r="FO237">
            <v>0</v>
          </cell>
          <cell r="FP237">
            <v>0</v>
          </cell>
          <cell r="FQ237">
            <v>0</v>
          </cell>
          <cell r="FR237">
            <v>0</v>
          </cell>
          <cell r="FS237">
            <v>0</v>
          </cell>
          <cell r="FT237">
            <v>0</v>
          </cell>
          <cell r="FU237">
            <v>0</v>
          </cell>
          <cell r="FV237">
            <v>76093.78</v>
          </cell>
        </row>
        <row r="238">
          <cell r="J238" t="str">
            <v>GOAR790919MGTNLS24</v>
          </cell>
          <cell r="K238" t="str">
            <v>80087912368</v>
          </cell>
          <cell r="L238" t="str">
            <v>19/09/1979</v>
          </cell>
          <cell r="M238" t="str">
            <v>16/03/2017</v>
          </cell>
          <cell r="N238" t="str">
            <v/>
          </cell>
          <cell r="O238" t="str">
            <v/>
          </cell>
          <cell r="P238" t="str">
            <v>T03820</v>
          </cell>
          <cell r="Q238" t="str">
            <v>TECNICO/A DOCENTE</v>
          </cell>
          <cell r="R238" t="str">
            <v>BANCOMER</v>
          </cell>
          <cell r="S238" t="str">
            <v>DP</v>
          </cell>
          <cell r="T238" t="str">
            <v>2723265358</v>
          </cell>
          <cell r="U238" t="str">
            <v/>
          </cell>
          <cell r="V238" t="str">
            <v/>
          </cell>
          <cell r="W238" t="str">
            <v>PE</v>
          </cell>
          <cell r="X238" t="str">
            <v>BA</v>
          </cell>
          <cell r="Y238" t="str">
            <v>11731</v>
          </cell>
          <cell r="Z238" t="str">
            <v>11731</v>
          </cell>
          <cell r="AA238" t="str">
            <v>INCORPORACIÓN. ATENCIÓN Y ACREDITACIÓN</v>
          </cell>
          <cell r="AB238" t="str">
            <v>0703</v>
          </cell>
          <cell r="AC238" t="str">
            <v>COORDINACION REGIONAL ESTE</v>
          </cell>
          <cell r="AE238">
            <v>0</v>
          </cell>
          <cell r="AF238">
            <v>24211.8</v>
          </cell>
          <cell r="AG238">
            <v>4035.2999999999997</v>
          </cell>
          <cell r="AH238">
            <v>8070.5999999999995</v>
          </cell>
          <cell r="AI238">
            <v>0</v>
          </cell>
          <cell r="AJ238">
            <v>3165</v>
          </cell>
          <cell r="AK238">
            <v>11157.42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480</v>
          </cell>
          <cell r="AQ238">
            <v>3104.58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1614.12</v>
          </cell>
          <cell r="BP238">
            <v>0</v>
          </cell>
          <cell r="BQ238">
            <v>4815</v>
          </cell>
          <cell r="BR238">
            <v>0</v>
          </cell>
          <cell r="BS238">
            <v>0</v>
          </cell>
          <cell r="BT238">
            <v>0</v>
          </cell>
          <cell r="BU238">
            <v>2690.2</v>
          </cell>
          <cell r="BV238">
            <v>2955</v>
          </cell>
          <cell r="BW238">
            <v>0</v>
          </cell>
          <cell r="BX238">
            <v>246.36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0</v>
          </cell>
          <cell r="CN238">
            <v>0</v>
          </cell>
          <cell r="CO238">
            <v>0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  <cell r="CT238">
            <v>0</v>
          </cell>
          <cell r="CU238">
            <v>0</v>
          </cell>
          <cell r="CV238">
            <v>0</v>
          </cell>
          <cell r="CW238">
            <v>0</v>
          </cell>
          <cell r="CX238">
            <v>0</v>
          </cell>
          <cell r="CY238">
            <v>350</v>
          </cell>
          <cell r="CZ238">
            <v>0</v>
          </cell>
          <cell r="DA238">
            <v>0</v>
          </cell>
          <cell r="DB238">
            <v>0</v>
          </cell>
          <cell r="DC238">
            <v>0</v>
          </cell>
          <cell r="DD238">
            <v>0</v>
          </cell>
          <cell r="DE238">
            <v>0</v>
          </cell>
          <cell r="DF238">
            <v>0</v>
          </cell>
          <cell r="DG238">
            <v>6900</v>
          </cell>
          <cell r="DH238">
            <v>0</v>
          </cell>
          <cell r="DI238">
            <v>1250</v>
          </cell>
          <cell r="DJ238">
            <v>0</v>
          </cell>
          <cell r="DK238">
            <v>2421.1799999999998</v>
          </cell>
          <cell r="DL238">
            <v>0</v>
          </cell>
          <cell r="DM238">
            <v>0</v>
          </cell>
          <cell r="DN238">
            <v>0</v>
          </cell>
          <cell r="DO238">
            <v>0</v>
          </cell>
          <cell r="DP238">
            <v>5380.4</v>
          </cell>
          <cell r="DQ238">
            <v>1313.96</v>
          </cell>
          <cell r="DR238">
            <v>0</v>
          </cell>
          <cell r="DS238">
            <v>0</v>
          </cell>
          <cell r="DT238">
            <v>0</v>
          </cell>
          <cell r="DU238">
            <v>0</v>
          </cell>
          <cell r="DV238">
            <v>0</v>
          </cell>
          <cell r="DW238">
            <v>0</v>
          </cell>
          <cell r="DX238">
            <v>1345.1</v>
          </cell>
          <cell r="DY238">
            <v>0</v>
          </cell>
          <cell r="DZ238">
            <v>0</v>
          </cell>
          <cell r="EA238">
            <v>0</v>
          </cell>
          <cell r="EB238">
            <v>350</v>
          </cell>
          <cell r="EC238">
            <v>0</v>
          </cell>
          <cell r="ED238">
            <v>0</v>
          </cell>
          <cell r="EE238">
            <v>461.62</v>
          </cell>
          <cell r="EF238">
            <v>1426.28</v>
          </cell>
          <cell r="EG238">
            <v>0</v>
          </cell>
          <cell r="EH238">
            <v>0</v>
          </cell>
          <cell r="EI238">
            <v>0</v>
          </cell>
          <cell r="EJ238">
            <v>0</v>
          </cell>
          <cell r="EK238">
            <v>0</v>
          </cell>
          <cell r="EL238">
            <v>0</v>
          </cell>
          <cell r="EM238">
            <v>0</v>
          </cell>
          <cell r="EN238">
            <v>0</v>
          </cell>
          <cell r="EO238">
            <v>0</v>
          </cell>
          <cell r="EP238">
            <v>0</v>
          </cell>
          <cell r="EQ238">
            <v>0</v>
          </cell>
          <cell r="ER238">
            <v>0</v>
          </cell>
          <cell r="ES238">
            <v>0</v>
          </cell>
          <cell r="ET238">
            <v>0</v>
          </cell>
          <cell r="EU238">
            <v>0</v>
          </cell>
          <cell r="EV238">
            <v>0</v>
          </cell>
          <cell r="EW238">
            <v>0</v>
          </cell>
          <cell r="EX238">
            <v>0</v>
          </cell>
          <cell r="EY238">
            <v>0</v>
          </cell>
          <cell r="EZ238">
            <v>0</v>
          </cell>
          <cell r="FA238">
            <v>0</v>
          </cell>
          <cell r="FB238">
            <v>0</v>
          </cell>
          <cell r="FC238">
            <v>0</v>
          </cell>
          <cell r="FD238">
            <v>0</v>
          </cell>
          <cell r="FE238">
            <v>0</v>
          </cell>
          <cell r="FF238">
            <v>0</v>
          </cell>
          <cell r="FG238">
            <v>0</v>
          </cell>
          <cell r="FH238">
            <v>0</v>
          </cell>
          <cell r="FI238">
            <v>0</v>
          </cell>
          <cell r="FJ238">
            <v>0</v>
          </cell>
          <cell r="FK238">
            <v>2784.36</v>
          </cell>
          <cell r="FL238">
            <v>0</v>
          </cell>
          <cell r="FM238">
            <v>0</v>
          </cell>
          <cell r="FN238">
            <v>0</v>
          </cell>
          <cell r="FO238">
            <v>0</v>
          </cell>
          <cell r="FP238">
            <v>0</v>
          </cell>
          <cell r="FQ238">
            <v>0</v>
          </cell>
          <cell r="FR238">
            <v>0</v>
          </cell>
          <cell r="FS238">
            <v>0</v>
          </cell>
          <cell r="FT238">
            <v>0</v>
          </cell>
          <cell r="FU238">
            <v>0</v>
          </cell>
          <cell r="FV238">
            <v>78422.38</v>
          </cell>
        </row>
        <row r="239">
          <cell r="J239" t="str">
            <v>MOHC830818MGTRRL03</v>
          </cell>
          <cell r="K239" t="str">
            <v>80188327011</v>
          </cell>
          <cell r="L239" t="str">
            <v>18/08/1983</v>
          </cell>
          <cell r="M239" t="str">
            <v>16/03/2017</v>
          </cell>
          <cell r="N239" t="str">
            <v/>
          </cell>
          <cell r="O239" t="str">
            <v/>
          </cell>
          <cell r="P239" t="str">
            <v>T03820</v>
          </cell>
          <cell r="Q239" t="str">
            <v>TECNICO/A DOCENTE</v>
          </cell>
          <cell r="R239" t="str">
            <v>BANCOMER</v>
          </cell>
          <cell r="S239" t="str">
            <v>DP</v>
          </cell>
          <cell r="T239" t="str">
            <v>1502427362</v>
          </cell>
          <cell r="U239" t="str">
            <v/>
          </cell>
          <cell r="V239" t="str">
            <v/>
          </cell>
          <cell r="W239" t="str">
            <v>PE</v>
          </cell>
          <cell r="X239" t="str">
            <v>BA</v>
          </cell>
          <cell r="Y239" t="str">
            <v>11714</v>
          </cell>
          <cell r="Z239" t="str">
            <v>11714</v>
          </cell>
          <cell r="AA239" t="str">
            <v>INCORPORACIÓN. ATENCIÓN Y ACREDITACIÓN</v>
          </cell>
          <cell r="AB239" t="str">
            <v>0702</v>
          </cell>
          <cell r="AC239" t="str">
            <v>COORDINACION REGIONAL OESTE</v>
          </cell>
          <cell r="AE239">
            <v>0</v>
          </cell>
          <cell r="AF239">
            <v>24211.8</v>
          </cell>
          <cell r="AG239">
            <v>4035.2999999999997</v>
          </cell>
          <cell r="AH239">
            <v>8070.5999999999995</v>
          </cell>
          <cell r="AI239">
            <v>0</v>
          </cell>
          <cell r="AJ239">
            <v>3165</v>
          </cell>
          <cell r="AK239">
            <v>11157.42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480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600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4815</v>
          </cell>
          <cell r="BR239">
            <v>0</v>
          </cell>
          <cell r="BS239">
            <v>0</v>
          </cell>
          <cell r="BT239">
            <v>0</v>
          </cell>
          <cell r="BU239">
            <v>2690.2</v>
          </cell>
          <cell r="BV239">
            <v>2955</v>
          </cell>
          <cell r="BW239">
            <v>0</v>
          </cell>
          <cell r="BX239">
            <v>246.36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  <cell r="CT239">
            <v>0</v>
          </cell>
          <cell r="CU239">
            <v>0</v>
          </cell>
          <cell r="CV239">
            <v>0</v>
          </cell>
          <cell r="CW239">
            <v>0</v>
          </cell>
          <cell r="CX239">
            <v>0</v>
          </cell>
          <cell r="CY239">
            <v>350</v>
          </cell>
          <cell r="CZ239">
            <v>0</v>
          </cell>
          <cell r="DA239">
            <v>0</v>
          </cell>
          <cell r="DB239">
            <v>0</v>
          </cell>
          <cell r="DC239">
            <v>0</v>
          </cell>
          <cell r="DD239">
            <v>0</v>
          </cell>
          <cell r="DE239">
            <v>0</v>
          </cell>
          <cell r="DF239">
            <v>0</v>
          </cell>
          <cell r="DG239">
            <v>6900</v>
          </cell>
          <cell r="DH239">
            <v>0</v>
          </cell>
          <cell r="DI239">
            <v>1250</v>
          </cell>
          <cell r="DJ239">
            <v>0</v>
          </cell>
          <cell r="DK239">
            <v>2421.1799999999998</v>
          </cell>
          <cell r="DL239">
            <v>0</v>
          </cell>
          <cell r="DM239">
            <v>0</v>
          </cell>
          <cell r="DN239">
            <v>0</v>
          </cell>
          <cell r="DO239">
            <v>0</v>
          </cell>
          <cell r="DP239">
            <v>5380.4</v>
          </cell>
          <cell r="DQ239">
            <v>1313.96</v>
          </cell>
          <cell r="DR239">
            <v>0</v>
          </cell>
          <cell r="DS239">
            <v>0</v>
          </cell>
          <cell r="DT239">
            <v>0</v>
          </cell>
          <cell r="DU239">
            <v>0</v>
          </cell>
          <cell r="DV239">
            <v>0</v>
          </cell>
          <cell r="DW239">
            <v>0</v>
          </cell>
          <cell r="DX239">
            <v>1345.1</v>
          </cell>
          <cell r="DY239">
            <v>0</v>
          </cell>
          <cell r="DZ239">
            <v>0</v>
          </cell>
          <cell r="EA239">
            <v>0</v>
          </cell>
          <cell r="EB239">
            <v>1050</v>
          </cell>
          <cell r="EC239">
            <v>0</v>
          </cell>
          <cell r="ED239">
            <v>0</v>
          </cell>
          <cell r="EE239">
            <v>461.62</v>
          </cell>
          <cell r="EF239">
            <v>1426.28</v>
          </cell>
          <cell r="EG239">
            <v>0</v>
          </cell>
          <cell r="EH239">
            <v>0</v>
          </cell>
          <cell r="EI239">
            <v>0</v>
          </cell>
          <cell r="EJ239">
            <v>0</v>
          </cell>
          <cell r="EK239">
            <v>0</v>
          </cell>
          <cell r="EL239">
            <v>0</v>
          </cell>
          <cell r="EM239">
            <v>0</v>
          </cell>
          <cell r="EN239">
            <v>0</v>
          </cell>
          <cell r="EO239">
            <v>0</v>
          </cell>
          <cell r="EP239">
            <v>0</v>
          </cell>
          <cell r="EQ239">
            <v>0</v>
          </cell>
          <cell r="ER239">
            <v>0</v>
          </cell>
          <cell r="ES239">
            <v>0</v>
          </cell>
          <cell r="ET239">
            <v>0</v>
          </cell>
          <cell r="EU239">
            <v>0</v>
          </cell>
          <cell r="EV239">
            <v>0</v>
          </cell>
          <cell r="EW239">
            <v>0</v>
          </cell>
          <cell r="EX239">
            <v>0</v>
          </cell>
          <cell r="EY239">
            <v>0</v>
          </cell>
          <cell r="EZ239">
            <v>0</v>
          </cell>
          <cell r="FA239">
            <v>0</v>
          </cell>
          <cell r="FB239">
            <v>0</v>
          </cell>
          <cell r="FC239">
            <v>0</v>
          </cell>
          <cell r="FD239">
            <v>0</v>
          </cell>
          <cell r="FE239">
            <v>0</v>
          </cell>
          <cell r="FF239">
            <v>0</v>
          </cell>
          <cell r="FG239">
            <v>0</v>
          </cell>
          <cell r="FH239">
            <v>0</v>
          </cell>
          <cell r="FI239">
            <v>0</v>
          </cell>
          <cell r="FJ239">
            <v>0</v>
          </cell>
          <cell r="FK239">
            <v>0</v>
          </cell>
          <cell r="FL239">
            <v>0</v>
          </cell>
          <cell r="FM239">
            <v>0</v>
          </cell>
          <cell r="FN239">
            <v>0</v>
          </cell>
          <cell r="FO239">
            <v>0</v>
          </cell>
          <cell r="FP239">
            <v>0</v>
          </cell>
          <cell r="FQ239">
            <v>0</v>
          </cell>
          <cell r="FR239">
            <v>0</v>
          </cell>
          <cell r="FS239">
            <v>0</v>
          </cell>
          <cell r="FT239">
            <v>0</v>
          </cell>
          <cell r="FU239">
            <v>0</v>
          </cell>
          <cell r="FV239">
            <v>72219.320000000007</v>
          </cell>
        </row>
        <row r="240">
          <cell r="J240" t="str">
            <v>ROHG921225MGTDRL00</v>
          </cell>
          <cell r="K240" t="str">
            <v>80189211636</v>
          </cell>
          <cell r="L240" t="str">
            <v>25/12/1992</v>
          </cell>
          <cell r="M240" t="str">
            <v>16/03/2017</v>
          </cell>
          <cell r="N240" t="str">
            <v/>
          </cell>
          <cell r="O240" t="str">
            <v/>
          </cell>
          <cell r="P240" t="str">
            <v>A03804</v>
          </cell>
          <cell r="Q240" t="str">
            <v>SECRETARIO/A C</v>
          </cell>
          <cell r="R240" t="str">
            <v>BANCOMER</v>
          </cell>
          <cell r="S240" t="str">
            <v>DP</v>
          </cell>
          <cell r="T240" t="str">
            <v>1514314611</v>
          </cell>
          <cell r="U240" t="str">
            <v/>
          </cell>
          <cell r="V240" t="str">
            <v/>
          </cell>
          <cell r="W240" t="str">
            <v>PE</v>
          </cell>
          <cell r="X240" t="str">
            <v>BA</v>
          </cell>
          <cell r="Y240" t="str">
            <v>11730</v>
          </cell>
          <cell r="Z240" t="str">
            <v>11730</v>
          </cell>
          <cell r="AA240" t="str">
            <v>INCORPORACIÓN. ATENCIÓN Y ACREDITACIÓN</v>
          </cell>
          <cell r="AB240" t="str">
            <v>0702</v>
          </cell>
          <cell r="AC240" t="str">
            <v>COORDINACION REGIONAL OESTE</v>
          </cell>
          <cell r="AE240">
            <v>0</v>
          </cell>
          <cell r="AF240">
            <v>22680.3</v>
          </cell>
          <cell r="AG240">
            <v>3780.0499999999997</v>
          </cell>
          <cell r="AH240">
            <v>7560.0999999999995</v>
          </cell>
          <cell r="AI240">
            <v>0</v>
          </cell>
          <cell r="AJ240">
            <v>3165</v>
          </cell>
          <cell r="AK240">
            <v>5676.6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480</v>
          </cell>
          <cell r="AQ240">
            <v>2908.2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252</v>
          </cell>
          <cell r="BC240">
            <v>252</v>
          </cell>
          <cell r="BD240">
            <v>252</v>
          </cell>
          <cell r="BE240">
            <v>252</v>
          </cell>
          <cell r="BF240">
            <v>252</v>
          </cell>
          <cell r="BG240">
            <v>252</v>
          </cell>
          <cell r="BH240">
            <v>252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4815</v>
          </cell>
          <cell r="BR240">
            <v>0</v>
          </cell>
          <cell r="BS240">
            <v>0</v>
          </cell>
          <cell r="BT240">
            <v>0</v>
          </cell>
          <cell r="BU240">
            <v>2520.0300000000002</v>
          </cell>
          <cell r="BV240">
            <v>2955</v>
          </cell>
          <cell r="BW240">
            <v>0</v>
          </cell>
          <cell r="BX240">
            <v>200.4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  <cell r="CT240">
            <v>0</v>
          </cell>
          <cell r="CU240">
            <v>0</v>
          </cell>
          <cell r="CV240">
            <v>0</v>
          </cell>
          <cell r="CW240">
            <v>0</v>
          </cell>
          <cell r="CX240">
            <v>0</v>
          </cell>
          <cell r="CY240">
            <v>350</v>
          </cell>
          <cell r="CZ240">
            <v>0</v>
          </cell>
          <cell r="DA240">
            <v>0</v>
          </cell>
          <cell r="DB240">
            <v>0</v>
          </cell>
          <cell r="DC240">
            <v>0</v>
          </cell>
          <cell r="DD240">
            <v>0</v>
          </cell>
          <cell r="DE240">
            <v>0</v>
          </cell>
          <cell r="DF240">
            <v>0</v>
          </cell>
          <cell r="DG240">
            <v>6900</v>
          </cell>
          <cell r="DH240">
            <v>0</v>
          </cell>
          <cell r="DI240">
            <v>1250</v>
          </cell>
          <cell r="DJ240">
            <v>0</v>
          </cell>
          <cell r="DK240">
            <v>2268.0300000000002</v>
          </cell>
          <cell r="DL240">
            <v>0</v>
          </cell>
          <cell r="DM240">
            <v>0</v>
          </cell>
          <cell r="DN240">
            <v>0</v>
          </cell>
          <cell r="DO240">
            <v>0</v>
          </cell>
          <cell r="DP240">
            <v>5040.07</v>
          </cell>
          <cell r="DQ240">
            <v>0</v>
          </cell>
          <cell r="DR240">
            <v>0</v>
          </cell>
          <cell r="DS240">
            <v>0</v>
          </cell>
          <cell r="DT240">
            <v>0</v>
          </cell>
          <cell r="DU240">
            <v>0</v>
          </cell>
          <cell r="DV240">
            <v>0</v>
          </cell>
          <cell r="DW240">
            <v>0</v>
          </cell>
          <cell r="DX240">
            <v>1260.01</v>
          </cell>
          <cell r="DY240">
            <v>0</v>
          </cell>
          <cell r="DZ240">
            <v>0</v>
          </cell>
          <cell r="EA240">
            <v>0</v>
          </cell>
          <cell r="EB240">
            <v>0</v>
          </cell>
          <cell r="EC240">
            <v>0</v>
          </cell>
          <cell r="ED240">
            <v>0</v>
          </cell>
          <cell r="EE240">
            <v>420.02</v>
          </cell>
          <cell r="EF240">
            <v>976.94</v>
          </cell>
          <cell r="EG240">
            <v>0</v>
          </cell>
          <cell r="EH240">
            <v>0</v>
          </cell>
          <cell r="EI240">
            <v>0</v>
          </cell>
          <cell r="EJ240">
            <v>0</v>
          </cell>
          <cell r="EK240">
            <v>0</v>
          </cell>
          <cell r="EL240">
            <v>0</v>
          </cell>
          <cell r="EM240">
            <v>0</v>
          </cell>
          <cell r="EN240">
            <v>0</v>
          </cell>
          <cell r="EO240">
            <v>0</v>
          </cell>
          <cell r="EP240">
            <v>0</v>
          </cell>
          <cell r="EQ240">
            <v>0</v>
          </cell>
          <cell r="ER240">
            <v>0</v>
          </cell>
          <cell r="ES240">
            <v>0</v>
          </cell>
          <cell r="ET240">
            <v>0</v>
          </cell>
          <cell r="EU240">
            <v>0</v>
          </cell>
          <cell r="EV240">
            <v>0</v>
          </cell>
          <cell r="EW240">
            <v>0</v>
          </cell>
          <cell r="EX240">
            <v>0</v>
          </cell>
          <cell r="EY240">
            <v>0</v>
          </cell>
          <cell r="EZ240">
            <v>0</v>
          </cell>
          <cell r="FA240">
            <v>0</v>
          </cell>
          <cell r="FB240">
            <v>0</v>
          </cell>
          <cell r="FC240">
            <v>0</v>
          </cell>
          <cell r="FD240">
            <v>0</v>
          </cell>
          <cell r="FE240">
            <v>0</v>
          </cell>
          <cell r="FF240">
            <v>0</v>
          </cell>
          <cell r="FG240">
            <v>0</v>
          </cell>
          <cell r="FH240">
            <v>0</v>
          </cell>
          <cell r="FI240">
            <v>0</v>
          </cell>
          <cell r="FJ240">
            <v>0</v>
          </cell>
          <cell r="FK240">
            <v>2608.2600000000002</v>
          </cell>
          <cell r="FL240">
            <v>0</v>
          </cell>
          <cell r="FM240">
            <v>0</v>
          </cell>
          <cell r="FN240">
            <v>0</v>
          </cell>
          <cell r="FO240">
            <v>0</v>
          </cell>
          <cell r="FP240">
            <v>0</v>
          </cell>
          <cell r="FQ240">
            <v>0</v>
          </cell>
          <cell r="FR240">
            <v>0</v>
          </cell>
          <cell r="FS240">
            <v>0</v>
          </cell>
          <cell r="FT240">
            <v>0</v>
          </cell>
          <cell r="FU240">
            <v>0</v>
          </cell>
          <cell r="FV240">
            <v>68237.86</v>
          </cell>
        </row>
        <row r="241">
          <cell r="J241" t="str">
            <v>HEMF950111HGTRRR04</v>
          </cell>
          <cell r="K241" t="str">
            <v>80179511623</v>
          </cell>
          <cell r="L241" t="str">
            <v>11/01/1995</v>
          </cell>
          <cell r="M241" t="str">
            <v>16/03/2017</v>
          </cell>
          <cell r="N241" t="str">
            <v/>
          </cell>
          <cell r="O241" t="str">
            <v/>
          </cell>
          <cell r="P241" t="str">
            <v>T03803</v>
          </cell>
          <cell r="Q241" t="str">
            <v>TECNICO/A MEDIO</v>
          </cell>
          <cell r="R241" t="str">
            <v>BANCOMER</v>
          </cell>
          <cell r="S241" t="str">
            <v>DP</v>
          </cell>
          <cell r="T241" t="str">
            <v>1278319359</v>
          </cell>
          <cell r="U241" t="str">
            <v/>
          </cell>
          <cell r="V241" t="str">
            <v/>
          </cell>
          <cell r="W241" t="str">
            <v>PE</v>
          </cell>
          <cell r="X241" t="str">
            <v>BA</v>
          </cell>
          <cell r="Y241" t="str">
            <v>11730</v>
          </cell>
          <cell r="Z241" t="str">
            <v>11730</v>
          </cell>
          <cell r="AA241" t="str">
            <v>INCORPORACIÓN. ATENCIÓN Y ACREDITACIÓN</v>
          </cell>
          <cell r="AB241" t="str">
            <v>0702</v>
          </cell>
          <cell r="AC241" t="str">
            <v>COORDINACION REGIONAL OESTE</v>
          </cell>
          <cell r="AE241">
            <v>0</v>
          </cell>
          <cell r="AF241">
            <v>22680.3</v>
          </cell>
          <cell r="AG241">
            <v>3780.0499999999997</v>
          </cell>
          <cell r="AH241">
            <v>7560.0999999999995</v>
          </cell>
          <cell r="AI241">
            <v>0</v>
          </cell>
          <cell r="AJ241">
            <v>3165</v>
          </cell>
          <cell r="AK241">
            <v>5676.6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480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252</v>
          </cell>
          <cell r="BA241">
            <v>252</v>
          </cell>
          <cell r="BB241">
            <v>252</v>
          </cell>
          <cell r="BC241">
            <v>252</v>
          </cell>
          <cell r="BD241">
            <v>252</v>
          </cell>
          <cell r="BE241">
            <v>252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669.57</v>
          </cell>
          <cell r="BQ241">
            <v>4815</v>
          </cell>
          <cell r="BR241">
            <v>0</v>
          </cell>
          <cell r="BS241">
            <v>0</v>
          </cell>
          <cell r="BT241">
            <v>0</v>
          </cell>
          <cell r="BU241">
            <v>1512.01</v>
          </cell>
          <cell r="BV241">
            <v>2955</v>
          </cell>
          <cell r="BW241">
            <v>0</v>
          </cell>
          <cell r="BX241">
            <v>200.4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CO241">
            <v>0</v>
          </cell>
          <cell r="CP241">
            <v>0</v>
          </cell>
          <cell r="CQ241">
            <v>0</v>
          </cell>
          <cell r="CR241">
            <v>0</v>
          </cell>
          <cell r="CS241">
            <v>0</v>
          </cell>
          <cell r="CT241">
            <v>0</v>
          </cell>
          <cell r="CU241">
            <v>0</v>
          </cell>
          <cell r="CV241">
            <v>0</v>
          </cell>
          <cell r="CW241">
            <v>0</v>
          </cell>
          <cell r="CX241">
            <v>0</v>
          </cell>
          <cell r="CY241">
            <v>700</v>
          </cell>
          <cell r="CZ241">
            <v>0</v>
          </cell>
          <cell r="DA241">
            <v>0</v>
          </cell>
          <cell r="DB241">
            <v>0</v>
          </cell>
          <cell r="DC241">
            <v>0</v>
          </cell>
          <cell r="DD241">
            <v>0</v>
          </cell>
          <cell r="DE241">
            <v>0</v>
          </cell>
          <cell r="DF241">
            <v>0</v>
          </cell>
          <cell r="DG241">
            <v>6900</v>
          </cell>
          <cell r="DH241">
            <v>0</v>
          </cell>
          <cell r="DI241">
            <v>1250</v>
          </cell>
          <cell r="DJ241">
            <v>0</v>
          </cell>
          <cell r="DK241">
            <v>2268.0300000000002</v>
          </cell>
          <cell r="DL241">
            <v>0</v>
          </cell>
          <cell r="DM241">
            <v>0</v>
          </cell>
          <cell r="DN241">
            <v>0</v>
          </cell>
          <cell r="DO241">
            <v>0</v>
          </cell>
          <cell r="DP241">
            <v>5040.07</v>
          </cell>
          <cell r="DQ241">
            <v>0</v>
          </cell>
          <cell r="DR241">
            <v>0</v>
          </cell>
          <cell r="DS241">
            <v>0</v>
          </cell>
          <cell r="DT241">
            <v>0</v>
          </cell>
          <cell r="DU241">
            <v>0</v>
          </cell>
          <cell r="DV241">
            <v>0</v>
          </cell>
          <cell r="DW241">
            <v>0</v>
          </cell>
          <cell r="DX241">
            <v>1260.01</v>
          </cell>
          <cell r="DY241">
            <v>0</v>
          </cell>
          <cell r="DZ241">
            <v>0</v>
          </cell>
          <cell r="EA241">
            <v>0</v>
          </cell>
          <cell r="EB241">
            <v>350</v>
          </cell>
          <cell r="EC241">
            <v>0</v>
          </cell>
          <cell r="ED241">
            <v>0</v>
          </cell>
          <cell r="EE241">
            <v>337.61</v>
          </cell>
          <cell r="EF241">
            <v>785.26</v>
          </cell>
          <cell r="EG241">
            <v>0</v>
          </cell>
          <cell r="EH241">
            <v>0</v>
          </cell>
          <cell r="EI241">
            <v>0</v>
          </cell>
          <cell r="EJ241">
            <v>0</v>
          </cell>
          <cell r="EK241">
            <v>0</v>
          </cell>
          <cell r="EL241">
            <v>0</v>
          </cell>
          <cell r="EM241">
            <v>0</v>
          </cell>
          <cell r="EN241">
            <v>0</v>
          </cell>
          <cell r="EO241">
            <v>0</v>
          </cell>
          <cell r="EP241">
            <v>0</v>
          </cell>
          <cell r="EQ241">
            <v>0</v>
          </cell>
          <cell r="ER241">
            <v>0</v>
          </cell>
          <cell r="ES241">
            <v>0</v>
          </cell>
          <cell r="ET241">
            <v>0</v>
          </cell>
          <cell r="EU241">
            <v>0</v>
          </cell>
          <cell r="EV241">
            <v>0</v>
          </cell>
          <cell r="EW241">
            <v>0</v>
          </cell>
          <cell r="EX241">
            <v>0</v>
          </cell>
          <cell r="EY241">
            <v>0</v>
          </cell>
          <cell r="EZ241">
            <v>0</v>
          </cell>
          <cell r="FA241">
            <v>0</v>
          </cell>
          <cell r="FB241">
            <v>0</v>
          </cell>
          <cell r="FC241">
            <v>0</v>
          </cell>
          <cell r="FD241">
            <v>0</v>
          </cell>
          <cell r="FE241">
            <v>0</v>
          </cell>
          <cell r="FF241">
            <v>0</v>
          </cell>
          <cell r="FG241">
            <v>0</v>
          </cell>
          <cell r="FH241">
            <v>0</v>
          </cell>
          <cell r="FI241">
            <v>0</v>
          </cell>
          <cell r="FJ241">
            <v>0</v>
          </cell>
          <cell r="FK241">
            <v>0</v>
          </cell>
          <cell r="FL241">
            <v>0</v>
          </cell>
          <cell r="FM241">
            <v>0</v>
          </cell>
          <cell r="FN241">
            <v>0</v>
          </cell>
          <cell r="FO241">
            <v>0</v>
          </cell>
          <cell r="FP241">
            <v>0</v>
          </cell>
          <cell r="FQ241">
            <v>0</v>
          </cell>
          <cell r="FR241">
            <v>0</v>
          </cell>
          <cell r="FS241">
            <v>0</v>
          </cell>
          <cell r="FT241">
            <v>0</v>
          </cell>
          <cell r="FU241">
            <v>0</v>
          </cell>
          <cell r="FV241">
            <v>62556.86</v>
          </cell>
        </row>
        <row r="242">
          <cell r="J242" t="str">
            <v>FAOI930617HGTRRS09</v>
          </cell>
          <cell r="K242" t="str">
            <v>80169370832</v>
          </cell>
          <cell r="L242" t="str">
            <v>17/06/1993</v>
          </cell>
          <cell r="M242" t="str">
            <v>16/03/2017</v>
          </cell>
          <cell r="N242" t="str">
            <v/>
          </cell>
          <cell r="O242" t="str">
            <v/>
          </cell>
          <cell r="P242" t="str">
            <v>T03820</v>
          </cell>
          <cell r="Q242" t="str">
            <v>TECNICO/A DOCENTE</v>
          </cell>
          <cell r="R242" t="str">
            <v>BANCOMER</v>
          </cell>
          <cell r="S242" t="str">
            <v>DP</v>
          </cell>
          <cell r="T242" t="str">
            <v>0463366774</v>
          </cell>
          <cell r="U242" t="str">
            <v/>
          </cell>
          <cell r="V242" t="str">
            <v/>
          </cell>
          <cell r="W242" t="str">
            <v>PE</v>
          </cell>
          <cell r="X242" t="str">
            <v>BA</v>
          </cell>
          <cell r="Y242" t="str">
            <v>11717</v>
          </cell>
          <cell r="Z242" t="str">
            <v>11717</v>
          </cell>
          <cell r="AA242" t="str">
            <v>INCORPORACIÓN. ATENCIÓN Y ACREDITACIÓN</v>
          </cell>
          <cell r="AB242" t="str">
            <v>0702</v>
          </cell>
          <cell r="AC242" t="str">
            <v>COORDINACION REGIONAL OESTE</v>
          </cell>
          <cell r="AE242">
            <v>0</v>
          </cell>
          <cell r="AF242">
            <v>24211.8</v>
          </cell>
          <cell r="AG242">
            <v>4035.2999999999997</v>
          </cell>
          <cell r="AH242">
            <v>8070.5999999999995</v>
          </cell>
          <cell r="AI242">
            <v>0</v>
          </cell>
          <cell r="AJ242">
            <v>3165</v>
          </cell>
          <cell r="AK242">
            <v>11157.42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480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269.02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4815</v>
          </cell>
          <cell r="BR242">
            <v>0</v>
          </cell>
          <cell r="BS242">
            <v>0</v>
          </cell>
          <cell r="BT242">
            <v>0</v>
          </cell>
          <cell r="BU242">
            <v>2690.2</v>
          </cell>
          <cell r="BV242">
            <v>2955</v>
          </cell>
          <cell r="BW242">
            <v>0</v>
          </cell>
          <cell r="BX242">
            <v>246.36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0</v>
          </cell>
          <cell r="CN242">
            <v>0</v>
          </cell>
          <cell r="CO242">
            <v>0</v>
          </cell>
          <cell r="CP242">
            <v>0</v>
          </cell>
          <cell r="CQ242">
            <v>0</v>
          </cell>
          <cell r="CR242">
            <v>0</v>
          </cell>
          <cell r="CS242">
            <v>0</v>
          </cell>
          <cell r="CT242">
            <v>0</v>
          </cell>
          <cell r="CU242">
            <v>0</v>
          </cell>
          <cell r="CV242">
            <v>0</v>
          </cell>
          <cell r="CW242">
            <v>0</v>
          </cell>
          <cell r="CX242">
            <v>0</v>
          </cell>
          <cell r="CY242">
            <v>0</v>
          </cell>
          <cell r="CZ242">
            <v>0</v>
          </cell>
          <cell r="DA242">
            <v>0</v>
          </cell>
          <cell r="DB242">
            <v>0</v>
          </cell>
          <cell r="DC242">
            <v>0</v>
          </cell>
          <cell r="DD242">
            <v>0</v>
          </cell>
          <cell r="DE242">
            <v>0</v>
          </cell>
          <cell r="DF242">
            <v>0</v>
          </cell>
          <cell r="DG242">
            <v>6900</v>
          </cell>
          <cell r="DH242">
            <v>0</v>
          </cell>
          <cell r="DI242">
            <v>1250</v>
          </cell>
          <cell r="DJ242">
            <v>0</v>
          </cell>
          <cell r="DK242">
            <v>2421.1799999999998</v>
          </cell>
          <cell r="DL242">
            <v>0</v>
          </cell>
          <cell r="DM242">
            <v>0</v>
          </cell>
          <cell r="DN242">
            <v>0</v>
          </cell>
          <cell r="DO242">
            <v>0</v>
          </cell>
          <cell r="DP242">
            <v>5380.4</v>
          </cell>
          <cell r="DQ242">
            <v>1313.96</v>
          </cell>
          <cell r="DR242">
            <v>0</v>
          </cell>
          <cell r="DS242">
            <v>0</v>
          </cell>
          <cell r="DT242">
            <v>0</v>
          </cell>
          <cell r="DU242">
            <v>0</v>
          </cell>
          <cell r="DV242">
            <v>0</v>
          </cell>
          <cell r="DW242">
            <v>0</v>
          </cell>
          <cell r="DX242">
            <v>1345.1</v>
          </cell>
          <cell r="DY242">
            <v>0</v>
          </cell>
          <cell r="DZ242">
            <v>0</v>
          </cell>
          <cell r="EA242">
            <v>0</v>
          </cell>
          <cell r="EB242">
            <v>0</v>
          </cell>
          <cell r="EC242">
            <v>0</v>
          </cell>
          <cell r="ED242">
            <v>0</v>
          </cell>
          <cell r="EE242">
            <v>461.62</v>
          </cell>
          <cell r="EF242">
            <v>1426.28</v>
          </cell>
          <cell r="EG242">
            <v>0</v>
          </cell>
          <cell r="EH242">
            <v>0</v>
          </cell>
          <cell r="EI242">
            <v>0</v>
          </cell>
          <cell r="EJ242">
            <v>0</v>
          </cell>
          <cell r="EK242">
            <v>0</v>
          </cell>
          <cell r="EL242">
            <v>0</v>
          </cell>
          <cell r="EM242">
            <v>0</v>
          </cell>
          <cell r="EN242">
            <v>0</v>
          </cell>
          <cell r="EO242">
            <v>0</v>
          </cell>
          <cell r="EP242">
            <v>0</v>
          </cell>
          <cell r="EQ242">
            <v>0</v>
          </cell>
          <cell r="ER242">
            <v>0</v>
          </cell>
          <cell r="ES242">
            <v>0</v>
          </cell>
          <cell r="ET242">
            <v>0</v>
          </cell>
          <cell r="EU242">
            <v>0</v>
          </cell>
          <cell r="EV242">
            <v>0</v>
          </cell>
          <cell r="EW242">
            <v>0</v>
          </cell>
          <cell r="EX242">
            <v>0</v>
          </cell>
          <cell r="EY242">
            <v>0</v>
          </cell>
          <cell r="EZ242">
            <v>0</v>
          </cell>
          <cell r="FA242">
            <v>0</v>
          </cell>
          <cell r="FB242">
            <v>0</v>
          </cell>
          <cell r="FC242">
            <v>0</v>
          </cell>
          <cell r="FD242">
            <v>0</v>
          </cell>
          <cell r="FE242">
            <v>0</v>
          </cell>
          <cell r="FF242">
            <v>0</v>
          </cell>
          <cell r="FG242">
            <v>0</v>
          </cell>
          <cell r="FH242">
            <v>0</v>
          </cell>
          <cell r="FI242">
            <v>0</v>
          </cell>
          <cell r="FJ242">
            <v>0</v>
          </cell>
          <cell r="FK242">
            <v>2784.36</v>
          </cell>
          <cell r="FL242">
            <v>0</v>
          </cell>
          <cell r="FM242">
            <v>0</v>
          </cell>
          <cell r="FN242">
            <v>0</v>
          </cell>
          <cell r="FO242">
            <v>0</v>
          </cell>
          <cell r="FP242">
            <v>0</v>
          </cell>
          <cell r="FQ242">
            <v>0</v>
          </cell>
          <cell r="FR242">
            <v>0</v>
          </cell>
          <cell r="FS242">
            <v>0</v>
          </cell>
          <cell r="FT242">
            <v>0</v>
          </cell>
          <cell r="FU242">
            <v>0</v>
          </cell>
          <cell r="FV242">
            <v>73272.7</v>
          </cell>
        </row>
        <row r="243">
          <cell r="J243" t="str">
            <v>OELM660611MGTRRR05</v>
          </cell>
          <cell r="K243" t="str">
            <v>80006618968</v>
          </cell>
          <cell r="L243" t="str">
            <v>11/06/1966</v>
          </cell>
          <cell r="M243" t="str">
            <v>16/03/2017</v>
          </cell>
          <cell r="N243" t="str">
            <v/>
          </cell>
          <cell r="O243" t="str">
            <v/>
          </cell>
          <cell r="P243" t="str">
            <v>T03803</v>
          </cell>
          <cell r="Q243" t="str">
            <v>TECNICO/A MEDIO</v>
          </cell>
          <cell r="R243" t="str">
            <v>BANCOMER</v>
          </cell>
          <cell r="S243" t="str">
            <v>DP</v>
          </cell>
          <cell r="T243" t="str">
            <v>1416221939</v>
          </cell>
          <cell r="U243" t="str">
            <v/>
          </cell>
          <cell r="V243" t="str">
            <v/>
          </cell>
          <cell r="W243" t="str">
            <v>PE</v>
          </cell>
          <cell r="X243" t="str">
            <v>BA</v>
          </cell>
          <cell r="Y243" t="str">
            <v>11700</v>
          </cell>
          <cell r="Z243" t="str">
            <v>11700</v>
          </cell>
          <cell r="AA243" t="str">
            <v>INCORPORACIÓN. ATENCIÓN Y ACREDITACIÓN</v>
          </cell>
          <cell r="AB243" t="str">
            <v>0702</v>
          </cell>
          <cell r="AC243" t="str">
            <v>COORDINACION REGIONAL OESTE</v>
          </cell>
          <cell r="AE243">
            <v>0</v>
          </cell>
          <cell r="AF243">
            <v>22680.3</v>
          </cell>
          <cell r="AG243">
            <v>3780.0499999999997</v>
          </cell>
          <cell r="AH243">
            <v>7560.0999999999995</v>
          </cell>
          <cell r="AI243">
            <v>0</v>
          </cell>
          <cell r="AJ243">
            <v>3165</v>
          </cell>
          <cell r="AK243">
            <v>5676.6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855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252</v>
          </cell>
          <cell r="BA243">
            <v>252</v>
          </cell>
          <cell r="BB243">
            <v>252</v>
          </cell>
          <cell r="BC243">
            <v>252</v>
          </cell>
          <cell r="BD243">
            <v>252</v>
          </cell>
          <cell r="BE243">
            <v>252</v>
          </cell>
          <cell r="BF243">
            <v>252</v>
          </cell>
          <cell r="BG243">
            <v>252</v>
          </cell>
          <cell r="BH243">
            <v>252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913.05</v>
          </cell>
          <cell r="BQ243">
            <v>4815</v>
          </cell>
          <cell r="BR243">
            <v>0</v>
          </cell>
          <cell r="BS243">
            <v>0</v>
          </cell>
          <cell r="BT243">
            <v>0</v>
          </cell>
          <cell r="BU243">
            <v>1764.02</v>
          </cell>
          <cell r="BV243">
            <v>2955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CO243">
            <v>0</v>
          </cell>
          <cell r="CP243">
            <v>0</v>
          </cell>
          <cell r="CQ243">
            <v>0</v>
          </cell>
          <cell r="CR243">
            <v>0</v>
          </cell>
          <cell r="CS243">
            <v>0</v>
          </cell>
          <cell r="CT243">
            <v>0</v>
          </cell>
          <cell r="CU243">
            <v>0</v>
          </cell>
          <cell r="CV243">
            <v>0</v>
          </cell>
          <cell r="CW243">
            <v>0</v>
          </cell>
          <cell r="CX243">
            <v>3024.03</v>
          </cell>
          <cell r="CY243">
            <v>0</v>
          </cell>
          <cell r="CZ243">
            <v>0</v>
          </cell>
          <cell r="DA243">
            <v>0</v>
          </cell>
          <cell r="DB243">
            <v>0</v>
          </cell>
          <cell r="DC243">
            <v>0</v>
          </cell>
          <cell r="DD243">
            <v>0</v>
          </cell>
          <cell r="DE243">
            <v>0</v>
          </cell>
          <cell r="DF243">
            <v>0</v>
          </cell>
          <cell r="DG243">
            <v>6900</v>
          </cell>
          <cell r="DH243">
            <v>0</v>
          </cell>
          <cell r="DI243">
            <v>1250</v>
          </cell>
          <cell r="DJ243">
            <v>0</v>
          </cell>
          <cell r="DK243">
            <v>2268.0300000000002</v>
          </cell>
          <cell r="DL243">
            <v>0</v>
          </cell>
          <cell r="DM243">
            <v>0</v>
          </cell>
          <cell r="DN243">
            <v>0</v>
          </cell>
          <cell r="DO243">
            <v>0</v>
          </cell>
          <cell r="DP243">
            <v>5040.07</v>
          </cell>
          <cell r="DQ243">
            <v>0</v>
          </cell>
          <cell r="DR243">
            <v>0</v>
          </cell>
          <cell r="DS243">
            <v>0</v>
          </cell>
          <cell r="DT243">
            <v>0</v>
          </cell>
          <cell r="DU243">
            <v>0</v>
          </cell>
          <cell r="DV243">
            <v>0</v>
          </cell>
          <cell r="DW243">
            <v>0</v>
          </cell>
          <cell r="DX243">
            <v>1260.01</v>
          </cell>
          <cell r="DY243">
            <v>0</v>
          </cell>
          <cell r="DZ243">
            <v>0</v>
          </cell>
          <cell r="EA243">
            <v>0</v>
          </cell>
          <cell r="EB243">
            <v>0</v>
          </cell>
          <cell r="EC243">
            <v>0</v>
          </cell>
          <cell r="ED243">
            <v>0</v>
          </cell>
          <cell r="EE243">
            <v>420.02</v>
          </cell>
          <cell r="EF243">
            <v>976.94</v>
          </cell>
          <cell r="EG243">
            <v>0</v>
          </cell>
          <cell r="EH243">
            <v>0</v>
          </cell>
          <cell r="EI243">
            <v>1260.02</v>
          </cell>
          <cell r="EJ243">
            <v>0</v>
          </cell>
          <cell r="EK243">
            <v>0</v>
          </cell>
          <cell r="EL243">
            <v>0</v>
          </cell>
          <cell r="EM243">
            <v>0</v>
          </cell>
          <cell r="EN243">
            <v>0</v>
          </cell>
          <cell r="EO243">
            <v>0</v>
          </cell>
          <cell r="EP243">
            <v>0</v>
          </cell>
          <cell r="EQ243">
            <v>0</v>
          </cell>
          <cell r="ER243">
            <v>0</v>
          </cell>
          <cell r="ES243">
            <v>0</v>
          </cell>
          <cell r="ET243">
            <v>0</v>
          </cell>
          <cell r="EU243">
            <v>0</v>
          </cell>
          <cell r="EV243">
            <v>0</v>
          </cell>
          <cell r="EW243">
            <v>0</v>
          </cell>
          <cell r="EX243">
            <v>0</v>
          </cell>
          <cell r="EY243">
            <v>0</v>
          </cell>
          <cell r="EZ243">
            <v>0</v>
          </cell>
          <cell r="FA243">
            <v>0</v>
          </cell>
          <cell r="FB243">
            <v>0</v>
          </cell>
          <cell r="FC243">
            <v>0</v>
          </cell>
          <cell r="FD243">
            <v>0</v>
          </cell>
          <cell r="FE243">
            <v>0</v>
          </cell>
          <cell r="FF243">
            <v>0</v>
          </cell>
          <cell r="FG243">
            <v>0</v>
          </cell>
          <cell r="FH243">
            <v>0</v>
          </cell>
          <cell r="FI243">
            <v>0</v>
          </cell>
          <cell r="FJ243">
            <v>0</v>
          </cell>
          <cell r="FK243">
            <v>2608.2600000000002</v>
          </cell>
          <cell r="FL243">
            <v>0</v>
          </cell>
          <cell r="FM243">
            <v>0</v>
          </cell>
          <cell r="FN243">
            <v>0</v>
          </cell>
          <cell r="FO243">
            <v>0</v>
          </cell>
          <cell r="FP243">
            <v>0</v>
          </cell>
          <cell r="FQ243">
            <v>0</v>
          </cell>
          <cell r="FR243">
            <v>0</v>
          </cell>
          <cell r="FS243">
            <v>0</v>
          </cell>
          <cell r="FT243">
            <v>0</v>
          </cell>
          <cell r="FU243">
            <v>0</v>
          </cell>
          <cell r="FV243">
            <v>70099.350000000006</v>
          </cell>
        </row>
        <row r="244">
          <cell r="J244" t="str">
            <v>TICH881231HGTNHG09</v>
          </cell>
          <cell r="K244" t="str">
            <v>80188890737</v>
          </cell>
          <cell r="L244" t="str">
            <v>31/12/1988</v>
          </cell>
          <cell r="M244" t="str">
            <v>16/05/2017</v>
          </cell>
          <cell r="N244" t="str">
            <v/>
          </cell>
          <cell r="O244" t="str">
            <v/>
          </cell>
          <cell r="P244" t="str">
            <v>T03823</v>
          </cell>
          <cell r="Q244" t="str">
            <v>TECNICO/A SUPERIOR</v>
          </cell>
          <cell r="R244" t="str">
            <v>BANCOMER</v>
          </cell>
          <cell r="S244" t="str">
            <v>DP</v>
          </cell>
          <cell r="T244" t="str">
            <v>1522306336</v>
          </cell>
          <cell r="U244" t="str">
            <v/>
          </cell>
          <cell r="V244" t="str">
            <v/>
          </cell>
          <cell r="W244" t="str">
            <v>PE</v>
          </cell>
          <cell r="X244" t="str">
            <v>BA</v>
          </cell>
          <cell r="Y244" t="str">
            <v>12000</v>
          </cell>
          <cell r="Z244" t="str">
            <v>12000</v>
          </cell>
          <cell r="AA244" t="str">
            <v>DIRECCION DE TECNOLOGIAS DE INFORMACION Y CONECTIVIDAD</v>
          </cell>
          <cell r="AB244" t="str">
            <v>1401</v>
          </cell>
          <cell r="AC244" t="str">
            <v>DIRECCION DE TECNOLOGIAS DE LA INFORMACION Y CONECTIVIDAD</v>
          </cell>
          <cell r="AE244">
            <v>0</v>
          </cell>
          <cell r="AF244">
            <v>24211.8</v>
          </cell>
          <cell r="AG244">
            <v>4035.2999999999997</v>
          </cell>
          <cell r="AH244">
            <v>8070.5999999999995</v>
          </cell>
          <cell r="AI244">
            <v>0</v>
          </cell>
          <cell r="AJ244">
            <v>3165</v>
          </cell>
          <cell r="AK244">
            <v>11157.42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480</v>
          </cell>
          <cell r="AQ244">
            <v>3104.58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269.02</v>
          </cell>
          <cell r="BA244">
            <v>269.02</v>
          </cell>
          <cell r="BB244">
            <v>269.02</v>
          </cell>
          <cell r="BC244">
            <v>269.02</v>
          </cell>
          <cell r="BD244">
            <v>269.02</v>
          </cell>
          <cell r="BE244">
            <v>269.02</v>
          </cell>
          <cell r="BF244">
            <v>269.02</v>
          </cell>
          <cell r="BG244">
            <v>269.02</v>
          </cell>
          <cell r="BH244">
            <v>269.02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64.98</v>
          </cell>
          <cell r="BQ244">
            <v>4815</v>
          </cell>
          <cell r="BR244">
            <v>0</v>
          </cell>
          <cell r="BS244">
            <v>0</v>
          </cell>
          <cell r="BT244">
            <v>0</v>
          </cell>
          <cell r="BU244">
            <v>1076.08</v>
          </cell>
          <cell r="BV244">
            <v>2955</v>
          </cell>
          <cell r="BW244">
            <v>0</v>
          </cell>
          <cell r="BX244">
            <v>246.36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CO244">
            <v>0</v>
          </cell>
          <cell r="CP244">
            <v>0</v>
          </cell>
          <cell r="CQ244">
            <v>0</v>
          </cell>
          <cell r="CR244">
            <v>0</v>
          </cell>
          <cell r="CS244">
            <v>0</v>
          </cell>
          <cell r="CT244">
            <v>0</v>
          </cell>
          <cell r="CU244">
            <v>0</v>
          </cell>
          <cell r="CV244">
            <v>0</v>
          </cell>
          <cell r="CW244">
            <v>0</v>
          </cell>
          <cell r="CX244">
            <v>3228.24</v>
          </cell>
          <cell r="CY244">
            <v>350</v>
          </cell>
          <cell r="CZ244">
            <v>0</v>
          </cell>
          <cell r="DA244">
            <v>0</v>
          </cell>
          <cell r="DB244">
            <v>0</v>
          </cell>
          <cell r="DC244">
            <v>0</v>
          </cell>
          <cell r="DD244">
            <v>0</v>
          </cell>
          <cell r="DE244">
            <v>0</v>
          </cell>
          <cell r="DF244">
            <v>0</v>
          </cell>
          <cell r="DG244">
            <v>6900</v>
          </cell>
          <cell r="DH244">
            <v>0</v>
          </cell>
          <cell r="DI244">
            <v>1250</v>
          </cell>
          <cell r="DJ244">
            <v>0</v>
          </cell>
          <cell r="DK244">
            <v>2421.1799999999998</v>
          </cell>
          <cell r="DL244">
            <v>0</v>
          </cell>
          <cell r="DM244">
            <v>0</v>
          </cell>
          <cell r="DN244">
            <v>0</v>
          </cell>
          <cell r="DO244">
            <v>0</v>
          </cell>
          <cell r="DP244">
            <v>5380.4</v>
          </cell>
          <cell r="DQ244">
            <v>1313.96</v>
          </cell>
          <cell r="DR244">
            <v>0</v>
          </cell>
          <cell r="DS244">
            <v>0</v>
          </cell>
          <cell r="DT244">
            <v>0</v>
          </cell>
          <cell r="DU244">
            <v>0</v>
          </cell>
          <cell r="DV244">
            <v>0</v>
          </cell>
          <cell r="DW244">
            <v>0</v>
          </cell>
          <cell r="DX244">
            <v>1345.1</v>
          </cell>
          <cell r="DY244">
            <v>0</v>
          </cell>
          <cell r="DZ244">
            <v>0</v>
          </cell>
          <cell r="EA244">
            <v>0</v>
          </cell>
          <cell r="EB244">
            <v>350</v>
          </cell>
          <cell r="EC244">
            <v>0</v>
          </cell>
          <cell r="ED244">
            <v>0</v>
          </cell>
          <cell r="EE244">
            <v>461.62</v>
          </cell>
          <cell r="EF244">
            <v>1426.28</v>
          </cell>
          <cell r="EG244">
            <v>0</v>
          </cell>
          <cell r="EH244">
            <v>0</v>
          </cell>
          <cell r="EI244">
            <v>1345.1</v>
          </cell>
          <cell r="EJ244">
            <v>0</v>
          </cell>
          <cell r="EK244">
            <v>0</v>
          </cell>
          <cell r="EL244">
            <v>0</v>
          </cell>
          <cell r="EM244">
            <v>0</v>
          </cell>
          <cell r="EN244">
            <v>0</v>
          </cell>
          <cell r="EO244">
            <v>0</v>
          </cell>
          <cell r="EP244">
            <v>0</v>
          </cell>
          <cell r="EQ244">
            <v>0</v>
          </cell>
          <cell r="ER244">
            <v>0</v>
          </cell>
          <cell r="ES244">
            <v>0</v>
          </cell>
          <cell r="ET244">
            <v>0</v>
          </cell>
          <cell r="EU244">
            <v>0</v>
          </cell>
          <cell r="EV244">
            <v>0</v>
          </cell>
          <cell r="EW244">
            <v>0</v>
          </cell>
          <cell r="EX244">
            <v>0</v>
          </cell>
          <cell r="EY244">
            <v>0</v>
          </cell>
          <cell r="EZ244">
            <v>0</v>
          </cell>
          <cell r="FA244">
            <v>0</v>
          </cell>
          <cell r="FB244">
            <v>0</v>
          </cell>
          <cell r="FC244">
            <v>0</v>
          </cell>
          <cell r="FD244">
            <v>0</v>
          </cell>
          <cell r="FE244">
            <v>0</v>
          </cell>
          <cell r="FF244">
            <v>0</v>
          </cell>
          <cell r="FG244">
            <v>0</v>
          </cell>
          <cell r="FH244">
            <v>0</v>
          </cell>
          <cell r="FI244">
            <v>0</v>
          </cell>
          <cell r="FJ244">
            <v>0</v>
          </cell>
          <cell r="FK244">
            <v>2784.36</v>
          </cell>
          <cell r="FL244">
            <v>0</v>
          </cell>
          <cell r="FM244">
            <v>0</v>
          </cell>
          <cell r="FN244">
            <v>0</v>
          </cell>
          <cell r="FO244">
            <v>0</v>
          </cell>
          <cell r="FP244">
            <v>0</v>
          </cell>
          <cell r="FQ244">
            <v>0</v>
          </cell>
          <cell r="FR244">
            <v>0</v>
          </cell>
          <cell r="FS244">
            <v>0</v>
          </cell>
          <cell r="FT244">
            <v>0</v>
          </cell>
          <cell r="FU244">
            <v>0</v>
          </cell>
          <cell r="FV244">
            <v>82253.64</v>
          </cell>
        </row>
        <row r="245">
          <cell r="J245" t="str">
            <v>MABR690318MGTRRS05</v>
          </cell>
          <cell r="K245" t="str">
            <v>80066924624</v>
          </cell>
          <cell r="L245" t="str">
            <v>18/03/1969</v>
          </cell>
          <cell r="M245" t="str">
            <v>16/05/2017</v>
          </cell>
          <cell r="N245" t="str">
            <v/>
          </cell>
          <cell r="O245" t="str">
            <v/>
          </cell>
          <cell r="P245" t="str">
            <v>CF14070</v>
          </cell>
          <cell r="Q245" t="str">
            <v>DIRECTOR/A DELEGADO/A</v>
          </cell>
          <cell r="R245" t="str">
            <v>BANCOMER</v>
          </cell>
          <cell r="S245" t="str">
            <v>DP</v>
          </cell>
          <cell r="T245" t="str">
            <v>0457331444</v>
          </cell>
          <cell r="U245" t="str">
            <v/>
          </cell>
          <cell r="V245" t="str">
            <v/>
          </cell>
          <cell r="W245" t="str">
            <v>PE</v>
          </cell>
          <cell r="X245" t="str">
            <v>CF</v>
          </cell>
          <cell r="Y245" t="str">
            <v>11230</v>
          </cell>
          <cell r="Z245" t="str">
            <v>11230</v>
          </cell>
          <cell r="AA245" t="str">
            <v>FORMACION DE FIGURAS SOLIDARIAS</v>
          </cell>
          <cell r="AB245" t="str">
            <v>0201</v>
          </cell>
          <cell r="AC245" t="str">
            <v>DIRECCION ACADEMICA</v>
          </cell>
          <cell r="AE245">
            <v>0</v>
          </cell>
          <cell r="AF245">
            <v>49969.83</v>
          </cell>
          <cell r="AG245">
            <v>8328.3050000000003</v>
          </cell>
          <cell r="AH245">
            <v>16656.61</v>
          </cell>
          <cell r="AI245">
            <v>0</v>
          </cell>
          <cell r="AJ245">
            <v>0</v>
          </cell>
          <cell r="AK245">
            <v>182495.97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4815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CO245">
            <v>0</v>
          </cell>
          <cell r="CP245">
            <v>0</v>
          </cell>
          <cell r="CQ245">
            <v>0</v>
          </cell>
          <cell r="CR245">
            <v>0</v>
          </cell>
          <cell r="CS245">
            <v>0</v>
          </cell>
          <cell r="CT245">
            <v>0</v>
          </cell>
          <cell r="CU245">
            <v>0</v>
          </cell>
          <cell r="CV245">
            <v>0</v>
          </cell>
          <cell r="CW245">
            <v>0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480</v>
          </cell>
          <cell r="DK245">
            <v>2449.33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9830.2000000000007</v>
          </cell>
          <cell r="DQ245">
            <v>34040.080000000002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734.37</v>
          </cell>
          <cell r="EF245">
            <v>18144.64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  <cell r="FJ245">
            <v>0</v>
          </cell>
          <cell r="FK245">
            <v>0</v>
          </cell>
          <cell r="FL245">
            <v>0</v>
          </cell>
          <cell r="FM245">
            <v>0</v>
          </cell>
          <cell r="FN245">
            <v>0</v>
          </cell>
          <cell r="FO245">
            <v>0</v>
          </cell>
          <cell r="FP245">
            <v>0</v>
          </cell>
          <cell r="FQ245">
            <v>0</v>
          </cell>
          <cell r="FR245">
            <v>0</v>
          </cell>
          <cell r="FS245">
            <v>0</v>
          </cell>
          <cell r="FT245">
            <v>0</v>
          </cell>
          <cell r="FU245">
            <v>0</v>
          </cell>
          <cell r="FV245">
            <v>302959.42</v>
          </cell>
        </row>
        <row r="246">
          <cell r="J246" t="str">
            <v>MAOK821228MSPRYR01</v>
          </cell>
          <cell r="K246" t="str">
            <v>80178251482</v>
          </cell>
          <cell r="L246" t="str">
            <v>28/12/1982</v>
          </cell>
          <cell r="M246" t="str">
            <v>16/06/2017</v>
          </cell>
          <cell r="N246" t="str">
            <v/>
          </cell>
          <cell r="O246" t="str">
            <v/>
          </cell>
          <cell r="P246" t="str">
            <v>T03820</v>
          </cell>
          <cell r="Q246" t="str">
            <v>TECNICO/A DOCENTE</v>
          </cell>
          <cell r="R246" t="str">
            <v>BANCOMER</v>
          </cell>
          <cell r="S246" t="str">
            <v>DP</v>
          </cell>
          <cell r="T246" t="str">
            <v>2964258924</v>
          </cell>
          <cell r="U246" t="str">
            <v/>
          </cell>
          <cell r="V246" t="str">
            <v/>
          </cell>
          <cell r="W246" t="str">
            <v>PE</v>
          </cell>
          <cell r="X246" t="str">
            <v>BA</v>
          </cell>
          <cell r="Y246" t="str">
            <v>11717</v>
          </cell>
          <cell r="Z246" t="str">
            <v>11717</v>
          </cell>
          <cell r="AA246" t="str">
            <v>INCORPORACIÓN. ATENCIÓN Y ACREDITACIÓN</v>
          </cell>
          <cell r="AB246" t="str">
            <v>0702</v>
          </cell>
          <cell r="AC246" t="str">
            <v>COORDINACION REGIONAL OESTE</v>
          </cell>
          <cell r="AE246">
            <v>0</v>
          </cell>
          <cell r="AF246">
            <v>24211.8</v>
          </cell>
          <cell r="AG246">
            <v>4035.2999999999997</v>
          </cell>
          <cell r="AH246">
            <v>8070.5999999999995</v>
          </cell>
          <cell r="AI246">
            <v>0</v>
          </cell>
          <cell r="AJ246">
            <v>3165</v>
          </cell>
          <cell r="AK246">
            <v>11157.42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480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4815</v>
          </cell>
          <cell r="BR246">
            <v>0</v>
          </cell>
          <cell r="BS246">
            <v>0</v>
          </cell>
          <cell r="BT246">
            <v>0</v>
          </cell>
          <cell r="BU246">
            <v>2152.16</v>
          </cell>
          <cell r="BV246">
            <v>2955</v>
          </cell>
          <cell r="BW246">
            <v>0</v>
          </cell>
          <cell r="BX246">
            <v>246.36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CO246">
            <v>0</v>
          </cell>
          <cell r="CP246">
            <v>0</v>
          </cell>
          <cell r="CQ246">
            <v>0</v>
          </cell>
          <cell r="CR246">
            <v>0</v>
          </cell>
          <cell r="CS246">
            <v>0</v>
          </cell>
          <cell r="CT246">
            <v>0</v>
          </cell>
          <cell r="CU246">
            <v>0</v>
          </cell>
          <cell r="CV246">
            <v>0</v>
          </cell>
          <cell r="CW246">
            <v>0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6900</v>
          </cell>
          <cell r="DH246">
            <v>0</v>
          </cell>
          <cell r="DI246">
            <v>1250</v>
          </cell>
          <cell r="DJ246">
            <v>0</v>
          </cell>
          <cell r="DK246">
            <v>2421.1799999999998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5380.4</v>
          </cell>
          <cell r="DQ246">
            <v>1313.96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1345.1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461.62</v>
          </cell>
          <cell r="EF246">
            <v>1426.28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  <cell r="FJ246">
            <v>0</v>
          </cell>
          <cell r="FK246">
            <v>0</v>
          </cell>
          <cell r="FL246">
            <v>0</v>
          </cell>
          <cell r="FM246">
            <v>0</v>
          </cell>
          <cell r="FN246">
            <v>0</v>
          </cell>
          <cell r="FO246">
            <v>0</v>
          </cell>
          <cell r="FP246">
            <v>0</v>
          </cell>
          <cell r="FQ246">
            <v>0</v>
          </cell>
          <cell r="FR246">
            <v>0</v>
          </cell>
          <cell r="FS246">
            <v>0</v>
          </cell>
          <cell r="FT246">
            <v>0</v>
          </cell>
          <cell r="FU246">
            <v>0</v>
          </cell>
          <cell r="FV246">
            <v>69681.279999999999</v>
          </cell>
        </row>
        <row r="247">
          <cell r="J247" t="str">
            <v>GOSR910123HGTNNC05</v>
          </cell>
          <cell r="K247" t="str">
            <v>80189168687</v>
          </cell>
          <cell r="L247" t="str">
            <v>12/01/1991</v>
          </cell>
          <cell r="M247" t="str">
            <v>01/08/2017</v>
          </cell>
          <cell r="N247" t="str">
            <v/>
          </cell>
          <cell r="O247" t="str">
            <v/>
          </cell>
          <cell r="P247" t="str">
            <v>CF20331</v>
          </cell>
          <cell r="Q247" t="str">
            <v>PROFESIONAL DICTAMINADOR/A DE SERVICIOS ESPECIALIZADOS</v>
          </cell>
          <cell r="R247" t="str">
            <v>BANCOMER</v>
          </cell>
          <cell r="S247" t="str">
            <v>DP</v>
          </cell>
          <cell r="T247" t="str">
            <v>1509901833</v>
          </cell>
          <cell r="U247" t="str">
            <v/>
          </cell>
          <cell r="V247" t="str">
            <v/>
          </cell>
          <cell r="W247" t="str">
            <v>PE</v>
          </cell>
          <cell r="X247" t="str">
            <v>CF</v>
          </cell>
          <cell r="Y247" t="str">
            <v>11200</v>
          </cell>
          <cell r="Z247" t="str">
            <v>11200</v>
          </cell>
          <cell r="AA247" t="str">
            <v>PLANEACION ESTRATEGICA</v>
          </cell>
          <cell r="AB247" t="str">
            <v>0701</v>
          </cell>
          <cell r="AC247" t="str">
            <v>DIRECCION DE PLANEACION, EVALUACION Y ESTRATEGIAS INSTITUCIONALES</v>
          </cell>
          <cell r="AE247">
            <v>0</v>
          </cell>
          <cell r="AF247">
            <v>24514.02</v>
          </cell>
          <cell r="AG247">
            <v>4085.67</v>
          </cell>
          <cell r="AH247">
            <v>8171.34</v>
          </cell>
          <cell r="AI247">
            <v>0</v>
          </cell>
          <cell r="AJ247">
            <v>3165</v>
          </cell>
          <cell r="AK247">
            <v>23356.799999999999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4815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2955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0</v>
          </cell>
          <cell r="CN247">
            <v>0</v>
          </cell>
          <cell r="CO247">
            <v>0</v>
          </cell>
          <cell r="CP247">
            <v>0</v>
          </cell>
          <cell r="CQ247">
            <v>0</v>
          </cell>
          <cell r="CR247">
            <v>0</v>
          </cell>
          <cell r="CS247">
            <v>0</v>
          </cell>
          <cell r="CT247">
            <v>0</v>
          </cell>
          <cell r="CU247">
            <v>0</v>
          </cell>
          <cell r="CV247">
            <v>0</v>
          </cell>
          <cell r="CW247">
            <v>0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6900</v>
          </cell>
          <cell r="DH247">
            <v>0</v>
          </cell>
          <cell r="DI247">
            <v>0</v>
          </cell>
          <cell r="DJ247">
            <v>480</v>
          </cell>
          <cell r="DK247">
            <v>1361.89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5447.56</v>
          </cell>
          <cell r="DQ247">
            <v>5190.3999999999996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173.9</v>
          </cell>
          <cell r="EF247">
            <v>2497.4299999999998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  <cell r="FJ247">
            <v>0</v>
          </cell>
          <cell r="FK247">
            <v>0</v>
          </cell>
          <cell r="FL247">
            <v>0</v>
          </cell>
          <cell r="FM247">
            <v>0</v>
          </cell>
          <cell r="FN247">
            <v>0</v>
          </cell>
          <cell r="FO247">
            <v>0</v>
          </cell>
          <cell r="FP247">
            <v>0</v>
          </cell>
          <cell r="FQ247">
            <v>0</v>
          </cell>
          <cell r="FR247">
            <v>0</v>
          </cell>
          <cell r="FS247">
            <v>0</v>
          </cell>
          <cell r="FT247">
            <v>0</v>
          </cell>
          <cell r="FU247">
            <v>0</v>
          </cell>
          <cell r="FV247">
            <v>80857</v>
          </cell>
        </row>
        <row r="248">
          <cell r="J248" t="str">
            <v>ROPD690404MGTCRL06</v>
          </cell>
          <cell r="K248" t="str">
            <v>80146900461</v>
          </cell>
          <cell r="L248" t="str">
            <v>04/04/1969</v>
          </cell>
          <cell r="M248" t="str">
            <v>16/08/2017</v>
          </cell>
          <cell r="N248" t="str">
            <v/>
          </cell>
          <cell r="O248" t="str">
            <v/>
          </cell>
          <cell r="P248" t="str">
            <v>CF34810</v>
          </cell>
          <cell r="Q248" t="str">
            <v>ANALISTA ADMINISTRATIVO/A</v>
          </cell>
          <cell r="R248" t="str">
            <v>BANCOMER</v>
          </cell>
          <cell r="S248" t="str">
            <v>DP</v>
          </cell>
          <cell r="T248" t="str">
            <v>2983833674</v>
          </cell>
          <cell r="U248" t="str">
            <v/>
          </cell>
          <cell r="V248" t="str">
            <v/>
          </cell>
          <cell r="W248" t="str">
            <v>PE</v>
          </cell>
          <cell r="X248" t="str">
            <v>CF</v>
          </cell>
          <cell r="Y248" t="str">
            <v>11110</v>
          </cell>
          <cell r="Z248" t="str">
            <v>11110</v>
          </cell>
          <cell r="AA248" t="str">
            <v>ATENCION DE ASUNTOS JURIDICOS</v>
          </cell>
          <cell r="AB248" t="str">
            <v>0501</v>
          </cell>
          <cell r="AC248" t="str">
            <v>DIRECCION DE CONSEJERIA JURIDICA</v>
          </cell>
          <cell r="AE248">
            <v>0</v>
          </cell>
          <cell r="AF248">
            <v>23306.52</v>
          </cell>
          <cell r="AG248">
            <v>3884.42</v>
          </cell>
          <cell r="AH248">
            <v>7768.84</v>
          </cell>
          <cell r="AI248">
            <v>0</v>
          </cell>
          <cell r="AJ248">
            <v>3165</v>
          </cell>
          <cell r="AK248">
            <v>5701.2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4815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2955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0</v>
          </cell>
          <cell r="CN248">
            <v>0</v>
          </cell>
          <cell r="CO248">
            <v>0</v>
          </cell>
          <cell r="CP248">
            <v>0</v>
          </cell>
          <cell r="CQ248">
            <v>0</v>
          </cell>
          <cell r="CR248">
            <v>0</v>
          </cell>
          <cell r="CS248">
            <v>0</v>
          </cell>
          <cell r="CT248">
            <v>0</v>
          </cell>
          <cell r="CU248">
            <v>0</v>
          </cell>
          <cell r="CV248">
            <v>0</v>
          </cell>
          <cell r="CW248">
            <v>0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6900</v>
          </cell>
          <cell r="DH248">
            <v>0</v>
          </cell>
          <cell r="DI248">
            <v>0</v>
          </cell>
          <cell r="DJ248">
            <v>480</v>
          </cell>
          <cell r="DK248">
            <v>1294.81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5179.2299999999996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125.13</v>
          </cell>
          <cell r="EF248">
            <v>815.64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  <cell r="FJ248">
            <v>0</v>
          </cell>
          <cell r="FK248">
            <v>0</v>
          </cell>
          <cell r="FL248">
            <v>0</v>
          </cell>
          <cell r="FM248">
            <v>0</v>
          </cell>
          <cell r="FN248">
            <v>0</v>
          </cell>
          <cell r="FO248">
            <v>0</v>
          </cell>
          <cell r="FP248">
            <v>0</v>
          </cell>
          <cell r="FQ248">
            <v>0</v>
          </cell>
          <cell r="FR248">
            <v>0</v>
          </cell>
          <cell r="FS248">
            <v>0</v>
          </cell>
          <cell r="FT248">
            <v>0</v>
          </cell>
          <cell r="FU248">
            <v>0</v>
          </cell>
          <cell r="FV248">
            <v>54737.53</v>
          </cell>
        </row>
        <row r="249">
          <cell r="J249" t="str">
            <v>RARP730620MOCMXL03</v>
          </cell>
          <cell r="K249" t="str">
            <v>80107313112</v>
          </cell>
          <cell r="L249" t="str">
            <v>20/06/1973</v>
          </cell>
          <cell r="M249" t="str">
            <v>16/10/2017</v>
          </cell>
          <cell r="N249" t="str">
            <v/>
          </cell>
          <cell r="O249" t="str">
            <v/>
          </cell>
          <cell r="P249" t="str">
            <v>T03820</v>
          </cell>
          <cell r="Q249" t="str">
            <v>TECNICO/A DOCENTE</v>
          </cell>
          <cell r="R249" t="str">
            <v>BANCOMER</v>
          </cell>
          <cell r="S249" t="str">
            <v>DP</v>
          </cell>
          <cell r="T249" t="str">
            <v>1544401840</v>
          </cell>
          <cell r="U249" t="str">
            <v/>
          </cell>
          <cell r="V249" t="str">
            <v/>
          </cell>
          <cell r="W249" t="str">
            <v>PE</v>
          </cell>
          <cell r="X249" t="str">
            <v>BA</v>
          </cell>
          <cell r="Y249" t="str">
            <v>11717</v>
          </cell>
          <cell r="Z249" t="str">
            <v>11717</v>
          </cell>
          <cell r="AA249" t="str">
            <v>INCORPORACIÓN. ATENCIÓN Y ACREDITACIÓN</v>
          </cell>
          <cell r="AB249" t="str">
            <v>0702</v>
          </cell>
          <cell r="AC249" t="str">
            <v>COORDINACION REGIONAL OESTE</v>
          </cell>
          <cell r="AE249">
            <v>0</v>
          </cell>
          <cell r="AF249">
            <v>24211.8</v>
          </cell>
          <cell r="AG249">
            <v>4035.2999999999997</v>
          </cell>
          <cell r="AH249">
            <v>8070.5999999999995</v>
          </cell>
          <cell r="AI249">
            <v>0</v>
          </cell>
          <cell r="AJ249">
            <v>3165</v>
          </cell>
          <cell r="AK249">
            <v>11157.42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400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4815</v>
          </cell>
          <cell r="BR249">
            <v>0</v>
          </cell>
          <cell r="BS249">
            <v>0</v>
          </cell>
          <cell r="BT249">
            <v>0</v>
          </cell>
          <cell r="BU249">
            <v>538.04</v>
          </cell>
          <cell r="BV249">
            <v>2955</v>
          </cell>
          <cell r="BW249">
            <v>0</v>
          </cell>
          <cell r="BX249">
            <v>205.3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  <cell r="CT249">
            <v>0</v>
          </cell>
          <cell r="CU249">
            <v>0</v>
          </cell>
          <cell r="CV249">
            <v>0</v>
          </cell>
          <cell r="CW249">
            <v>0</v>
          </cell>
          <cell r="CX249">
            <v>0</v>
          </cell>
          <cell r="CY249">
            <v>0</v>
          </cell>
          <cell r="CZ249">
            <v>0</v>
          </cell>
          <cell r="DA249">
            <v>0</v>
          </cell>
          <cell r="DB249">
            <v>0</v>
          </cell>
          <cell r="DC249">
            <v>0</v>
          </cell>
          <cell r="DD249">
            <v>0</v>
          </cell>
          <cell r="DE249">
            <v>0</v>
          </cell>
          <cell r="DF249">
            <v>0</v>
          </cell>
          <cell r="DG249">
            <v>6900</v>
          </cell>
          <cell r="DH249">
            <v>0</v>
          </cell>
          <cell r="DI249">
            <v>1250</v>
          </cell>
          <cell r="DJ249">
            <v>0</v>
          </cell>
          <cell r="DK249">
            <v>2421.1799999999998</v>
          </cell>
          <cell r="DL249">
            <v>0</v>
          </cell>
          <cell r="DM249">
            <v>0</v>
          </cell>
          <cell r="DN249">
            <v>0</v>
          </cell>
          <cell r="DO249">
            <v>0</v>
          </cell>
          <cell r="DP249">
            <v>5380.4</v>
          </cell>
          <cell r="DQ249">
            <v>1313.96</v>
          </cell>
          <cell r="DR249">
            <v>0</v>
          </cell>
          <cell r="DS249">
            <v>0</v>
          </cell>
          <cell r="DT249">
            <v>0</v>
          </cell>
          <cell r="DU249">
            <v>0</v>
          </cell>
          <cell r="DV249">
            <v>0</v>
          </cell>
          <cell r="DW249">
            <v>0</v>
          </cell>
          <cell r="DX249">
            <v>1345.1</v>
          </cell>
          <cell r="DY249">
            <v>0</v>
          </cell>
          <cell r="DZ249">
            <v>0</v>
          </cell>
          <cell r="EA249">
            <v>0</v>
          </cell>
          <cell r="EB249">
            <v>0</v>
          </cell>
          <cell r="EC249">
            <v>0</v>
          </cell>
          <cell r="ED249">
            <v>0</v>
          </cell>
          <cell r="EE249">
            <v>461.62</v>
          </cell>
          <cell r="EF249">
            <v>1426.28</v>
          </cell>
          <cell r="EG249">
            <v>0</v>
          </cell>
          <cell r="EH249">
            <v>0</v>
          </cell>
          <cell r="EI249">
            <v>0</v>
          </cell>
          <cell r="EJ249">
            <v>0</v>
          </cell>
          <cell r="EK249">
            <v>0</v>
          </cell>
          <cell r="EL249">
            <v>0</v>
          </cell>
          <cell r="EM249">
            <v>0</v>
          </cell>
          <cell r="EN249">
            <v>0</v>
          </cell>
          <cell r="EO249">
            <v>0</v>
          </cell>
          <cell r="EP249">
            <v>0</v>
          </cell>
          <cell r="EQ249">
            <v>0</v>
          </cell>
          <cell r="ER249">
            <v>0</v>
          </cell>
          <cell r="ES249">
            <v>0</v>
          </cell>
          <cell r="ET249">
            <v>0</v>
          </cell>
          <cell r="EU249">
            <v>0</v>
          </cell>
          <cell r="EV249">
            <v>0</v>
          </cell>
          <cell r="EW249">
            <v>0</v>
          </cell>
          <cell r="EX249">
            <v>0</v>
          </cell>
          <cell r="EY249">
            <v>0</v>
          </cell>
          <cell r="EZ249">
            <v>0</v>
          </cell>
          <cell r="FA249">
            <v>0</v>
          </cell>
          <cell r="FB249">
            <v>0</v>
          </cell>
          <cell r="FC249">
            <v>0</v>
          </cell>
          <cell r="FD249">
            <v>0</v>
          </cell>
          <cell r="FE249">
            <v>0</v>
          </cell>
          <cell r="FF249">
            <v>0</v>
          </cell>
          <cell r="FG249">
            <v>0</v>
          </cell>
          <cell r="FH249">
            <v>0</v>
          </cell>
          <cell r="FI249">
            <v>0</v>
          </cell>
          <cell r="FJ249">
            <v>0</v>
          </cell>
          <cell r="FK249">
            <v>2784.36</v>
          </cell>
          <cell r="FL249">
            <v>0</v>
          </cell>
          <cell r="FM249">
            <v>0</v>
          </cell>
          <cell r="FN249">
            <v>0</v>
          </cell>
          <cell r="FO249">
            <v>0</v>
          </cell>
          <cell r="FP249">
            <v>0</v>
          </cell>
          <cell r="FQ249">
            <v>0</v>
          </cell>
          <cell r="FR249">
            <v>0</v>
          </cell>
          <cell r="FS249">
            <v>0</v>
          </cell>
          <cell r="FT249">
            <v>0</v>
          </cell>
          <cell r="FU249">
            <v>0</v>
          </cell>
          <cell r="FV249">
            <v>70730.460000000006</v>
          </cell>
        </row>
        <row r="250">
          <cell r="J250" t="str">
            <v>JIRD940718MGTMMN07</v>
          </cell>
          <cell r="K250" t="str">
            <v>80189407069</v>
          </cell>
          <cell r="L250" t="str">
            <v>18/07/1994</v>
          </cell>
          <cell r="M250" t="str">
            <v>16/10/2017</v>
          </cell>
          <cell r="N250" t="str">
            <v/>
          </cell>
          <cell r="O250" t="str">
            <v/>
          </cell>
          <cell r="P250" t="str">
            <v>T03803</v>
          </cell>
          <cell r="Q250" t="str">
            <v>TECNICO/A MEDIO</v>
          </cell>
          <cell r="R250" t="str">
            <v>BANCOMER</v>
          </cell>
          <cell r="S250" t="str">
            <v>DP</v>
          </cell>
          <cell r="T250" t="str">
            <v>1527889836</v>
          </cell>
          <cell r="U250" t="str">
            <v/>
          </cell>
          <cell r="V250" t="str">
            <v/>
          </cell>
          <cell r="W250" t="str">
            <v>PE</v>
          </cell>
          <cell r="X250" t="str">
            <v>BA</v>
          </cell>
          <cell r="Y250" t="str">
            <v>11716</v>
          </cell>
          <cell r="Z250" t="str">
            <v>11716</v>
          </cell>
          <cell r="AA250" t="str">
            <v>INCORPORACIÓN. ATENCIÓN Y ACREDITACIÓN</v>
          </cell>
          <cell r="AB250" t="str">
            <v>0703</v>
          </cell>
          <cell r="AC250" t="str">
            <v>COORDINACION REGIONAL ESTE</v>
          </cell>
          <cell r="AE250">
            <v>0</v>
          </cell>
          <cell r="AF250">
            <v>22680.3</v>
          </cell>
          <cell r="AG250">
            <v>3780.0499999999997</v>
          </cell>
          <cell r="AH250">
            <v>7560.0999999999995</v>
          </cell>
          <cell r="AI250">
            <v>0</v>
          </cell>
          <cell r="AJ250">
            <v>3165</v>
          </cell>
          <cell r="AK250">
            <v>5676.6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400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252</v>
          </cell>
          <cell r="BA250">
            <v>252</v>
          </cell>
          <cell r="BB250">
            <v>252</v>
          </cell>
          <cell r="BC250">
            <v>252</v>
          </cell>
          <cell r="BD250">
            <v>252</v>
          </cell>
          <cell r="BE250">
            <v>252</v>
          </cell>
          <cell r="BF250">
            <v>252</v>
          </cell>
          <cell r="BG250">
            <v>252</v>
          </cell>
          <cell r="BH250">
            <v>252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2739.15</v>
          </cell>
          <cell r="BQ250">
            <v>4815</v>
          </cell>
          <cell r="BR250">
            <v>0</v>
          </cell>
          <cell r="BS250">
            <v>0</v>
          </cell>
          <cell r="BT250">
            <v>0</v>
          </cell>
          <cell r="BU250">
            <v>1260.01</v>
          </cell>
          <cell r="BV250">
            <v>2955</v>
          </cell>
          <cell r="BW250">
            <v>0</v>
          </cell>
          <cell r="BX250">
            <v>167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0</v>
          </cell>
          <cell r="CQ250">
            <v>0</v>
          </cell>
          <cell r="CR250">
            <v>0</v>
          </cell>
          <cell r="CS250">
            <v>0</v>
          </cell>
          <cell r="CT250">
            <v>0</v>
          </cell>
          <cell r="CU250">
            <v>0</v>
          </cell>
          <cell r="CV250">
            <v>0</v>
          </cell>
          <cell r="CW250">
            <v>0</v>
          </cell>
          <cell r="CX250">
            <v>3024.03</v>
          </cell>
          <cell r="CY250">
            <v>0</v>
          </cell>
          <cell r="CZ250">
            <v>0</v>
          </cell>
          <cell r="DA250">
            <v>0</v>
          </cell>
          <cell r="DB250">
            <v>0</v>
          </cell>
          <cell r="DC250">
            <v>0</v>
          </cell>
          <cell r="DD250">
            <v>0</v>
          </cell>
          <cell r="DE250">
            <v>0</v>
          </cell>
          <cell r="DF250">
            <v>0</v>
          </cell>
          <cell r="DG250">
            <v>6900</v>
          </cell>
          <cell r="DH250">
            <v>0</v>
          </cell>
          <cell r="DI250">
            <v>1250</v>
          </cell>
          <cell r="DJ250">
            <v>0</v>
          </cell>
          <cell r="DK250">
            <v>2268.0300000000002</v>
          </cell>
          <cell r="DL250">
            <v>0</v>
          </cell>
          <cell r="DM250">
            <v>0</v>
          </cell>
          <cell r="DN250">
            <v>0</v>
          </cell>
          <cell r="DO250">
            <v>0</v>
          </cell>
          <cell r="DP250">
            <v>5040.07</v>
          </cell>
          <cell r="DQ250">
            <v>0</v>
          </cell>
          <cell r="DR250">
            <v>0</v>
          </cell>
          <cell r="DS250">
            <v>0</v>
          </cell>
          <cell r="DT250">
            <v>0</v>
          </cell>
          <cell r="DU250">
            <v>0</v>
          </cell>
          <cell r="DV250">
            <v>0</v>
          </cell>
          <cell r="DW250">
            <v>0</v>
          </cell>
          <cell r="DX250">
            <v>1260.01</v>
          </cell>
          <cell r="DY250">
            <v>0</v>
          </cell>
          <cell r="DZ250">
            <v>0</v>
          </cell>
          <cell r="EA250">
            <v>0</v>
          </cell>
          <cell r="EB250">
            <v>0</v>
          </cell>
          <cell r="EC250">
            <v>0</v>
          </cell>
          <cell r="ED250">
            <v>0</v>
          </cell>
          <cell r="EE250">
            <v>337.61</v>
          </cell>
          <cell r="EF250">
            <v>785.26</v>
          </cell>
          <cell r="EG250">
            <v>0</v>
          </cell>
          <cell r="EH250">
            <v>0</v>
          </cell>
          <cell r="EI250">
            <v>1260.02</v>
          </cell>
          <cell r="EJ250">
            <v>0</v>
          </cell>
          <cell r="EK250">
            <v>0</v>
          </cell>
          <cell r="EL250">
            <v>0</v>
          </cell>
          <cell r="EM250">
            <v>0</v>
          </cell>
          <cell r="EN250">
            <v>0</v>
          </cell>
          <cell r="EO250">
            <v>0</v>
          </cell>
          <cell r="EP250">
            <v>0</v>
          </cell>
          <cell r="EQ250">
            <v>0</v>
          </cell>
          <cell r="ER250">
            <v>0</v>
          </cell>
          <cell r="ES250">
            <v>0</v>
          </cell>
          <cell r="ET250">
            <v>0</v>
          </cell>
          <cell r="EU250">
            <v>0</v>
          </cell>
          <cell r="EV250">
            <v>0</v>
          </cell>
          <cell r="EW250">
            <v>0</v>
          </cell>
          <cell r="EX250">
            <v>0</v>
          </cell>
          <cell r="EY250">
            <v>0</v>
          </cell>
          <cell r="EZ250">
            <v>0</v>
          </cell>
          <cell r="FA250">
            <v>0</v>
          </cell>
          <cell r="FB250">
            <v>0</v>
          </cell>
          <cell r="FC250">
            <v>0</v>
          </cell>
          <cell r="FD250">
            <v>0</v>
          </cell>
          <cell r="FE250">
            <v>0</v>
          </cell>
          <cell r="FF250">
            <v>0</v>
          </cell>
          <cell r="FG250">
            <v>0</v>
          </cell>
          <cell r="FH250">
            <v>0</v>
          </cell>
          <cell r="FI250">
            <v>0</v>
          </cell>
          <cell r="FJ250">
            <v>0</v>
          </cell>
          <cell r="FK250">
            <v>0</v>
          </cell>
          <cell r="FL250">
            <v>0</v>
          </cell>
          <cell r="FM250">
            <v>0</v>
          </cell>
          <cell r="FN250">
            <v>0</v>
          </cell>
          <cell r="FO250">
            <v>0</v>
          </cell>
          <cell r="FP250">
            <v>0</v>
          </cell>
          <cell r="FQ250">
            <v>0</v>
          </cell>
          <cell r="FR250">
            <v>0</v>
          </cell>
          <cell r="FS250">
            <v>0</v>
          </cell>
          <cell r="FT250">
            <v>0</v>
          </cell>
          <cell r="FU250">
            <v>0</v>
          </cell>
          <cell r="FV250">
            <v>68251.09</v>
          </cell>
        </row>
        <row r="251">
          <cell r="J251" t="str">
            <v>VICA970107HGTLNX08</v>
          </cell>
          <cell r="K251" t="str">
            <v>80179717550</v>
          </cell>
          <cell r="L251" t="str">
            <v>07/01/1997</v>
          </cell>
          <cell r="M251" t="str">
            <v>17/06/2019</v>
          </cell>
          <cell r="N251" t="str">
            <v/>
          </cell>
          <cell r="O251" t="str">
            <v/>
          </cell>
          <cell r="P251" t="str">
            <v>T03820</v>
          </cell>
          <cell r="Q251" t="str">
            <v>TECNICO/A DOCENTE</v>
          </cell>
          <cell r="R251" t="str">
            <v>BANCOMER</v>
          </cell>
          <cell r="S251" t="str">
            <v>DP</v>
          </cell>
          <cell r="T251" t="str">
            <v>1530904603</v>
          </cell>
          <cell r="U251" t="str">
            <v/>
          </cell>
          <cell r="V251" t="str">
            <v/>
          </cell>
          <cell r="W251" t="str">
            <v>PE</v>
          </cell>
          <cell r="X251" t="str">
            <v>BA</v>
          </cell>
          <cell r="Y251" t="str">
            <v>11700</v>
          </cell>
          <cell r="Z251" t="str">
            <v>11700</v>
          </cell>
          <cell r="AA251" t="str">
            <v>INCORPORACIÓN. ATENCIÓN Y ACREDITACIÓN</v>
          </cell>
          <cell r="AB251" t="str">
            <v>0702</v>
          </cell>
          <cell r="AC251" t="str">
            <v>COORDINACION REGIONAL OESTE</v>
          </cell>
          <cell r="AE251">
            <v>0</v>
          </cell>
          <cell r="AF251">
            <v>24211.8</v>
          </cell>
          <cell r="AG251">
            <v>4035.2999999999997</v>
          </cell>
          <cell r="AH251">
            <v>8070.5999999999995</v>
          </cell>
          <cell r="AI251">
            <v>0</v>
          </cell>
          <cell r="AJ251">
            <v>3165</v>
          </cell>
          <cell r="AK251">
            <v>11157.42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4815</v>
          </cell>
          <cell r="BR251">
            <v>0</v>
          </cell>
          <cell r="BS251">
            <v>0</v>
          </cell>
          <cell r="BT251">
            <v>0</v>
          </cell>
          <cell r="BU251">
            <v>2690.2</v>
          </cell>
          <cell r="BV251">
            <v>2955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CO251">
            <v>0</v>
          </cell>
          <cell r="CP251">
            <v>0</v>
          </cell>
          <cell r="CQ251">
            <v>0</v>
          </cell>
          <cell r="CR251">
            <v>0</v>
          </cell>
          <cell r="CS251">
            <v>0</v>
          </cell>
          <cell r="CT251">
            <v>0</v>
          </cell>
          <cell r="CU251">
            <v>0</v>
          </cell>
          <cell r="CV251">
            <v>0</v>
          </cell>
          <cell r="CW251">
            <v>0</v>
          </cell>
          <cell r="CX251">
            <v>0</v>
          </cell>
          <cell r="CY251">
            <v>700</v>
          </cell>
          <cell r="CZ251">
            <v>0</v>
          </cell>
          <cell r="DA251">
            <v>0</v>
          </cell>
          <cell r="DB251">
            <v>0</v>
          </cell>
          <cell r="DC251">
            <v>0</v>
          </cell>
          <cell r="DD251">
            <v>0</v>
          </cell>
          <cell r="DE251">
            <v>0</v>
          </cell>
          <cell r="DF251">
            <v>0</v>
          </cell>
          <cell r="DG251">
            <v>6900</v>
          </cell>
          <cell r="DH251">
            <v>0</v>
          </cell>
          <cell r="DI251">
            <v>1250</v>
          </cell>
          <cell r="DJ251">
            <v>0</v>
          </cell>
          <cell r="DK251">
            <v>2421.1799999999998</v>
          </cell>
          <cell r="DL251">
            <v>0</v>
          </cell>
          <cell r="DM251">
            <v>0</v>
          </cell>
          <cell r="DN251">
            <v>0</v>
          </cell>
          <cell r="DO251">
            <v>0</v>
          </cell>
          <cell r="DP251">
            <v>5380.4</v>
          </cell>
          <cell r="DQ251">
            <v>1313.96</v>
          </cell>
          <cell r="DR251">
            <v>0</v>
          </cell>
          <cell r="DS251">
            <v>0</v>
          </cell>
          <cell r="DT251">
            <v>0</v>
          </cell>
          <cell r="DU251">
            <v>0</v>
          </cell>
          <cell r="DV251">
            <v>0</v>
          </cell>
          <cell r="DW251">
            <v>0</v>
          </cell>
          <cell r="DX251">
            <v>1345.1</v>
          </cell>
          <cell r="DY251">
            <v>0</v>
          </cell>
          <cell r="DZ251">
            <v>0</v>
          </cell>
          <cell r="EA251">
            <v>0</v>
          </cell>
          <cell r="EB251">
            <v>350</v>
          </cell>
          <cell r="EC251">
            <v>0</v>
          </cell>
          <cell r="ED251">
            <v>0</v>
          </cell>
          <cell r="EE251">
            <v>461.62</v>
          </cell>
          <cell r="EF251">
            <v>1426.28</v>
          </cell>
          <cell r="EG251">
            <v>0</v>
          </cell>
          <cell r="EH251">
            <v>0</v>
          </cell>
          <cell r="EI251">
            <v>0</v>
          </cell>
          <cell r="EJ251">
            <v>0</v>
          </cell>
          <cell r="EK251">
            <v>0</v>
          </cell>
          <cell r="EL251">
            <v>0</v>
          </cell>
          <cell r="EM251">
            <v>0</v>
          </cell>
          <cell r="EN251">
            <v>0</v>
          </cell>
          <cell r="EO251">
            <v>0</v>
          </cell>
          <cell r="EP251">
            <v>0</v>
          </cell>
          <cell r="EQ251">
            <v>0</v>
          </cell>
          <cell r="ER251">
            <v>0</v>
          </cell>
          <cell r="ES251">
            <v>0</v>
          </cell>
          <cell r="ET251">
            <v>0</v>
          </cell>
          <cell r="EU251">
            <v>0</v>
          </cell>
          <cell r="EV251">
            <v>0</v>
          </cell>
          <cell r="EW251">
            <v>0</v>
          </cell>
          <cell r="EX251">
            <v>0</v>
          </cell>
          <cell r="EY251">
            <v>0</v>
          </cell>
          <cell r="EZ251">
            <v>0</v>
          </cell>
          <cell r="FA251">
            <v>0</v>
          </cell>
          <cell r="FB251">
            <v>0</v>
          </cell>
          <cell r="FC251">
            <v>0</v>
          </cell>
          <cell r="FD251">
            <v>0</v>
          </cell>
          <cell r="FE251">
            <v>0</v>
          </cell>
          <cell r="FF251">
            <v>0</v>
          </cell>
          <cell r="FG251">
            <v>0</v>
          </cell>
          <cell r="FH251">
            <v>0</v>
          </cell>
          <cell r="FI251">
            <v>0</v>
          </cell>
          <cell r="FJ251">
            <v>0</v>
          </cell>
          <cell r="FK251">
            <v>0</v>
          </cell>
          <cell r="FL251">
            <v>0</v>
          </cell>
          <cell r="FM251">
            <v>0</v>
          </cell>
          <cell r="FN251">
            <v>0</v>
          </cell>
          <cell r="FO251">
            <v>0</v>
          </cell>
          <cell r="FP251">
            <v>0</v>
          </cell>
          <cell r="FQ251">
            <v>0</v>
          </cell>
          <cell r="FR251">
            <v>0</v>
          </cell>
          <cell r="FS251">
            <v>0</v>
          </cell>
          <cell r="FT251">
            <v>0</v>
          </cell>
          <cell r="FU251">
            <v>0</v>
          </cell>
          <cell r="FV251">
            <v>70542.960000000006</v>
          </cell>
        </row>
        <row r="252">
          <cell r="J252" t="str">
            <v>QUGJ911110HGTNRN00</v>
          </cell>
          <cell r="K252" t="str">
            <v>80199106594</v>
          </cell>
          <cell r="L252" t="str">
            <v>10/11/1991</v>
          </cell>
          <cell r="M252" t="str">
            <v>16/01/2020</v>
          </cell>
          <cell r="N252" t="str">
            <v/>
          </cell>
          <cell r="O252" t="str">
            <v/>
          </cell>
          <cell r="P252" t="str">
            <v>T03820</v>
          </cell>
          <cell r="Q252" t="str">
            <v>TECNICO/A DOCENTE</v>
          </cell>
          <cell r="R252" t="str">
            <v>BANCOMER</v>
          </cell>
          <cell r="S252" t="str">
            <v>DP</v>
          </cell>
          <cell r="T252" t="str">
            <v>1502111691</v>
          </cell>
          <cell r="U252" t="str">
            <v/>
          </cell>
          <cell r="V252" t="str">
            <v/>
          </cell>
          <cell r="W252" t="str">
            <v>PE</v>
          </cell>
          <cell r="X252" t="str">
            <v>BA</v>
          </cell>
          <cell r="Y252" t="str">
            <v>11706</v>
          </cell>
          <cell r="Z252" t="str">
            <v>11706</v>
          </cell>
          <cell r="AA252" t="str">
            <v>INCORPORACIÓN. ATENCIÓN Y ACREDITACIÓN</v>
          </cell>
          <cell r="AB252" t="str">
            <v>0704</v>
          </cell>
          <cell r="AC252" t="str">
            <v>COORDINACION REGIONAL CENTRO</v>
          </cell>
          <cell r="AE252">
            <v>0</v>
          </cell>
          <cell r="AF252">
            <v>24211.8</v>
          </cell>
          <cell r="AG252">
            <v>4035.2999999999997</v>
          </cell>
          <cell r="AH252">
            <v>8070.5999999999995</v>
          </cell>
          <cell r="AI252">
            <v>0</v>
          </cell>
          <cell r="AJ252">
            <v>3165</v>
          </cell>
          <cell r="AK252">
            <v>11157.42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4815</v>
          </cell>
          <cell r="BR252">
            <v>0</v>
          </cell>
          <cell r="BS252">
            <v>0</v>
          </cell>
          <cell r="BT252">
            <v>0</v>
          </cell>
          <cell r="BU252">
            <v>2690.2</v>
          </cell>
          <cell r="BV252">
            <v>2955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CO252">
            <v>0</v>
          </cell>
          <cell r="CP252">
            <v>0</v>
          </cell>
          <cell r="CQ252">
            <v>0</v>
          </cell>
          <cell r="CR252">
            <v>0</v>
          </cell>
          <cell r="CS252">
            <v>0</v>
          </cell>
          <cell r="CT252">
            <v>0</v>
          </cell>
          <cell r="CU252">
            <v>0</v>
          </cell>
          <cell r="CV252">
            <v>0</v>
          </cell>
          <cell r="CW252">
            <v>0</v>
          </cell>
          <cell r="CX252">
            <v>0</v>
          </cell>
          <cell r="CY252">
            <v>700</v>
          </cell>
          <cell r="CZ252">
            <v>0</v>
          </cell>
          <cell r="DA252">
            <v>0</v>
          </cell>
          <cell r="DB252">
            <v>0</v>
          </cell>
          <cell r="DC252">
            <v>0</v>
          </cell>
          <cell r="DD252">
            <v>0</v>
          </cell>
          <cell r="DE252">
            <v>0</v>
          </cell>
          <cell r="DF252">
            <v>0</v>
          </cell>
          <cell r="DG252">
            <v>6900</v>
          </cell>
          <cell r="DH252">
            <v>0</v>
          </cell>
          <cell r="DI252">
            <v>1250</v>
          </cell>
          <cell r="DJ252">
            <v>0</v>
          </cell>
          <cell r="DK252">
            <v>2421.1799999999998</v>
          </cell>
          <cell r="DL252">
            <v>0</v>
          </cell>
          <cell r="DM252">
            <v>0</v>
          </cell>
          <cell r="DN252">
            <v>0</v>
          </cell>
          <cell r="DO252">
            <v>0</v>
          </cell>
          <cell r="DP252">
            <v>5380.4</v>
          </cell>
          <cell r="DQ252">
            <v>1313.96</v>
          </cell>
          <cell r="DR252">
            <v>0</v>
          </cell>
          <cell r="DS252">
            <v>0</v>
          </cell>
          <cell r="DT252">
            <v>0</v>
          </cell>
          <cell r="DU252">
            <v>0</v>
          </cell>
          <cell r="DV252">
            <v>0</v>
          </cell>
          <cell r="DW252">
            <v>0</v>
          </cell>
          <cell r="DX252">
            <v>1345.1</v>
          </cell>
          <cell r="DY252">
            <v>0</v>
          </cell>
          <cell r="DZ252">
            <v>0</v>
          </cell>
          <cell r="EA252">
            <v>0</v>
          </cell>
          <cell r="EB252">
            <v>0</v>
          </cell>
          <cell r="EC252">
            <v>0</v>
          </cell>
          <cell r="ED252">
            <v>0</v>
          </cell>
          <cell r="EE252">
            <v>461.62</v>
          </cell>
          <cell r="EF252">
            <v>1426.28</v>
          </cell>
          <cell r="EG252">
            <v>0</v>
          </cell>
          <cell r="EH252">
            <v>0</v>
          </cell>
          <cell r="EI252">
            <v>0</v>
          </cell>
          <cell r="EJ252">
            <v>0</v>
          </cell>
          <cell r="EK252">
            <v>0</v>
          </cell>
          <cell r="EL252">
            <v>0</v>
          </cell>
          <cell r="EM252">
            <v>0</v>
          </cell>
          <cell r="EN252">
            <v>0</v>
          </cell>
          <cell r="EO252">
            <v>0</v>
          </cell>
          <cell r="EP252">
            <v>0</v>
          </cell>
          <cell r="EQ252">
            <v>0</v>
          </cell>
          <cell r="ER252">
            <v>0</v>
          </cell>
          <cell r="ES252">
            <v>0</v>
          </cell>
          <cell r="ET252">
            <v>0</v>
          </cell>
          <cell r="EU252">
            <v>0</v>
          </cell>
          <cell r="EV252">
            <v>0</v>
          </cell>
          <cell r="EW252">
            <v>0</v>
          </cell>
          <cell r="EX252">
            <v>0</v>
          </cell>
          <cell r="EY252">
            <v>0</v>
          </cell>
          <cell r="EZ252">
            <v>0</v>
          </cell>
          <cell r="FA252">
            <v>0</v>
          </cell>
          <cell r="FB252">
            <v>0</v>
          </cell>
          <cell r="FC252">
            <v>0</v>
          </cell>
          <cell r="FD252">
            <v>0</v>
          </cell>
          <cell r="FE252">
            <v>0</v>
          </cell>
          <cell r="FF252">
            <v>0</v>
          </cell>
          <cell r="FG252">
            <v>0</v>
          </cell>
          <cell r="FH252">
            <v>0</v>
          </cell>
          <cell r="FI252">
            <v>0</v>
          </cell>
          <cell r="FJ252">
            <v>0</v>
          </cell>
          <cell r="FK252">
            <v>0</v>
          </cell>
          <cell r="FL252">
            <v>0</v>
          </cell>
          <cell r="FM252">
            <v>0</v>
          </cell>
          <cell r="FN252">
            <v>0</v>
          </cell>
          <cell r="FO252">
            <v>0</v>
          </cell>
          <cell r="FP252">
            <v>0</v>
          </cell>
          <cell r="FQ252">
            <v>0</v>
          </cell>
          <cell r="FR252">
            <v>0</v>
          </cell>
          <cell r="FS252">
            <v>0</v>
          </cell>
          <cell r="FT252">
            <v>0</v>
          </cell>
          <cell r="FU252">
            <v>0</v>
          </cell>
          <cell r="FV252">
            <v>70192.960000000006</v>
          </cell>
        </row>
        <row r="253">
          <cell r="J253" t="str">
            <v>MOCF920813MGTNMR00</v>
          </cell>
          <cell r="K253" t="str">
            <v>80189292701</v>
          </cell>
          <cell r="L253" t="str">
            <v/>
          </cell>
          <cell r="M253" t="str">
            <v>03/11/2017</v>
          </cell>
          <cell r="N253" t="str">
            <v/>
          </cell>
          <cell r="O253" t="str">
            <v/>
          </cell>
          <cell r="P253" t="str">
            <v>T03810</v>
          </cell>
          <cell r="Q253" t="str">
            <v>ESPECIALISTA EN PROYECTOS TECNICOS</v>
          </cell>
          <cell r="R253" t="str">
            <v>BANCOMER</v>
          </cell>
          <cell r="S253" t="str">
            <v>DP</v>
          </cell>
          <cell r="T253" t="str">
            <v>0462858533</v>
          </cell>
          <cell r="U253" t="str">
            <v/>
          </cell>
          <cell r="V253" t="str">
            <v/>
          </cell>
          <cell r="W253" t="str">
            <v>PE</v>
          </cell>
          <cell r="X253" t="str">
            <v>BA</v>
          </cell>
          <cell r="Y253" t="str">
            <v>11716</v>
          </cell>
          <cell r="Z253" t="str">
            <v>11716</v>
          </cell>
          <cell r="AA253" t="str">
            <v>INCORPORACIÓN. ATENCIÓN Y ACREDITACIÓN</v>
          </cell>
          <cell r="AB253" t="str">
            <v>0703</v>
          </cell>
          <cell r="AC253" t="str">
            <v>COORDINACION REGIONAL ESTE</v>
          </cell>
          <cell r="AE253">
            <v>0</v>
          </cell>
          <cell r="AF253">
            <v>22680.3</v>
          </cell>
          <cell r="AG253">
            <v>3780.0499999999997</v>
          </cell>
          <cell r="AH253">
            <v>7560.0999999999995</v>
          </cell>
          <cell r="AI253">
            <v>0</v>
          </cell>
          <cell r="AJ253">
            <v>3165</v>
          </cell>
          <cell r="AK253">
            <v>5676.6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320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252</v>
          </cell>
          <cell r="BA253">
            <v>252</v>
          </cell>
          <cell r="BB253">
            <v>252</v>
          </cell>
          <cell r="BC253">
            <v>252</v>
          </cell>
          <cell r="BD253">
            <v>252</v>
          </cell>
          <cell r="BE253">
            <v>252</v>
          </cell>
          <cell r="BF253">
            <v>252</v>
          </cell>
          <cell r="BG253">
            <v>252</v>
          </cell>
          <cell r="BH253">
            <v>252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2069.58</v>
          </cell>
          <cell r="BQ253">
            <v>4815</v>
          </cell>
          <cell r="BR253">
            <v>0</v>
          </cell>
          <cell r="BS253">
            <v>0</v>
          </cell>
          <cell r="BT253">
            <v>0</v>
          </cell>
          <cell r="BU253">
            <v>2520.0300000000002</v>
          </cell>
          <cell r="BV253">
            <v>2955</v>
          </cell>
          <cell r="BW253">
            <v>0</v>
          </cell>
          <cell r="BX253">
            <v>133.6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CO253">
            <v>0</v>
          </cell>
          <cell r="CP253">
            <v>0</v>
          </cell>
          <cell r="CQ253">
            <v>0</v>
          </cell>
          <cell r="CR253">
            <v>0</v>
          </cell>
          <cell r="CS253">
            <v>0</v>
          </cell>
          <cell r="CT253">
            <v>0</v>
          </cell>
          <cell r="CU253">
            <v>0</v>
          </cell>
          <cell r="CV253">
            <v>0</v>
          </cell>
          <cell r="CW253">
            <v>0</v>
          </cell>
          <cell r="CX253">
            <v>3024.03</v>
          </cell>
          <cell r="CY253">
            <v>0</v>
          </cell>
          <cell r="CZ253">
            <v>0</v>
          </cell>
          <cell r="DA253">
            <v>0</v>
          </cell>
          <cell r="DB253">
            <v>0</v>
          </cell>
          <cell r="DC253">
            <v>0</v>
          </cell>
          <cell r="DD253">
            <v>0</v>
          </cell>
          <cell r="DE253">
            <v>0</v>
          </cell>
          <cell r="DF253">
            <v>0</v>
          </cell>
          <cell r="DG253">
            <v>6900</v>
          </cell>
          <cell r="DH253">
            <v>0</v>
          </cell>
          <cell r="DI253">
            <v>1250</v>
          </cell>
          <cell r="DJ253">
            <v>0</v>
          </cell>
          <cell r="DK253">
            <v>2268.0300000000002</v>
          </cell>
          <cell r="DL253">
            <v>0</v>
          </cell>
          <cell r="DM253">
            <v>0</v>
          </cell>
          <cell r="DN253">
            <v>0</v>
          </cell>
          <cell r="DO253">
            <v>0</v>
          </cell>
          <cell r="DP253">
            <v>5040.07</v>
          </cell>
          <cell r="DQ253">
            <v>0</v>
          </cell>
          <cell r="DR253">
            <v>0</v>
          </cell>
          <cell r="DS253">
            <v>0</v>
          </cell>
          <cell r="DT253">
            <v>0</v>
          </cell>
          <cell r="DU253">
            <v>0</v>
          </cell>
          <cell r="DV253">
            <v>0</v>
          </cell>
          <cell r="DW253">
            <v>0</v>
          </cell>
          <cell r="DX253">
            <v>1260.01</v>
          </cell>
          <cell r="DY253">
            <v>0</v>
          </cell>
          <cell r="DZ253">
            <v>0</v>
          </cell>
          <cell r="EA253">
            <v>0</v>
          </cell>
          <cell r="EB253">
            <v>0</v>
          </cell>
          <cell r="EC253">
            <v>0</v>
          </cell>
          <cell r="ED253">
            <v>0</v>
          </cell>
          <cell r="EE253">
            <v>337.61</v>
          </cell>
          <cell r="EF253">
            <v>785.26</v>
          </cell>
          <cell r="EG253">
            <v>0</v>
          </cell>
          <cell r="EH253">
            <v>0</v>
          </cell>
          <cell r="EI253">
            <v>1260.02</v>
          </cell>
          <cell r="EJ253">
            <v>0</v>
          </cell>
          <cell r="EK253">
            <v>0</v>
          </cell>
          <cell r="EL253">
            <v>0</v>
          </cell>
          <cell r="EM253">
            <v>0</v>
          </cell>
          <cell r="EN253">
            <v>0</v>
          </cell>
          <cell r="EO253">
            <v>0</v>
          </cell>
          <cell r="EP253">
            <v>0</v>
          </cell>
          <cell r="EQ253">
            <v>0</v>
          </cell>
          <cell r="ER253">
            <v>0</v>
          </cell>
          <cell r="ES253">
            <v>0</v>
          </cell>
          <cell r="ET253">
            <v>0</v>
          </cell>
          <cell r="EU253">
            <v>0</v>
          </cell>
          <cell r="EV253">
            <v>0</v>
          </cell>
          <cell r="EW253">
            <v>0</v>
          </cell>
          <cell r="EX253">
            <v>0</v>
          </cell>
          <cell r="EY253">
            <v>0</v>
          </cell>
          <cell r="EZ253">
            <v>0</v>
          </cell>
          <cell r="FA253">
            <v>0</v>
          </cell>
          <cell r="FB253">
            <v>0</v>
          </cell>
          <cell r="FC253">
            <v>0</v>
          </cell>
          <cell r="FD253">
            <v>0</v>
          </cell>
          <cell r="FE253">
            <v>0</v>
          </cell>
          <cell r="FF253">
            <v>0</v>
          </cell>
          <cell r="FG253">
            <v>0</v>
          </cell>
          <cell r="FH253">
            <v>0</v>
          </cell>
          <cell r="FI253">
            <v>0</v>
          </cell>
          <cell r="FJ253">
            <v>0</v>
          </cell>
          <cell r="FK253">
            <v>0</v>
          </cell>
          <cell r="FL253">
            <v>0</v>
          </cell>
          <cell r="FM253">
            <v>0</v>
          </cell>
          <cell r="FN253">
            <v>0</v>
          </cell>
          <cell r="FO253">
            <v>0</v>
          </cell>
          <cell r="FP253">
            <v>0</v>
          </cell>
          <cell r="FQ253">
            <v>0</v>
          </cell>
          <cell r="FR253">
            <v>0</v>
          </cell>
          <cell r="FS253">
            <v>0</v>
          </cell>
          <cell r="FT253">
            <v>0</v>
          </cell>
          <cell r="FU253">
            <v>0</v>
          </cell>
          <cell r="FV253">
            <v>68728.14</v>
          </cell>
        </row>
        <row r="254">
          <cell r="J254" t="str">
            <v>NESR960111HGTGLM02</v>
          </cell>
          <cell r="K254" t="str">
            <v>80189608294</v>
          </cell>
          <cell r="L254" t="str">
            <v>11/01/1996</v>
          </cell>
          <cell r="M254" t="str">
            <v>16/01/2018</v>
          </cell>
          <cell r="N254" t="str">
            <v/>
          </cell>
          <cell r="O254" t="str">
            <v/>
          </cell>
          <cell r="P254" t="str">
            <v>T03810</v>
          </cell>
          <cell r="Q254" t="str">
            <v>ESPECIALISTA EN PROYECTOS TECNICOS</v>
          </cell>
          <cell r="R254" t="str">
            <v>BANCOMER</v>
          </cell>
          <cell r="S254" t="str">
            <v>DP</v>
          </cell>
          <cell r="T254" t="str">
            <v>1555447259</v>
          </cell>
          <cell r="U254" t="str">
            <v/>
          </cell>
          <cell r="V254" t="str">
            <v/>
          </cell>
          <cell r="W254" t="str">
            <v>PE</v>
          </cell>
          <cell r="X254" t="str">
            <v>BA</v>
          </cell>
          <cell r="Y254" t="str">
            <v>11714</v>
          </cell>
          <cell r="Z254" t="str">
            <v>11714</v>
          </cell>
          <cell r="AA254" t="str">
            <v>INCORPORACIÓN. ATENCIÓN Y ACREDITACIÓN</v>
          </cell>
          <cell r="AB254" t="str">
            <v>0702</v>
          </cell>
          <cell r="AC254" t="str">
            <v>COORDINACION REGIONAL OESTE</v>
          </cell>
          <cell r="AE254">
            <v>0</v>
          </cell>
          <cell r="AF254">
            <v>22680.3</v>
          </cell>
          <cell r="AG254">
            <v>3780.0499999999997</v>
          </cell>
          <cell r="AH254">
            <v>7560.0999999999995</v>
          </cell>
          <cell r="AI254">
            <v>0</v>
          </cell>
          <cell r="AJ254">
            <v>3165</v>
          </cell>
          <cell r="AK254">
            <v>5676.6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252</v>
          </cell>
          <cell r="BA254">
            <v>252</v>
          </cell>
          <cell r="BB254">
            <v>252</v>
          </cell>
          <cell r="BC254">
            <v>252</v>
          </cell>
          <cell r="BD254">
            <v>252</v>
          </cell>
          <cell r="BE254">
            <v>252</v>
          </cell>
          <cell r="BF254">
            <v>252</v>
          </cell>
          <cell r="BG254">
            <v>252</v>
          </cell>
          <cell r="BH254">
            <v>252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1156.53</v>
          </cell>
          <cell r="BQ254">
            <v>4815</v>
          </cell>
          <cell r="BR254">
            <v>0</v>
          </cell>
          <cell r="BS254">
            <v>0</v>
          </cell>
          <cell r="BT254">
            <v>0</v>
          </cell>
          <cell r="BU254">
            <v>2520.0300000000002</v>
          </cell>
          <cell r="BV254">
            <v>2955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CO254">
            <v>0</v>
          </cell>
          <cell r="CP254">
            <v>0</v>
          </cell>
          <cell r="CQ254">
            <v>0</v>
          </cell>
          <cell r="CR254">
            <v>0</v>
          </cell>
          <cell r="CS254">
            <v>0</v>
          </cell>
          <cell r="CT254">
            <v>0</v>
          </cell>
          <cell r="CU254">
            <v>0</v>
          </cell>
          <cell r="CV254">
            <v>0</v>
          </cell>
          <cell r="CW254">
            <v>0</v>
          </cell>
          <cell r="CX254">
            <v>3024.03</v>
          </cell>
          <cell r="CY254">
            <v>700</v>
          </cell>
          <cell r="CZ254">
            <v>0</v>
          </cell>
          <cell r="DA254">
            <v>0</v>
          </cell>
          <cell r="DB254">
            <v>0</v>
          </cell>
          <cell r="DC254">
            <v>0</v>
          </cell>
          <cell r="DD254">
            <v>0</v>
          </cell>
          <cell r="DE254">
            <v>0</v>
          </cell>
          <cell r="DF254">
            <v>0</v>
          </cell>
          <cell r="DG254">
            <v>6900</v>
          </cell>
          <cell r="DH254">
            <v>0</v>
          </cell>
          <cell r="DI254">
            <v>1250</v>
          </cell>
          <cell r="DJ254">
            <v>0</v>
          </cell>
          <cell r="DK254">
            <v>2268.0300000000002</v>
          </cell>
          <cell r="DL254">
            <v>0</v>
          </cell>
          <cell r="DM254">
            <v>0</v>
          </cell>
          <cell r="DN254">
            <v>0</v>
          </cell>
          <cell r="DO254">
            <v>0</v>
          </cell>
          <cell r="DP254">
            <v>5040.07</v>
          </cell>
          <cell r="DQ254">
            <v>0</v>
          </cell>
          <cell r="DR254">
            <v>0</v>
          </cell>
          <cell r="DS254">
            <v>0</v>
          </cell>
          <cell r="DT254">
            <v>0</v>
          </cell>
          <cell r="DU254">
            <v>0</v>
          </cell>
          <cell r="DV254">
            <v>0</v>
          </cell>
          <cell r="DW254">
            <v>0</v>
          </cell>
          <cell r="DX254">
            <v>1260.01</v>
          </cell>
          <cell r="DY254">
            <v>0</v>
          </cell>
          <cell r="DZ254">
            <v>0</v>
          </cell>
          <cell r="EA254">
            <v>0</v>
          </cell>
          <cell r="EB254">
            <v>350</v>
          </cell>
          <cell r="EC254">
            <v>0</v>
          </cell>
          <cell r="ED254">
            <v>0</v>
          </cell>
          <cell r="EE254">
            <v>337.61</v>
          </cell>
          <cell r="EF254">
            <v>785.26</v>
          </cell>
          <cell r="EG254">
            <v>0</v>
          </cell>
          <cell r="EH254">
            <v>0</v>
          </cell>
          <cell r="EI254">
            <v>1260.02</v>
          </cell>
          <cell r="EJ254">
            <v>0</v>
          </cell>
          <cell r="EK254">
            <v>0</v>
          </cell>
          <cell r="EL254">
            <v>0</v>
          </cell>
          <cell r="EM254">
            <v>0</v>
          </cell>
          <cell r="EN254">
            <v>0</v>
          </cell>
          <cell r="EO254">
            <v>0</v>
          </cell>
          <cell r="EP254">
            <v>0</v>
          </cell>
          <cell r="EQ254">
            <v>0</v>
          </cell>
          <cell r="ER254">
            <v>0</v>
          </cell>
          <cell r="ES254">
            <v>0</v>
          </cell>
          <cell r="ET254">
            <v>0</v>
          </cell>
          <cell r="EU254">
            <v>0</v>
          </cell>
          <cell r="EV254">
            <v>0</v>
          </cell>
          <cell r="EW254">
            <v>0</v>
          </cell>
          <cell r="EX254">
            <v>0</v>
          </cell>
          <cell r="EY254">
            <v>0</v>
          </cell>
          <cell r="EZ254">
            <v>0</v>
          </cell>
          <cell r="FA254">
            <v>0</v>
          </cell>
          <cell r="FB254">
            <v>0</v>
          </cell>
          <cell r="FC254">
            <v>0</v>
          </cell>
          <cell r="FD254">
            <v>0</v>
          </cell>
          <cell r="FE254">
            <v>0</v>
          </cell>
          <cell r="FF254">
            <v>0</v>
          </cell>
          <cell r="FG254">
            <v>0</v>
          </cell>
          <cell r="FH254">
            <v>0</v>
          </cell>
          <cell r="FI254">
            <v>0</v>
          </cell>
          <cell r="FJ254">
            <v>0</v>
          </cell>
          <cell r="FK254">
            <v>0</v>
          </cell>
          <cell r="FL254">
            <v>0</v>
          </cell>
          <cell r="FM254">
            <v>0</v>
          </cell>
          <cell r="FN254">
            <v>0</v>
          </cell>
          <cell r="FO254">
            <v>0</v>
          </cell>
          <cell r="FP254">
            <v>0</v>
          </cell>
          <cell r="FQ254">
            <v>0</v>
          </cell>
          <cell r="FR254">
            <v>0</v>
          </cell>
          <cell r="FS254">
            <v>0</v>
          </cell>
          <cell r="FT254">
            <v>0</v>
          </cell>
          <cell r="FU254">
            <v>0</v>
          </cell>
          <cell r="FV254">
            <v>68411.490000000005</v>
          </cell>
        </row>
        <row r="255">
          <cell r="J255" t="str">
            <v>PEPC650316HTSRRL07</v>
          </cell>
          <cell r="K255" t="str">
            <v>80166506537</v>
          </cell>
          <cell r="L255" t="str">
            <v/>
          </cell>
          <cell r="M255" t="str">
            <v>16/01/2018</v>
          </cell>
          <cell r="N255" t="str">
            <v/>
          </cell>
          <cell r="O255" t="str">
            <v/>
          </cell>
          <cell r="P255" t="str">
            <v>CF20331</v>
          </cell>
          <cell r="Q255" t="str">
            <v>PROFESIONAL DICTAMINADOR/A DE SERVICIOS ESPECIALIZADOS</v>
          </cell>
          <cell r="R255" t="str">
            <v>BANCOMER</v>
          </cell>
          <cell r="S255" t="str">
            <v>DP</v>
          </cell>
          <cell r="T255" t="str">
            <v>1260427934</v>
          </cell>
          <cell r="U255" t="str">
            <v/>
          </cell>
          <cell r="V255" t="str">
            <v/>
          </cell>
          <cell r="W255" t="str">
            <v>PE</v>
          </cell>
          <cell r="X255" t="str">
            <v>CF</v>
          </cell>
          <cell r="Y255" t="str">
            <v>11714</v>
          </cell>
          <cell r="Z255" t="str">
            <v>11714</v>
          </cell>
          <cell r="AA255" t="str">
            <v>INCORPORACIÓN. ATENCIÓN Y ACREDITACIÓN</v>
          </cell>
          <cell r="AB255" t="str">
            <v>0702</v>
          </cell>
          <cell r="AC255" t="str">
            <v>COORDINACION REGIONAL OESTE</v>
          </cell>
          <cell r="AE255">
            <v>0</v>
          </cell>
          <cell r="AF255">
            <v>24514.02</v>
          </cell>
          <cell r="AG255">
            <v>4085.67</v>
          </cell>
          <cell r="AH255">
            <v>8171.34</v>
          </cell>
          <cell r="AI255">
            <v>0</v>
          </cell>
          <cell r="AJ255">
            <v>3165</v>
          </cell>
          <cell r="AK255">
            <v>23356.799999999999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4815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2955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CO255">
            <v>0</v>
          </cell>
          <cell r="CP255">
            <v>0</v>
          </cell>
          <cell r="CQ255">
            <v>0</v>
          </cell>
          <cell r="CR255">
            <v>0</v>
          </cell>
          <cell r="CS255">
            <v>0</v>
          </cell>
          <cell r="CT255">
            <v>0</v>
          </cell>
          <cell r="CU255">
            <v>0</v>
          </cell>
          <cell r="CV255">
            <v>0</v>
          </cell>
          <cell r="CW255">
            <v>0</v>
          </cell>
          <cell r="CX255">
            <v>0</v>
          </cell>
          <cell r="CY255">
            <v>0</v>
          </cell>
          <cell r="CZ255">
            <v>0</v>
          </cell>
          <cell r="DA255">
            <v>0</v>
          </cell>
          <cell r="DB255">
            <v>0</v>
          </cell>
          <cell r="DC255">
            <v>0</v>
          </cell>
          <cell r="DD255">
            <v>0</v>
          </cell>
          <cell r="DE255">
            <v>0</v>
          </cell>
          <cell r="DF255">
            <v>0</v>
          </cell>
          <cell r="DG255">
            <v>6900</v>
          </cell>
          <cell r="DH255">
            <v>0</v>
          </cell>
          <cell r="DI255">
            <v>0</v>
          </cell>
          <cell r="DJ255">
            <v>0</v>
          </cell>
          <cell r="DK255">
            <v>1361.89</v>
          </cell>
          <cell r="DL255">
            <v>0</v>
          </cell>
          <cell r="DM255">
            <v>0</v>
          </cell>
          <cell r="DN255">
            <v>0</v>
          </cell>
          <cell r="DO255">
            <v>0</v>
          </cell>
          <cell r="DP255">
            <v>5447.56</v>
          </cell>
          <cell r="DQ255">
            <v>5190.3999999999996</v>
          </cell>
          <cell r="DR255">
            <v>0</v>
          </cell>
          <cell r="DS255">
            <v>0</v>
          </cell>
          <cell r="DT255">
            <v>0</v>
          </cell>
          <cell r="DU255">
            <v>0</v>
          </cell>
          <cell r="DV255">
            <v>0</v>
          </cell>
          <cell r="DW255">
            <v>0</v>
          </cell>
          <cell r="DX255">
            <v>0</v>
          </cell>
          <cell r="DY255">
            <v>0</v>
          </cell>
          <cell r="DZ255">
            <v>0</v>
          </cell>
          <cell r="EA255">
            <v>0</v>
          </cell>
          <cell r="EB255">
            <v>0</v>
          </cell>
          <cell r="EC255">
            <v>0</v>
          </cell>
          <cell r="ED255">
            <v>0</v>
          </cell>
          <cell r="EE255">
            <v>173.9</v>
          </cell>
          <cell r="EF255">
            <v>2497.4299999999998</v>
          </cell>
          <cell r="EG255">
            <v>0</v>
          </cell>
          <cell r="EH255">
            <v>0</v>
          </cell>
          <cell r="EI255">
            <v>0</v>
          </cell>
          <cell r="EJ255">
            <v>0</v>
          </cell>
          <cell r="EK255">
            <v>0</v>
          </cell>
          <cell r="EL255">
            <v>0</v>
          </cell>
          <cell r="EM255">
            <v>0</v>
          </cell>
          <cell r="EN255">
            <v>0</v>
          </cell>
          <cell r="EO255">
            <v>0</v>
          </cell>
          <cell r="EP255">
            <v>0</v>
          </cell>
          <cell r="EQ255">
            <v>0</v>
          </cell>
          <cell r="ER255">
            <v>0</v>
          </cell>
          <cell r="ES255">
            <v>0</v>
          </cell>
          <cell r="ET255">
            <v>0</v>
          </cell>
          <cell r="EU255">
            <v>0</v>
          </cell>
          <cell r="EV255">
            <v>0</v>
          </cell>
          <cell r="EW255">
            <v>0</v>
          </cell>
          <cell r="EX255">
            <v>0</v>
          </cell>
          <cell r="EY255">
            <v>0</v>
          </cell>
          <cell r="EZ255">
            <v>0</v>
          </cell>
          <cell r="FA255">
            <v>0</v>
          </cell>
          <cell r="FB255">
            <v>0</v>
          </cell>
          <cell r="FC255">
            <v>0</v>
          </cell>
          <cell r="FD255">
            <v>0</v>
          </cell>
          <cell r="FE255">
            <v>0</v>
          </cell>
          <cell r="FF255">
            <v>0</v>
          </cell>
          <cell r="FG255">
            <v>0</v>
          </cell>
          <cell r="FH255">
            <v>0</v>
          </cell>
          <cell r="FI255">
            <v>0</v>
          </cell>
          <cell r="FJ255">
            <v>0</v>
          </cell>
          <cell r="FK255">
            <v>0</v>
          </cell>
          <cell r="FL255">
            <v>0</v>
          </cell>
          <cell r="FM255">
            <v>0</v>
          </cell>
          <cell r="FN255">
            <v>0</v>
          </cell>
          <cell r="FO255">
            <v>0</v>
          </cell>
          <cell r="FP255">
            <v>0</v>
          </cell>
          <cell r="FQ255">
            <v>0</v>
          </cell>
          <cell r="FR255">
            <v>0</v>
          </cell>
          <cell r="FS255">
            <v>0</v>
          </cell>
          <cell r="FT255">
            <v>0</v>
          </cell>
          <cell r="FU255">
            <v>0</v>
          </cell>
          <cell r="FV255">
            <v>80377</v>
          </cell>
        </row>
        <row r="256">
          <cell r="J256" t="str">
            <v>OOMM720324HBCSRR04</v>
          </cell>
          <cell r="K256" t="str">
            <v>80907256350</v>
          </cell>
          <cell r="L256" t="str">
            <v>24/03/1972</v>
          </cell>
          <cell r="M256" t="str">
            <v>01/03/2018</v>
          </cell>
          <cell r="N256" t="str">
            <v/>
          </cell>
          <cell r="O256" t="str">
            <v/>
          </cell>
          <cell r="P256" t="str">
            <v>A03804</v>
          </cell>
          <cell r="Q256" t="str">
            <v>SECRETARIO/A C</v>
          </cell>
          <cell r="R256" t="str">
            <v>BANCOMER</v>
          </cell>
          <cell r="S256" t="str">
            <v>DP</v>
          </cell>
          <cell r="T256" t="str">
            <v>0455620864</v>
          </cell>
          <cell r="U256" t="str">
            <v/>
          </cell>
          <cell r="V256" t="str">
            <v/>
          </cell>
          <cell r="W256" t="str">
            <v>PE</v>
          </cell>
          <cell r="X256" t="str">
            <v>BA</v>
          </cell>
          <cell r="Y256" t="str">
            <v>11920</v>
          </cell>
          <cell r="Z256" t="str">
            <v>11920</v>
          </cell>
          <cell r="AA256" t="str">
            <v>ADMINISTRACIÓN DE RECURSOS H.M Y F.</v>
          </cell>
          <cell r="AB256" t="str">
            <v>0401</v>
          </cell>
          <cell r="AC256" t="str">
            <v>DIRECCION DE ADMINISTRACION</v>
          </cell>
          <cell r="AE256">
            <v>0</v>
          </cell>
          <cell r="AF256">
            <v>22680.3</v>
          </cell>
          <cell r="AG256">
            <v>3780.0499999999997</v>
          </cell>
          <cell r="AH256">
            <v>7560.0999999999995</v>
          </cell>
          <cell r="AI256">
            <v>0</v>
          </cell>
          <cell r="AJ256">
            <v>3165</v>
          </cell>
          <cell r="AK256">
            <v>5676.6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252</v>
          </cell>
          <cell r="BA256">
            <v>0</v>
          </cell>
          <cell r="BB256">
            <v>252</v>
          </cell>
          <cell r="BC256">
            <v>252</v>
          </cell>
          <cell r="BD256">
            <v>252</v>
          </cell>
          <cell r="BE256">
            <v>0</v>
          </cell>
          <cell r="BF256">
            <v>0</v>
          </cell>
          <cell r="BG256">
            <v>252</v>
          </cell>
          <cell r="BH256">
            <v>252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2739.15</v>
          </cell>
          <cell r="BQ256">
            <v>4815</v>
          </cell>
          <cell r="BR256">
            <v>0</v>
          </cell>
          <cell r="BS256">
            <v>0</v>
          </cell>
          <cell r="BT256">
            <v>0</v>
          </cell>
          <cell r="BU256">
            <v>2520.0300000000002</v>
          </cell>
          <cell r="BV256">
            <v>2955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0</v>
          </cell>
          <cell r="CQ256">
            <v>0</v>
          </cell>
          <cell r="CR256">
            <v>0</v>
          </cell>
          <cell r="CS256">
            <v>0</v>
          </cell>
          <cell r="CT256">
            <v>0</v>
          </cell>
          <cell r="CU256">
            <v>0</v>
          </cell>
          <cell r="CV256">
            <v>0</v>
          </cell>
          <cell r="CW256">
            <v>0</v>
          </cell>
          <cell r="CX256">
            <v>0</v>
          </cell>
          <cell r="CY256">
            <v>0</v>
          </cell>
          <cell r="CZ256">
            <v>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  <cell r="DF256">
            <v>0</v>
          </cell>
          <cell r="DG256">
            <v>6900</v>
          </cell>
          <cell r="DH256">
            <v>0</v>
          </cell>
          <cell r="DI256">
            <v>1250</v>
          </cell>
          <cell r="DJ256">
            <v>0</v>
          </cell>
          <cell r="DK256">
            <v>2268.0300000000002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5040.07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1260.01</v>
          </cell>
          <cell r="DY256">
            <v>0</v>
          </cell>
          <cell r="DZ256">
            <v>0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337.61</v>
          </cell>
          <cell r="EF256">
            <v>785.26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  <cell r="ES256">
            <v>0</v>
          </cell>
          <cell r="ET256">
            <v>0</v>
          </cell>
          <cell r="EU256">
            <v>0</v>
          </cell>
          <cell r="EV256">
            <v>0</v>
          </cell>
          <cell r="EW256">
            <v>0</v>
          </cell>
          <cell r="EX256">
            <v>0</v>
          </cell>
          <cell r="EY256">
            <v>0</v>
          </cell>
          <cell r="EZ256">
            <v>0</v>
          </cell>
          <cell r="FA256">
            <v>0</v>
          </cell>
          <cell r="FB256">
            <v>0</v>
          </cell>
          <cell r="FC256">
            <v>0</v>
          </cell>
          <cell r="FD256">
            <v>0</v>
          </cell>
          <cell r="FE256">
            <v>0</v>
          </cell>
          <cell r="FF256">
            <v>0</v>
          </cell>
          <cell r="FG256">
            <v>0</v>
          </cell>
          <cell r="FH256">
            <v>0</v>
          </cell>
          <cell r="FI256">
            <v>0</v>
          </cell>
          <cell r="FJ256">
            <v>0</v>
          </cell>
          <cell r="FK256">
            <v>0</v>
          </cell>
          <cell r="FL256">
            <v>0</v>
          </cell>
          <cell r="FM256">
            <v>0</v>
          </cell>
          <cell r="FN256">
            <v>0</v>
          </cell>
          <cell r="FO256">
            <v>0</v>
          </cell>
          <cell r="FP256">
            <v>0</v>
          </cell>
          <cell r="FQ256">
            <v>0</v>
          </cell>
          <cell r="FR256">
            <v>0</v>
          </cell>
          <cell r="FS256">
            <v>0</v>
          </cell>
          <cell r="FT256">
            <v>0</v>
          </cell>
          <cell r="FU256">
            <v>0</v>
          </cell>
          <cell r="FV256">
            <v>63904.06</v>
          </cell>
        </row>
        <row r="257">
          <cell r="J257" t="str">
            <v>OOGS880207MGTRNL00</v>
          </cell>
          <cell r="K257" t="str">
            <v>80198846901</v>
          </cell>
          <cell r="L257" t="str">
            <v>07/02/1988</v>
          </cell>
          <cell r="M257" t="str">
            <v>01/03/2018</v>
          </cell>
          <cell r="N257" t="str">
            <v/>
          </cell>
          <cell r="O257" t="str">
            <v/>
          </cell>
          <cell r="P257" t="str">
            <v>A01807</v>
          </cell>
          <cell r="Q257" t="str">
            <v>JEFE/A DE OFICINA</v>
          </cell>
          <cell r="R257" t="str">
            <v>BANCOMER</v>
          </cell>
          <cell r="S257" t="str">
            <v>DP</v>
          </cell>
          <cell r="T257" t="str">
            <v>1562774836</v>
          </cell>
          <cell r="U257" t="str">
            <v/>
          </cell>
          <cell r="V257" t="str">
            <v/>
          </cell>
          <cell r="W257" t="str">
            <v>PE</v>
          </cell>
          <cell r="X257" t="str">
            <v>BA</v>
          </cell>
          <cell r="Y257" t="str">
            <v>11712</v>
          </cell>
          <cell r="Z257" t="str">
            <v>11712</v>
          </cell>
          <cell r="AA257" t="str">
            <v>INCORPORACIÓN. ATENCIÓN Y ACREDITACIÓN</v>
          </cell>
          <cell r="AB257" t="str">
            <v>0703</v>
          </cell>
          <cell r="AC257" t="str">
            <v>COORDINACION REGIONAL ESTE</v>
          </cell>
          <cell r="AE257">
            <v>0</v>
          </cell>
          <cell r="AF257">
            <v>24517.02</v>
          </cell>
          <cell r="AG257">
            <v>4086.17</v>
          </cell>
          <cell r="AH257">
            <v>8172.34</v>
          </cell>
          <cell r="AI257">
            <v>0</v>
          </cell>
          <cell r="AJ257">
            <v>3165</v>
          </cell>
          <cell r="AK257">
            <v>5747.4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3143.7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272.41000000000003</v>
          </cell>
          <cell r="BA257">
            <v>272.41000000000003</v>
          </cell>
          <cell r="BB257">
            <v>272.41000000000003</v>
          </cell>
          <cell r="BC257">
            <v>272.41000000000003</v>
          </cell>
          <cell r="BD257">
            <v>272.41000000000003</v>
          </cell>
          <cell r="BE257">
            <v>272.41000000000003</v>
          </cell>
          <cell r="BF257">
            <v>272.41000000000003</v>
          </cell>
          <cell r="BG257">
            <v>272.41000000000003</v>
          </cell>
          <cell r="BH257">
            <v>272.41000000000003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3026.8</v>
          </cell>
          <cell r="BQ257">
            <v>4815</v>
          </cell>
          <cell r="BR257">
            <v>0</v>
          </cell>
          <cell r="BS257">
            <v>0</v>
          </cell>
          <cell r="BT257">
            <v>0</v>
          </cell>
          <cell r="BU257">
            <v>1634.46</v>
          </cell>
          <cell r="BV257">
            <v>2955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0</v>
          </cell>
          <cell r="CQ257">
            <v>0</v>
          </cell>
          <cell r="CR257">
            <v>0</v>
          </cell>
          <cell r="CS257">
            <v>0</v>
          </cell>
          <cell r="CT257">
            <v>0</v>
          </cell>
          <cell r="CU257">
            <v>0</v>
          </cell>
          <cell r="CV257">
            <v>0</v>
          </cell>
          <cell r="CW257">
            <v>0</v>
          </cell>
          <cell r="CX257">
            <v>3268.93</v>
          </cell>
          <cell r="CY257">
            <v>0</v>
          </cell>
          <cell r="CZ257">
            <v>0</v>
          </cell>
          <cell r="DA257">
            <v>0</v>
          </cell>
          <cell r="DB257">
            <v>0</v>
          </cell>
          <cell r="DC257">
            <v>0</v>
          </cell>
          <cell r="DD257">
            <v>0</v>
          </cell>
          <cell r="DE257">
            <v>0</v>
          </cell>
          <cell r="DF257">
            <v>0</v>
          </cell>
          <cell r="DG257">
            <v>6900</v>
          </cell>
          <cell r="DH257">
            <v>0</v>
          </cell>
          <cell r="DI257">
            <v>1250</v>
          </cell>
          <cell r="DJ257">
            <v>0</v>
          </cell>
          <cell r="DK257">
            <v>2451.6999999999998</v>
          </cell>
          <cell r="DL257">
            <v>0</v>
          </cell>
          <cell r="DM257">
            <v>0</v>
          </cell>
          <cell r="DN257">
            <v>0</v>
          </cell>
          <cell r="DO257">
            <v>0</v>
          </cell>
          <cell r="DP257">
            <v>5448.23</v>
          </cell>
          <cell r="DQ257">
            <v>0</v>
          </cell>
          <cell r="DR257">
            <v>0</v>
          </cell>
          <cell r="DS257">
            <v>0</v>
          </cell>
          <cell r="DT257">
            <v>0</v>
          </cell>
          <cell r="DU257">
            <v>0</v>
          </cell>
          <cell r="DV257">
            <v>0</v>
          </cell>
          <cell r="DW257">
            <v>0</v>
          </cell>
          <cell r="DX257">
            <v>1362.05</v>
          </cell>
          <cell r="DY257">
            <v>0</v>
          </cell>
          <cell r="DZ257">
            <v>0</v>
          </cell>
          <cell r="EA257">
            <v>0</v>
          </cell>
          <cell r="EB257">
            <v>0</v>
          </cell>
          <cell r="EC257">
            <v>0</v>
          </cell>
          <cell r="ED257">
            <v>0</v>
          </cell>
          <cell r="EE257">
            <v>469.91</v>
          </cell>
          <cell r="EF257">
            <v>1087.81</v>
          </cell>
          <cell r="EG257">
            <v>0</v>
          </cell>
          <cell r="EH257">
            <v>0</v>
          </cell>
          <cell r="EI257">
            <v>1362.06</v>
          </cell>
          <cell r="EJ257">
            <v>0</v>
          </cell>
          <cell r="EK257">
            <v>0</v>
          </cell>
          <cell r="EL257">
            <v>0</v>
          </cell>
          <cell r="EM257">
            <v>0</v>
          </cell>
          <cell r="EN257">
            <v>0</v>
          </cell>
          <cell r="EO257">
            <v>0</v>
          </cell>
          <cell r="EP257">
            <v>0</v>
          </cell>
          <cell r="EQ257">
            <v>0</v>
          </cell>
          <cell r="ER257">
            <v>0</v>
          </cell>
          <cell r="ES257">
            <v>0</v>
          </cell>
          <cell r="ET257">
            <v>0</v>
          </cell>
          <cell r="EU257">
            <v>0</v>
          </cell>
          <cell r="EV257">
            <v>0</v>
          </cell>
          <cell r="EW257">
            <v>0</v>
          </cell>
          <cell r="EX257">
            <v>0</v>
          </cell>
          <cell r="EY257">
            <v>0</v>
          </cell>
          <cell r="EZ257">
            <v>0</v>
          </cell>
          <cell r="FA257">
            <v>0</v>
          </cell>
          <cell r="FB257">
            <v>0</v>
          </cell>
          <cell r="FC257">
            <v>0</v>
          </cell>
          <cell r="FD257">
            <v>0</v>
          </cell>
          <cell r="FE257">
            <v>0</v>
          </cell>
          <cell r="FF257">
            <v>0</v>
          </cell>
          <cell r="FG257">
            <v>0</v>
          </cell>
          <cell r="FH257">
            <v>0</v>
          </cell>
          <cell r="FI257">
            <v>0</v>
          </cell>
          <cell r="FJ257">
            <v>0</v>
          </cell>
          <cell r="FK257">
            <v>2819.46</v>
          </cell>
          <cell r="FL257">
            <v>0</v>
          </cell>
          <cell r="FM257">
            <v>0</v>
          </cell>
          <cell r="FN257">
            <v>0</v>
          </cell>
          <cell r="FO257">
            <v>0</v>
          </cell>
          <cell r="FP257">
            <v>0</v>
          </cell>
          <cell r="FQ257">
            <v>0</v>
          </cell>
          <cell r="FR257">
            <v>0</v>
          </cell>
          <cell r="FS257">
            <v>0</v>
          </cell>
          <cell r="FT257">
            <v>0</v>
          </cell>
          <cell r="FU257">
            <v>0</v>
          </cell>
          <cell r="FV257">
            <v>77876.22</v>
          </cell>
        </row>
        <row r="258">
          <cell r="J258" t="str">
            <v>LOLE710618HGTPPN01</v>
          </cell>
          <cell r="K258" t="str">
            <v>80077116996</v>
          </cell>
          <cell r="L258" t="str">
            <v>18/06/1971</v>
          </cell>
          <cell r="M258" t="str">
            <v>01/03/2018</v>
          </cell>
          <cell r="N258" t="str">
            <v/>
          </cell>
          <cell r="O258" t="str">
            <v/>
          </cell>
          <cell r="P258" t="str">
            <v>T03810</v>
          </cell>
          <cell r="Q258" t="str">
            <v>ESPECIALISTA EN PROYECTOS TECNICOS</v>
          </cell>
          <cell r="R258" t="str">
            <v>BANCOMER</v>
          </cell>
          <cell r="S258" t="str">
            <v>DP</v>
          </cell>
          <cell r="T258" t="str">
            <v>1519779167</v>
          </cell>
          <cell r="U258" t="str">
            <v/>
          </cell>
          <cell r="V258" t="str">
            <v/>
          </cell>
          <cell r="W258" t="str">
            <v>PE</v>
          </cell>
          <cell r="X258" t="str">
            <v>BA</v>
          </cell>
          <cell r="Y258" t="str">
            <v>11707</v>
          </cell>
          <cell r="Z258" t="str">
            <v>11707</v>
          </cell>
          <cell r="AA258" t="str">
            <v>INCORPORACIÓN. ATENCIÓN Y ACREDITACIÓN</v>
          </cell>
          <cell r="AB258" t="str">
            <v>0704</v>
          </cell>
          <cell r="AC258" t="str">
            <v>COORDINACION REGIONAL CENTRO</v>
          </cell>
          <cell r="AE258">
            <v>0</v>
          </cell>
          <cell r="AF258">
            <v>22680.3</v>
          </cell>
          <cell r="AG258">
            <v>3780.0499999999997</v>
          </cell>
          <cell r="AH258">
            <v>7560.0999999999995</v>
          </cell>
          <cell r="AI258">
            <v>0</v>
          </cell>
          <cell r="AJ258">
            <v>3165</v>
          </cell>
          <cell r="AK258">
            <v>5676.6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252</v>
          </cell>
          <cell r="BA258">
            <v>252</v>
          </cell>
          <cell r="BB258">
            <v>252</v>
          </cell>
          <cell r="BC258">
            <v>252</v>
          </cell>
          <cell r="BD258">
            <v>252</v>
          </cell>
          <cell r="BE258">
            <v>252</v>
          </cell>
          <cell r="BF258">
            <v>252</v>
          </cell>
          <cell r="BG258">
            <v>252</v>
          </cell>
          <cell r="BH258">
            <v>252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669.57</v>
          </cell>
          <cell r="BQ258">
            <v>4815</v>
          </cell>
          <cell r="BR258">
            <v>0</v>
          </cell>
          <cell r="BS258">
            <v>0</v>
          </cell>
          <cell r="BT258">
            <v>0</v>
          </cell>
          <cell r="BU258">
            <v>2520.0300000000002</v>
          </cell>
          <cell r="BV258">
            <v>2955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CO258">
            <v>0</v>
          </cell>
          <cell r="CP258">
            <v>0</v>
          </cell>
          <cell r="CQ258">
            <v>0</v>
          </cell>
          <cell r="CR258">
            <v>0</v>
          </cell>
          <cell r="CS258">
            <v>0</v>
          </cell>
          <cell r="CT258">
            <v>0</v>
          </cell>
          <cell r="CU258">
            <v>0</v>
          </cell>
          <cell r="CV258">
            <v>0</v>
          </cell>
          <cell r="CW258">
            <v>0</v>
          </cell>
          <cell r="CX258">
            <v>3024.03</v>
          </cell>
          <cell r="CY258">
            <v>0</v>
          </cell>
          <cell r="CZ258">
            <v>0</v>
          </cell>
          <cell r="DA258">
            <v>0</v>
          </cell>
          <cell r="DB258">
            <v>0</v>
          </cell>
          <cell r="DC258">
            <v>0</v>
          </cell>
          <cell r="DD258">
            <v>0</v>
          </cell>
          <cell r="DE258">
            <v>0</v>
          </cell>
          <cell r="DF258">
            <v>0</v>
          </cell>
          <cell r="DG258">
            <v>6900</v>
          </cell>
          <cell r="DH258">
            <v>0</v>
          </cell>
          <cell r="DI258">
            <v>1250</v>
          </cell>
          <cell r="DJ258">
            <v>0</v>
          </cell>
          <cell r="DK258">
            <v>2268.0300000000002</v>
          </cell>
          <cell r="DL258">
            <v>0</v>
          </cell>
          <cell r="DM258">
            <v>0</v>
          </cell>
          <cell r="DN258">
            <v>0</v>
          </cell>
          <cell r="DO258">
            <v>0</v>
          </cell>
          <cell r="DP258">
            <v>5040.07</v>
          </cell>
          <cell r="DQ258">
            <v>0</v>
          </cell>
          <cell r="DR258">
            <v>0</v>
          </cell>
          <cell r="DS258">
            <v>0</v>
          </cell>
          <cell r="DT258">
            <v>0</v>
          </cell>
          <cell r="DU258">
            <v>0</v>
          </cell>
          <cell r="DV258">
            <v>0</v>
          </cell>
          <cell r="DW258">
            <v>0</v>
          </cell>
          <cell r="DX258">
            <v>1260.01</v>
          </cell>
          <cell r="DY258">
            <v>0</v>
          </cell>
          <cell r="DZ258">
            <v>0</v>
          </cell>
          <cell r="EA258">
            <v>0</v>
          </cell>
          <cell r="EB258">
            <v>0</v>
          </cell>
          <cell r="EC258">
            <v>0</v>
          </cell>
          <cell r="ED258">
            <v>0</v>
          </cell>
          <cell r="EE258">
            <v>337.61</v>
          </cell>
          <cell r="EF258">
            <v>785.26</v>
          </cell>
          <cell r="EG258">
            <v>0</v>
          </cell>
          <cell r="EH258">
            <v>0</v>
          </cell>
          <cell r="EI258">
            <v>1260.02</v>
          </cell>
          <cell r="EJ258">
            <v>0</v>
          </cell>
          <cell r="EK258">
            <v>0</v>
          </cell>
          <cell r="EL258">
            <v>0</v>
          </cell>
          <cell r="EM258">
            <v>0</v>
          </cell>
          <cell r="EN258">
            <v>0</v>
          </cell>
          <cell r="EO258">
            <v>0</v>
          </cell>
          <cell r="EP258">
            <v>0</v>
          </cell>
          <cell r="EQ258">
            <v>0</v>
          </cell>
          <cell r="ER258">
            <v>0</v>
          </cell>
          <cell r="ES258">
            <v>0</v>
          </cell>
          <cell r="ET258">
            <v>0</v>
          </cell>
          <cell r="EU258">
            <v>0</v>
          </cell>
          <cell r="EV258">
            <v>0</v>
          </cell>
          <cell r="EW258">
            <v>0</v>
          </cell>
          <cell r="EX258">
            <v>0</v>
          </cell>
          <cell r="EY258">
            <v>0</v>
          </cell>
          <cell r="EZ258">
            <v>0</v>
          </cell>
          <cell r="FA258">
            <v>0</v>
          </cell>
          <cell r="FB258">
            <v>0</v>
          </cell>
          <cell r="FC258">
            <v>0</v>
          </cell>
          <cell r="FD258">
            <v>0</v>
          </cell>
          <cell r="FE258">
            <v>0</v>
          </cell>
          <cell r="FF258">
            <v>0</v>
          </cell>
          <cell r="FG258">
            <v>0</v>
          </cell>
          <cell r="FH258">
            <v>0</v>
          </cell>
          <cell r="FI258">
            <v>0</v>
          </cell>
          <cell r="FJ258">
            <v>0</v>
          </cell>
          <cell r="FK258">
            <v>0</v>
          </cell>
          <cell r="FL258">
            <v>0</v>
          </cell>
          <cell r="FM258">
            <v>0</v>
          </cell>
          <cell r="FN258">
            <v>0</v>
          </cell>
          <cell r="FO258">
            <v>0</v>
          </cell>
          <cell r="FP258">
            <v>0</v>
          </cell>
          <cell r="FQ258">
            <v>0</v>
          </cell>
          <cell r="FR258">
            <v>0</v>
          </cell>
          <cell r="FS258">
            <v>0</v>
          </cell>
          <cell r="FT258">
            <v>0</v>
          </cell>
          <cell r="FU258">
            <v>0</v>
          </cell>
          <cell r="FV258">
            <v>66874.53</v>
          </cell>
        </row>
        <row r="259">
          <cell r="J259" t="str">
            <v>RAPG870312HGTMRS09</v>
          </cell>
          <cell r="K259" t="str">
            <v>80148757834</v>
          </cell>
          <cell r="L259" t="str">
            <v>12/03/1987</v>
          </cell>
          <cell r="M259" t="str">
            <v>01/03/2018</v>
          </cell>
          <cell r="N259" t="str">
            <v/>
          </cell>
          <cell r="O259" t="str">
            <v/>
          </cell>
          <cell r="P259" t="str">
            <v>T03810</v>
          </cell>
          <cell r="Q259" t="str">
            <v>ESPECIALISTA EN PROYECTOS TECNICOS</v>
          </cell>
          <cell r="R259" t="str">
            <v>BANCOMER</v>
          </cell>
          <cell r="S259" t="str">
            <v>DP</v>
          </cell>
          <cell r="T259" t="str">
            <v>1535564077</v>
          </cell>
          <cell r="U259" t="str">
            <v/>
          </cell>
          <cell r="V259" t="str">
            <v/>
          </cell>
          <cell r="W259" t="str">
            <v>PE</v>
          </cell>
          <cell r="X259" t="str">
            <v>BA</v>
          </cell>
          <cell r="Y259" t="str">
            <v>11729</v>
          </cell>
          <cell r="Z259" t="str">
            <v>11729</v>
          </cell>
          <cell r="AA259" t="str">
            <v>INCORPORACIÓN. ATENCIÓN Y ACREDITACIÓN</v>
          </cell>
          <cell r="AB259" t="str">
            <v>0702</v>
          </cell>
          <cell r="AC259" t="str">
            <v>COORDINACION REGIONAL OESTE</v>
          </cell>
          <cell r="AE259">
            <v>0</v>
          </cell>
          <cell r="AF259">
            <v>22680.3</v>
          </cell>
          <cell r="AG259">
            <v>3780.0499999999997</v>
          </cell>
          <cell r="AH259">
            <v>7560.0999999999995</v>
          </cell>
          <cell r="AI259">
            <v>0</v>
          </cell>
          <cell r="AJ259">
            <v>3165</v>
          </cell>
          <cell r="AK259">
            <v>5676.6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252</v>
          </cell>
          <cell r="BA259">
            <v>252</v>
          </cell>
          <cell r="BB259">
            <v>252</v>
          </cell>
          <cell r="BC259">
            <v>252</v>
          </cell>
          <cell r="BD259">
            <v>252</v>
          </cell>
          <cell r="BE259">
            <v>252</v>
          </cell>
          <cell r="BF259">
            <v>252</v>
          </cell>
          <cell r="BG259">
            <v>252</v>
          </cell>
          <cell r="BH259">
            <v>252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426.09</v>
          </cell>
          <cell r="BQ259">
            <v>4815</v>
          </cell>
          <cell r="BR259">
            <v>0</v>
          </cell>
          <cell r="BS259">
            <v>0</v>
          </cell>
          <cell r="BT259">
            <v>0</v>
          </cell>
          <cell r="BU259">
            <v>2520.0300000000002</v>
          </cell>
          <cell r="BV259">
            <v>2955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CO259">
            <v>0</v>
          </cell>
          <cell r="CP259">
            <v>0</v>
          </cell>
          <cell r="CQ259">
            <v>0</v>
          </cell>
          <cell r="CR259">
            <v>0</v>
          </cell>
          <cell r="CS259">
            <v>0</v>
          </cell>
          <cell r="CT259">
            <v>0</v>
          </cell>
          <cell r="CU259">
            <v>0</v>
          </cell>
          <cell r="CV259">
            <v>0</v>
          </cell>
          <cell r="CW259">
            <v>0</v>
          </cell>
          <cell r="CX259">
            <v>3024.03</v>
          </cell>
          <cell r="CY259">
            <v>350</v>
          </cell>
          <cell r="CZ259">
            <v>0</v>
          </cell>
          <cell r="DA259">
            <v>0</v>
          </cell>
          <cell r="DB259">
            <v>0</v>
          </cell>
          <cell r="DC259">
            <v>0</v>
          </cell>
          <cell r="DD259">
            <v>0</v>
          </cell>
          <cell r="DE259">
            <v>0</v>
          </cell>
          <cell r="DF259">
            <v>0</v>
          </cell>
          <cell r="DG259">
            <v>6900</v>
          </cell>
          <cell r="DH259">
            <v>0</v>
          </cell>
          <cell r="DI259">
            <v>1250</v>
          </cell>
          <cell r="DJ259">
            <v>0</v>
          </cell>
          <cell r="DK259">
            <v>2268.0300000000002</v>
          </cell>
          <cell r="DL259">
            <v>0</v>
          </cell>
          <cell r="DM259">
            <v>0</v>
          </cell>
          <cell r="DN259">
            <v>0</v>
          </cell>
          <cell r="DO259">
            <v>0</v>
          </cell>
          <cell r="DP259">
            <v>5040.07</v>
          </cell>
          <cell r="DQ259">
            <v>0</v>
          </cell>
          <cell r="DR259">
            <v>0</v>
          </cell>
          <cell r="DS259">
            <v>0</v>
          </cell>
          <cell r="DT259">
            <v>0</v>
          </cell>
          <cell r="DU259">
            <v>0</v>
          </cell>
          <cell r="DV259">
            <v>0</v>
          </cell>
          <cell r="DW259">
            <v>0</v>
          </cell>
          <cell r="DX259">
            <v>1260.01</v>
          </cell>
          <cell r="DY259">
            <v>0</v>
          </cell>
          <cell r="DZ259">
            <v>0</v>
          </cell>
          <cell r="EA259">
            <v>0</v>
          </cell>
          <cell r="EB259">
            <v>0</v>
          </cell>
          <cell r="EC259">
            <v>0</v>
          </cell>
          <cell r="ED259">
            <v>0</v>
          </cell>
          <cell r="EE259">
            <v>397.2</v>
          </cell>
          <cell r="EF259">
            <v>929.45</v>
          </cell>
          <cell r="EG259">
            <v>0</v>
          </cell>
          <cell r="EH259">
            <v>0</v>
          </cell>
          <cell r="EI259">
            <v>1260.02</v>
          </cell>
          <cell r="EJ259">
            <v>0</v>
          </cell>
          <cell r="EK259">
            <v>0</v>
          </cell>
          <cell r="EL259">
            <v>0</v>
          </cell>
          <cell r="EM259">
            <v>0</v>
          </cell>
          <cell r="EN259">
            <v>0</v>
          </cell>
          <cell r="EO259">
            <v>0</v>
          </cell>
          <cell r="EP259">
            <v>0</v>
          </cell>
          <cell r="EQ259">
            <v>0</v>
          </cell>
          <cell r="ER259">
            <v>0</v>
          </cell>
          <cell r="ES259">
            <v>0</v>
          </cell>
          <cell r="ET259">
            <v>0</v>
          </cell>
          <cell r="EU259">
            <v>0</v>
          </cell>
          <cell r="EV259">
            <v>0</v>
          </cell>
          <cell r="EW259">
            <v>0</v>
          </cell>
          <cell r="EX259">
            <v>0</v>
          </cell>
          <cell r="EY259">
            <v>0</v>
          </cell>
          <cell r="EZ259">
            <v>0</v>
          </cell>
          <cell r="FA259">
            <v>0</v>
          </cell>
          <cell r="FB259">
            <v>0</v>
          </cell>
          <cell r="FC259">
            <v>0</v>
          </cell>
          <cell r="FD259">
            <v>0</v>
          </cell>
          <cell r="FE259">
            <v>0</v>
          </cell>
          <cell r="FF259">
            <v>0</v>
          </cell>
          <cell r="FG259">
            <v>0</v>
          </cell>
          <cell r="FH259">
            <v>0</v>
          </cell>
          <cell r="FI259">
            <v>0</v>
          </cell>
          <cell r="FJ259">
            <v>0</v>
          </cell>
          <cell r="FK259">
            <v>2608.2600000000002</v>
          </cell>
          <cell r="FL259">
            <v>0</v>
          </cell>
          <cell r="FM259">
            <v>0</v>
          </cell>
          <cell r="FN259">
            <v>0</v>
          </cell>
          <cell r="FO259">
            <v>0</v>
          </cell>
          <cell r="FP259">
            <v>0</v>
          </cell>
          <cell r="FQ259">
            <v>0</v>
          </cell>
          <cell r="FR259">
            <v>0</v>
          </cell>
          <cell r="FS259">
            <v>0</v>
          </cell>
          <cell r="FT259">
            <v>0</v>
          </cell>
          <cell r="FU259">
            <v>0</v>
          </cell>
          <cell r="FV259">
            <v>69793.09</v>
          </cell>
        </row>
        <row r="260">
          <cell r="J260" t="str">
            <v>BEGP870410MGTCRL08</v>
          </cell>
          <cell r="K260" t="str">
            <v>80088756406</v>
          </cell>
          <cell r="L260" t="str">
            <v>10/04/1987</v>
          </cell>
          <cell r="M260" t="str">
            <v>16/04/2018</v>
          </cell>
          <cell r="N260" t="str">
            <v/>
          </cell>
          <cell r="O260" t="str">
            <v/>
          </cell>
          <cell r="P260" t="str">
            <v>T03810</v>
          </cell>
          <cell r="Q260" t="str">
            <v>ESPECIALISTA EN PROYECTOS TECNICOS</v>
          </cell>
          <cell r="R260" t="str">
            <v>BANCOMER</v>
          </cell>
          <cell r="S260" t="str">
            <v>DP</v>
          </cell>
          <cell r="T260" t="str">
            <v>1552492210</v>
          </cell>
          <cell r="U260" t="str">
            <v/>
          </cell>
          <cell r="V260" t="str">
            <v/>
          </cell>
          <cell r="W260" t="str">
            <v>PE</v>
          </cell>
          <cell r="X260" t="str">
            <v>BA</v>
          </cell>
          <cell r="Y260" t="str">
            <v>11717</v>
          </cell>
          <cell r="Z260" t="str">
            <v>11717</v>
          </cell>
          <cell r="AA260" t="str">
            <v>INCORPORACIÓN. ATENCIÓN Y ACREDITACIÓN</v>
          </cell>
          <cell r="AB260" t="str">
            <v>0702</v>
          </cell>
          <cell r="AC260" t="str">
            <v>COORDINACION REGIONAL OESTE</v>
          </cell>
          <cell r="AE260">
            <v>0</v>
          </cell>
          <cell r="AF260">
            <v>22680.3</v>
          </cell>
          <cell r="AG260">
            <v>3780.0499999999997</v>
          </cell>
          <cell r="AH260">
            <v>7560.0999999999995</v>
          </cell>
          <cell r="AI260">
            <v>0</v>
          </cell>
          <cell r="AJ260">
            <v>3165</v>
          </cell>
          <cell r="AK260">
            <v>5676.6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4815</v>
          </cell>
          <cell r="BR260">
            <v>0</v>
          </cell>
          <cell r="BS260">
            <v>0</v>
          </cell>
          <cell r="BT260">
            <v>0</v>
          </cell>
          <cell r="BU260">
            <v>1764.02</v>
          </cell>
          <cell r="BV260">
            <v>2955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CO260">
            <v>0</v>
          </cell>
          <cell r="CP260">
            <v>0</v>
          </cell>
          <cell r="CQ260">
            <v>0</v>
          </cell>
          <cell r="CR260">
            <v>0</v>
          </cell>
          <cell r="CS260">
            <v>0</v>
          </cell>
          <cell r="CT260">
            <v>0</v>
          </cell>
          <cell r="CU260">
            <v>0</v>
          </cell>
          <cell r="CV260">
            <v>0</v>
          </cell>
          <cell r="CW260">
            <v>0</v>
          </cell>
          <cell r="CX260">
            <v>0</v>
          </cell>
          <cell r="CY260">
            <v>700</v>
          </cell>
          <cell r="CZ260">
            <v>0</v>
          </cell>
          <cell r="DA260">
            <v>0</v>
          </cell>
          <cell r="DB260">
            <v>0</v>
          </cell>
          <cell r="DC260">
            <v>0</v>
          </cell>
          <cell r="DD260">
            <v>0</v>
          </cell>
          <cell r="DE260">
            <v>0</v>
          </cell>
          <cell r="DF260">
            <v>0</v>
          </cell>
          <cell r="DG260">
            <v>6900</v>
          </cell>
          <cell r="DH260">
            <v>0</v>
          </cell>
          <cell r="DI260">
            <v>1250</v>
          </cell>
          <cell r="DJ260">
            <v>0</v>
          </cell>
          <cell r="DK260">
            <v>2268.0300000000002</v>
          </cell>
          <cell r="DL260">
            <v>0</v>
          </cell>
          <cell r="DM260">
            <v>0</v>
          </cell>
          <cell r="DN260">
            <v>0</v>
          </cell>
          <cell r="DO260">
            <v>0</v>
          </cell>
          <cell r="DP260">
            <v>5040.07</v>
          </cell>
          <cell r="DQ260">
            <v>0</v>
          </cell>
          <cell r="DR260">
            <v>0</v>
          </cell>
          <cell r="DS260">
            <v>0</v>
          </cell>
          <cell r="DT260">
            <v>0</v>
          </cell>
          <cell r="DU260">
            <v>0</v>
          </cell>
          <cell r="DV260">
            <v>0</v>
          </cell>
          <cell r="DW260">
            <v>0</v>
          </cell>
          <cell r="DX260">
            <v>1260.01</v>
          </cell>
          <cell r="DY260">
            <v>0</v>
          </cell>
          <cell r="DZ260">
            <v>0</v>
          </cell>
          <cell r="EA260">
            <v>0</v>
          </cell>
          <cell r="EB260">
            <v>350</v>
          </cell>
          <cell r="EC260">
            <v>0</v>
          </cell>
          <cell r="ED260">
            <v>0</v>
          </cell>
          <cell r="EE260">
            <v>337.61</v>
          </cell>
          <cell r="EF260">
            <v>785.26</v>
          </cell>
          <cell r="EG260">
            <v>0</v>
          </cell>
          <cell r="EH260">
            <v>0</v>
          </cell>
          <cell r="EI260">
            <v>0</v>
          </cell>
          <cell r="EJ260">
            <v>0</v>
          </cell>
          <cell r="EK260">
            <v>0</v>
          </cell>
          <cell r="EL260">
            <v>0</v>
          </cell>
          <cell r="EM260">
            <v>0</v>
          </cell>
          <cell r="EN260">
            <v>0</v>
          </cell>
          <cell r="EO260">
            <v>0</v>
          </cell>
          <cell r="EP260">
            <v>0</v>
          </cell>
          <cell r="EQ260">
            <v>0</v>
          </cell>
          <cell r="ER260">
            <v>0</v>
          </cell>
          <cell r="ES260">
            <v>0</v>
          </cell>
          <cell r="ET260">
            <v>0</v>
          </cell>
          <cell r="EU260">
            <v>0</v>
          </cell>
          <cell r="EV260">
            <v>0</v>
          </cell>
          <cell r="EW260">
            <v>0</v>
          </cell>
          <cell r="EX260">
            <v>0</v>
          </cell>
          <cell r="EY260">
            <v>0</v>
          </cell>
          <cell r="EZ260">
            <v>0</v>
          </cell>
          <cell r="FA260">
            <v>0</v>
          </cell>
          <cell r="FB260">
            <v>0</v>
          </cell>
          <cell r="FC260">
            <v>0</v>
          </cell>
          <cell r="FD260">
            <v>0</v>
          </cell>
          <cell r="FE260">
            <v>0</v>
          </cell>
          <cell r="FF260">
            <v>0</v>
          </cell>
          <cell r="FG260">
            <v>0</v>
          </cell>
          <cell r="FH260">
            <v>0</v>
          </cell>
          <cell r="FI260">
            <v>0</v>
          </cell>
          <cell r="FJ260">
            <v>0</v>
          </cell>
          <cell r="FK260">
            <v>0</v>
          </cell>
          <cell r="FL260">
            <v>0</v>
          </cell>
          <cell r="FM260">
            <v>0</v>
          </cell>
          <cell r="FN260">
            <v>0</v>
          </cell>
          <cell r="FO260">
            <v>0</v>
          </cell>
          <cell r="FP260">
            <v>0</v>
          </cell>
          <cell r="FQ260">
            <v>0</v>
          </cell>
          <cell r="FR260">
            <v>0</v>
          </cell>
          <cell r="FS260">
            <v>0</v>
          </cell>
          <cell r="FT260">
            <v>0</v>
          </cell>
          <cell r="FU260">
            <v>0</v>
          </cell>
          <cell r="FV260">
            <v>59946.9</v>
          </cell>
        </row>
        <row r="261">
          <cell r="J261" t="str">
            <v>HESO821117HDFRNT04</v>
          </cell>
          <cell r="K261" t="str">
            <v>80188221834</v>
          </cell>
          <cell r="L261" t="str">
            <v>17/11/1982</v>
          </cell>
          <cell r="M261" t="str">
            <v>16/04/2018</v>
          </cell>
          <cell r="N261" t="str">
            <v/>
          </cell>
          <cell r="O261" t="str">
            <v/>
          </cell>
          <cell r="P261" t="str">
            <v>T03820</v>
          </cell>
          <cell r="Q261" t="str">
            <v>TECNICO/A DOCENTE</v>
          </cell>
          <cell r="R261" t="str">
            <v>BANCOMER</v>
          </cell>
          <cell r="S261" t="str">
            <v>DP</v>
          </cell>
          <cell r="T261" t="str">
            <v>1539608052</v>
          </cell>
          <cell r="U261" t="str">
            <v/>
          </cell>
          <cell r="V261" t="str">
            <v/>
          </cell>
          <cell r="W261" t="str">
            <v>PE</v>
          </cell>
          <cell r="X261" t="str">
            <v>BA</v>
          </cell>
          <cell r="Y261" t="str">
            <v>11716</v>
          </cell>
          <cell r="Z261" t="str">
            <v>11716</v>
          </cell>
          <cell r="AA261" t="str">
            <v>INCORPORACIÓN. ATENCIÓN Y ACREDITACIÓN</v>
          </cell>
          <cell r="AB261" t="str">
            <v>0703</v>
          </cell>
          <cell r="AC261" t="str">
            <v>COORDINACION REGIONAL ESTE</v>
          </cell>
          <cell r="AE261">
            <v>0</v>
          </cell>
          <cell r="AF261">
            <v>24211.8</v>
          </cell>
          <cell r="AG261">
            <v>4035.2999999999997</v>
          </cell>
          <cell r="AH261">
            <v>8070.5999999999995</v>
          </cell>
          <cell r="AI261">
            <v>0</v>
          </cell>
          <cell r="AJ261">
            <v>3165</v>
          </cell>
          <cell r="AK261">
            <v>11157.42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800</v>
          </cell>
          <cell r="AW261">
            <v>0</v>
          </cell>
          <cell r="AX261">
            <v>0</v>
          </cell>
          <cell r="AY261">
            <v>0</v>
          </cell>
          <cell r="AZ261">
            <v>269.02</v>
          </cell>
          <cell r="BA261">
            <v>269.02</v>
          </cell>
          <cell r="BB261">
            <v>269.02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1765.23</v>
          </cell>
          <cell r="BQ261">
            <v>4815</v>
          </cell>
          <cell r="BR261">
            <v>0</v>
          </cell>
          <cell r="BS261">
            <v>0</v>
          </cell>
          <cell r="BT261">
            <v>0</v>
          </cell>
          <cell r="BU261">
            <v>2152.16</v>
          </cell>
          <cell r="BV261">
            <v>2955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0</v>
          </cell>
          <cell r="CQ261">
            <v>0</v>
          </cell>
          <cell r="CR261">
            <v>0</v>
          </cell>
          <cell r="CS261">
            <v>0</v>
          </cell>
          <cell r="CT261">
            <v>0</v>
          </cell>
          <cell r="CU261">
            <v>0</v>
          </cell>
          <cell r="CV261">
            <v>0</v>
          </cell>
          <cell r="CW261">
            <v>0</v>
          </cell>
          <cell r="CX261">
            <v>0</v>
          </cell>
          <cell r="CY261">
            <v>0</v>
          </cell>
          <cell r="CZ261">
            <v>0</v>
          </cell>
          <cell r="DA261">
            <v>0</v>
          </cell>
          <cell r="DB261">
            <v>0</v>
          </cell>
          <cell r="DC261">
            <v>0</v>
          </cell>
          <cell r="DD261">
            <v>0</v>
          </cell>
          <cell r="DE261">
            <v>0</v>
          </cell>
          <cell r="DF261">
            <v>0</v>
          </cell>
          <cell r="DG261">
            <v>6900</v>
          </cell>
          <cell r="DH261">
            <v>0</v>
          </cell>
          <cell r="DI261">
            <v>1250</v>
          </cell>
          <cell r="DJ261">
            <v>0</v>
          </cell>
          <cell r="DK261">
            <v>2421.1799999999998</v>
          </cell>
          <cell r="DL261">
            <v>0</v>
          </cell>
          <cell r="DM261">
            <v>0</v>
          </cell>
          <cell r="DN261">
            <v>0</v>
          </cell>
          <cell r="DO261">
            <v>0</v>
          </cell>
          <cell r="DP261">
            <v>5380.4</v>
          </cell>
          <cell r="DQ261">
            <v>1313.96</v>
          </cell>
          <cell r="DR261">
            <v>0</v>
          </cell>
          <cell r="DS261">
            <v>0</v>
          </cell>
          <cell r="DT261">
            <v>0</v>
          </cell>
          <cell r="DU261">
            <v>0</v>
          </cell>
          <cell r="DV261">
            <v>0</v>
          </cell>
          <cell r="DW261">
            <v>0</v>
          </cell>
          <cell r="DX261">
            <v>1345.1</v>
          </cell>
          <cell r="DY261">
            <v>0</v>
          </cell>
          <cell r="DZ261">
            <v>0</v>
          </cell>
          <cell r="EA261">
            <v>0</v>
          </cell>
          <cell r="EB261">
            <v>700</v>
          </cell>
          <cell r="EC261">
            <v>0</v>
          </cell>
          <cell r="ED261">
            <v>0</v>
          </cell>
          <cell r="EE261">
            <v>461.62</v>
          </cell>
          <cell r="EF261">
            <v>1426.28</v>
          </cell>
          <cell r="EG261">
            <v>0</v>
          </cell>
          <cell r="EH261">
            <v>0</v>
          </cell>
          <cell r="EI261">
            <v>0</v>
          </cell>
          <cell r="EJ261">
            <v>0</v>
          </cell>
          <cell r="EK261">
            <v>0</v>
          </cell>
          <cell r="EL261">
            <v>0</v>
          </cell>
          <cell r="EM261">
            <v>0</v>
          </cell>
          <cell r="EN261">
            <v>0</v>
          </cell>
          <cell r="EO261">
            <v>0</v>
          </cell>
          <cell r="EP261">
            <v>0</v>
          </cell>
          <cell r="EQ261">
            <v>0</v>
          </cell>
          <cell r="ER261">
            <v>0</v>
          </cell>
          <cell r="ES261">
            <v>0</v>
          </cell>
          <cell r="ET261">
            <v>0</v>
          </cell>
          <cell r="EU261">
            <v>0</v>
          </cell>
          <cell r="EV261">
            <v>0</v>
          </cell>
          <cell r="EW261">
            <v>0</v>
          </cell>
          <cell r="EX261">
            <v>0</v>
          </cell>
          <cell r="EY261">
            <v>0</v>
          </cell>
          <cell r="EZ261">
            <v>0</v>
          </cell>
          <cell r="FA261">
            <v>0</v>
          </cell>
          <cell r="FB261">
            <v>0</v>
          </cell>
          <cell r="FC261">
            <v>0</v>
          </cell>
          <cell r="FD261">
            <v>0</v>
          </cell>
          <cell r="FE261">
            <v>0</v>
          </cell>
          <cell r="FF261">
            <v>0</v>
          </cell>
          <cell r="FG261">
            <v>0</v>
          </cell>
          <cell r="FH261">
            <v>0</v>
          </cell>
          <cell r="FI261">
            <v>0</v>
          </cell>
          <cell r="FJ261">
            <v>0</v>
          </cell>
          <cell r="FK261">
            <v>0</v>
          </cell>
          <cell r="FL261">
            <v>0</v>
          </cell>
          <cell r="FM261">
            <v>0</v>
          </cell>
          <cell r="FN261">
            <v>0</v>
          </cell>
          <cell r="FO261">
            <v>0</v>
          </cell>
          <cell r="FP261">
            <v>0</v>
          </cell>
          <cell r="FQ261">
            <v>0</v>
          </cell>
          <cell r="FR261">
            <v>0</v>
          </cell>
          <cell r="FS261">
            <v>0</v>
          </cell>
          <cell r="FT261">
            <v>0</v>
          </cell>
          <cell r="FU261">
            <v>0</v>
          </cell>
          <cell r="FV261">
            <v>73027.210000000006</v>
          </cell>
        </row>
        <row r="262">
          <cell r="J262" t="str">
            <v>PAAA771008HGTRRN00</v>
          </cell>
          <cell r="K262" t="str">
            <v>80107779938</v>
          </cell>
          <cell r="L262" t="str">
            <v>08/10/1977</v>
          </cell>
          <cell r="M262" t="str">
            <v>16/04/2018</v>
          </cell>
          <cell r="N262" t="str">
            <v/>
          </cell>
          <cell r="O262" t="str">
            <v/>
          </cell>
          <cell r="P262" t="str">
            <v>CF20331</v>
          </cell>
          <cell r="Q262" t="str">
            <v>PROFESIONAL DICTAMINADOR/A DE SERVICIOS ESPECIALIZADOS</v>
          </cell>
          <cell r="R262" t="str">
            <v>BANCOMER</v>
          </cell>
          <cell r="S262" t="str">
            <v>DP</v>
          </cell>
          <cell r="T262" t="str">
            <v>1439095640</v>
          </cell>
          <cell r="U262" t="str">
            <v/>
          </cell>
          <cell r="V262" t="str">
            <v/>
          </cell>
          <cell r="W262" t="str">
            <v>PE</v>
          </cell>
          <cell r="X262" t="str">
            <v>CF</v>
          </cell>
          <cell r="Y262" t="str">
            <v>11230</v>
          </cell>
          <cell r="Z262" t="str">
            <v>11230</v>
          </cell>
          <cell r="AA262" t="str">
            <v>FORMACION DE FIGURAS SOLIDARIAS</v>
          </cell>
          <cell r="AB262" t="str">
            <v>0201</v>
          </cell>
          <cell r="AC262" t="str">
            <v>DIRECCION ACADEMICA</v>
          </cell>
          <cell r="AE262">
            <v>0</v>
          </cell>
          <cell r="AF262">
            <v>24514.02</v>
          </cell>
          <cell r="AG262">
            <v>4085.67</v>
          </cell>
          <cell r="AH262">
            <v>8171.34</v>
          </cell>
          <cell r="AI262">
            <v>0</v>
          </cell>
          <cell r="AJ262">
            <v>3165</v>
          </cell>
          <cell r="AK262">
            <v>23356.799999999999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4815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2955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CO262">
            <v>0</v>
          </cell>
          <cell r="CP262">
            <v>0</v>
          </cell>
          <cell r="CQ262">
            <v>0</v>
          </cell>
          <cell r="CR262">
            <v>0</v>
          </cell>
          <cell r="CS262">
            <v>0</v>
          </cell>
          <cell r="CT262">
            <v>0</v>
          </cell>
          <cell r="CU262">
            <v>0</v>
          </cell>
          <cell r="CV262">
            <v>0</v>
          </cell>
          <cell r="CW262">
            <v>0</v>
          </cell>
          <cell r="CX262">
            <v>0</v>
          </cell>
          <cell r="CY262">
            <v>0</v>
          </cell>
          <cell r="CZ262">
            <v>0</v>
          </cell>
          <cell r="DA262">
            <v>0</v>
          </cell>
          <cell r="DB262">
            <v>0</v>
          </cell>
          <cell r="DC262">
            <v>0</v>
          </cell>
          <cell r="DD262">
            <v>0</v>
          </cell>
          <cell r="DE262">
            <v>0</v>
          </cell>
          <cell r="DF262">
            <v>0</v>
          </cell>
          <cell r="DG262">
            <v>6900</v>
          </cell>
          <cell r="DH262">
            <v>0</v>
          </cell>
          <cell r="DI262">
            <v>0</v>
          </cell>
          <cell r="DJ262">
            <v>0</v>
          </cell>
          <cell r="DK262">
            <v>1361.89</v>
          </cell>
          <cell r="DL262">
            <v>0</v>
          </cell>
          <cell r="DM262">
            <v>0</v>
          </cell>
          <cell r="DN262">
            <v>0</v>
          </cell>
          <cell r="DO262">
            <v>0</v>
          </cell>
          <cell r="DP262">
            <v>5447.56</v>
          </cell>
          <cell r="DQ262">
            <v>5190.3999999999996</v>
          </cell>
          <cell r="DR262">
            <v>0</v>
          </cell>
          <cell r="DS262">
            <v>0</v>
          </cell>
          <cell r="DT262">
            <v>0</v>
          </cell>
          <cell r="DU262">
            <v>0</v>
          </cell>
          <cell r="DV262">
            <v>0</v>
          </cell>
          <cell r="DW262">
            <v>0</v>
          </cell>
          <cell r="DX262">
            <v>0</v>
          </cell>
          <cell r="DY262">
            <v>0</v>
          </cell>
          <cell r="DZ262">
            <v>0</v>
          </cell>
          <cell r="EA262">
            <v>0</v>
          </cell>
          <cell r="EB262">
            <v>0</v>
          </cell>
          <cell r="EC262">
            <v>0</v>
          </cell>
          <cell r="ED262">
            <v>0</v>
          </cell>
          <cell r="EE262">
            <v>173.9</v>
          </cell>
          <cell r="EF262">
            <v>2497.4299999999998</v>
          </cell>
          <cell r="EG262">
            <v>0</v>
          </cell>
          <cell r="EH262">
            <v>0</v>
          </cell>
          <cell r="EI262">
            <v>0</v>
          </cell>
          <cell r="EJ262">
            <v>0</v>
          </cell>
          <cell r="EK262">
            <v>0</v>
          </cell>
          <cell r="EL262">
            <v>0</v>
          </cell>
          <cell r="EM262">
            <v>0</v>
          </cell>
          <cell r="EN262">
            <v>0</v>
          </cell>
          <cell r="EO262">
            <v>0</v>
          </cell>
          <cell r="EP262">
            <v>0</v>
          </cell>
          <cell r="EQ262">
            <v>0</v>
          </cell>
          <cell r="ER262">
            <v>0</v>
          </cell>
          <cell r="ES262">
            <v>0</v>
          </cell>
          <cell r="ET262">
            <v>0</v>
          </cell>
          <cell r="EU262">
            <v>0</v>
          </cell>
          <cell r="EV262">
            <v>0</v>
          </cell>
          <cell r="EW262">
            <v>0</v>
          </cell>
          <cell r="EX262">
            <v>0</v>
          </cell>
          <cell r="EY262">
            <v>0</v>
          </cell>
          <cell r="EZ262">
            <v>0</v>
          </cell>
          <cell r="FA262">
            <v>0</v>
          </cell>
          <cell r="FB262">
            <v>0</v>
          </cell>
          <cell r="FC262">
            <v>0</v>
          </cell>
          <cell r="FD262">
            <v>0</v>
          </cell>
          <cell r="FE262">
            <v>0</v>
          </cell>
          <cell r="FF262">
            <v>0</v>
          </cell>
          <cell r="FG262">
            <v>0</v>
          </cell>
          <cell r="FH262">
            <v>0</v>
          </cell>
          <cell r="FI262">
            <v>0</v>
          </cell>
          <cell r="FJ262">
            <v>0</v>
          </cell>
          <cell r="FK262">
            <v>0</v>
          </cell>
          <cell r="FL262">
            <v>0</v>
          </cell>
          <cell r="FM262">
            <v>0</v>
          </cell>
          <cell r="FN262">
            <v>0</v>
          </cell>
          <cell r="FO262">
            <v>0</v>
          </cell>
          <cell r="FP262">
            <v>0</v>
          </cell>
          <cell r="FQ262">
            <v>0</v>
          </cell>
          <cell r="FR262">
            <v>0</v>
          </cell>
          <cell r="FS262">
            <v>0</v>
          </cell>
          <cell r="FT262">
            <v>0</v>
          </cell>
          <cell r="FU262">
            <v>0</v>
          </cell>
          <cell r="FV262">
            <v>80377</v>
          </cell>
        </row>
        <row r="263">
          <cell r="J263" t="str">
            <v>RALA801116MGTMNN02</v>
          </cell>
          <cell r="K263" t="str">
            <v>80188015871</v>
          </cell>
          <cell r="L263" t="str">
            <v>16/11/1980</v>
          </cell>
          <cell r="M263" t="str">
            <v>16/06/2018</v>
          </cell>
          <cell r="N263" t="str">
            <v/>
          </cell>
          <cell r="O263" t="str">
            <v/>
          </cell>
          <cell r="P263" t="str">
            <v>CF20331</v>
          </cell>
          <cell r="Q263" t="str">
            <v>PROFESIONAL DICTAMINADOR/A DE SERVICIOS ESPECIALIZADOS</v>
          </cell>
          <cell r="R263" t="str">
            <v>BANCOMER</v>
          </cell>
          <cell r="S263" t="str">
            <v>DP</v>
          </cell>
          <cell r="T263" t="str">
            <v>1412659255</v>
          </cell>
          <cell r="U263" t="str">
            <v/>
          </cell>
          <cell r="V263" t="str">
            <v/>
          </cell>
          <cell r="W263" t="str">
            <v>PE</v>
          </cell>
          <cell r="X263" t="str">
            <v>CF</v>
          </cell>
          <cell r="Y263" t="str">
            <v>11120</v>
          </cell>
          <cell r="Z263" t="str">
            <v>11500</v>
          </cell>
          <cell r="AA263" t="str">
            <v>DESPACHO DEL DIRECTOR GENERAL</v>
          </cell>
          <cell r="AB263" t="str">
            <v>0101</v>
          </cell>
          <cell r="AC263" t="str">
            <v>DIRECCION GENERAL</v>
          </cell>
          <cell r="AE263">
            <v>0</v>
          </cell>
          <cell r="AF263">
            <v>24514.02</v>
          </cell>
          <cell r="AG263">
            <v>4085.67</v>
          </cell>
          <cell r="AH263">
            <v>8171.34</v>
          </cell>
          <cell r="AI263">
            <v>0</v>
          </cell>
          <cell r="AJ263">
            <v>3165</v>
          </cell>
          <cell r="AK263">
            <v>23356.799999999999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4815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2955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0</v>
          </cell>
          <cell r="CQ263">
            <v>0</v>
          </cell>
          <cell r="CR263">
            <v>0</v>
          </cell>
          <cell r="CS263">
            <v>0</v>
          </cell>
          <cell r="CT263">
            <v>0</v>
          </cell>
          <cell r="CU263">
            <v>0</v>
          </cell>
          <cell r="CV263">
            <v>0</v>
          </cell>
          <cell r="CW263">
            <v>0</v>
          </cell>
          <cell r="CX263">
            <v>0</v>
          </cell>
          <cell r="CY263">
            <v>0</v>
          </cell>
          <cell r="CZ263">
            <v>0</v>
          </cell>
          <cell r="DA263">
            <v>0</v>
          </cell>
          <cell r="DB263">
            <v>0</v>
          </cell>
          <cell r="DC263">
            <v>0</v>
          </cell>
          <cell r="DD263">
            <v>0</v>
          </cell>
          <cell r="DE263">
            <v>0</v>
          </cell>
          <cell r="DF263">
            <v>0</v>
          </cell>
          <cell r="DG263">
            <v>6900</v>
          </cell>
          <cell r="DH263">
            <v>0</v>
          </cell>
          <cell r="DI263">
            <v>0</v>
          </cell>
          <cell r="DJ263">
            <v>0</v>
          </cell>
          <cell r="DK263">
            <v>1361.89</v>
          </cell>
          <cell r="DL263">
            <v>0</v>
          </cell>
          <cell r="DM263">
            <v>0</v>
          </cell>
          <cell r="DN263">
            <v>0</v>
          </cell>
          <cell r="DO263">
            <v>0</v>
          </cell>
          <cell r="DP263">
            <v>5447.56</v>
          </cell>
          <cell r="DQ263">
            <v>5190.3999999999996</v>
          </cell>
          <cell r="DR263">
            <v>0</v>
          </cell>
          <cell r="DS263">
            <v>0</v>
          </cell>
          <cell r="DT263">
            <v>0</v>
          </cell>
          <cell r="DU263">
            <v>0</v>
          </cell>
          <cell r="DV263">
            <v>0</v>
          </cell>
          <cell r="DW263">
            <v>0</v>
          </cell>
          <cell r="DX263">
            <v>0</v>
          </cell>
          <cell r="DY263">
            <v>0</v>
          </cell>
          <cell r="DZ263">
            <v>0</v>
          </cell>
          <cell r="EA263">
            <v>0</v>
          </cell>
          <cell r="EB263">
            <v>0</v>
          </cell>
          <cell r="EC263">
            <v>0</v>
          </cell>
          <cell r="ED263">
            <v>0</v>
          </cell>
          <cell r="EE263">
            <v>173.9</v>
          </cell>
          <cell r="EF263">
            <v>2497.4299999999998</v>
          </cell>
          <cell r="EG263">
            <v>0</v>
          </cell>
          <cell r="EH263">
            <v>0</v>
          </cell>
          <cell r="EI263">
            <v>0</v>
          </cell>
          <cell r="EJ263">
            <v>0</v>
          </cell>
          <cell r="EK263">
            <v>0</v>
          </cell>
          <cell r="EL263">
            <v>0</v>
          </cell>
          <cell r="EM263">
            <v>0</v>
          </cell>
          <cell r="EN263">
            <v>0</v>
          </cell>
          <cell r="EO263">
            <v>0</v>
          </cell>
          <cell r="EP263">
            <v>0</v>
          </cell>
          <cell r="EQ263">
            <v>0</v>
          </cell>
          <cell r="ER263">
            <v>0</v>
          </cell>
          <cell r="ES263">
            <v>0</v>
          </cell>
          <cell r="ET263">
            <v>0</v>
          </cell>
          <cell r="EU263">
            <v>0</v>
          </cell>
          <cell r="EV263">
            <v>0</v>
          </cell>
          <cell r="EW263">
            <v>0</v>
          </cell>
          <cell r="EX263">
            <v>0</v>
          </cell>
          <cell r="EY263">
            <v>0</v>
          </cell>
          <cell r="EZ263">
            <v>0</v>
          </cell>
          <cell r="FA263">
            <v>0</v>
          </cell>
          <cell r="FB263">
            <v>0</v>
          </cell>
          <cell r="FC263">
            <v>0</v>
          </cell>
          <cell r="FD263">
            <v>0</v>
          </cell>
          <cell r="FE263">
            <v>0</v>
          </cell>
          <cell r="FF263">
            <v>0</v>
          </cell>
          <cell r="FG263">
            <v>0</v>
          </cell>
          <cell r="FH263">
            <v>0</v>
          </cell>
          <cell r="FI263">
            <v>0</v>
          </cell>
          <cell r="FJ263">
            <v>0</v>
          </cell>
          <cell r="FK263">
            <v>0</v>
          </cell>
          <cell r="FL263">
            <v>0</v>
          </cell>
          <cell r="FM263">
            <v>0</v>
          </cell>
          <cell r="FN263">
            <v>0</v>
          </cell>
          <cell r="FO263">
            <v>0</v>
          </cell>
          <cell r="FP263">
            <v>0</v>
          </cell>
          <cell r="FQ263">
            <v>0</v>
          </cell>
          <cell r="FR263">
            <v>0</v>
          </cell>
          <cell r="FS263">
            <v>0</v>
          </cell>
          <cell r="FT263">
            <v>0</v>
          </cell>
          <cell r="FU263">
            <v>0</v>
          </cell>
          <cell r="FV263">
            <v>80377</v>
          </cell>
        </row>
        <row r="264">
          <cell r="J264" t="str">
            <v>MASN840226HGTRNS16</v>
          </cell>
          <cell r="K264" t="str">
            <v>80128436219</v>
          </cell>
          <cell r="L264" t="str">
            <v>26/02/1984</v>
          </cell>
          <cell r="M264" t="str">
            <v>16/08/2018</v>
          </cell>
          <cell r="N264" t="str">
            <v/>
          </cell>
          <cell r="O264" t="str">
            <v/>
          </cell>
          <cell r="P264" t="str">
            <v>A01807</v>
          </cell>
          <cell r="Q264" t="str">
            <v>JEFE/A DE OFICINA</v>
          </cell>
          <cell r="R264" t="str">
            <v>BANCOMER</v>
          </cell>
          <cell r="S264" t="str">
            <v>DP</v>
          </cell>
          <cell r="T264" t="str">
            <v>1587290349</v>
          </cell>
          <cell r="U264" t="str">
            <v/>
          </cell>
          <cell r="V264" t="str">
            <v/>
          </cell>
          <cell r="W264" t="str">
            <v>PE</v>
          </cell>
          <cell r="X264" t="str">
            <v>BA</v>
          </cell>
          <cell r="Y264" t="str">
            <v>12000</v>
          </cell>
          <cell r="Z264" t="str">
            <v>12000</v>
          </cell>
          <cell r="AA264" t="str">
            <v>DIRECCION DE TECNOLOGIAS DE INFORMACION Y CONECTIVIDAD</v>
          </cell>
          <cell r="AB264" t="str">
            <v>1401</v>
          </cell>
          <cell r="AC264" t="str">
            <v>DIRECCION DE TECNOLOGIAS DE LA INFORMACION Y CONECTIVIDAD</v>
          </cell>
          <cell r="AE264">
            <v>0</v>
          </cell>
          <cell r="AF264">
            <v>24517.02</v>
          </cell>
          <cell r="AG264">
            <v>4086.17</v>
          </cell>
          <cell r="AH264">
            <v>8172.34</v>
          </cell>
          <cell r="AI264">
            <v>0</v>
          </cell>
          <cell r="AJ264">
            <v>3165</v>
          </cell>
          <cell r="AK264">
            <v>5747.4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272.41000000000003</v>
          </cell>
          <cell r="BC264">
            <v>272.41000000000003</v>
          </cell>
          <cell r="BD264">
            <v>272.41000000000003</v>
          </cell>
          <cell r="BE264">
            <v>272.41000000000003</v>
          </cell>
          <cell r="BF264">
            <v>272.41000000000003</v>
          </cell>
          <cell r="BG264">
            <v>272.41000000000003</v>
          </cell>
          <cell r="BH264">
            <v>272.41000000000003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329</v>
          </cell>
          <cell r="BQ264">
            <v>4815</v>
          </cell>
          <cell r="BR264">
            <v>0</v>
          </cell>
          <cell r="BS264">
            <v>0</v>
          </cell>
          <cell r="BT264">
            <v>0</v>
          </cell>
          <cell r="BU264">
            <v>2724.11</v>
          </cell>
          <cell r="BV264">
            <v>2955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>
            <v>0</v>
          </cell>
          <cell r="CR264">
            <v>0</v>
          </cell>
          <cell r="CS264">
            <v>0</v>
          </cell>
          <cell r="CT264">
            <v>0</v>
          </cell>
          <cell r="CU264">
            <v>0</v>
          </cell>
          <cell r="CV264">
            <v>0</v>
          </cell>
          <cell r="CW264">
            <v>0</v>
          </cell>
          <cell r="CX264">
            <v>3268.93</v>
          </cell>
          <cell r="CY264">
            <v>350</v>
          </cell>
          <cell r="CZ264">
            <v>0</v>
          </cell>
          <cell r="DA264">
            <v>0</v>
          </cell>
          <cell r="DB264">
            <v>0</v>
          </cell>
          <cell r="DC264">
            <v>0</v>
          </cell>
          <cell r="DD264">
            <v>0</v>
          </cell>
          <cell r="DE264">
            <v>0</v>
          </cell>
          <cell r="DF264">
            <v>0</v>
          </cell>
          <cell r="DG264">
            <v>6900</v>
          </cell>
          <cell r="DH264">
            <v>0</v>
          </cell>
          <cell r="DI264">
            <v>1250</v>
          </cell>
          <cell r="DJ264">
            <v>0</v>
          </cell>
          <cell r="DK264">
            <v>2451.6999999999998</v>
          </cell>
          <cell r="DL264">
            <v>0</v>
          </cell>
          <cell r="DM264">
            <v>0</v>
          </cell>
          <cell r="DN264">
            <v>0</v>
          </cell>
          <cell r="DO264">
            <v>0</v>
          </cell>
          <cell r="DP264">
            <v>5448.23</v>
          </cell>
          <cell r="DQ264">
            <v>0</v>
          </cell>
          <cell r="DR264">
            <v>0</v>
          </cell>
          <cell r="DS264">
            <v>0</v>
          </cell>
          <cell r="DT264">
            <v>0</v>
          </cell>
          <cell r="DU264">
            <v>0</v>
          </cell>
          <cell r="DV264">
            <v>0</v>
          </cell>
          <cell r="DW264">
            <v>0</v>
          </cell>
          <cell r="DX264">
            <v>1362.05</v>
          </cell>
          <cell r="DY264">
            <v>0</v>
          </cell>
          <cell r="DZ264">
            <v>0</v>
          </cell>
          <cell r="EA264">
            <v>0</v>
          </cell>
          <cell r="EB264">
            <v>0</v>
          </cell>
          <cell r="EC264">
            <v>0</v>
          </cell>
          <cell r="ED264">
            <v>0</v>
          </cell>
          <cell r="EE264">
            <v>469.91</v>
          </cell>
          <cell r="EF264">
            <v>1087.81</v>
          </cell>
          <cell r="EG264">
            <v>0</v>
          </cell>
          <cell r="EH264">
            <v>0</v>
          </cell>
          <cell r="EI264">
            <v>1362.06</v>
          </cell>
          <cell r="EJ264">
            <v>0</v>
          </cell>
          <cell r="EK264">
            <v>0</v>
          </cell>
          <cell r="EL264">
            <v>0</v>
          </cell>
          <cell r="EM264">
            <v>0</v>
          </cell>
          <cell r="EN264">
            <v>0</v>
          </cell>
          <cell r="EO264">
            <v>0</v>
          </cell>
          <cell r="EP264">
            <v>0</v>
          </cell>
          <cell r="EQ264">
            <v>0</v>
          </cell>
          <cell r="ER264">
            <v>0</v>
          </cell>
          <cell r="ES264">
            <v>0</v>
          </cell>
          <cell r="ET264">
            <v>0</v>
          </cell>
          <cell r="EU264">
            <v>0</v>
          </cell>
          <cell r="EV264">
            <v>0</v>
          </cell>
          <cell r="EW264">
            <v>0</v>
          </cell>
          <cell r="EX264">
            <v>0</v>
          </cell>
          <cell r="EY264">
            <v>0</v>
          </cell>
          <cell r="EZ264">
            <v>0</v>
          </cell>
          <cell r="FA264">
            <v>0</v>
          </cell>
          <cell r="FB264">
            <v>0</v>
          </cell>
          <cell r="FC264">
            <v>0</v>
          </cell>
          <cell r="FD264">
            <v>0</v>
          </cell>
          <cell r="FE264">
            <v>0</v>
          </cell>
          <cell r="FF264">
            <v>0</v>
          </cell>
          <cell r="FG264">
            <v>0</v>
          </cell>
          <cell r="FH264">
            <v>0</v>
          </cell>
          <cell r="FI264">
            <v>0</v>
          </cell>
          <cell r="FJ264">
            <v>0</v>
          </cell>
          <cell r="FK264">
            <v>2819.46</v>
          </cell>
          <cell r="FL264">
            <v>0</v>
          </cell>
          <cell r="FM264">
            <v>0</v>
          </cell>
          <cell r="FN264">
            <v>0</v>
          </cell>
          <cell r="FO264">
            <v>0</v>
          </cell>
          <cell r="FP264">
            <v>0</v>
          </cell>
          <cell r="FQ264">
            <v>0</v>
          </cell>
          <cell r="FR264">
            <v>0</v>
          </cell>
          <cell r="FS264">
            <v>0</v>
          </cell>
          <cell r="FT264">
            <v>0</v>
          </cell>
          <cell r="FU264">
            <v>0</v>
          </cell>
          <cell r="FV264">
            <v>72929.55</v>
          </cell>
        </row>
        <row r="265">
          <cell r="J265" t="str">
            <v>CUAS830330HGTRGL03</v>
          </cell>
          <cell r="K265" t="str">
            <v>80188395067</v>
          </cell>
          <cell r="L265" t="str">
            <v>30/03/1983</v>
          </cell>
          <cell r="M265" t="str">
            <v>03/09/2018</v>
          </cell>
          <cell r="N265" t="str">
            <v/>
          </cell>
          <cell r="O265" t="str">
            <v/>
          </cell>
          <cell r="P265" t="str">
            <v>A01807</v>
          </cell>
          <cell r="Q265" t="str">
            <v>JEFE/A DE OFICINA</v>
          </cell>
          <cell r="R265" t="str">
            <v>BANCOMER</v>
          </cell>
          <cell r="S265" t="str">
            <v>DP</v>
          </cell>
          <cell r="T265" t="str">
            <v>0467515359</v>
          </cell>
          <cell r="U265" t="str">
            <v/>
          </cell>
          <cell r="V265" t="str">
            <v/>
          </cell>
          <cell r="W265" t="str">
            <v>PE</v>
          </cell>
          <cell r="X265" t="str">
            <v>BA</v>
          </cell>
          <cell r="Y265" t="str">
            <v>12000</v>
          </cell>
          <cell r="Z265" t="str">
            <v>12000</v>
          </cell>
          <cell r="AA265" t="str">
            <v>DIRECCION DE TECNOLOGIAS DE INFORMACION Y CONECTIVIDAD</v>
          </cell>
          <cell r="AB265" t="str">
            <v>1401</v>
          </cell>
          <cell r="AC265" t="str">
            <v>DIRECCION DE TECNOLOGIAS DE LA INFORMACION Y CONECTIVIDAD</v>
          </cell>
          <cell r="AE265">
            <v>0</v>
          </cell>
          <cell r="AF265">
            <v>24517.02</v>
          </cell>
          <cell r="AG265">
            <v>4086.17</v>
          </cell>
          <cell r="AH265">
            <v>8172.34</v>
          </cell>
          <cell r="AI265">
            <v>0</v>
          </cell>
          <cell r="AJ265">
            <v>3165</v>
          </cell>
          <cell r="AK265">
            <v>5747.4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272.41000000000003</v>
          </cell>
          <cell r="BC265">
            <v>272.41000000000003</v>
          </cell>
          <cell r="BD265">
            <v>272.41000000000003</v>
          </cell>
          <cell r="BE265">
            <v>272.41000000000003</v>
          </cell>
          <cell r="BF265">
            <v>272.41000000000003</v>
          </cell>
          <cell r="BG265">
            <v>272.41000000000003</v>
          </cell>
          <cell r="BH265">
            <v>272.41000000000003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4815</v>
          </cell>
          <cell r="BR265">
            <v>0</v>
          </cell>
          <cell r="BS265">
            <v>0</v>
          </cell>
          <cell r="BT265">
            <v>0</v>
          </cell>
          <cell r="BU265">
            <v>2724.11</v>
          </cell>
          <cell r="BV265">
            <v>2955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0</v>
          </cell>
          <cell r="CQ265">
            <v>0</v>
          </cell>
          <cell r="CR265">
            <v>0</v>
          </cell>
          <cell r="CS265">
            <v>0</v>
          </cell>
          <cell r="CT265">
            <v>0</v>
          </cell>
          <cell r="CU265">
            <v>0</v>
          </cell>
          <cell r="CV265">
            <v>0</v>
          </cell>
          <cell r="CW265">
            <v>0</v>
          </cell>
          <cell r="CX265">
            <v>3268.93</v>
          </cell>
          <cell r="CY265">
            <v>0</v>
          </cell>
          <cell r="CZ265">
            <v>0</v>
          </cell>
          <cell r="DA265">
            <v>0</v>
          </cell>
          <cell r="DB265">
            <v>0</v>
          </cell>
          <cell r="DC265">
            <v>0</v>
          </cell>
          <cell r="DD265">
            <v>0</v>
          </cell>
          <cell r="DE265">
            <v>0</v>
          </cell>
          <cell r="DF265">
            <v>0</v>
          </cell>
          <cell r="DG265">
            <v>6900</v>
          </cell>
          <cell r="DH265">
            <v>0</v>
          </cell>
          <cell r="DI265">
            <v>1250</v>
          </cell>
          <cell r="DJ265">
            <v>0</v>
          </cell>
          <cell r="DK265">
            <v>2451.6999999999998</v>
          </cell>
          <cell r="DL265">
            <v>0</v>
          </cell>
          <cell r="DM265">
            <v>0</v>
          </cell>
          <cell r="DN265">
            <v>0</v>
          </cell>
          <cell r="DO265">
            <v>0</v>
          </cell>
          <cell r="DP265">
            <v>5448.23</v>
          </cell>
          <cell r="DQ265">
            <v>0</v>
          </cell>
          <cell r="DR265">
            <v>0</v>
          </cell>
          <cell r="DS265">
            <v>0</v>
          </cell>
          <cell r="DT265">
            <v>0</v>
          </cell>
          <cell r="DU265">
            <v>0</v>
          </cell>
          <cell r="DV265">
            <v>0</v>
          </cell>
          <cell r="DW265">
            <v>0</v>
          </cell>
          <cell r="DX265">
            <v>1362.05</v>
          </cell>
          <cell r="DY265">
            <v>0</v>
          </cell>
          <cell r="DZ265">
            <v>0</v>
          </cell>
          <cell r="EA265">
            <v>0</v>
          </cell>
          <cell r="EB265">
            <v>0</v>
          </cell>
          <cell r="EC265">
            <v>0</v>
          </cell>
          <cell r="ED265">
            <v>0</v>
          </cell>
          <cell r="EE265">
            <v>380.13</v>
          </cell>
          <cell r="EF265">
            <v>902.04</v>
          </cell>
          <cell r="EG265">
            <v>0</v>
          </cell>
          <cell r="EH265">
            <v>0</v>
          </cell>
          <cell r="EI265">
            <v>1362.06</v>
          </cell>
          <cell r="EJ265">
            <v>0</v>
          </cell>
          <cell r="EK265">
            <v>0</v>
          </cell>
          <cell r="EL265">
            <v>0</v>
          </cell>
          <cell r="EM265">
            <v>0</v>
          </cell>
          <cell r="EN265">
            <v>0</v>
          </cell>
          <cell r="EO265">
            <v>0</v>
          </cell>
          <cell r="EP265">
            <v>0</v>
          </cell>
          <cell r="EQ265">
            <v>0</v>
          </cell>
          <cell r="ER265">
            <v>0</v>
          </cell>
          <cell r="ES265">
            <v>0</v>
          </cell>
          <cell r="ET265">
            <v>0</v>
          </cell>
          <cell r="EU265">
            <v>0</v>
          </cell>
          <cell r="EV265">
            <v>0</v>
          </cell>
          <cell r="EW265">
            <v>0</v>
          </cell>
          <cell r="EX265">
            <v>0</v>
          </cell>
          <cell r="EY265">
            <v>0</v>
          </cell>
          <cell r="EZ265">
            <v>0</v>
          </cell>
          <cell r="FA265">
            <v>0</v>
          </cell>
          <cell r="FB265">
            <v>0</v>
          </cell>
          <cell r="FC265">
            <v>0</v>
          </cell>
          <cell r="FD265">
            <v>0</v>
          </cell>
          <cell r="FE265">
            <v>0</v>
          </cell>
          <cell r="FF265">
            <v>0</v>
          </cell>
          <cell r="FG265">
            <v>0</v>
          </cell>
          <cell r="FH265">
            <v>0</v>
          </cell>
          <cell r="FI265">
            <v>0</v>
          </cell>
          <cell r="FJ265">
            <v>0</v>
          </cell>
          <cell r="FK265">
            <v>0</v>
          </cell>
          <cell r="FL265">
            <v>0</v>
          </cell>
          <cell r="FM265">
            <v>0</v>
          </cell>
          <cell r="FN265">
            <v>0</v>
          </cell>
          <cell r="FO265">
            <v>0</v>
          </cell>
          <cell r="FP265">
            <v>0</v>
          </cell>
          <cell r="FQ265">
            <v>0</v>
          </cell>
          <cell r="FR265">
            <v>0</v>
          </cell>
          <cell r="FS265">
            <v>0</v>
          </cell>
          <cell r="FT265">
            <v>0</v>
          </cell>
          <cell r="FU265">
            <v>0</v>
          </cell>
          <cell r="FV265">
            <v>69155.539999999994</v>
          </cell>
        </row>
        <row r="266">
          <cell r="J266" t="str">
            <v>TOMA900802HGTLXB09</v>
          </cell>
          <cell r="K266" t="str">
            <v>80199091978</v>
          </cell>
          <cell r="L266" t="str">
            <v>02/09/1990</v>
          </cell>
          <cell r="M266" t="str">
            <v>17/09/2018</v>
          </cell>
          <cell r="N266" t="str">
            <v/>
          </cell>
          <cell r="O266" t="str">
            <v/>
          </cell>
          <cell r="P266" t="str">
            <v>T03820</v>
          </cell>
          <cell r="Q266" t="str">
            <v>TECNICO/A DOCENTE</v>
          </cell>
          <cell r="R266" t="str">
            <v>BANCOMER</v>
          </cell>
          <cell r="S266" t="str">
            <v>DP</v>
          </cell>
          <cell r="T266" t="str">
            <v>2866231314</v>
          </cell>
          <cell r="U266" t="str">
            <v/>
          </cell>
          <cell r="V266" t="str">
            <v/>
          </cell>
          <cell r="W266" t="str">
            <v>PE</v>
          </cell>
          <cell r="X266" t="str">
            <v>BA</v>
          </cell>
          <cell r="Y266" t="str">
            <v>11704</v>
          </cell>
          <cell r="Z266" t="str">
            <v>11704</v>
          </cell>
          <cell r="AA266" t="str">
            <v>INCORPORACIÓN. ATENCIÓN Y ACREDITACIÓN</v>
          </cell>
          <cell r="AB266" t="str">
            <v>0704</v>
          </cell>
          <cell r="AC266" t="str">
            <v>COORDINACION REGIONAL CENTRO</v>
          </cell>
          <cell r="AE266">
            <v>0</v>
          </cell>
          <cell r="AF266">
            <v>24211.8</v>
          </cell>
          <cell r="AG266">
            <v>4035.2999999999997</v>
          </cell>
          <cell r="AH266">
            <v>8070.5999999999995</v>
          </cell>
          <cell r="AI266">
            <v>0</v>
          </cell>
          <cell r="AJ266">
            <v>3165</v>
          </cell>
          <cell r="AK266">
            <v>11157.42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4815</v>
          </cell>
          <cell r="BR266">
            <v>0</v>
          </cell>
          <cell r="BS266">
            <v>0</v>
          </cell>
          <cell r="BT266">
            <v>0</v>
          </cell>
          <cell r="BU266">
            <v>2690.2</v>
          </cell>
          <cell r="BV266">
            <v>2955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CO266">
            <v>0</v>
          </cell>
          <cell r="CP266">
            <v>0</v>
          </cell>
          <cell r="CQ266">
            <v>0</v>
          </cell>
          <cell r="CR266">
            <v>0</v>
          </cell>
          <cell r="CS266">
            <v>0</v>
          </cell>
          <cell r="CT266">
            <v>0</v>
          </cell>
          <cell r="CU266">
            <v>0</v>
          </cell>
          <cell r="CV266">
            <v>0</v>
          </cell>
          <cell r="CW266">
            <v>0</v>
          </cell>
          <cell r="CX266">
            <v>0</v>
          </cell>
          <cell r="CY266">
            <v>700</v>
          </cell>
          <cell r="CZ266">
            <v>0</v>
          </cell>
          <cell r="DA266">
            <v>0</v>
          </cell>
          <cell r="DB266">
            <v>0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6900</v>
          </cell>
          <cell r="DH266">
            <v>0</v>
          </cell>
          <cell r="DI266">
            <v>1250</v>
          </cell>
          <cell r="DJ266">
            <v>0</v>
          </cell>
          <cell r="DK266">
            <v>2421.1799999999998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5380.4</v>
          </cell>
          <cell r="DQ266">
            <v>1313.96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1345.1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461.62</v>
          </cell>
          <cell r="EF266">
            <v>1426.28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  <cell r="FJ266">
            <v>0</v>
          </cell>
          <cell r="FK266">
            <v>0</v>
          </cell>
          <cell r="FL266">
            <v>0</v>
          </cell>
          <cell r="FM266">
            <v>0</v>
          </cell>
          <cell r="FN266">
            <v>0</v>
          </cell>
          <cell r="FO266">
            <v>0</v>
          </cell>
          <cell r="FP266">
            <v>0</v>
          </cell>
          <cell r="FQ266">
            <v>0</v>
          </cell>
          <cell r="FR266">
            <v>0</v>
          </cell>
          <cell r="FS266">
            <v>0</v>
          </cell>
          <cell r="FT266">
            <v>0</v>
          </cell>
          <cell r="FU266">
            <v>0</v>
          </cell>
          <cell r="FV266">
            <v>70192.960000000006</v>
          </cell>
        </row>
        <row r="267">
          <cell r="J267" t="str">
            <v>AUML720616HVZGZS05</v>
          </cell>
          <cell r="K267" t="str">
            <v>80187212685</v>
          </cell>
          <cell r="L267" t="str">
            <v>16/06/1972</v>
          </cell>
          <cell r="M267" t="str">
            <v>01/10/2018</v>
          </cell>
          <cell r="N267" t="str">
            <v/>
          </cell>
          <cell r="O267" t="str">
            <v/>
          </cell>
          <cell r="P267" t="str">
            <v>A01807</v>
          </cell>
          <cell r="Q267" t="str">
            <v>JEFE/A DE OFICINA</v>
          </cell>
          <cell r="R267" t="str">
            <v>BANCOMER</v>
          </cell>
          <cell r="S267" t="str">
            <v>DP</v>
          </cell>
          <cell r="T267" t="str">
            <v>1506643364</v>
          </cell>
          <cell r="U267" t="str">
            <v/>
          </cell>
          <cell r="V267" t="str">
            <v/>
          </cell>
          <cell r="W267" t="str">
            <v>PE</v>
          </cell>
          <cell r="X267" t="str">
            <v>BA</v>
          </cell>
          <cell r="Y267" t="str">
            <v>12000</v>
          </cell>
          <cell r="Z267" t="str">
            <v>12000</v>
          </cell>
          <cell r="AA267" t="str">
            <v>DIRECCION DE TECNOLOGIAS DE INFORMACION Y CONECTIVIDAD</v>
          </cell>
          <cell r="AB267" t="str">
            <v>1401</v>
          </cell>
          <cell r="AC267" t="str">
            <v>DIRECCION DE TECNOLOGIAS DE LA INFORMACION Y CONECTIVIDAD</v>
          </cell>
          <cell r="AE267">
            <v>0</v>
          </cell>
          <cell r="AF267">
            <v>24517.02</v>
          </cell>
          <cell r="AG267">
            <v>4086.17</v>
          </cell>
          <cell r="AH267">
            <v>8172.34</v>
          </cell>
          <cell r="AI267">
            <v>0</v>
          </cell>
          <cell r="AJ267">
            <v>3165</v>
          </cell>
          <cell r="AK267">
            <v>5747.4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272.41000000000003</v>
          </cell>
          <cell r="BC267">
            <v>272.41000000000003</v>
          </cell>
          <cell r="BD267">
            <v>272.41000000000003</v>
          </cell>
          <cell r="BE267">
            <v>272.41000000000003</v>
          </cell>
          <cell r="BF267">
            <v>272.41000000000003</v>
          </cell>
          <cell r="BG267">
            <v>272.41000000000003</v>
          </cell>
          <cell r="BH267">
            <v>272.41000000000003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263.2</v>
          </cell>
          <cell r="BQ267">
            <v>4815</v>
          </cell>
          <cell r="BR267">
            <v>0</v>
          </cell>
          <cell r="BS267">
            <v>0</v>
          </cell>
          <cell r="BT267">
            <v>0</v>
          </cell>
          <cell r="BU267">
            <v>2724.11</v>
          </cell>
          <cell r="BV267">
            <v>2955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CO267">
            <v>0</v>
          </cell>
          <cell r="CP267">
            <v>0</v>
          </cell>
          <cell r="CQ267">
            <v>0</v>
          </cell>
          <cell r="CR267">
            <v>0</v>
          </cell>
          <cell r="CS267">
            <v>0</v>
          </cell>
          <cell r="CT267">
            <v>0</v>
          </cell>
          <cell r="CU267">
            <v>0</v>
          </cell>
          <cell r="CV267">
            <v>0</v>
          </cell>
          <cell r="CW267">
            <v>0</v>
          </cell>
          <cell r="CX267">
            <v>3268.93</v>
          </cell>
          <cell r="CY267">
            <v>350</v>
          </cell>
          <cell r="CZ267">
            <v>0</v>
          </cell>
          <cell r="DA267">
            <v>0</v>
          </cell>
          <cell r="DB267">
            <v>0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6900</v>
          </cell>
          <cell r="DH267">
            <v>0</v>
          </cell>
          <cell r="DI267">
            <v>1250</v>
          </cell>
          <cell r="DJ267">
            <v>0</v>
          </cell>
          <cell r="DK267">
            <v>2451.6999999999998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5448.23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1362.05</v>
          </cell>
          <cell r="DY267">
            <v>0</v>
          </cell>
          <cell r="DZ267">
            <v>0</v>
          </cell>
          <cell r="EA267">
            <v>0</v>
          </cell>
          <cell r="EB267">
            <v>700</v>
          </cell>
          <cell r="EC267">
            <v>0</v>
          </cell>
          <cell r="ED267">
            <v>0</v>
          </cell>
          <cell r="EE267">
            <v>380.13</v>
          </cell>
          <cell r="EF267">
            <v>902.04</v>
          </cell>
          <cell r="EG267">
            <v>0</v>
          </cell>
          <cell r="EH267">
            <v>0</v>
          </cell>
          <cell r="EI267">
            <v>1362.06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  <cell r="FJ267">
            <v>0</v>
          </cell>
          <cell r="FK267">
            <v>0</v>
          </cell>
          <cell r="FL267">
            <v>0</v>
          </cell>
          <cell r="FM267">
            <v>0</v>
          </cell>
          <cell r="FN267">
            <v>0</v>
          </cell>
          <cell r="FO267">
            <v>0</v>
          </cell>
          <cell r="FP267">
            <v>0</v>
          </cell>
          <cell r="FQ267">
            <v>0</v>
          </cell>
          <cell r="FR267">
            <v>0</v>
          </cell>
          <cell r="FS267">
            <v>0</v>
          </cell>
          <cell r="FT267">
            <v>0</v>
          </cell>
          <cell r="FU267">
            <v>0</v>
          </cell>
          <cell r="FV267">
            <v>70468.740000000005</v>
          </cell>
        </row>
        <row r="268">
          <cell r="J268" t="str">
            <v>GUCL800302MMNTRL02</v>
          </cell>
          <cell r="K268" t="str">
            <v>80188026381</v>
          </cell>
          <cell r="L268" t="str">
            <v>02/03/1980</v>
          </cell>
          <cell r="M268" t="str">
            <v>01/10/2018</v>
          </cell>
          <cell r="N268" t="str">
            <v/>
          </cell>
          <cell r="O268" t="str">
            <v/>
          </cell>
          <cell r="P268" t="str">
            <v>T03823</v>
          </cell>
          <cell r="Q268" t="str">
            <v>TECNICO/A SUPERIOR</v>
          </cell>
          <cell r="R268" t="str">
            <v>BANCOMER</v>
          </cell>
          <cell r="S268" t="str">
            <v>DP</v>
          </cell>
          <cell r="T268" t="str">
            <v>1505528227</v>
          </cell>
          <cell r="U268" t="str">
            <v/>
          </cell>
          <cell r="V268" t="str">
            <v/>
          </cell>
          <cell r="W268" t="str">
            <v>PE</v>
          </cell>
          <cell r="X268" t="str">
            <v>BA</v>
          </cell>
          <cell r="Y268" t="str">
            <v>12000</v>
          </cell>
          <cell r="Z268" t="str">
            <v>12000</v>
          </cell>
          <cell r="AA268" t="str">
            <v>DIRECCION DE TECNOLOGIAS DE INFORMACION Y CONECTIVIDAD</v>
          </cell>
          <cell r="AB268" t="str">
            <v>1401</v>
          </cell>
          <cell r="AC268" t="str">
            <v>DIRECCION DE TECNOLOGIAS DE LA INFORMACION Y CONECTIVIDAD</v>
          </cell>
          <cell r="AE268">
            <v>0</v>
          </cell>
          <cell r="AF268">
            <v>24211.8</v>
          </cell>
          <cell r="AG268">
            <v>4035.2999999999997</v>
          </cell>
          <cell r="AH268">
            <v>8070.5999999999995</v>
          </cell>
          <cell r="AI268">
            <v>0</v>
          </cell>
          <cell r="AJ268">
            <v>3165</v>
          </cell>
          <cell r="AK268">
            <v>11157.42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269.02</v>
          </cell>
          <cell r="BA268">
            <v>269.02</v>
          </cell>
          <cell r="BB268">
            <v>269.02</v>
          </cell>
          <cell r="BC268">
            <v>269.02</v>
          </cell>
          <cell r="BD268">
            <v>269.02</v>
          </cell>
          <cell r="BE268">
            <v>269.02</v>
          </cell>
          <cell r="BF268">
            <v>269.02</v>
          </cell>
          <cell r="BG268">
            <v>269.02</v>
          </cell>
          <cell r="BH268">
            <v>269.02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4815</v>
          </cell>
          <cell r="BR268">
            <v>0</v>
          </cell>
          <cell r="BS268">
            <v>0</v>
          </cell>
          <cell r="BT268">
            <v>0</v>
          </cell>
          <cell r="BU268">
            <v>2690.2</v>
          </cell>
          <cell r="BV268">
            <v>2955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0</v>
          </cell>
          <cell r="CQ268">
            <v>0</v>
          </cell>
          <cell r="CR268">
            <v>0</v>
          </cell>
          <cell r="CS268">
            <v>0</v>
          </cell>
          <cell r="CT268">
            <v>0</v>
          </cell>
          <cell r="CU268">
            <v>0</v>
          </cell>
          <cell r="CV268">
            <v>0</v>
          </cell>
          <cell r="CW268">
            <v>0</v>
          </cell>
          <cell r="CX268">
            <v>3228.24</v>
          </cell>
          <cell r="CY268">
            <v>350</v>
          </cell>
          <cell r="CZ268">
            <v>0</v>
          </cell>
          <cell r="DA268">
            <v>0</v>
          </cell>
          <cell r="DB268">
            <v>0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6900</v>
          </cell>
          <cell r="DH268">
            <v>0</v>
          </cell>
          <cell r="DI268">
            <v>1250</v>
          </cell>
          <cell r="DJ268">
            <v>0</v>
          </cell>
          <cell r="DK268">
            <v>2421.1799999999998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5380.4</v>
          </cell>
          <cell r="DQ268">
            <v>1313.96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1345.1</v>
          </cell>
          <cell r="DY268">
            <v>0</v>
          </cell>
          <cell r="DZ268">
            <v>0</v>
          </cell>
          <cell r="EA268">
            <v>0</v>
          </cell>
          <cell r="EB268">
            <v>350</v>
          </cell>
          <cell r="EC268">
            <v>0</v>
          </cell>
          <cell r="ED268">
            <v>0</v>
          </cell>
          <cell r="EE268">
            <v>461.62</v>
          </cell>
          <cell r="EF268">
            <v>1426.28</v>
          </cell>
          <cell r="EG268">
            <v>0</v>
          </cell>
          <cell r="EH268">
            <v>0</v>
          </cell>
          <cell r="EI268">
            <v>1345.1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  <cell r="FJ268">
            <v>0</v>
          </cell>
          <cell r="FK268">
            <v>2784.36</v>
          </cell>
          <cell r="FL268">
            <v>0</v>
          </cell>
          <cell r="FM268">
            <v>0</v>
          </cell>
          <cell r="FN268">
            <v>0</v>
          </cell>
          <cell r="FO268">
            <v>0</v>
          </cell>
          <cell r="FP268">
            <v>0</v>
          </cell>
          <cell r="FQ268">
            <v>0</v>
          </cell>
          <cell r="FR268">
            <v>0</v>
          </cell>
          <cell r="FS268">
            <v>0</v>
          </cell>
          <cell r="FT268">
            <v>0</v>
          </cell>
          <cell r="FU268">
            <v>0</v>
          </cell>
          <cell r="FV268">
            <v>79971.839999999997</v>
          </cell>
        </row>
        <row r="269">
          <cell r="J269" t="str">
            <v>VILF830214HGTLNR09</v>
          </cell>
          <cell r="K269" t="str">
            <v>80108339112</v>
          </cell>
          <cell r="L269" t="str">
            <v>14/02/1983</v>
          </cell>
          <cell r="M269" t="str">
            <v>01/11/2018</v>
          </cell>
          <cell r="N269" t="str">
            <v/>
          </cell>
          <cell r="O269" t="str">
            <v/>
          </cell>
          <cell r="P269" t="str">
            <v>CF36014</v>
          </cell>
          <cell r="Q269" t="str">
            <v>COORDINADOR/A REGIONAL/ZONA</v>
          </cell>
          <cell r="R269" t="str">
            <v>BANCOMER</v>
          </cell>
          <cell r="S269" t="str">
            <v>DP</v>
          </cell>
          <cell r="T269" t="str">
            <v>1512442551</v>
          </cell>
          <cell r="U269" t="str">
            <v/>
          </cell>
          <cell r="V269" t="str">
            <v/>
          </cell>
          <cell r="W269" t="str">
            <v>PE</v>
          </cell>
          <cell r="X269" t="str">
            <v>CF</v>
          </cell>
          <cell r="Y269" t="str">
            <v>11705</v>
          </cell>
          <cell r="Z269" t="str">
            <v>11705</v>
          </cell>
          <cell r="AA269" t="str">
            <v>INCORPORACIÓN. ATENCIÓN Y ACREDITACIÓN</v>
          </cell>
          <cell r="AB269" t="str">
            <v>0704</v>
          </cell>
          <cell r="AC269" t="str">
            <v>COORDINACION REGIONAL CENTRO</v>
          </cell>
          <cell r="AE269">
            <v>0</v>
          </cell>
          <cell r="AF269">
            <v>12572.7</v>
          </cell>
          <cell r="AG269">
            <v>2095.4500000000003</v>
          </cell>
          <cell r="AH269">
            <v>4190.9000000000005</v>
          </cell>
          <cell r="AI269">
            <v>0</v>
          </cell>
          <cell r="AJ269">
            <v>0</v>
          </cell>
          <cell r="AK269">
            <v>56584.38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4815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CO269">
            <v>0</v>
          </cell>
          <cell r="CP269">
            <v>0</v>
          </cell>
          <cell r="CQ269">
            <v>0</v>
          </cell>
          <cell r="CR269">
            <v>0</v>
          </cell>
          <cell r="CS269">
            <v>0</v>
          </cell>
          <cell r="CT269">
            <v>0</v>
          </cell>
          <cell r="CU269">
            <v>0</v>
          </cell>
          <cell r="CV269">
            <v>0</v>
          </cell>
          <cell r="CW269">
            <v>0</v>
          </cell>
          <cell r="CX269">
            <v>0</v>
          </cell>
          <cell r="CY269">
            <v>0</v>
          </cell>
          <cell r="CZ269">
            <v>0</v>
          </cell>
          <cell r="DA269">
            <v>0</v>
          </cell>
          <cell r="DB269">
            <v>0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698.48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2793.93</v>
          </cell>
          <cell r="DQ269">
            <v>12574.31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3782.26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  <cell r="FJ269">
            <v>0</v>
          </cell>
          <cell r="FK269">
            <v>0</v>
          </cell>
          <cell r="FL269">
            <v>0</v>
          </cell>
          <cell r="FM269">
            <v>0</v>
          </cell>
          <cell r="FN269">
            <v>0</v>
          </cell>
          <cell r="FO269">
            <v>0</v>
          </cell>
          <cell r="FP269">
            <v>0</v>
          </cell>
          <cell r="FQ269">
            <v>0</v>
          </cell>
          <cell r="FR269">
            <v>0</v>
          </cell>
          <cell r="FS269">
            <v>0</v>
          </cell>
          <cell r="FT269">
            <v>0</v>
          </cell>
          <cell r="FU269">
            <v>0</v>
          </cell>
          <cell r="FV269">
            <v>93821.06</v>
          </cell>
        </row>
        <row r="270">
          <cell r="J270" t="str">
            <v>AARN971005MGTLDN09</v>
          </cell>
          <cell r="K270" t="str">
            <v>80199710452</v>
          </cell>
          <cell r="L270" t="str">
            <v>05/10/1997</v>
          </cell>
          <cell r="M270" t="str">
            <v>16/01/2019</v>
          </cell>
          <cell r="N270" t="str">
            <v/>
          </cell>
          <cell r="O270" t="str">
            <v/>
          </cell>
          <cell r="P270" t="str">
            <v>CF33849</v>
          </cell>
          <cell r="Q270" t="str">
            <v>COORDINADOR/A DE SERVICIOS ESPECIALIZADOS</v>
          </cell>
          <cell r="R270" t="str">
            <v>BANCOMER</v>
          </cell>
          <cell r="S270" t="str">
            <v>DP</v>
          </cell>
          <cell r="T270" t="str">
            <v>1514679598</v>
          </cell>
          <cell r="U270" t="str">
            <v/>
          </cell>
          <cell r="V270" t="str">
            <v/>
          </cell>
          <cell r="W270" t="str">
            <v>PE</v>
          </cell>
          <cell r="X270" t="str">
            <v>CF</v>
          </cell>
          <cell r="Y270" t="str">
            <v>11800</v>
          </cell>
          <cell r="Z270" t="str">
            <v>11800</v>
          </cell>
          <cell r="AA270" t="str">
            <v>CERTIFICACIÓN</v>
          </cell>
          <cell r="AB270" t="str">
            <v>0801</v>
          </cell>
          <cell r="AC270" t="str">
            <v>DIRECCION DE CONTROL ESCOLAR Y CERTIFICACION</v>
          </cell>
          <cell r="AE270">
            <v>0</v>
          </cell>
          <cell r="AF270">
            <v>24499.5</v>
          </cell>
          <cell r="AG270">
            <v>4083.25</v>
          </cell>
          <cell r="AH270">
            <v>8166.5</v>
          </cell>
          <cell r="AI270">
            <v>0</v>
          </cell>
          <cell r="AJ270">
            <v>3165</v>
          </cell>
          <cell r="AK270">
            <v>12798.3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4815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2955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>
            <v>0</v>
          </cell>
          <cell r="CR270">
            <v>0</v>
          </cell>
          <cell r="CS270">
            <v>0</v>
          </cell>
          <cell r="CT270">
            <v>0</v>
          </cell>
          <cell r="CU270">
            <v>0</v>
          </cell>
          <cell r="CV270">
            <v>0</v>
          </cell>
          <cell r="CW270">
            <v>0</v>
          </cell>
          <cell r="CX270">
            <v>0</v>
          </cell>
          <cell r="CY270">
            <v>0</v>
          </cell>
          <cell r="CZ270">
            <v>0</v>
          </cell>
          <cell r="DA270">
            <v>0</v>
          </cell>
          <cell r="DB270">
            <v>0</v>
          </cell>
          <cell r="DC270">
            <v>0</v>
          </cell>
          <cell r="DD270">
            <v>0</v>
          </cell>
          <cell r="DE270">
            <v>0</v>
          </cell>
          <cell r="DF270">
            <v>0</v>
          </cell>
          <cell r="DG270">
            <v>6900</v>
          </cell>
          <cell r="DH270">
            <v>0</v>
          </cell>
          <cell r="DI270">
            <v>0</v>
          </cell>
          <cell r="DJ270">
            <v>0</v>
          </cell>
          <cell r="DK270">
            <v>1361.08</v>
          </cell>
          <cell r="DL270">
            <v>0</v>
          </cell>
          <cell r="DM270">
            <v>0</v>
          </cell>
          <cell r="DN270">
            <v>0</v>
          </cell>
          <cell r="DO270">
            <v>0</v>
          </cell>
          <cell r="DP270">
            <v>5444.33</v>
          </cell>
          <cell r="DQ270">
            <v>1662.73</v>
          </cell>
          <cell r="DR270">
            <v>0</v>
          </cell>
          <cell r="DS270">
            <v>0</v>
          </cell>
          <cell r="DT270">
            <v>0</v>
          </cell>
          <cell r="DU270">
            <v>0</v>
          </cell>
          <cell r="DV270">
            <v>0</v>
          </cell>
          <cell r="DW270">
            <v>0</v>
          </cell>
          <cell r="DX270">
            <v>0</v>
          </cell>
          <cell r="DY270">
            <v>0</v>
          </cell>
          <cell r="DZ270">
            <v>0</v>
          </cell>
          <cell r="EA270">
            <v>0</v>
          </cell>
          <cell r="EB270">
            <v>0</v>
          </cell>
          <cell r="EC270">
            <v>0</v>
          </cell>
          <cell r="ED270">
            <v>0</v>
          </cell>
          <cell r="EE270">
            <v>173.68</v>
          </cell>
          <cell r="EF270">
            <v>1538.38</v>
          </cell>
          <cell r="EG270">
            <v>0</v>
          </cell>
          <cell r="EH270">
            <v>0</v>
          </cell>
          <cell r="EI270">
            <v>0</v>
          </cell>
          <cell r="EJ270">
            <v>0</v>
          </cell>
          <cell r="EK270">
            <v>0</v>
          </cell>
          <cell r="EL270">
            <v>0</v>
          </cell>
          <cell r="EM270">
            <v>0</v>
          </cell>
          <cell r="EN270">
            <v>0</v>
          </cell>
          <cell r="EO270">
            <v>0</v>
          </cell>
          <cell r="EP270">
            <v>0</v>
          </cell>
          <cell r="EQ270">
            <v>0</v>
          </cell>
          <cell r="ER270">
            <v>0</v>
          </cell>
          <cell r="ES270">
            <v>0</v>
          </cell>
          <cell r="ET270">
            <v>0</v>
          </cell>
          <cell r="EU270">
            <v>0</v>
          </cell>
          <cell r="EV270">
            <v>0</v>
          </cell>
          <cell r="EW270">
            <v>0</v>
          </cell>
          <cell r="EX270">
            <v>0</v>
          </cell>
          <cell r="EY270">
            <v>0</v>
          </cell>
          <cell r="EZ270">
            <v>0</v>
          </cell>
          <cell r="FA270">
            <v>0</v>
          </cell>
          <cell r="FB270">
            <v>0</v>
          </cell>
          <cell r="FC270">
            <v>0</v>
          </cell>
          <cell r="FD270">
            <v>0</v>
          </cell>
          <cell r="FE270">
            <v>0</v>
          </cell>
          <cell r="FF270">
            <v>0</v>
          </cell>
          <cell r="FG270">
            <v>0</v>
          </cell>
          <cell r="FH270">
            <v>0</v>
          </cell>
          <cell r="FI270">
            <v>0</v>
          </cell>
          <cell r="FJ270">
            <v>0</v>
          </cell>
          <cell r="FK270">
            <v>0</v>
          </cell>
          <cell r="FL270">
            <v>0</v>
          </cell>
          <cell r="FM270">
            <v>0</v>
          </cell>
          <cell r="FN270">
            <v>0</v>
          </cell>
          <cell r="FO270">
            <v>0</v>
          </cell>
          <cell r="FP270">
            <v>0</v>
          </cell>
          <cell r="FQ270">
            <v>0</v>
          </cell>
          <cell r="FR270">
            <v>0</v>
          </cell>
          <cell r="FS270">
            <v>0</v>
          </cell>
          <cell r="FT270">
            <v>0</v>
          </cell>
          <cell r="FU270">
            <v>0</v>
          </cell>
          <cell r="FV270">
            <v>65313</v>
          </cell>
        </row>
        <row r="271">
          <cell r="J271" t="str">
            <v>PORP851113HGTNYD00</v>
          </cell>
          <cell r="K271" t="str">
            <v>80208537961</v>
          </cell>
          <cell r="L271" t="str">
            <v>13/11/1985</v>
          </cell>
          <cell r="M271" t="str">
            <v>16/01/2019</v>
          </cell>
          <cell r="N271" t="str">
            <v/>
          </cell>
          <cell r="O271" t="str">
            <v/>
          </cell>
          <cell r="P271" t="str">
            <v>CF33849</v>
          </cell>
          <cell r="Q271" t="str">
            <v>COORDINADOR/A DE SERVICIOS ESPECIALIZADOS</v>
          </cell>
          <cell r="R271" t="str">
            <v>BANCOMER</v>
          </cell>
          <cell r="S271" t="str">
            <v>DP</v>
          </cell>
          <cell r="T271" t="str">
            <v>1579500618</v>
          </cell>
          <cell r="U271" t="str">
            <v/>
          </cell>
          <cell r="V271" t="str">
            <v/>
          </cell>
          <cell r="W271" t="str">
            <v>PE</v>
          </cell>
          <cell r="X271" t="str">
            <v>CF</v>
          </cell>
          <cell r="Y271" t="str">
            <v>11800</v>
          </cell>
          <cell r="Z271" t="str">
            <v>11800</v>
          </cell>
          <cell r="AA271" t="str">
            <v>CERTIFICACIÓN</v>
          </cell>
          <cell r="AB271" t="str">
            <v>0801</v>
          </cell>
          <cell r="AC271" t="str">
            <v>DIRECCION DE CONTROL ESCOLAR Y CERTIFICACION</v>
          </cell>
          <cell r="AE271">
            <v>0</v>
          </cell>
          <cell r="AF271">
            <v>24499.5</v>
          </cell>
          <cell r="AG271">
            <v>4083.25</v>
          </cell>
          <cell r="AH271">
            <v>8166.5</v>
          </cell>
          <cell r="AI271">
            <v>0</v>
          </cell>
          <cell r="AJ271">
            <v>3165</v>
          </cell>
          <cell r="AK271">
            <v>12798.3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4815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2955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CO271">
            <v>0</v>
          </cell>
          <cell r="CP271">
            <v>0</v>
          </cell>
          <cell r="CQ271">
            <v>0</v>
          </cell>
          <cell r="CR271">
            <v>0</v>
          </cell>
          <cell r="CS271">
            <v>0</v>
          </cell>
          <cell r="CT271">
            <v>0</v>
          </cell>
          <cell r="CU271">
            <v>0</v>
          </cell>
          <cell r="CV271">
            <v>0</v>
          </cell>
          <cell r="CW271">
            <v>0</v>
          </cell>
          <cell r="CX271">
            <v>0</v>
          </cell>
          <cell r="CY271">
            <v>0</v>
          </cell>
          <cell r="CZ271">
            <v>0</v>
          </cell>
          <cell r="DA271">
            <v>0</v>
          </cell>
          <cell r="DB271">
            <v>0</v>
          </cell>
          <cell r="DC271">
            <v>0</v>
          </cell>
          <cell r="DD271">
            <v>0</v>
          </cell>
          <cell r="DE271">
            <v>0</v>
          </cell>
          <cell r="DF271">
            <v>0</v>
          </cell>
          <cell r="DG271">
            <v>6900</v>
          </cell>
          <cell r="DH271">
            <v>0</v>
          </cell>
          <cell r="DI271">
            <v>0</v>
          </cell>
          <cell r="DJ271">
            <v>0</v>
          </cell>
          <cell r="DK271">
            <v>1361.08</v>
          </cell>
          <cell r="DL271">
            <v>0</v>
          </cell>
          <cell r="DM271">
            <v>0</v>
          </cell>
          <cell r="DN271">
            <v>0</v>
          </cell>
          <cell r="DO271">
            <v>0</v>
          </cell>
          <cell r="DP271">
            <v>5444.33</v>
          </cell>
          <cell r="DQ271">
            <v>1662.73</v>
          </cell>
          <cell r="DR271">
            <v>0</v>
          </cell>
          <cell r="DS271">
            <v>0</v>
          </cell>
          <cell r="DT271">
            <v>0</v>
          </cell>
          <cell r="DU271">
            <v>0</v>
          </cell>
          <cell r="DV271">
            <v>0</v>
          </cell>
          <cell r="DW271">
            <v>0</v>
          </cell>
          <cell r="DX271">
            <v>0</v>
          </cell>
          <cell r="DY271">
            <v>0</v>
          </cell>
          <cell r="DZ271">
            <v>0</v>
          </cell>
          <cell r="EA271">
            <v>0</v>
          </cell>
          <cell r="EB271">
            <v>0</v>
          </cell>
          <cell r="EC271">
            <v>0</v>
          </cell>
          <cell r="ED271">
            <v>0</v>
          </cell>
          <cell r="EE271">
            <v>173.68</v>
          </cell>
          <cell r="EF271">
            <v>1538.38</v>
          </cell>
          <cell r="EG271">
            <v>0</v>
          </cell>
          <cell r="EH271">
            <v>0</v>
          </cell>
          <cell r="EI271">
            <v>0</v>
          </cell>
          <cell r="EJ271">
            <v>0</v>
          </cell>
          <cell r="EK271">
            <v>0</v>
          </cell>
          <cell r="EL271">
            <v>0</v>
          </cell>
          <cell r="EM271">
            <v>0</v>
          </cell>
          <cell r="EN271">
            <v>0</v>
          </cell>
          <cell r="EO271">
            <v>0</v>
          </cell>
          <cell r="EP271">
            <v>0</v>
          </cell>
          <cell r="EQ271">
            <v>0</v>
          </cell>
          <cell r="ER271">
            <v>0</v>
          </cell>
          <cell r="ES271">
            <v>0</v>
          </cell>
          <cell r="ET271">
            <v>0</v>
          </cell>
          <cell r="EU271">
            <v>0</v>
          </cell>
          <cell r="EV271">
            <v>0</v>
          </cell>
          <cell r="EW271">
            <v>0</v>
          </cell>
          <cell r="EX271">
            <v>0</v>
          </cell>
          <cell r="EY271">
            <v>0</v>
          </cell>
          <cell r="EZ271">
            <v>0</v>
          </cell>
          <cell r="FA271">
            <v>0</v>
          </cell>
          <cell r="FB271">
            <v>0</v>
          </cell>
          <cell r="FC271">
            <v>0</v>
          </cell>
          <cell r="FD271">
            <v>0</v>
          </cell>
          <cell r="FE271">
            <v>0</v>
          </cell>
          <cell r="FF271">
            <v>0</v>
          </cell>
          <cell r="FG271">
            <v>0</v>
          </cell>
          <cell r="FH271">
            <v>0</v>
          </cell>
          <cell r="FI271">
            <v>0</v>
          </cell>
          <cell r="FJ271">
            <v>0</v>
          </cell>
          <cell r="FK271">
            <v>0</v>
          </cell>
          <cell r="FL271">
            <v>0</v>
          </cell>
          <cell r="FM271">
            <v>0</v>
          </cell>
          <cell r="FN271">
            <v>0</v>
          </cell>
          <cell r="FO271">
            <v>0</v>
          </cell>
          <cell r="FP271">
            <v>0</v>
          </cell>
          <cell r="FQ271">
            <v>0</v>
          </cell>
          <cell r="FR271">
            <v>0</v>
          </cell>
          <cell r="FS271">
            <v>0</v>
          </cell>
          <cell r="FT271">
            <v>0</v>
          </cell>
          <cell r="FU271">
            <v>0</v>
          </cell>
          <cell r="FV271">
            <v>65313</v>
          </cell>
        </row>
        <row r="272">
          <cell r="J272" t="str">
            <v>VILA940923MGTLPN02</v>
          </cell>
          <cell r="K272" t="str">
            <v>80169426469</v>
          </cell>
          <cell r="L272" t="str">
            <v>23/09/1994</v>
          </cell>
          <cell r="M272" t="str">
            <v>16/01/2019</v>
          </cell>
          <cell r="N272" t="str">
            <v/>
          </cell>
          <cell r="O272" t="str">
            <v/>
          </cell>
          <cell r="P272" t="str">
            <v>CF33849</v>
          </cell>
          <cell r="Q272" t="str">
            <v>COORDINADOR/A DE SERVICIOS ESPECIALIZADOS</v>
          </cell>
          <cell r="R272" t="str">
            <v>BANCOMER</v>
          </cell>
          <cell r="S272" t="str">
            <v>DP</v>
          </cell>
          <cell r="T272" t="str">
            <v>1177919875</v>
          </cell>
          <cell r="U272" t="str">
            <v/>
          </cell>
          <cell r="V272" t="str">
            <v/>
          </cell>
          <cell r="W272" t="str">
            <v>PE</v>
          </cell>
          <cell r="X272" t="str">
            <v>CF</v>
          </cell>
          <cell r="Y272" t="str">
            <v>11800</v>
          </cell>
          <cell r="Z272" t="str">
            <v>11800</v>
          </cell>
          <cell r="AA272" t="str">
            <v>CERTIFICACIÓN</v>
          </cell>
          <cell r="AB272" t="str">
            <v>0801</v>
          </cell>
          <cell r="AC272" t="str">
            <v>DIRECCION DE CONTROL ESCOLAR Y CERTIFICACION</v>
          </cell>
          <cell r="AE272">
            <v>0</v>
          </cell>
          <cell r="AF272">
            <v>24499.5</v>
          </cell>
          <cell r="AG272">
            <v>4083.25</v>
          </cell>
          <cell r="AH272">
            <v>8166.5</v>
          </cell>
          <cell r="AI272">
            <v>0</v>
          </cell>
          <cell r="AJ272">
            <v>3165</v>
          </cell>
          <cell r="AK272">
            <v>12783.74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4815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2955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0</v>
          </cell>
          <cell r="CN272">
            <v>0</v>
          </cell>
          <cell r="CO272">
            <v>0</v>
          </cell>
          <cell r="CP272">
            <v>0</v>
          </cell>
          <cell r="CQ272">
            <v>0</v>
          </cell>
          <cell r="CR272">
            <v>0</v>
          </cell>
          <cell r="CS272">
            <v>0</v>
          </cell>
          <cell r="CT272">
            <v>0</v>
          </cell>
          <cell r="CU272">
            <v>0</v>
          </cell>
          <cell r="CV272">
            <v>0</v>
          </cell>
          <cell r="CW272">
            <v>0</v>
          </cell>
          <cell r="CX272">
            <v>0</v>
          </cell>
          <cell r="CY272">
            <v>0</v>
          </cell>
          <cell r="CZ272">
            <v>0</v>
          </cell>
          <cell r="DA272">
            <v>0</v>
          </cell>
          <cell r="DB272">
            <v>0</v>
          </cell>
          <cell r="DC272">
            <v>0</v>
          </cell>
          <cell r="DD272">
            <v>0</v>
          </cell>
          <cell r="DE272">
            <v>0</v>
          </cell>
          <cell r="DF272">
            <v>0</v>
          </cell>
          <cell r="DG272">
            <v>6900</v>
          </cell>
          <cell r="DH272">
            <v>0</v>
          </cell>
          <cell r="DI272">
            <v>0</v>
          </cell>
          <cell r="DJ272">
            <v>0</v>
          </cell>
          <cell r="DK272">
            <v>1361.08</v>
          </cell>
          <cell r="DL272">
            <v>0</v>
          </cell>
          <cell r="DM272">
            <v>0</v>
          </cell>
          <cell r="DN272">
            <v>0</v>
          </cell>
          <cell r="DO272">
            <v>0</v>
          </cell>
          <cell r="DP272">
            <v>5444.33</v>
          </cell>
          <cell r="DQ272">
            <v>1662.73</v>
          </cell>
          <cell r="DR272">
            <v>0</v>
          </cell>
          <cell r="DS272">
            <v>0</v>
          </cell>
          <cell r="DT272">
            <v>0</v>
          </cell>
          <cell r="DU272">
            <v>0</v>
          </cell>
          <cell r="DV272">
            <v>0</v>
          </cell>
          <cell r="DW272">
            <v>0</v>
          </cell>
          <cell r="DX272">
            <v>0</v>
          </cell>
          <cell r="DY272">
            <v>0</v>
          </cell>
          <cell r="DZ272">
            <v>0</v>
          </cell>
          <cell r="EA272">
            <v>0</v>
          </cell>
          <cell r="EB272">
            <v>0</v>
          </cell>
          <cell r="EC272">
            <v>0</v>
          </cell>
          <cell r="ED272">
            <v>0</v>
          </cell>
          <cell r="EE272">
            <v>173.68</v>
          </cell>
          <cell r="EF272">
            <v>1538.38</v>
          </cell>
          <cell r="EG272">
            <v>0</v>
          </cell>
          <cell r="EH272">
            <v>0</v>
          </cell>
          <cell r="EI272">
            <v>0</v>
          </cell>
          <cell r="EJ272">
            <v>0</v>
          </cell>
          <cell r="EK272">
            <v>0</v>
          </cell>
          <cell r="EL272">
            <v>0</v>
          </cell>
          <cell r="EM272">
            <v>0</v>
          </cell>
          <cell r="EN272">
            <v>0</v>
          </cell>
          <cell r="EO272">
            <v>0</v>
          </cell>
          <cell r="EP272">
            <v>0</v>
          </cell>
          <cell r="EQ272">
            <v>0</v>
          </cell>
          <cell r="ER272">
            <v>0</v>
          </cell>
          <cell r="ES272">
            <v>0</v>
          </cell>
          <cell r="ET272">
            <v>0</v>
          </cell>
          <cell r="EU272">
            <v>0</v>
          </cell>
          <cell r="EV272">
            <v>0</v>
          </cell>
          <cell r="EW272">
            <v>0</v>
          </cell>
          <cell r="EX272">
            <v>0</v>
          </cell>
          <cell r="EY272">
            <v>0</v>
          </cell>
          <cell r="EZ272">
            <v>0</v>
          </cell>
          <cell r="FA272">
            <v>0</v>
          </cell>
          <cell r="FB272">
            <v>0</v>
          </cell>
          <cell r="FC272">
            <v>0</v>
          </cell>
          <cell r="FD272">
            <v>0</v>
          </cell>
          <cell r="FE272">
            <v>0</v>
          </cell>
          <cell r="FF272">
            <v>0</v>
          </cell>
          <cell r="FG272">
            <v>0</v>
          </cell>
          <cell r="FH272">
            <v>0</v>
          </cell>
          <cell r="FI272">
            <v>0</v>
          </cell>
          <cell r="FJ272">
            <v>0</v>
          </cell>
          <cell r="FK272">
            <v>0</v>
          </cell>
          <cell r="FL272">
            <v>0</v>
          </cell>
          <cell r="FM272">
            <v>0</v>
          </cell>
          <cell r="FN272">
            <v>0</v>
          </cell>
          <cell r="FO272">
            <v>0</v>
          </cell>
          <cell r="FP272">
            <v>0</v>
          </cell>
          <cell r="FQ272">
            <v>0</v>
          </cell>
          <cell r="FR272">
            <v>0</v>
          </cell>
          <cell r="FS272">
            <v>0</v>
          </cell>
          <cell r="FT272">
            <v>0</v>
          </cell>
          <cell r="FU272">
            <v>0</v>
          </cell>
          <cell r="FV272">
            <v>65298.44</v>
          </cell>
        </row>
        <row r="273">
          <cell r="J273" t="str">
            <v>ROMG671216MGTDRD10</v>
          </cell>
          <cell r="K273" t="str">
            <v>80196704144</v>
          </cell>
          <cell r="L273" t="str">
            <v>16/12/1967</v>
          </cell>
          <cell r="M273" t="str">
            <v>01/02/2019</v>
          </cell>
          <cell r="N273" t="str">
            <v/>
          </cell>
          <cell r="O273" t="str">
            <v/>
          </cell>
          <cell r="P273" t="str">
            <v>T03820</v>
          </cell>
          <cell r="Q273" t="str">
            <v>TECNICO/A DOCENTE</v>
          </cell>
          <cell r="R273" t="str">
            <v>BANCOMER</v>
          </cell>
          <cell r="S273" t="str">
            <v>DP</v>
          </cell>
          <cell r="T273" t="str">
            <v>1514684524</v>
          </cell>
          <cell r="U273" t="str">
            <v/>
          </cell>
          <cell r="V273" t="str">
            <v/>
          </cell>
          <cell r="W273" t="str">
            <v>PE</v>
          </cell>
          <cell r="X273" t="str">
            <v>BA</v>
          </cell>
          <cell r="Y273" t="str">
            <v>11729</v>
          </cell>
          <cell r="Z273" t="str">
            <v>11729</v>
          </cell>
          <cell r="AA273" t="str">
            <v>INCORPORACIÓN. ATENCIÓN Y ACREDITACIÓN</v>
          </cell>
          <cell r="AB273" t="str">
            <v>0702</v>
          </cell>
          <cell r="AC273" t="str">
            <v>COORDINACION REGIONAL OESTE</v>
          </cell>
          <cell r="AE273">
            <v>0</v>
          </cell>
          <cell r="AF273">
            <v>24211.8</v>
          </cell>
          <cell r="AG273">
            <v>4035.2999999999997</v>
          </cell>
          <cell r="AH273">
            <v>8070.5999999999995</v>
          </cell>
          <cell r="AI273">
            <v>0</v>
          </cell>
          <cell r="AJ273">
            <v>3165</v>
          </cell>
          <cell r="AK273">
            <v>11157.42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4815</v>
          </cell>
          <cell r="BR273">
            <v>0</v>
          </cell>
          <cell r="BS273">
            <v>0</v>
          </cell>
          <cell r="BT273">
            <v>0</v>
          </cell>
          <cell r="BU273">
            <v>2690.2</v>
          </cell>
          <cell r="BV273">
            <v>2955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0</v>
          </cell>
          <cell r="CN273">
            <v>0</v>
          </cell>
          <cell r="CO273">
            <v>0</v>
          </cell>
          <cell r="CP273">
            <v>0</v>
          </cell>
          <cell r="CQ273">
            <v>0</v>
          </cell>
          <cell r="CR273">
            <v>0</v>
          </cell>
          <cell r="CS273">
            <v>0</v>
          </cell>
          <cell r="CT273">
            <v>0</v>
          </cell>
          <cell r="CU273">
            <v>0</v>
          </cell>
          <cell r="CV273">
            <v>0</v>
          </cell>
          <cell r="CW273">
            <v>0</v>
          </cell>
          <cell r="CX273">
            <v>0</v>
          </cell>
          <cell r="CY273">
            <v>0</v>
          </cell>
          <cell r="CZ273">
            <v>0</v>
          </cell>
          <cell r="DA273">
            <v>0</v>
          </cell>
          <cell r="DB273">
            <v>0</v>
          </cell>
          <cell r="DC273">
            <v>0</v>
          </cell>
          <cell r="DD273">
            <v>0</v>
          </cell>
          <cell r="DE273">
            <v>0</v>
          </cell>
          <cell r="DF273">
            <v>0</v>
          </cell>
          <cell r="DG273">
            <v>6900</v>
          </cell>
          <cell r="DH273">
            <v>0</v>
          </cell>
          <cell r="DI273">
            <v>1250</v>
          </cell>
          <cell r="DJ273">
            <v>0</v>
          </cell>
          <cell r="DK273">
            <v>2421.1799999999998</v>
          </cell>
          <cell r="DL273">
            <v>0</v>
          </cell>
          <cell r="DM273">
            <v>0</v>
          </cell>
          <cell r="DN273">
            <v>0</v>
          </cell>
          <cell r="DO273">
            <v>0</v>
          </cell>
          <cell r="DP273">
            <v>5380.4</v>
          </cell>
          <cell r="DQ273">
            <v>1313.96</v>
          </cell>
          <cell r="DR273">
            <v>0</v>
          </cell>
          <cell r="DS273">
            <v>0</v>
          </cell>
          <cell r="DT273">
            <v>0</v>
          </cell>
          <cell r="DU273">
            <v>0</v>
          </cell>
          <cell r="DV273">
            <v>0</v>
          </cell>
          <cell r="DW273">
            <v>0</v>
          </cell>
          <cell r="DX273">
            <v>1345.1</v>
          </cell>
          <cell r="DY273">
            <v>0</v>
          </cell>
          <cell r="DZ273">
            <v>0</v>
          </cell>
          <cell r="EA273">
            <v>0</v>
          </cell>
          <cell r="EB273">
            <v>0</v>
          </cell>
          <cell r="EC273">
            <v>0</v>
          </cell>
          <cell r="ED273">
            <v>0</v>
          </cell>
          <cell r="EE273">
            <v>461.62</v>
          </cell>
          <cell r="EF273">
            <v>1426.28</v>
          </cell>
          <cell r="EG273">
            <v>0</v>
          </cell>
          <cell r="EH273">
            <v>0</v>
          </cell>
          <cell r="EI273">
            <v>0</v>
          </cell>
          <cell r="EJ273">
            <v>0</v>
          </cell>
          <cell r="EK273">
            <v>0</v>
          </cell>
          <cell r="EL273">
            <v>0</v>
          </cell>
          <cell r="EM273">
            <v>0</v>
          </cell>
          <cell r="EN273">
            <v>0</v>
          </cell>
          <cell r="EO273">
            <v>0</v>
          </cell>
          <cell r="EP273">
            <v>0</v>
          </cell>
          <cell r="EQ273">
            <v>0</v>
          </cell>
          <cell r="ER273">
            <v>0</v>
          </cell>
          <cell r="ES273">
            <v>0</v>
          </cell>
          <cell r="ET273">
            <v>0</v>
          </cell>
          <cell r="EU273">
            <v>0</v>
          </cell>
          <cell r="EV273">
            <v>0</v>
          </cell>
          <cell r="EW273">
            <v>0</v>
          </cell>
          <cell r="EX273">
            <v>0</v>
          </cell>
          <cell r="EY273">
            <v>0</v>
          </cell>
          <cell r="EZ273">
            <v>0</v>
          </cell>
          <cell r="FA273">
            <v>0</v>
          </cell>
          <cell r="FB273">
            <v>0</v>
          </cell>
          <cell r="FC273">
            <v>0</v>
          </cell>
          <cell r="FD273">
            <v>0</v>
          </cell>
          <cell r="FE273">
            <v>0</v>
          </cell>
          <cell r="FF273">
            <v>0</v>
          </cell>
          <cell r="FG273">
            <v>0</v>
          </cell>
          <cell r="FH273">
            <v>0</v>
          </cell>
          <cell r="FI273">
            <v>0</v>
          </cell>
          <cell r="FJ273">
            <v>0</v>
          </cell>
          <cell r="FK273">
            <v>0</v>
          </cell>
          <cell r="FL273">
            <v>0</v>
          </cell>
          <cell r="FM273">
            <v>0</v>
          </cell>
          <cell r="FN273">
            <v>0</v>
          </cell>
          <cell r="FO273">
            <v>0</v>
          </cell>
          <cell r="FP273">
            <v>0</v>
          </cell>
          <cell r="FQ273">
            <v>0</v>
          </cell>
          <cell r="FR273">
            <v>0</v>
          </cell>
          <cell r="FS273">
            <v>0</v>
          </cell>
          <cell r="FT273">
            <v>0</v>
          </cell>
          <cell r="FU273">
            <v>0</v>
          </cell>
          <cell r="FV273">
            <v>69492.960000000006</v>
          </cell>
        </row>
        <row r="274">
          <cell r="J274" t="str">
            <v>VAAM950724MGTZLY03</v>
          </cell>
          <cell r="K274" t="str">
            <v>80199540545</v>
          </cell>
          <cell r="L274" t="str">
            <v>24/07/1995</v>
          </cell>
          <cell r="M274" t="str">
            <v>01/02/2019</v>
          </cell>
          <cell r="N274" t="str">
            <v/>
          </cell>
          <cell r="O274" t="str">
            <v/>
          </cell>
          <cell r="P274" t="str">
            <v>T03820</v>
          </cell>
          <cell r="Q274" t="str">
            <v>TECNICO/A DOCENTE</v>
          </cell>
          <cell r="R274" t="str">
            <v>BANCOMER</v>
          </cell>
          <cell r="S274" t="str">
            <v>DP</v>
          </cell>
          <cell r="T274" t="str">
            <v>1522991759</v>
          </cell>
          <cell r="U274" t="str">
            <v/>
          </cell>
          <cell r="V274" t="str">
            <v/>
          </cell>
          <cell r="W274" t="str">
            <v>PE</v>
          </cell>
          <cell r="X274" t="str">
            <v>BA</v>
          </cell>
          <cell r="Y274" t="str">
            <v>11728</v>
          </cell>
          <cell r="Z274" t="str">
            <v>11728</v>
          </cell>
          <cell r="AA274" t="str">
            <v>INCORPORACIÓN. ATENCIÓN Y ACREDITACIÓN</v>
          </cell>
          <cell r="AB274" t="str">
            <v>0704</v>
          </cell>
          <cell r="AC274" t="str">
            <v>COORDINACION REGIONAL CENTRO</v>
          </cell>
          <cell r="AE274">
            <v>0</v>
          </cell>
          <cell r="AF274">
            <v>24211.8</v>
          </cell>
          <cell r="AG274">
            <v>4035.2999999999997</v>
          </cell>
          <cell r="AH274">
            <v>8070.5999999999995</v>
          </cell>
          <cell r="AI274">
            <v>0</v>
          </cell>
          <cell r="AJ274">
            <v>3165</v>
          </cell>
          <cell r="AK274">
            <v>11157.42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4815</v>
          </cell>
          <cell r="BR274">
            <v>0</v>
          </cell>
          <cell r="BS274">
            <v>0</v>
          </cell>
          <cell r="BT274">
            <v>0</v>
          </cell>
          <cell r="BU274">
            <v>269.02</v>
          </cell>
          <cell r="BV274">
            <v>2955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CO274">
            <v>0</v>
          </cell>
          <cell r="CP274">
            <v>0</v>
          </cell>
          <cell r="CQ274">
            <v>0</v>
          </cell>
          <cell r="CR274">
            <v>0</v>
          </cell>
          <cell r="CS274">
            <v>0</v>
          </cell>
          <cell r="CT274">
            <v>0</v>
          </cell>
          <cell r="CU274">
            <v>0</v>
          </cell>
          <cell r="CV274">
            <v>0</v>
          </cell>
          <cell r="CW274">
            <v>0</v>
          </cell>
          <cell r="CX274">
            <v>0</v>
          </cell>
          <cell r="CY274">
            <v>700</v>
          </cell>
          <cell r="CZ274">
            <v>0</v>
          </cell>
          <cell r="DA274">
            <v>0</v>
          </cell>
          <cell r="DB274">
            <v>0</v>
          </cell>
          <cell r="DC274">
            <v>0</v>
          </cell>
          <cell r="DD274">
            <v>0</v>
          </cell>
          <cell r="DE274">
            <v>0</v>
          </cell>
          <cell r="DF274">
            <v>0</v>
          </cell>
          <cell r="DG274">
            <v>6900</v>
          </cell>
          <cell r="DH274">
            <v>0</v>
          </cell>
          <cell r="DI274">
            <v>1250</v>
          </cell>
          <cell r="DJ274">
            <v>0</v>
          </cell>
          <cell r="DK274">
            <v>2421.1799999999998</v>
          </cell>
          <cell r="DL274">
            <v>0</v>
          </cell>
          <cell r="DM274">
            <v>0</v>
          </cell>
          <cell r="DN274">
            <v>0</v>
          </cell>
          <cell r="DO274">
            <v>0</v>
          </cell>
          <cell r="DP274">
            <v>5380.4</v>
          </cell>
          <cell r="DQ274">
            <v>1313.96</v>
          </cell>
          <cell r="DR274">
            <v>1300</v>
          </cell>
          <cell r="DS274">
            <v>0</v>
          </cell>
          <cell r="DT274">
            <v>0</v>
          </cell>
          <cell r="DU274">
            <v>0</v>
          </cell>
          <cell r="DV274">
            <v>0</v>
          </cell>
          <cell r="DW274">
            <v>0</v>
          </cell>
          <cell r="DX274">
            <v>1345.1</v>
          </cell>
          <cell r="DY274">
            <v>0</v>
          </cell>
          <cell r="DZ274">
            <v>0</v>
          </cell>
          <cell r="EA274">
            <v>0</v>
          </cell>
          <cell r="EB274">
            <v>0</v>
          </cell>
          <cell r="EC274">
            <v>0</v>
          </cell>
          <cell r="ED274">
            <v>0</v>
          </cell>
          <cell r="EE274">
            <v>461.62</v>
          </cell>
          <cell r="EF274">
            <v>1426.28</v>
          </cell>
          <cell r="EG274">
            <v>0</v>
          </cell>
          <cell r="EH274">
            <v>0</v>
          </cell>
          <cell r="EI274">
            <v>0</v>
          </cell>
          <cell r="EJ274">
            <v>0</v>
          </cell>
          <cell r="EK274">
            <v>0</v>
          </cell>
          <cell r="EL274">
            <v>0</v>
          </cell>
          <cell r="EM274">
            <v>0</v>
          </cell>
          <cell r="EN274">
            <v>0</v>
          </cell>
          <cell r="EO274">
            <v>0</v>
          </cell>
          <cell r="EP274">
            <v>0</v>
          </cell>
          <cell r="EQ274">
            <v>0</v>
          </cell>
          <cell r="ER274">
            <v>0</v>
          </cell>
          <cell r="ES274">
            <v>0</v>
          </cell>
          <cell r="ET274">
            <v>0</v>
          </cell>
          <cell r="EU274">
            <v>0</v>
          </cell>
          <cell r="EV274">
            <v>0</v>
          </cell>
          <cell r="EW274">
            <v>0</v>
          </cell>
          <cell r="EX274">
            <v>0</v>
          </cell>
          <cell r="EY274">
            <v>0</v>
          </cell>
          <cell r="EZ274">
            <v>0</v>
          </cell>
          <cell r="FA274">
            <v>0</v>
          </cell>
          <cell r="FB274">
            <v>0</v>
          </cell>
          <cell r="FC274">
            <v>0</v>
          </cell>
          <cell r="FD274">
            <v>0</v>
          </cell>
          <cell r="FE274">
            <v>0</v>
          </cell>
          <cell r="FF274">
            <v>0</v>
          </cell>
          <cell r="FG274">
            <v>0</v>
          </cell>
          <cell r="FH274">
            <v>0</v>
          </cell>
          <cell r="FI274">
            <v>0</v>
          </cell>
          <cell r="FJ274">
            <v>0</v>
          </cell>
          <cell r="FK274">
            <v>0</v>
          </cell>
          <cell r="FL274">
            <v>0</v>
          </cell>
          <cell r="FM274">
            <v>0</v>
          </cell>
          <cell r="FN274">
            <v>0</v>
          </cell>
          <cell r="FO274">
            <v>0</v>
          </cell>
          <cell r="FP274">
            <v>0</v>
          </cell>
          <cell r="FQ274">
            <v>0</v>
          </cell>
          <cell r="FR274">
            <v>0</v>
          </cell>
          <cell r="FS274">
            <v>0</v>
          </cell>
          <cell r="FT274">
            <v>0</v>
          </cell>
          <cell r="FU274">
            <v>0</v>
          </cell>
          <cell r="FV274">
            <v>69071.78</v>
          </cell>
        </row>
        <row r="275">
          <cell r="J275" t="str">
            <v>GOGA820214MGTMNL02</v>
          </cell>
          <cell r="K275" t="str">
            <v>80198212732</v>
          </cell>
          <cell r="L275" t="str">
            <v>14/02/1982</v>
          </cell>
          <cell r="M275" t="str">
            <v>01/02/2019</v>
          </cell>
          <cell r="N275" t="str">
            <v/>
          </cell>
          <cell r="O275" t="str">
            <v/>
          </cell>
          <cell r="P275" t="str">
            <v>T03820</v>
          </cell>
          <cell r="Q275" t="str">
            <v>TECNICO/A DOCENTE</v>
          </cell>
          <cell r="R275" t="str">
            <v>BANCOMER</v>
          </cell>
          <cell r="S275" t="str">
            <v>DP</v>
          </cell>
          <cell r="T275" t="str">
            <v>1514720865</v>
          </cell>
          <cell r="U275" t="str">
            <v/>
          </cell>
          <cell r="V275" t="str">
            <v/>
          </cell>
          <cell r="W275" t="str">
            <v>PE</v>
          </cell>
          <cell r="X275" t="str">
            <v>BA</v>
          </cell>
          <cell r="Y275" t="str">
            <v>11702</v>
          </cell>
          <cell r="Z275" t="str">
            <v>11702</v>
          </cell>
          <cell r="AA275" t="str">
            <v>INCORPORACIÓN. ATENCIÓN Y ACREDITACIÓN</v>
          </cell>
          <cell r="AB275" t="str">
            <v>0704</v>
          </cell>
          <cell r="AC275" t="str">
            <v>COORDINACION REGIONAL CENTRO</v>
          </cell>
          <cell r="AE275">
            <v>0</v>
          </cell>
          <cell r="AF275">
            <v>24211.8</v>
          </cell>
          <cell r="AG275">
            <v>4035.2999999999997</v>
          </cell>
          <cell r="AH275">
            <v>8070.5999999999995</v>
          </cell>
          <cell r="AI275">
            <v>0</v>
          </cell>
          <cell r="AJ275">
            <v>3165</v>
          </cell>
          <cell r="AK275">
            <v>11157.42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600</v>
          </cell>
          <cell r="AV275">
            <v>800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4815</v>
          </cell>
          <cell r="BR275">
            <v>0</v>
          </cell>
          <cell r="BS275">
            <v>0</v>
          </cell>
          <cell r="BT275">
            <v>0</v>
          </cell>
          <cell r="BU275">
            <v>2690.2</v>
          </cell>
          <cell r="BV275">
            <v>2955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CO275">
            <v>0</v>
          </cell>
          <cell r="CP275">
            <v>0</v>
          </cell>
          <cell r="CQ275">
            <v>0</v>
          </cell>
          <cell r="CR275">
            <v>0</v>
          </cell>
          <cell r="CS275">
            <v>0</v>
          </cell>
          <cell r="CT275">
            <v>0</v>
          </cell>
          <cell r="CU275">
            <v>0</v>
          </cell>
          <cell r="CV275">
            <v>0</v>
          </cell>
          <cell r="CW275">
            <v>0</v>
          </cell>
          <cell r="CX275">
            <v>0</v>
          </cell>
          <cell r="CY275">
            <v>1050</v>
          </cell>
          <cell r="CZ275">
            <v>0</v>
          </cell>
          <cell r="DA275">
            <v>0</v>
          </cell>
          <cell r="DB275">
            <v>0</v>
          </cell>
          <cell r="DC275">
            <v>0</v>
          </cell>
          <cell r="DD275">
            <v>0</v>
          </cell>
          <cell r="DE275">
            <v>0</v>
          </cell>
          <cell r="DF275">
            <v>0</v>
          </cell>
          <cell r="DG275">
            <v>6900</v>
          </cell>
          <cell r="DH275">
            <v>0</v>
          </cell>
          <cell r="DI275">
            <v>1250</v>
          </cell>
          <cell r="DJ275">
            <v>0</v>
          </cell>
          <cell r="DK275">
            <v>2421.1799999999998</v>
          </cell>
          <cell r="DL275">
            <v>0</v>
          </cell>
          <cell r="DM275">
            <v>0</v>
          </cell>
          <cell r="DN275">
            <v>0</v>
          </cell>
          <cell r="DO275">
            <v>0</v>
          </cell>
          <cell r="DP275">
            <v>5380.4</v>
          </cell>
          <cell r="DQ275">
            <v>1313.96</v>
          </cell>
          <cell r="DR275">
            <v>0</v>
          </cell>
          <cell r="DS275">
            <v>0</v>
          </cell>
          <cell r="DT275">
            <v>0</v>
          </cell>
          <cell r="DU275">
            <v>0</v>
          </cell>
          <cell r="DV275">
            <v>0</v>
          </cell>
          <cell r="DW275">
            <v>0</v>
          </cell>
          <cell r="DX275">
            <v>1345.1</v>
          </cell>
          <cell r="DY275">
            <v>0</v>
          </cell>
          <cell r="DZ275">
            <v>0</v>
          </cell>
          <cell r="EA275">
            <v>0</v>
          </cell>
          <cell r="EB275">
            <v>1400</v>
          </cell>
          <cell r="EC275">
            <v>0</v>
          </cell>
          <cell r="ED275">
            <v>0</v>
          </cell>
          <cell r="EE275">
            <v>461.62</v>
          </cell>
          <cell r="EF275">
            <v>1426.28</v>
          </cell>
          <cell r="EG275">
            <v>0</v>
          </cell>
          <cell r="EH275">
            <v>0</v>
          </cell>
          <cell r="EI275">
            <v>0</v>
          </cell>
          <cell r="EJ275">
            <v>0</v>
          </cell>
          <cell r="EK275">
            <v>0</v>
          </cell>
          <cell r="EL275">
            <v>0</v>
          </cell>
          <cell r="EM275">
            <v>0</v>
          </cell>
          <cell r="EN275">
            <v>0</v>
          </cell>
          <cell r="EO275">
            <v>0</v>
          </cell>
          <cell r="EP275">
            <v>0</v>
          </cell>
          <cell r="EQ275">
            <v>0</v>
          </cell>
          <cell r="ER275">
            <v>0</v>
          </cell>
          <cell r="ES275">
            <v>0</v>
          </cell>
          <cell r="ET275">
            <v>0</v>
          </cell>
          <cell r="EU275">
            <v>0</v>
          </cell>
          <cell r="EV275">
            <v>0</v>
          </cell>
          <cell r="EW275">
            <v>0</v>
          </cell>
          <cell r="EX275">
            <v>0</v>
          </cell>
          <cell r="EY275">
            <v>0</v>
          </cell>
          <cell r="EZ275">
            <v>0</v>
          </cell>
          <cell r="FA275">
            <v>0</v>
          </cell>
          <cell r="FB275">
            <v>0</v>
          </cell>
          <cell r="FC275">
            <v>0</v>
          </cell>
          <cell r="FD275">
            <v>0</v>
          </cell>
          <cell r="FE275">
            <v>0</v>
          </cell>
          <cell r="FF275">
            <v>0</v>
          </cell>
          <cell r="FG275">
            <v>0</v>
          </cell>
          <cell r="FH275">
            <v>0</v>
          </cell>
          <cell r="FI275">
            <v>0</v>
          </cell>
          <cell r="FJ275">
            <v>0</v>
          </cell>
          <cell r="FK275">
            <v>2784.36</v>
          </cell>
          <cell r="FL275">
            <v>0</v>
          </cell>
          <cell r="FM275">
            <v>0</v>
          </cell>
          <cell r="FN275">
            <v>0</v>
          </cell>
          <cell r="FO275">
            <v>0</v>
          </cell>
          <cell r="FP275">
            <v>0</v>
          </cell>
          <cell r="FQ275">
            <v>0</v>
          </cell>
          <cell r="FR275">
            <v>0</v>
          </cell>
          <cell r="FS275">
            <v>0</v>
          </cell>
          <cell r="FT275">
            <v>0</v>
          </cell>
          <cell r="FU275">
            <v>0</v>
          </cell>
          <cell r="FV275">
            <v>76127.320000000007</v>
          </cell>
        </row>
        <row r="276">
          <cell r="J276" t="str">
            <v>TOVM831017MGTRZR01</v>
          </cell>
          <cell r="K276" t="str">
            <v>80198329619</v>
          </cell>
          <cell r="L276" t="str">
            <v>17/10/1983</v>
          </cell>
          <cell r="M276" t="str">
            <v>01/02/2019</v>
          </cell>
          <cell r="N276" t="str">
            <v/>
          </cell>
          <cell r="O276" t="str">
            <v/>
          </cell>
          <cell r="P276" t="str">
            <v>T03810</v>
          </cell>
          <cell r="Q276" t="str">
            <v>ESPECIALISTA EN PROYECTOS TECNICOS</v>
          </cell>
          <cell r="R276" t="str">
            <v>BANCOMER</v>
          </cell>
          <cell r="S276" t="str">
            <v>DP</v>
          </cell>
          <cell r="T276" t="str">
            <v>0458943478</v>
          </cell>
          <cell r="U276" t="str">
            <v/>
          </cell>
          <cell r="V276" t="str">
            <v/>
          </cell>
          <cell r="W276" t="str">
            <v>PE</v>
          </cell>
          <cell r="X276" t="str">
            <v>BA</v>
          </cell>
          <cell r="Y276" t="str">
            <v>11718</v>
          </cell>
          <cell r="Z276" t="str">
            <v>11718</v>
          </cell>
          <cell r="AA276" t="str">
            <v>INCORPORACIÓN. ATENCIÓN Y ACREDITACIÓN</v>
          </cell>
          <cell r="AB276" t="str">
            <v>0703</v>
          </cell>
          <cell r="AC276" t="str">
            <v>COORDINACION REGIONAL ESTE</v>
          </cell>
          <cell r="AE276">
            <v>0</v>
          </cell>
          <cell r="AF276">
            <v>22680.3</v>
          </cell>
          <cell r="AG276">
            <v>3780.0499999999997</v>
          </cell>
          <cell r="AH276">
            <v>7560.0999999999995</v>
          </cell>
          <cell r="AI276">
            <v>0</v>
          </cell>
          <cell r="AJ276">
            <v>3165</v>
          </cell>
          <cell r="AK276">
            <v>5676.6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1460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4815</v>
          </cell>
          <cell r="BR276">
            <v>0</v>
          </cell>
          <cell r="BS276">
            <v>0</v>
          </cell>
          <cell r="BT276">
            <v>0</v>
          </cell>
          <cell r="BU276">
            <v>504</v>
          </cell>
          <cell r="BV276">
            <v>2955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CO276">
            <v>0</v>
          </cell>
          <cell r="CP276">
            <v>0</v>
          </cell>
          <cell r="CQ276">
            <v>0</v>
          </cell>
          <cell r="CR276">
            <v>0</v>
          </cell>
          <cell r="CS276">
            <v>0</v>
          </cell>
          <cell r="CT276">
            <v>0</v>
          </cell>
          <cell r="CU276">
            <v>0</v>
          </cell>
          <cell r="CV276">
            <v>0</v>
          </cell>
          <cell r="CW276">
            <v>0</v>
          </cell>
          <cell r="CX276">
            <v>0</v>
          </cell>
          <cell r="CY276">
            <v>350</v>
          </cell>
          <cell r="CZ276">
            <v>0</v>
          </cell>
          <cell r="DA276">
            <v>0</v>
          </cell>
          <cell r="DB276">
            <v>0</v>
          </cell>
          <cell r="DC276">
            <v>0</v>
          </cell>
          <cell r="DD276">
            <v>0</v>
          </cell>
          <cell r="DE276">
            <v>0</v>
          </cell>
          <cell r="DF276">
            <v>0</v>
          </cell>
          <cell r="DG276">
            <v>6900</v>
          </cell>
          <cell r="DH276">
            <v>0</v>
          </cell>
          <cell r="DI276">
            <v>1250</v>
          </cell>
          <cell r="DJ276">
            <v>0</v>
          </cell>
          <cell r="DK276">
            <v>2268.0300000000002</v>
          </cell>
          <cell r="DL276">
            <v>0</v>
          </cell>
          <cell r="DM276">
            <v>0</v>
          </cell>
          <cell r="DN276">
            <v>0</v>
          </cell>
          <cell r="DO276">
            <v>0</v>
          </cell>
          <cell r="DP276">
            <v>5040.07</v>
          </cell>
          <cell r="DQ276">
            <v>0</v>
          </cell>
          <cell r="DR276">
            <v>0</v>
          </cell>
          <cell r="DS276">
            <v>0</v>
          </cell>
          <cell r="DT276">
            <v>0</v>
          </cell>
          <cell r="DU276">
            <v>0</v>
          </cell>
          <cell r="DV276">
            <v>0</v>
          </cell>
          <cell r="DW276">
            <v>0</v>
          </cell>
          <cell r="DX276">
            <v>1260.01</v>
          </cell>
          <cell r="DY276">
            <v>0</v>
          </cell>
          <cell r="DZ276">
            <v>0</v>
          </cell>
          <cell r="EA276">
            <v>0</v>
          </cell>
          <cell r="EB276">
            <v>350</v>
          </cell>
          <cell r="EC276">
            <v>0</v>
          </cell>
          <cell r="ED276">
            <v>0</v>
          </cell>
          <cell r="EE276">
            <v>337.61</v>
          </cell>
          <cell r="EF276">
            <v>785.26</v>
          </cell>
          <cell r="EG276">
            <v>0</v>
          </cell>
          <cell r="EH276">
            <v>0</v>
          </cell>
          <cell r="EI276">
            <v>0</v>
          </cell>
          <cell r="EJ276">
            <v>0</v>
          </cell>
          <cell r="EK276">
            <v>0</v>
          </cell>
          <cell r="EL276">
            <v>0</v>
          </cell>
          <cell r="EM276">
            <v>0</v>
          </cell>
          <cell r="EN276">
            <v>0</v>
          </cell>
          <cell r="EO276">
            <v>0</v>
          </cell>
          <cell r="EP276">
            <v>0</v>
          </cell>
          <cell r="EQ276">
            <v>0</v>
          </cell>
          <cell r="ER276">
            <v>0</v>
          </cell>
          <cell r="ES276">
            <v>0</v>
          </cell>
          <cell r="ET276">
            <v>0</v>
          </cell>
          <cell r="EU276">
            <v>0</v>
          </cell>
          <cell r="EV276">
            <v>0</v>
          </cell>
          <cell r="EW276">
            <v>0</v>
          </cell>
          <cell r="EX276">
            <v>0</v>
          </cell>
          <cell r="EY276">
            <v>0</v>
          </cell>
          <cell r="EZ276">
            <v>0</v>
          </cell>
          <cell r="FA276">
            <v>0</v>
          </cell>
          <cell r="FB276">
            <v>0</v>
          </cell>
          <cell r="FC276">
            <v>0</v>
          </cell>
          <cell r="FD276">
            <v>0</v>
          </cell>
          <cell r="FE276">
            <v>0</v>
          </cell>
          <cell r="FF276">
            <v>0</v>
          </cell>
          <cell r="FG276">
            <v>0</v>
          </cell>
          <cell r="FH276">
            <v>0</v>
          </cell>
          <cell r="FI276">
            <v>0</v>
          </cell>
          <cell r="FJ276">
            <v>0</v>
          </cell>
          <cell r="FK276">
            <v>0</v>
          </cell>
          <cell r="FL276">
            <v>0</v>
          </cell>
          <cell r="FM276">
            <v>0</v>
          </cell>
          <cell r="FN276">
            <v>0</v>
          </cell>
          <cell r="FO276">
            <v>0</v>
          </cell>
          <cell r="FP276">
            <v>0</v>
          </cell>
          <cell r="FQ276">
            <v>0</v>
          </cell>
          <cell r="FR276">
            <v>0</v>
          </cell>
          <cell r="FS276">
            <v>0</v>
          </cell>
          <cell r="FT276">
            <v>0</v>
          </cell>
          <cell r="FU276">
            <v>0</v>
          </cell>
          <cell r="FV276">
            <v>59796.88</v>
          </cell>
        </row>
        <row r="277">
          <cell r="J277" t="str">
            <v>JAPN851010MDFSLN03</v>
          </cell>
          <cell r="K277" t="str">
            <v>80208547481</v>
          </cell>
          <cell r="L277" t="str">
            <v>10/10/1985</v>
          </cell>
          <cell r="M277" t="str">
            <v>18/02/2019</v>
          </cell>
          <cell r="N277" t="str">
            <v/>
          </cell>
          <cell r="O277" t="str">
            <v/>
          </cell>
          <cell r="P277" t="str">
            <v>T03820</v>
          </cell>
          <cell r="Q277" t="str">
            <v>TECNICO/A DOCENTE</v>
          </cell>
          <cell r="R277" t="str">
            <v>BANCOMER</v>
          </cell>
          <cell r="S277" t="str">
            <v>DP</v>
          </cell>
          <cell r="T277" t="str">
            <v>1514684567</v>
          </cell>
          <cell r="U277" t="str">
            <v/>
          </cell>
          <cell r="V277" t="str">
            <v/>
          </cell>
          <cell r="W277" t="str">
            <v>PE</v>
          </cell>
          <cell r="X277" t="str">
            <v>BA</v>
          </cell>
          <cell r="Y277" t="str">
            <v>11729</v>
          </cell>
          <cell r="Z277" t="str">
            <v>11729</v>
          </cell>
          <cell r="AA277" t="str">
            <v>INCORPORACIÓN. ATENCIÓN Y ACREDITACIÓN</v>
          </cell>
          <cell r="AB277" t="str">
            <v>0702</v>
          </cell>
          <cell r="AC277" t="str">
            <v>COORDINACION REGIONAL OESTE</v>
          </cell>
          <cell r="AE277">
            <v>0</v>
          </cell>
          <cell r="AF277">
            <v>24211.8</v>
          </cell>
          <cell r="AG277">
            <v>4035.2999999999997</v>
          </cell>
          <cell r="AH277">
            <v>8070.5999999999995</v>
          </cell>
          <cell r="AI277">
            <v>0</v>
          </cell>
          <cell r="AJ277">
            <v>3165</v>
          </cell>
          <cell r="AK277">
            <v>11157.42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4815</v>
          </cell>
          <cell r="BR277">
            <v>0</v>
          </cell>
          <cell r="BS277">
            <v>0</v>
          </cell>
          <cell r="BT277">
            <v>0</v>
          </cell>
          <cell r="BU277">
            <v>2690.2</v>
          </cell>
          <cell r="BV277">
            <v>2955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0</v>
          </cell>
          <cell r="CT277">
            <v>0</v>
          </cell>
          <cell r="CU277">
            <v>0</v>
          </cell>
          <cell r="CV277">
            <v>0</v>
          </cell>
          <cell r="CW277">
            <v>0</v>
          </cell>
          <cell r="CX277">
            <v>0</v>
          </cell>
          <cell r="CY277">
            <v>700</v>
          </cell>
          <cell r="CZ277">
            <v>0</v>
          </cell>
          <cell r="DA277">
            <v>0</v>
          </cell>
          <cell r="DB277">
            <v>0</v>
          </cell>
          <cell r="DC277">
            <v>0</v>
          </cell>
          <cell r="DD277">
            <v>0</v>
          </cell>
          <cell r="DE277">
            <v>0</v>
          </cell>
          <cell r="DF277">
            <v>0</v>
          </cell>
          <cell r="DG277">
            <v>6900</v>
          </cell>
          <cell r="DH277">
            <v>0</v>
          </cell>
          <cell r="DI277">
            <v>1250</v>
          </cell>
          <cell r="DJ277">
            <v>0</v>
          </cell>
          <cell r="DK277">
            <v>2421.1799999999998</v>
          </cell>
          <cell r="DL277">
            <v>0</v>
          </cell>
          <cell r="DM277">
            <v>0</v>
          </cell>
          <cell r="DN277">
            <v>0</v>
          </cell>
          <cell r="DO277">
            <v>0</v>
          </cell>
          <cell r="DP277">
            <v>5380.4</v>
          </cell>
          <cell r="DQ277">
            <v>1313.96</v>
          </cell>
          <cell r="DR277">
            <v>0</v>
          </cell>
          <cell r="DS277">
            <v>0</v>
          </cell>
          <cell r="DT277">
            <v>0</v>
          </cell>
          <cell r="DU277">
            <v>0</v>
          </cell>
          <cell r="DV277">
            <v>0</v>
          </cell>
          <cell r="DW277">
            <v>0</v>
          </cell>
          <cell r="DX277">
            <v>1345.1</v>
          </cell>
          <cell r="DY277">
            <v>0</v>
          </cell>
          <cell r="DZ277">
            <v>0</v>
          </cell>
          <cell r="EA277">
            <v>0</v>
          </cell>
          <cell r="EB277">
            <v>350</v>
          </cell>
          <cell r="EC277">
            <v>0</v>
          </cell>
          <cell r="ED277">
            <v>0</v>
          </cell>
          <cell r="EE277">
            <v>461.62</v>
          </cell>
          <cell r="EF277">
            <v>1426.28</v>
          </cell>
          <cell r="EG277">
            <v>0</v>
          </cell>
          <cell r="EH277">
            <v>0</v>
          </cell>
          <cell r="EI277">
            <v>0</v>
          </cell>
          <cell r="EJ277">
            <v>0</v>
          </cell>
          <cell r="EK277">
            <v>0</v>
          </cell>
          <cell r="EL277">
            <v>0</v>
          </cell>
          <cell r="EM277">
            <v>0</v>
          </cell>
          <cell r="EN277">
            <v>0</v>
          </cell>
          <cell r="EO277">
            <v>0</v>
          </cell>
          <cell r="EP277">
            <v>0</v>
          </cell>
          <cell r="EQ277">
            <v>0</v>
          </cell>
          <cell r="ER277">
            <v>0</v>
          </cell>
          <cell r="ES277">
            <v>0</v>
          </cell>
          <cell r="ET277">
            <v>0</v>
          </cell>
          <cell r="EU277">
            <v>0</v>
          </cell>
          <cell r="EV277">
            <v>0</v>
          </cell>
          <cell r="EW277">
            <v>0</v>
          </cell>
          <cell r="EX277">
            <v>0</v>
          </cell>
          <cell r="EY277">
            <v>0</v>
          </cell>
          <cell r="EZ277">
            <v>0</v>
          </cell>
          <cell r="FA277">
            <v>0</v>
          </cell>
          <cell r="FB277">
            <v>0</v>
          </cell>
          <cell r="FC277">
            <v>0</v>
          </cell>
          <cell r="FD277">
            <v>0</v>
          </cell>
          <cell r="FE277">
            <v>0</v>
          </cell>
          <cell r="FF277">
            <v>0</v>
          </cell>
          <cell r="FG277">
            <v>0</v>
          </cell>
          <cell r="FH277">
            <v>0</v>
          </cell>
          <cell r="FI277">
            <v>0</v>
          </cell>
          <cell r="FJ277">
            <v>0</v>
          </cell>
          <cell r="FK277">
            <v>0</v>
          </cell>
          <cell r="FL277">
            <v>0</v>
          </cell>
          <cell r="FM277">
            <v>0</v>
          </cell>
          <cell r="FN277">
            <v>0</v>
          </cell>
          <cell r="FO277">
            <v>0</v>
          </cell>
          <cell r="FP277">
            <v>0</v>
          </cell>
          <cell r="FQ277">
            <v>0</v>
          </cell>
          <cell r="FR277">
            <v>0</v>
          </cell>
          <cell r="FS277">
            <v>0</v>
          </cell>
          <cell r="FT277">
            <v>0</v>
          </cell>
          <cell r="FU277">
            <v>0</v>
          </cell>
          <cell r="FV277">
            <v>70542.960000000006</v>
          </cell>
        </row>
        <row r="278">
          <cell r="J278" t="str">
            <v>BAMV750720MGTLDR01</v>
          </cell>
          <cell r="K278" t="str">
            <v>80197513528</v>
          </cell>
          <cell r="L278" t="str">
            <v>20/07/1975</v>
          </cell>
          <cell r="M278" t="str">
            <v>11/03/2019</v>
          </cell>
          <cell r="N278" t="str">
            <v/>
          </cell>
          <cell r="O278" t="str">
            <v/>
          </cell>
          <cell r="P278" t="str">
            <v>T03820</v>
          </cell>
          <cell r="Q278" t="str">
            <v>TECNICO/A DOCENTE</v>
          </cell>
          <cell r="R278" t="str">
            <v>BANCOMER</v>
          </cell>
          <cell r="S278" t="str">
            <v>DP</v>
          </cell>
          <cell r="T278" t="str">
            <v>1519068155</v>
          </cell>
          <cell r="U278" t="str">
            <v/>
          </cell>
          <cell r="V278" t="str">
            <v/>
          </cell>
          <cell r="W278" t="str">
            <v>PE</v>
          </cell>
          <cell r="X278" t="str">
            <v>BA</v>
          </cell>
          <cell r="Y278" t="str">
            <v>11723</v>
          </cell>
          <cell r="Z278" t="str">
            <v>11723</v>
          </cell>
          <cell r="AA278" t="str">
            <v>INCORPORACIÓN. ATENCIÓN Y ACREDITACIÓN</v>
          </cell>
          <cell r="AB278" t="str">
            <v>0703</v>
          </cell>
          <cell r="AC278" t="str">
            <v>COORDINACION REGIONAL ESTE</v>
          </cell>
          <cell r="AE278">
            <v>0</v>
          </cell>
          <cell r="AF278">
            <v>24211.8</v>
          </cell>
          <cell r="AG278">
            <v>4035.2999999999997</v>
          </cell>
          <cell r="AH278">
            <v>8070.5999999999995</v>
          </cell>
          <cell r="AI278">
            <v>0</v>
          </cell>
          <cell r="AJ278">
            <v>3165</v>
          </cell>
          <cell r="AK278">
            <v>11157.42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1460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4815</v>
          </cell>
          <cell r="BR278">
            <v>0</v>
          </cell>
          <cell r="BS278">
            <v>0</v>
          </cell>
          <cell r="BT278">
            <v>0</v>
          </cell>
          <cell r="BU278">
            <v>2690.2</v>
          </cell>
          <cell r="BV278">
            <v>2955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0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0</v>
          </cell>
          <cell r="CO278">
            <v>0</v>
          </cell>
          <cell r="CP278">
            <v>0</v>
          </cell>
          <cell r="CQ278">
            <v>0</v>
          </cell>
          <cell r="CR278">
            <v>0</v>
          </cell>
          <cell r="CS278">
            <v>0</v>
          </cell>
          <cell r="CT278">
            <v>0</v>
          </cell>
          <cell r="CU278">
            <v>0</v>
          </cell>
          <cell r="CV278">
            <v>0</v>
          </cell>
          <cell r="CW278">
            <v>0</v>
          </cell>
          <cell r="CX278">
            <v>0</v>
          </cell>
          <cell r="CY278">
            <v>350</v>
          </cell>
          <cell r="CZ278">
            <v>0</v>
          </cell>
          <cell r="DA278">
            <v>0</v>
          </cell>
          <cell r="DB278">
            <v>0</v>
          </cell>
          <cell r="DC278">
            <v>0</v>
          </cell>
          <cell r="DD278">
            <v>0</v>
          </cell>
          <cell r="DE278">
            <v>0</v>
          </cell>
          <cell r="DF278">
            <v>0</v>
          </cell>
          <cell r="DG278">
            <v>6900</v>
          </cell>
          <cell r="DH278">
            <v>0</v>
          </cell>
          <cell r="DI278">
            <v>1250</v>
          </cell>
          <cell r="DJ278">
            <v>0</v>
          </cell>
          <cell r="DK278">
            <v>2421.1799999999998</v>
          </cell>
          <cell r="DL278">
            <v>0</v>
          </cell>
          <cell r="DM278">
            <v>0</v>
          </cell>
          <cell r="DN278">
            <v>0</v>
          </cell>
          <cell r="DO278">
            <v>0</v>
          </cell>
          <cell r="DP278">
            <v>5380.4</v>
          </cell>
          <cell r="DQ278">
            <v>1313.96</v>
          </cell>
          <cell r="DR278">
            <v>0</v>
          </cell>
          <cell r="DS278">
            <v>0</v>
          </cell>
          <cell r="DT278">
            <v>0</v>
          </cell>
          <cell r="DU278">
            <v>0</v>
          </cell>
          <cell r="DV278">
            <v>0</v>
          </cell>
          <cell r="DW278">
            <v>0</v>
          </cell>
          <cell r="DX278">
            <v>1345.1</v>
          </cell>
          <cell r="DY278">
            <v>0</v>
          </cell>
          <cell r="DZ278">
            <v>0</v>
          </cell>
          <cell r="EA278">
            <v>0</v>
          </cell>
          <cell r="EB278">
            <v>700</v>
          </cell>
          <cell r="EC278">
            <v>0</v>
          </cell>
          <cell r="ED278">
            <v>0</v>
          </cell>
          <cell r="EE278">
            <v>461.62</v>
          </cell>
          <cell r="EF278">
            <v>1426.28</v>
          </cell>
          <cell r="EG278">
            <v>0</v>
          </cell>
          <cell r="EH278">
            <v>0</v>
          </cell>
          <cell r="EI278">
            <v>0</v>
          </cell>
          <cell r="EJ278">
            <v>0</v>
          </cell>
          <cell r="EK278">
            <v>0</v>
          </cell>
          <cell r="EL278">
            <v>0</v>
          </cell>
          <cell r="EM278">
            <v>0</v>
          </cell>
          <cell r="EN278">
            <v>0</v>
          </cell>
          <cell r="EO278">
            <v>0</v>
          </cell>
          <cell r="EP278">
            <v>0</v>
          </cell>
          <cell r="EQ278">
            <v>0</v>
          </cell>
          <cell r="ER278">
            <v>0</v>
          </cell>
          <cell r="ES278">
            <v>0</v>
          </cell>
          <cell r="ET278">
            <v>0</v>
          </cell>
          <cell r="EU278">
            <v>0</v>
          </cell>
          <cell r="EV278">
            <v>0</v>
          </cell>
          <cell r="EW278">
            <v>0</v>
          </cell>
          <cell r="EX278">
            <v>0</v>
          </cell>
          <cell r="EY278">
            <v>0</v>
          </cell>
          <cell r="EZ278">
            <v>0</v>
          </cell>
          <cell r="FA278">
            <v>0</v>
          </cell>
          <cell r="FB278">
            <v>0</v>
          </cell>
          <cell r="FC278">
            <v>0</v>
          </cell>
          <cell r="FD278">
            <v>0</v>
          </cell>
          <cell r="FE278">
            <v>0</v>
          </cell>
          <cell r="FF278">
            <v>0</v>
          </cell>
          <cell r="FG278">
            <v>0</v>
          </cell>
          <cell r="FH278">
            <v>0</v>
          </cell>
          <cell r="FI278">
            <v>0</v>
          </cell>
          <cell r="FJ278">
            <v>0</v>
          </cell>
          <cell r="FK278">
            <v>0</v>
          </cell>
          <cell r="FL278">
            <v>0</v>
          </cell>
          <cell r="FM278">
            <v>0</v>
          </cell>
          <cell r="FN278">
            <v>0</v>
          </cell>
          <cell r="FO278">
            <v>0</v>
          </cell>
          <cell r="FP278">
            <v>0</v>
          </cell>
          <cell r="FQ278">
            <v>0</v>
          </cell>
          <cell r="FR278">
            <v>0</v>
          </cell>
          <cell r="FS278">
            <v>0</v>
          </cell>
          <cell r="FT278">
            <v>0</v>
          </cell>
          <cell r="FU278">
            <v>0</v>
          </cell>
          <cell r="FV278">
            <v>72002.960000000006</v>
          </cell>
        </row>
        <row r="279">
          <cell r="J279" t="str">
            <v>CXGA921022MGTMRR04</v>
          </cell>
          <cell r="K279" t="str">
            <v>80199248636</v>
          </cell>
          <cell r="L279" t="str">
            <v/>
          </cell>
          <cell r="M279" t="str">
            <v>11/03/2019</v>
          </cell>
          <cell r="N279" t="str">
            <v/>
          </cell>
          <cell r="O279" t="str">
            <v/>
          </cell>
          <cell r="P279" t="str">
            <v>T03820</v>
          </cell>
          <cell r="Q279" t="str">
            <v>TECNICO/A DOCENTE</v>
          </cell>
          <cell r="R279" t="str">
            <v>BANCOMER</v>
          </cell>
          <cell r="S279" t="str">
            <v>DP</v>
          </cell>
          <cell r="T279" t="str">
            <v>1514685024</v>
          </cell>
          <cell r="U279" t="str">
            <v/>
          </cell>
          <cell r="V279" t="str">
            <v/>
          </cell>
          <cell r="W279" t="str">
            <v>PE</v>
          </cell>
          <cell r="X279" t="str">
            <v>BA</v>
          </cell>
          <cell r="Y279" t="str">
            <v>11701</v>
          </cell>
          <cell r="Z279" t="str">
            <v>11701</v>
          </cell>
          <cell r="AA279" t="str">
            <v>INCORPORACIÓN. ATENCIÓN Y ACREDITACIÓN</v>
          </cell>
          <cell r="AB279" t="str">
            <v>0703</v>
          </cell>
          <cell r="AC279" t="str">
            <v>COORDINACION REGIONAL ESTE</v>
          </cell>
          <cell r="AE279">
            <v>0</v>
          </cell>
          <cell r="AF279">
            <v>24211.8</v>
          </cell>
          <cell r="AG279">
            <v>4035.2999999999997</v>
          </cell>
          <cell r="AH279">
            <v>8070.5999999999995</v>
          </cell>
          <cell r="AI279">
            <v>0</v>
          </cell>
          <cell r="AJ279">
            <v>3165</v>
          </cell>
          <cell r="AK279">
            <v>11157.42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4815</v>
          </cell>
          <cell r="BR279">
            <v>0</v>
          </cell>
          <cell r="BS279">
            <v>0</v>
          </cell>
          <cell r="BT279">
            <v>0</v>
          </cell>
          <cell r="BU279">
            <v>2690.2</v>
          </cell>
          <cell r="BV279">
            <v>2955</v>
          </cell>
          <cell r="BW279">
            <v>1500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0</v>
          </cell>
          <cell r="CO279">
            <v>0</v>
          </cell>
          <cell r="CP279">
            <v>0</v>
          </cell>
          <cell r="CQ279">
            <v>0</v>
          </cell>
          <cell r="CR279">
            <v>0</v>
          </cell>
          <cell r="CS279">
            <v>0</v>
          </cell>
          <cell r="CT279">
            <v>0</v>
          </cell>
          <cell r="CU279">
            <v>0</v>
          </cell>
          <cell r="CV279">
            <v>0</v>
          </cell>
          <cell r="CW279">
            <v>0</v>
          </cell>
          <cell r="CX279">
            <v>0</v>
          </cell>
          <cell r="CY279">
            <v>0</v>
          </cell>
          <cell r="CZ279">
            <v>0</v>
          </cell>
          <cell r="DA279">
            <v>0</v>
          </cell>
          <cell r="DB279">
            <v>0</v>
          </cell>
          <cell r="DC279">
            <v>0</v>
          </cell>
          <cell r="DD279">
            <v>0</v>
          </cell>
          <cell r="DE279">
            <v>0</v>
          </cell>
          <cell r="DF279">
            <v>0</v>
          </cell>
          <cell r="DG279">
            <v>6900</v>
          </cell>
          <cell r="DH279">
            <v>0</v>
          </cell>
          <cell r="DI279">
            <v>1250</v>
          </cell>
          <cell r="DJ279">
            <v>0</v>
          </cell>
          <cell r="DK279">
            <v>2421.1799999999998</v>
          </cell>
          <cell r="DL279">
            <v>0</v>
          </cell>
          <cell r="DM279">
            <v>0</v>
          </cell>
          <cell r="DN279">
            <v>0</v>
          </cell>
          <cell r="DO279">
            <v>0</v>
          </cell>
          <cell r="DP279">
            <v>5380.4</v>
          </cell>
          <cell r="DQ279">
            <v>1313.96</v>
          </cell>
          <cell r="DR279">
            <v>0</v>
          </cell>
          <cell r="DS279">
            <v>0</v>
          </cell>
          <cell r="DT279">
            <v>0</v>
          </cell>
          <cell r="DU279">
            <v>0</v>
          </cell>
          <cell r="DV279">
            <v>0</v>
          </cell>
          <cell r="DW279">
            <v>0</v>
          </cell>
          <cell r="DX279">
            <v>1345.1</v>
          </cell>
          <cell r="DY279">
            <v>0</v>
          </cell>
          <cell r="DZ279">
            <v>0</v>
          </cell>
          <cell r="EA279">
            <v>0</v>
          </cell>
          <cell r="EB279">
            <v>0</v>
          </cell>
          <cell r="EC279">
            <v>0</v>
          </cell>
          <cell r="ED279">
            <v>0</v>
          </cell>
          <cell r="EE279">
            <v>461.62</v>
          </cell>
          <cell r="EF279">
            <v>1426.28</v>
          </cell>
          <cell r="EG279">
            <v>0</v>
          </cell>
          <cell r="EH279">
            <v>0</v>
          </cell>
          <cell r="EI279">
            <v>0</v>
          </cell>
          <cell r="EJ279">
            <v>0</v>
          </cell>
          <cell r="EK279">
            <v>0</v>
          </cell>
          <cell r="EL279">
            <v>0</v>
          </cell>
          <cell r="EM279">
            <v>0</v>
          </cell>
          <cell r="EN279">
            <v>0</v>
          </cell>
          <cell r="EO279">
            <v>0</v>
          </cell>
          <cell r="EP279">
            <v>0</v>
          </cell>
          <cell r="EQ279">
            <v>0</v>
          </cell>
          <cell r="ER279">
            <v>0</v>
          </cell>
          <cell r="ES279">
            <v>0</v>
          </cell>
          <cell r="ET279">
            <v>0</v>
          </cell>
          <cell r="EU279">
            <v>0</v>
          </cell>
          <cell r="EV279">
            <v>0</v>
          </cell>
          <cell r="EW279">
            <v>0</v>
          </cell>
          <cell r="EX279">
            <v>0</v>
          </cell>
          <cell r="EY279">
            <v>0</v>
          </cell>
          <cell r="EZ279">
            <v>0</v>
          </cell>
          <cell r="FA279">
            <v>0</v>
          </cell>
          <cell r="FB279">
            <v>0</v>
          </cell>
          <cell r="FC279">
            <v>0</v>
          </cell>
          <cell r="FD279">
            <v>0</v>
          </cell>
          <cell r="FE279">
            <v>0</v>
          </cell>
          <cell r="FF279">
            <v>0</v>
          </cell>
          <cell r="FG279">
            <v>0</v>
          </cell>
          <cell r="FH279">
            <v>0</v>
          </cell>
          <cell r="FI279">
            <v>0</v>
          </cell>
          <cell r="FJ279">
            <v>0</v>
          </cell>
          <cell r="FK279">
            <v>2784.36</v>
          </cell>
          <cell r="FL279">
            <v>0</v>
          </cell>
          <cell r="FM279">
            <v>0</v>
          </cell>
          <cell r="FN279">
            <v>0</v>
          </cell>
          <cell r="FO279">
            <v>0</v>
          </cell>
          <cell r="FP279">
            <v>0</v>
          </cell>
          <cell r="FQ279">
            <v>0</v>
          </cell>
          <cell r="FR279">
            <v>0</v>
          </cell>
          <cell r="FS279">
            <v>0</v>
          </cell>
          <cell r="FT279">
            <v>0</v>
          </cell>
          <cell r="FU279">
            <v>0</v>
          </cell>
          <cell r="FV279">
            <v>73777.320000000007</v>
          </cell>
        </row>
        <row r="280">
          <cell r="J280" t="str">
            <v>LOEL961209HGTPSS08</v>
          </cell>
          <cell r="K280" t="str">
            <v>80199641038</v>
          </cell>
          <cell r="L280" t="str">
            <v>09/12/1996</v>
          </cell>
          <cell r="M280" t="str">
            <v>11/03/2019</v>
          </cell>
          <cell r="N280" t="str">
            <v/>
          </cell>
          <cell r="O280" t="str">
            <v/>
          </cell>
          <cell r="P280" t="str">
            <v>A03804</v>
          </cell>
          <cell r="Q280" t="str">
            <v>SECRETARIO/A C</v>
          </cell>
          <cell r="R280" t="str">
            <v>BANCOMER</v>
          </cell>
          <cell r="S280" t="str">
            <v>DP</v>
          </cell>
          <cell r="T280" t="str">
            <v>0472629569</v>
          </cell>
          <cell r="U280" t="str">
            <v/>
          </cell>
          <cell r="V280" t="str">
            <v/>
          </cell>
          <cell r="W280" t="str">
            <v>PE</v>
          </cell>
          <cell r="X280" t="str">
            <v>BA</v>
          </cell>
          <cell r="Y280" t="str">
            <v>11800</v>
          </cell>
          <cell r="Z280" t="str">
            <v>11800</v>
          </cell>
          <cell r="AA280" t="str">
            <v>CERTIFICACIÓN</v>
          </cell>
          <cell r="AB280" t="str">
            <v>0801</v>
          </cell>
          <cell r="AC280" t="str">
            <v>DIRECCION DE CONTROL ESCOLAR Y CERTIFICACION</v>
          </cell>
          <cell r="AE280">
            <v>0</v>
          </cell>
          <cell r="AF280">
            <v>22680.3</v>
          </cell>
          <cell r="AG280">
            <v>3780.0499999999997</v>
          </cell>
          <cell r="AH280">
            <v>7560.0999999999995</v>
          </cell>
          <cell r="AI280">
            <v>0</v>
          </cell>
          <cell r="AJ280">
            <v>3165</v>
          </cell>
          <cell r="AK280">
            <v>5676.6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252</v>
          </cell>
          <cell r="BA280">
            <v>252</v>
          </cell>
          <cell r="BB280">
            <v>252</v>
          </cell>
          <cell r="BC280">
            <v>252</v>
          </cell>
          <cell r="BD280">
            <v>252</v>
          </cell>
          <cell r="BE280">
            <v>252</v>
          </cell>
          <cell r="BF280">
            <v>252</v>
          </cell>
          <cell r="BG280">
            <v>252</v>
          </cell>
          <cell r="BH280">
            <v>252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2860.89</v>
          </cell>
          <cell r="BQ280">
            <v>4815</v>
          </cell>
          <cell r="BR280">
            <v>0</v>
          </cell>
          <cell r="BS280">
            <v>0</v>
          </cell>
          <cell r="BT280">
            <v>0</v>
          </cell>
          <cell r="BU280">
            <v>2520.0300000000002</v>
          </cell>
          <cell r="BV280">
            <v>2955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0</v>
          </cell>
          <cell r="CO280">
            <v>0</v>
          </cell>
          <cell r="CP280">
            <v>0</v>
          </cell>
          <cell r="CQ280">
            <v>0</v>
          </cell>
          <cell r="CR280">
            <v>0</v>
          </cell>
          <cell r="CS280">
            <v>0</v>
          </cell>
          <cell r="CT280">
            <v>0</v>
          </cell>
          <cell r="CU280">
            <v>0</v>
          </cell>
          <cell r="CV280">
            <v>0</v>
          </cell>
          <cell r="CW280">
            <v>0</v>
          </cell>
          <cell r="CX280">
            <v>0</v>
          </cell>
          <cell r="CY280">
            <v>350</v>
          </cell>
          <cell r="CZ280">
            <v>0</v>
          </cell>
          <cell r="DA280">
            <v>0</v>
          </cell>
          <cell r="DB280">
            <v>0</v>
          </cell>
          <cell r="DC280">
            <v>0</v>
          </cell>
          <cell r="DD280">
            <v>0</v>
          </cell>
          <cell r="DE280">
            <v>0</v>
          </cell>
          <cell r="DF280">
            <v>0</v>
          </cell>
          <cell r="DG280">
            <v>6900</v>
          </cell>
          <cell r="DH280">
            <v>0</v>
          </cell>
          <cell r="DI280">
            <v>1250</v>
          </cell>
          <cell r="DJ280">
            <v>0</v>
          </cell>
          <cell r="DK280">
            <v>2268.0300000000002</v>
          </cell>
          <cell r="DL280">
            <v>0</v>
          </cell>
          <cell r="DM280">
            <v>0</v>
          </cell>
          <cell r="DN280">
            <v>0</v>
          </cell>
          <cell r="DO280">
            <v>0</v>
          </cell>
          <cell r="DP280">
            <v>5040.07</v>
          </cell>
          <cell r="DQ280">
            <v>0</v>
          </cell>
          <cell r="DR280">
            <v>0</v>
          </cell>
          <cell r="DS280">
            <v>0</v>
          </cell>
          <cell r="DT280">
            <v>0</v>
          </cell>
          <cell r="DU280">
            <v>0</v>
          </cell>
          <cell r="DV280">
            <v>0</v>
          </cell>
          <cell r="DW280">
            <v>0</v>
          </cell>
          <cell r="DX280">
            <v>1260.01</v>
          </cell>
          <cell r="DY280">
            <v>0</v>
          </cell>
          <cell r="DZ280">
            <v>0</v>
          </cell>
          <cell r="EA280">
            <v>0</v>
          </cell>
          <cell r="EB280">
            <v>0</v>
          </cell>
          <cell r="EC280">
            <v>0</v>
          </cell>
          <cell r="ED280">
            <v>0</v>
          </cell>
          <cell r="EE280">
            <v>397.2</v>
          </cell>
          <cell r="EF280">
            <v>929.45</v>
          </cell>
          <cell r="EG280">
            <v>0</v>
          </cell>
          <cell r="EH280">
            <v>0</v>
          </cell>
          <cell r="EI280">
            <v>0</v>
          </cell>
          <cell r="EJ280">
            <v>0</v>
          </cell>
          <cell r="EK280">
            <v>0</v>
          </cell>
          <cell r="EL280">
            <v>0</v>
          </cell>
          <cell r="EM280">
            <v>0</v>
          </cell>
          <cell r="EN280">
            <v>0</v>
          </cell>
          <cell r="EO280">
            <v>0</v>
          </cell>
          <cell r="EP280">
            <v>0</v>
          </cell>
          <cell r="EQ280">
            <v>0</v>
          </cell>
          <cell r="ER280">
            <v>0</v>
          </cell>
          <cell r="ES280">
            <v>0</v>
          </cell>
          <cell r="ET280">
            <v>0</v>
          </cell>
          <cell r="EU280">
            <v>0</v>
          </cell>
          <cell r="EV280">
            <v>0</v>
          </cell>
          <cell r="EW280">
            <v>0</v>
          </cell>
          <cell r="EX280">
            <v>0</v>
          </cell>
          <cell r="EY280">
            <v>0</v>
          </cell>
          <cell r="EZ280">
            <v>0</v>
          </cell>
          <cell r="FA280">
            <v>0</v>
          </cell>
          <cell r="FB280">
            <v>0</v>
          </cell>
          <cell r="FC280">
            <v>0</v>
          </cell>
          <cell r="FD280">
            <v>0</v>
          </cell>
          <cell r="FE280">
            <v>0</v>
          </cell>
          <cell r="FF280">
            <v>0</v>
          </cell>
          <cell r="FG280">
            <v>0</v>
          </cell>
          <cell r="FH280">
            <v>0</v>
          </cell>
          <cell r="FI280">
            <v>0</v>
          </cell>
          <cell r="FJ280">
            <v>0</v>
          </cell>
          <cell r="FK280">
            <v>2608.2600000000002</v>
          </cell>
          <cell r="FL280">
            <v>0</v>
          </cell>
          <cell r="FM280">
            <v>0</v>
          </cell>
          <cell r="FN280">
            <v>0</v>
          </cell>
          <cell r="FO280">
            <v>0</v>
          </cell>
          <cell r="FP280">
            <v>0</v>
          </cell>
          <cell r="FQ280">
            <v>0</v>
          </cell>
          <cell r="FR280">
            <v>0</v>
          </cell>
          <cell r="FS280">
            <v>0</v>
          </cell>
          <cell r="FT280">
            <v>0</v>
          </cell>
          <cell r="FU280">
            <v>0</v>
          </cell>
          <cell r="FV280">
            <v>67943.839999999997</v>
          </cell>
        </row>
        <row r="281">
          <cell r="J281" t="str">
            <v>PACK951021MGTLBR07</v>
          </cell>
          <cell r="K281" t="str">
            <v>80199568447</v>
          </cell>
          <cell r="L281" t="str">
            <v>21/10/1995</v>
          </cell>
          <cell r="M281" t="str">
            <v>08/04/2019</v>
          </cell>
          <cell r="N281" t="str">
            <v/>
          </cell>
          <cell r="O281" t="str">
            <v/>
          </cell>
          <cell r="P281" t="str">
            <v>CF20331</v>
          </cell>
          <cell r="Q281" t="str">
            <v>PROFESIONAL DICTAMINADOR/A DE SERVICIOS ESPECIALIZADOS</v>
          </cell>
          <cell r="R281" t="str">
            <v>BANCOMER</v>
          </cell>
          <cell r="S281" t="str">
            <v>DP</v>
          </cell>
          <cell r="T281" t="str">
            <v>1586027717</v>
          </cell>
          <cell r="U281" t="str">
            <v/>
          </cell>
          <cell r="V281" t="str">
            <v/>
          </cell>
          <cell r="W281" t="str">
            <v>PE</v>
          </cell>
          <cell r="X281" t="str">
            <v>CF</v>
          </cell>
          <cell r="Y281" t="str">
            <v>11910</v>
          </cell>
          <cell r="Z281" t="str">
            <v>11910</v>
          </cell>
          <cell r="AA281" t="str">
            <v>ADMINISTRACIÓN DE RECURSOS H.M Y F.</v>
          </cell>
          <cell r="AB281" t="str">
            <v>0401</v>
          </cell>
          <cell r="AC281" t="str">
            <v>DIRECCION DE ADMINISTRACION</v>
          </cell>
          <cell r="AE281">
            <v>0</v>
          </cell>
          <cell r="AF281">
            <v>24514.02</v>
          </cell>
          <cell r="AG281">
            <v>4085.67</v>
          </cell>
          <cell r="AH281">
            <v>8171.34</v>
          </cell>
          <cell r="AI281">
            <v>0</v>
          </cell>
          <cell r="AJ281">
            <v>3165</v>
          </cell>
          <cell r="AK281">
            <v>23356.799999999999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4815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2955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0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0</v>
          </cell>
          <cell r="CN281">
            <v>0</v>
          </cell>
          <cell r="CO281">
            <v>0</v>
          </cell>
          <cell r="CP281">
            <v>0</v>
          </cell>
          <cell r="CQ281">
            <v>0</v>
          </cell>
          <cell r="CR281">
            <v>0</v>
          </cell>
          <cell r="CS281">
            <v>0</v>
          </cell>
          <cell r="CT281">
            <v>0</v>
          </cell>
          <cell r="CU281">
            <v>0</v>
          </cell>
          <cell r="CV281">
            <v>0</v>
          </cell>
          <cell r="CW281">
            <v>0</v>
          </cell>
          <cell r="CX281">
            <v>0</v>
          </cell>
          <cell r="CY281">
            <v>0</v>
          </cell>
          <cell r="CZ281">
            <v>0</v>
          </cell>
          <cell r="DA281">
            <v>0</v>
          </cell>
          <cell r="DB281">
            <v>0</v>
          </cell>
          <cell r="DC281">
            <v>0</v>
          </cell>
          <cell r="DD281">
            <v>0</v>
          </cell>
          <cell r="DE281">
            <v>0</v>
          </cell>
          <cell r="DF281">
            <v>0</v>
          </cell>
          <cell r="DG281">
            <v>6900</v>
          </cell>
          <cell r="DH281">
            <v>0</v>
          </cell>
          <cell r="DI281">
            <v>0</v>
          </cell>
          <cell r="DJ281">
            <v>0</v>
          </cell>
          <cell r="DK281">
            <v>1361.89</v>
          </cell>
          <cell r="DL281">
            <v>0</v>
          </cell>
          <cell r="DM281">
            <v>0</v>
          </cell>
          <cell r="DN281">
            <v>0</v>
          </cell>
          <cell r="DO281">
            <v>0</v>
          </cell>
          <cell r="DP281">
            <v>5447.56</v>
          </cell>
          <cell r="DQ281">
            <v>5190.3999999999996</v>
          </cell>
          <cell r="DR281">
            <v>0</v>
          </cell>
          <cell r="DS281">
            <v>0</v>
          </cell>
          <cell r="DT281">
            <v>0</v>
          </cell>
          <cell r="DU281">
            <v>0</v>
          </cell>
          <cell r="DV281">
            <v>0</v>
          </cell>
          <cell r="DW281">
            <v>0</v>
          </cell>
          <cell r="DX281">
            <v>0</v>
          </cell>
          <cell r="DY281">
            <v>0</v>
          </cell>
          <cell r="DZ281">
            <v>0</v>
          </cell>
          <cell r="EA281">
            <v>0</v>
          </cell>
          <cell r="EB281">
            <v>0</v>
          </cell>
          <cell r="EC281">
            <v>0</v>
          </cell>
          <cell r="ED281">
            <v>0</v>
          </cell>
          <cell r="EE281">
            <v>173.9</v>
          </cell>
          <cell r="EF281">
            <v>2497.4299999999998</v>
          </cell>
          <cell r="EG281">
            <v>0</v>
          </cell>
          <cell r="EH281">
            <v>0</v>
          </cell>
          <cell r="EI281">
            <v>0</v>
          </cell>
          <cell r="EJ281">
            <v>0</v>
          </cell>
          <cell r="EK281">
            <v>0</v>
          </cell>
          <cell r="EL281">
            <v>0</v>
          </cell>
          <cell r="EM281">
            <v>0</v>
          </cell>
          <cell r="EN281">
            <v>0</v>
          </cell>
          <cell r="EO281">
            <v>0</v>
          </cell>
          <cell r="EP281">
            <v>0</v>
          </cell>
          <cell r="EQ281">
            <v>0</v>
          </cell>
          <cell r="ER281">
            <v>0</v>
          </cell>
          <cell r="ES281">
            <v>0</v>
          </cell>
          <cell r="ET281">
            <v>0</v>
          </cell>
          <cell r="EU281">
            <v>0</v>
          </cell>
          <cell r="EV281">
            <v>0</v>
          </cell>
          <cell r="EW281">
            <v>0</v>
          </cell>
          <cell r="EX281">
            <v>0</v>
          </cell>
          <cell r="EY281">
            <v>0</v>
          </cell>
          <cell r="EZ281">
            <v>0</v>
          </cell>
          <cell r="FA281">
            <v>0</v>
          </cell>
          <cell r="FB281">
            <v>0</v>
          </cell>
          <cell r="FC281">
            <v>0</v>
          </cell>
          <cell r="FD281">
            <v>0</v>
          </cell>
          <cell r="FE281">
            <v>0</v>
          </cell>
          <cell r="FF281">
            <v>0</v>
          </cell>
          <cell r="FG281">
            <v>0</v>
          </cell>
          <cell r="FH281">
            <v>0</v>
          </cell>
          <cell r="FI281">
            <v>0</v>
          </cell>
          <cell r="FJ281">
            <v>0</v>
          </cell>
          <cell r="FK281">
            <v>0</v>
          </cell>
          <cell r="FL281">
            <v>0</v>
          </cell>
          <cell r="FM281">
            <v>0</v>
          </cell>
          <cell r="FN281">
            <v>0</v>
          </cell>
          <cell r="FO281">
            <v>0</v>
          </cell>
          <cell r="FP281">
            <v>0</v>
          </cell>
          <cell r="FQ281">
            <v>0</v>
          </cell>
          <cell r="FR281">
            <v>0</v>
          </cell>
          <cell r="FS281">
            <v>0</v>
          </cell>
          <cell r="FT281">
            <v>0</v>
          </cell>
          <cell r="FU281">
            <v>0</v>
          </cell>
          <cell r="FV281">
            <v>80377</v>
          </cell>
        </row>
        <row r="282">
          <cell r="J282" t="str">
            <v>GUVE880203HGTVLD07</v>
          </cell>
          <cell r="K282" t="str">
            <v>80208840605</v>
          </cell>
          <cell r="L282" t="str">
            <v>03/02/1988</v>
          </cell>
          <cell r="M282" t="str">
            <v>03/06/2019</v>
          </cell>
          <cell r="N282" t="str">
            <v/>
          </cell>
          <cell r="O282" t="str">
            <v/>
          </cell>
          <cell r="P282" t="str">
            <v>T03820</v>
          </cell>
          <cell r="Q282" t="str">
            <v>TECNICO/A DOCENTE</v>
          </cell>
          <cell r="R282" t="str">
            <v>BANCOMER</v>
          </cell>
          <cell r="S282" t="str">
            <v>DP</v>
          </cell>
          <cell r="T282" t="str">
            <v>1545235114</v>
          </cell>
          <cell r="U282" t="str">
            <v/>
          </cell>
          <cell r="V282" t="str">
            <v/>
          </cell>
          <cell r="W282" t="str">
            <v>PE</v>
          </cell>
          <cell r="X282" t="str">
            <v>BA</v>
          </cell>
          <cell r="Y282" t="str">
            <v>11707</v>
          </cell>
          <cell r="Z282" t="str">
            <v>11707</v>
          </cell>
          <cell r="AA282" t="str">
            <v>INCORPORACIÓN. ATENCIÓN Y ACREDITACIÓN</v>
          </cell>
          <cell r="AB282" t="str">
            <v>0704</v>
          </cell>
          <cell r="AC282" t="str">
            <v>COORDINACION REGIONAL CENTRO</v>
          </cell>
          <cell r="AE282">
            <v>0</v>
          </cell>
          <cell r="AF282">
            <v>24211.8</v>
          </cell>
          <cell r="AG282">
            <v>4035.2999999999997</v>
          </cell>
          <cell r="AH282">
            <v>8070.5999999999995</v>
          </cell>
          <cell r="AI282">
            <v>0</v>
          </cell>
          <cell r="AJ282">
            <v>3165</v>
          </cell>
          <cell r="AK282">
            <v>11157.42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4815</v>
          </cell>
          <cell r="BR282">
            <v>0</v>
          </cell>
          <cell r="BS282">
            <v>0</v>
          </cell>
          <cell r="BT282">
            <v>0</v>
          </cell>
          <cell r="BU282">
            <v>2690.2</v>
          </cell>
          <cell r="BV282">
            <v>2955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0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0</v>
          </cell>
          <cell r="CN282">
            <v>0</v>
          </cell>
          <cell r="CO282">
            <v>0</v>
          </cell>
          <cell r="CP282">
            <v>0</v>
          </cell>
          <cell r="CQ282">
            <v>0</v>
          </cell>
          <cell r="CR282">
            <v>0</v>
          </cell>
          <cell r="CS282">
            <v>0</v>
          </cell>
          <cell r="CT282">
            <v>0</v>
          </cell>
          <cell r="CU282">
            <v>0</v>
          </cell>
          <cell r="CV282">
            <v>0</v>
          </cell>
          <cell r="CW282">
            <v>0</v>
          </cell>
          <cell r="CX282">
            <v>0</v>
          </cell>
          <cell r="CY282">
            <v>700</v>
          </cell>
          <cell r="CZ282">
            <v>0</v>
          </cell>
          <cell r="DA282">
            <v>0</v>
          </cell>
          <cell r="DB282">
            <v>0</v>
          </cell>
          <cell r="DC282">
            <v>0</v>
          </cell>
          <cell r="DD282">
            <v>0</v>
          </cell>
          <cell r="DE282">
            <v>0</v>
          </cell>
          <cell r="DF282">
            <v>0</v>
          </cell>
          <cell r="DG282">
            <v>6900</v>
          </cell>
          <cell r="DH282">
            <v>0</v>
          </cell>
          <cell r="DI282">
            <v>1250</v>
          </cell>
          <cell r="DJ282">
            <v>0</v>
          </cell>
          <cell r="DK282">
            <v>2421.1799999999998</v>
          </cell>
          <cell r="DL282">
            <v>0</v>
          </cell>
          <cell r="DM282">
            <v>0</v>
          </cell>
          <cell r="DN282">
            <v>0</v>
          </cell>
          <cell r="DO282">
            <v>0</v>
          </cell>
          <cell r="DP282">
            <v>5380.4</v>
          </cell>
          <cell r="DQ282">
            <v>1313.96</v>
          </cell>
          <cell r="DR282">
            <v>0</v>
          </cell>
          <cell r="DS282">
            <v>0</v>
          </cell>
          <cell r="DT282">
            <v>0</v>
          </cell>
          <cell r="DU282">
            <v>0</v>
          </cell>
          <cell r="DV282">
            <v>0</v>
          </cell>
          <cell r="DW282">
            <v>0</v>
          </cell>
          <cell r="DX282">
            <v>1345.1</v>
          </cell>
          <cell r="DY282">
            <v>0</v>
          </cell>
          <cell r="DZ282">
            <v>0</v>
          </cell>
          <cell r="EA282">
            <v>0</v>
          </cell>
          <cell r="EB282">
            <v>0</v>
          </cell>
          <cell r="EC282">
            <v>0</v>
          </cell>
          <cell r="ED282">
            <v>0</v>
          </cell>
          <cell r="EE282">
            <v>461.62</v>
          </cell>
          <cell r="EF282">
            <v>1426.28</v>
          </cell>
          <cell r="EG282">
            <v>0</v>
          </cell>
          <cell r="EH282">
            <v>0</v>
          </cell>
          <cell r="EI282">
            <v>0</v>
          </cell>
          <cell r="EJ282">
            <v>0</v>
          </cell>
          <cell r="EK282">
            <v>0</v>
          </cell>
          <cell r="EL282">
            <v>0</v>
          </cell>
          <cell r="EM282">
            <v>0</v>
          </cell>
          <cell r="EN282">
            <v>0</v>
          </cell>
          <cell r="EO282">
            <v>0</v>
          </cell>
          <cell r="EP282">
            <v>0</v>
          </cell>
          <cell r="EQ282">
            <v>0</v>
          </cell>
          <cell r="ER282">
            <v>0</v>
          </cell>
          <cell r="ES282">
            <v>0</v>
          </cell>
          <cell r="ET282">
            <v>0</v>
          </cell>
          <cell r="EU282">
            <v>0</v>
          </cell>
          <cell r="EV282">
            <v>0</v>
          </cell>
          <cell r="EW282">
            <v>0</v>
          </cell>
          <cell r="EX282">
            <v>0</v>
          </cell>
          <cell r="EY282">
            <v>0</v>
          </cell>
          <cell r="EZ282">
            <v>0</v>
          </cell>
          <cell r="FA282">
            <v>0</v>
          </cell>
          <cell r="FB282">
            <v>0</v>
          </cell>
          <cell r="FC282">
            <v>0</v>
          </cell>
          <cell r="FD282">
            <v>0</v>
          </cell>
          <cell r="FE282">
            <v>0</v>
          </cell>
          <cell r="FF282">
            <v>0</v>
          </cell>
          <cell r="FG282">
            <v>0</v>
          </cell>
          <cell r="FH282">
            <v>0</v>
          </cell>
          <cell r="FI282">
            <v>0</v>
          </cell>
          <cell r="FJ282">
            <v>0</v>
          </cell>
          <cell r="FK282">
            <v>0</v>
          </cell>
          <cell r="FL282">
            <v>0</v>
          </cell>
          <cell r="FM282">
            <v>0</v>
          </cell>
          <cell r="FN282">
            <v>0</v>
          </cell>
          <cell r="FO282">
            <v>0</v>
          </cell>
          <cell r="FP282">
            <v>0</v>
          </cell>
          <cell r="FQ282">
            <v>0</v>
          </cell>
          <cell r="FR282">
            <v>0</v>
          </cell>
          <cell r="FS282">
            <v>0</v>
          </cell>
          <cell r="FT282">
            <v>0</v>
          </cell>
          <cell r="FU282">
            <v>0</v>
          </cell>
          <cell r="FV282">
            <v>70192.960000000006</v>
          </cell>
        </row>
        <row r="283">
          <cell r="J283" t="str">
            <v>MOAA700313MGTRLN00</v>
          </cell>
          <cell r="K283" t="str">
            <v>80927035909</v>
          </cell>
          <cell r="L283" t="str">
            <v>13/03/1970</v>
          </cell>
          <cell r="M283" t="str">
            <v>17/06/2019</v>
          </cell>
          <cell r="N283" t="str">
            <v/>
          </cell>
          <cell r="O283" t="str">
            <v/>
          </cell>
          <cell r="P283" t="str">
            <v>T03820</v>
          </cell>
          <cell r="Q283" t="str">
            <v>TECNICO/A DOCENTE</v>
          </cell>
          <cell r="R283" t="str">
            <v>BANCOMER</v>
          </cell>
          <cell r="S283" t="str">
            <v>DP</v>
          </cell>
          <cell r="T283" t="str">
            <v>1531267280</v>
          </cell>
          <cell r="U283" t="str">
            <v/>
          </cell>
          <cell r="V283" t="str">
            <v/>
          </cell>
          <cell r="W283" t="str">
            <v>PE</v>
          </cell>
          <cell r="X283" t="str">
            <v>BA</v>
          </cell>
          <cell r="Y283" t="str">
            <v>11700</v>
          </cell>
          <cell r="Z283" t="str">
            <v>11700</v>
          </cell>
          <cell r="AA283" t="str">
            <v>INCORPORACIÓN. ATENCIÓN Y ACREDITACIÓN</v>
          </cell>
          <cell r="AB283" t="str">
            <v>0702</v>
          </cell>
          <cell r="AC283" t="str">
            <v>COORDINACION REGIONAL OESTE</v>
          </cell>
          <cell r="AE283">
            <v>0</v>
          </cell>
          <cell r="AF283">
            <v>24211.8</v>
          </cell>
          <cell r="AG283">
            <v>4035.2999999999997</v>
          </cell>
          <cell r="AH283">
            <v>8070.5999999999995</v>
          </cell>
          <cell r="AI283">
            <v>0</v>
          </cell>
          <cell r="AJ283">
            <v>3165</v>
          </cell>
          <cell r="AK283">
            <v>11157.42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1614.12</v>
          </cell>
          <cell r="BP283">
            <v>0</v>
          </cell>
          <cell r="BQ283">
            <v>4815</v>
          </cell>
          <cell r="BR283">
            <v>0</v>
          </cell>
          <cell r="BS283">
            <v>0</v>
          </cell>
          <cell r="BT283">
            <v>0</v>
          </cell>
          <cell r="BU283">
            <v>2690.2</v>
          </cell>
          <cell r="BV283">
            <v>2955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0</v>
          </cell>
          <cell r="CN283">
            <v>0</v>
          </cell>
          <cell r="CO283">
            <v>0</v>
          </cell>
          <cell r="CP283">
            <v>0</v>
          </cell>
          <cell r="CQ283">
            <v>0</v>
          </cell>
          <cell r="CR283">
            <v>0</v>
          </cell>
          <cell r="CS283">
            <v>0</v>
          </cell>
          <cell r="CT283">
            <v>0</v>
          </cell>
          <cell r="CU283">
            <v>0</v>
          </cell>
          <cell r="CV283">
            <v>0</v>
          </cell>
          <cell r="CW283">
            <v>0</v>
          </cell>
          <cell r="CX283">
            <v>0</v>
          </cell>
          <cell r="CY283">
            <v>0</v>
          </cell>
          <cell r="CZ283">
            <v>0</v>
          </cell>
          <cell r="DA283">
            <v>0</v>
          </cell>
          <cell r="DB283">
            <v>0</v>
          </cell>
          <cell r="DC283">
            <v>0</v>
          </cell>
          <cell r="DD283">
            <v>0</v>
          </cell>
          <cell r="DE283">
            <v>0</v>
          </cell>
          <cell r="DF283">
            <v>0</v>
          </cell>
          <cell r="DG283">
            <v>6900</v>
          </cell>
          <cell r="DH283">
            <v>0</v>
          </cell>
          <cell r="DI283">
            <v>1250</v>
          </cell>
          <cell r="DJ283">
            <v>0</v>
          </cell>
          <cell r="DK283">
            <v>2421.1799999999998</v>
          </cell>
          <cell r="DL283">
            <v>0</v>
          </cell>
          <cell r="DM283">
            <v>0</v>
          </cell>
          <cell r="DN283">
            <v>0</v>
          </cell>
          <cell r="DO283">
            <v>0</v>
          </cell>
          <cell r="DP283">
            <v>5380.4</v>
          </cell>
          <cell r="DQ283">
            <v>1313.96</v>
          </cell>
          <cell r="DR283">
            <v>0</v>
          </cell>
          <cell r="DS283">
            <v>0</v>
          </cell>
          <cell r="DT283">
            <v>0</v>
          </cell>
          <cell r="DU283">
            <v>0</v>
          </cell>
          <cell r="DV283">
            <v>0</v>
          </cell>
          <cell r="DW283">
            <v>0</v>
          </cell>
          <cell r="DX283">
            <v>1345.1</v>
          </cell>
          <cell r="DY283">
            <v>0</v>
          </cell>
          <cell r="DZ283">
            <v>0</v>
          </cell>
          <cell r="EA283">
            <v>0</v>
          </cell>
          <cell r="EB283">
            <v>0</v>
          </cell>
          <cell r="EC283">
            <v>0</v>
          </cell>
          <cell r="ED283">
            <v>0</v>
          </cell>
          <cell r="EE283">
            <v>461.62</v>
          </cell>
          <cell r="EF283">
            <v>1426.28</v>
          </cell>
          <cell r="EG283">
            <v>0</v>
          </cell>
          <cell r="EH283">
            <v>0</v>
          </cell>
          <cell r="EI283">
            <v>0</v>
          </cell>
          <cell r="EJ283">
            <v>0</v>
          </cell>
          <cell r="EK283">
            <v>0</v>
          </cell>
          <cell r="EL283">
            <v>0</v>
          </cell>
          <cell r="EM283">
            <v>0</v>
          </cell>
          <cell r="EN283">
            <v>0</v>
          </cell>
          <cell r="EO283">
            <v>0</v>
          </cell>
          <cell r="EP283">
            <v>0</v>
          </cell>
          <cell r="EQ283">
            <v>0</v>
          </cell>
          <cell r="ER283">
            <v>0</v>
          </cell>
          <cell r="ES283">
            <v>0</v>
          </cell>
          <cell r="ET283">
            <v>0</v>
          </cell>
          <cell r="EU283">
            <v>0</v>
          </cell>
          <cell r="EV283">
            <v>0</v>
          </cell>
          <cell r="EW283">
            <v>0</v>
          </cell>
          <cell r="EX283">
            <v>0</v>
          </cell>
          <cell r="EY283">
            <v>0</v>
          </cell>
          <cell r="EZ283">
            <v>0</v>
          </cell>
          <cell r="FA283">
            <v>0</v>
          </cell>
          <cell r="FB283">
            <v>0</v>
          </cell>
          <cell r="FC283">
            <v>0</v>
          </cell>
          <cell r="FD283">
            <v>0</v>
          </cell>
          <cell r="FE283">
            <v>0</v>
          </cell>
          <cell r="FF283">
            <v>0</v>
          </cell>
          <cell r="FG283">
            <v>0</v>
          </cell>
          <cell r="FH283">
            <v>0</v>
          </cell>
          <cell r="FI283">
            <v>0</v>
          </cell>
          <cell r="FJ283">
            <v>0</v>
          </cell>
          <cell r="FK283">
            <v>0</v>
          </cell>
          <cell r="FL283">
            <v>0</v>
          </cell>
          <cell r="FM283">
            <v>0</v>
          </cell>
          <cell r="FN283">
            <v>0</v>
          </cell>
          <cell r="FO283">
            <v>0</v>
          </cell>
          <cell r="FP283">
            <v>0</v>
          </cell>
          <cell r="FQ283">
            <v>0</v>
          </cell>
          <cell r="FR283">
            <v>0</v>
          </cell>
          <cell r="FS283">
            <v>0</v>
          </cell>
          <cell r="FT283">
            <v>0</v>
          </cell>
          <cell r="FU283">
            <v>0</v>
          </cell>
          <cell r="FV283">
            <v>71107.08</v>
          </cell>
        </row>
        <row r="284">
          <cell r="J284" t="str">
            <v>MAMI841106HMCRRV01</v>
          </cell>
          <cell r="K284" t="str">
            <v>80208403032</v>
          </cell>
          <cell r="L284" t="str">
            <v>06/11/1984</v>
          </cell>
          <cell r="M284" t="str">
            <v>17/06/2019</v>
          </cell>
          <cell r="N284" t="str">
            <v/>
          </cell>
          <cell r="O284" t="str">
            <v/>
          </cell>
          <cell r="P284" t="str">
            <v>T03820</v>
          </cell>
          <cell r="Q284" t="str">
            <v>TECNICO/A DOCENTE</v>
          </cell>
          <cell r="R284" t="str">
            <v>BANCOMER</v>
          </cell>
          <cell r="S284" t="str">
            <v>DP</v>
          </cell>
          <cell r="T284" t="str">
            <v>2913424227</v>
          </cell>
          <cell r="U284" t="str">
            <v/>
          </cell>
          <cell r="V284" t="str">
            <v/>
          </cell>
          <cell r="W284" t="str">
            <v>PE</v>
          </cell>
          <cell r="X284" t="str">
            <v>BA</v>
          </cell>
          <cell r="Y284" t="str">
            <v>11730</v>
          </cell>
          <cell r="Z284" t="str">
            <v>11730</v>
          </cell>
          <cell r="AA284" t="str">
            <v>INCORPORACIÓN. ATENCIÓN Y ACREDITACIÓN</v>
          </cell>
          <cell r="AB284" t="str">
            <v>0702</v>
          </cell>
          <cell r="AC284" t="str">
            <v>COORDINACION REGIONAL OESTE</v>
          </cell>
          <cell r="AE284">
            <v>0</v>
          </cell>
          <cell r="AF284">
            <v>24211.8</v>
          </cell>
          <cell r="AG284">
            <v>4035.2999999999997</v>
          </cell>
          <cell r="AH284">
            <v>8070.5999999999995</v>
          </cell>
          <cell r="AI284">
            <v>0</v>
          </cell>
          <cell r="AJ284">
            <v>3165</v>
          </cell>
          <cell r="AK284">
            <v>11157.42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1400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4815</v>
          </cell>
          <cell r="BR284">
            <v>0</v>
          </cell>
          <cell r="BS284">
            <v>0</v>
          </cell>
          <cell r="BT284">
            <v>0</v>
          </cell>
          <cell r="BU284">
            <v>2690.2</v>
          </cell>
          <cell r="BV284">
            <v>2955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0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0</v>
          </cell>
          <cell r="CN284">
            <v>0</v>
          </cell>
          <cell r="CO284">
            <v>0</v>
          </cell>
          <cell r="CP284">
            <v>0</v>
          </cell>
          <cell r="CQ284">
            <v>0</v>
          </cell>
          <cell r="CR284">
            <v>0</v>
          </cell>
          <cell r="CS284">
            <v>0</v>
          </cell>
          <cell r="CT284">
            <v>0</v>
          </cell>
          <cell r="CU284">
            <v>0</v>
          </cell>
          <cell r="CV284">
            <v>0</v>
          </cell>
          <cell r="CW284">
            <v>0</v>
          </cell>
          <cell r="CX284">
            <v>0</v>
          </cell>
          <cell r="CY284">
            <v>1050</v>
          </cell>
          <cell r="CZ284">
            <v>0</v>
          </cell>
          <cell r="DA284">
            <v>0</v>
          </cell>
          <cell r="DB284">
            <v>0</v>
          </cell>
          <cell r="DC284">
            <v>0</v>
          </cell>
          <cell r="DD284">
            <v>0</v>
          </cell>
          <cell r="DE284">
            <v>0</v>
          </cell>
          <cell r="DF284">
            <v>0</v>
          </cell>
          <cell r="DG284">
            <v>6900</v>
          </cell>
          <cell r="DH284">
            <v>0</v>
          </cell>
          <cell r="DI284">
            <v>1250</v>
          </cell>
          <cell r="DJ284">
            <v>0</v>
          </cell>
          <cell r="DK284">
            <v>2421.1799999999998</v>
          </cell>
          <cell r="DL284">
            <v>0</v>
          </cell>
          <cell r="DM284">
            <v>0</v>
          </cell>
          <cell r="DN284">
            <v>0</v>
          </cell>
          <cell r="DO284">
            <v>0</v>
          </cell>
          <cell r="DP284">
            <v>5380.4</v>
          </cell>
          <cell r="DQ284">
            <v>1313.96</v>
          </cell>
          <cell r="DR284">
            <v>0</v>
          </cell>
          <cell r="DS284">
            <v>0</v>
          </cell>
          <cell r="DT284">
            <v>0</v>
          </cell>
          <cell r="DU284">
            <v>0</v>
          </cell>
          <cell r="DV284">
            <v>0</v>
          </cell>
          <cell r="DW284">
            <v>0</v>
          </cell>
          <cell r="DX284">
            <v>1345.1</v>
          </cell>
          <cell r="DY284">
            <v>0</v>
          </cell>
          <cell r="DZ284">
            <v>0</v>
          </cell>
          <cell r="EA284">
            <v>0</v>
          </cell>
          <cell r="EB284">
            <v>700</v>
          </cell>
          <cell r="EC284">
            <v>0</v>
          </cell>
          <cell r="ED284">
            <v>0</v>
          </cell>
          <cell r="EE284">
            <v>461.62</v>
          </cell>
          <cell r="EF284">
            <v>1426.28</v>
          </cell>
          <cell r="EG284">
            <v>0</v>
          </cell>
          <cell r="EH284">
            <v>0</v>
          </cell>
          <cell r="EI284">
            <v>0</v>
          </cell>
          <cell r="EJ284">
            <v>0</v>
          </cell>
          <cell r="EK284">
            <v>0</v>
          </cell>
          <cell r="EL284">
            <v>0</v>
          </cell>
          <cell r="EM284">
            <v>0</v>
          </cell>
          <cell r="EN284">
            <v>0</v>
          </cell>
          <cell r="EO284">
            <v>0</v>
          </cell>
          <cell r="EP284">
            <v>0</v>
          </cell>
          <cell r="EQ284">
            <v>0</v>
          </cell>
          <cell r="ER284">
            <v>0</v>
          </cell>
          <cell r="ES284">
            <v>0</v>
          </cell>
          <cell r="ET284">
            <v>0</v>
          </cell>
          <cell r="EU284">
            <v>0</v>
          </cell>
          <cell r="EV284">
            <v>0</v>
          </cell>
          <cell r="EW284">
            <v>0</v>
          </cell>
          <cell r="EX284">
            <v>0</v>
          </cell>
          <cell r="EY284">
            <v>0</v>
          </cell>
          <cell r="EZ284">
            <v>0</v>
          </cell>
          <cell r="FA284">
            <v>0</v>
          </cell>
          <cell r="FB284">
            <v>0</v>
          </cell>
          <cell r="FC284">
            <v>0</v>
          </cell>
          <cell r="FD284">
            <v>0</v>
          </cell>
          <cell r="FE284">
            <v>0</v>
          </cell>
          <cell r="FF284">
            <v>0</v>
          </cell>
          <cell r="FG284">
            <v>0</v>
          </cell>
          <cell r="FH284">
            <v>0</v>
          </cell>
          <cell r="FI284">
            <v>0</v>
          </cell>
          <cell r="FJ284">
            <v>0</v>
          </cell>
          <cell r="FK284">
            <v>0</v>
          </cell>
          <cell r="FL284">
            <v>0</v>
          </cell>
          <cell r="FM284">
            <v>0</v>
          </cell>
          <cell r="FN284">
            <v>0</v>
          </cell>
          <cell r="FO284">
            <v>0</v>
          </cell>
          <cell r="FP284">
            <v>0</v>
          </cell>
          <cell r="FQ284">
            <v>0</v>
          </cell>
          <cell r="FR284">
            <v>0</v>
          </cell>
          <cell r="FS284">
            <v>0</v>
          </cell>
          <cell r="FT284">
            <v>0</v>
          </cell>
          <cell r="FU284">
            <v>0</v>
          </cell>
          <cell r="FV284">
            <v>72642.960000000006</v>
          </cell>
        </row>
        <row r="285">
          <cell r="J285" t="str">
            <v>ZARM930219MGTVZR00</v>
          </cell>
          <cell r="K285" t="str">
            <v>80209331729</v>
          </cell>
          <cell r="L285" t="str">
            <v>19/02/1993</v>
          </cell>
          <cell r="M285" t="str">
            <v>17/06/2019</v>
          </cell>
          <cell r="N285" t="str">
            <v/>
          </cell>
          <cell r="O285" t="str">
            <v/>
          </cell>
          <cell r="P285" t="str">
            <v>A03804</v>
          </cell>
          <cell r="Q285" t="str">
            <v>SECRETARIO/A C</v>
          </cell>
          <cell r="R285" t="str">
            <v>BANCOMER</v>
          </cell>
          <cell r="S285" t="str">
            <v>DP</v>
          </cell>
          <cell r="T285" t="str">
            <v>1514684400</v>
          </cell>
          <cell r="U285" t="str">
            <v/>
          </cell>
          <cell r="V285" t="str">
            <v/>
          </cell>
          <cell r="W285" t="str">
            <v>PE</v>
          </cell>
          <cell r="X285" t="str">
            <v>BA</v>
          </cell>
          <cell r="Y285" t="str">
            <v>11728</v>
          </cell>
          <cell r="Z285" t="str">
            <v>11728</v>
          </cell>
          <cell r="AA285" t="str">
            <v>INCORPORACIÓN. ATENCIÓN Y ACREDITACIÓN</v>
          </cell>
          <cell r="AB285" t="str">
            <v>0704</v>
          </cell>
          <cell r="AC285" t="str">
            <v>COORDINACION REGIONAL CENTRO</v>
          </cell>
          <cell r="AE285">
            <v>0</v>
          </cell>
          <cell r="AF285">
            <v>22680.3</v>
          </cell>
          <cell r="AG285">
            <v>3780.0499999999997</v>
          </cell>
          <cell r="AH285">
            <v>7560.0999999999995</v>
          </cell>
          <cell r="AI285">
            <v>0</v>
          </cell>
          <cell r="AJ285">
            <v>3165</v>
          </cell>
          <cell r="AK285">
            <v>5676.6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800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252</v>
          </cell>
          <cell r="BA285">
            <v>252</v>
          </cell>
          <cell r="BB285">
            <v>252</v>
          </cell>
          <cell r="BC285">
            <v>252</v>
          </cell>
          <cell r="BD285">
            <v>252</v>
          </cell>
          <cell r="BE285">
            <v>252</v>
          </cell>
          <cell r="BF285">
            <v>252</v>
          </cell>
          <cell r="BG285">
            <v>252</v>
          </cell>
          <cell r="BH285">
            <v>252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1156.53</v>
          </cell>
          <cell r="BQ285">
            <v>4815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2955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0</v>
          </cell>
          <cell r="CN285">
            <v>0</v>
          </cell>
          <cell r="CO285">
            <v>0</v>
          </cell>
          <cell r="CP285">
            <v>0</v>
          </cell>
          <cell r="CQ285">
            <v>0</v>
          </cell>
          <cell r="CR285">
            <v>0</v>
          </cell>
          <cell r="CS285">
            <v>0</v>
          </cell>
          <cell r="CT285">
            <v>0</v>
          </cell>
          <cell r="CU285">
            <v>0</v>
          </cell>
          <cell r="CV285">
            <v>0</v>
          </cell>
          <cell r="CW285">
            <v>0</v>
          </cell>
          <cell r="CX285">
            <v>3024.03</v>
          </cell>
          <cell r="CY285">
            <v>700</v>
          </cell>
          <cell r="CZ285">
            <v>0</v>
          </cell>
          <cell r="DA285">
            <v>0</v>
          </cell>
          <cell r="DB285">
            <v>0</v>
          </cell>
          <cell r="DC285">
            <v>0</v>
          </cell>
          <cell r="DD285">
            <v>0</v>
          </cell>
          <cell r="DE285">
            <v>0</v>
          </cell>
          <cell r="DF285">
            <v>0</v>
          </cell>
          <cell r="DG285">
            <v>6900</v>
          </cell>
          <cell r="DH285">
            <v>0</v>
          </cell>
          <cell r="DI285">
            <v>1250</v>
          </cell>
          <cell r="DJ285">
            <v>0</v>
          </cell>
          <cell r="DK285">
            <v>2268.0300000000002</v>
          </cell>
          <cell r="DL285">
            <v>0</v>
          </cell>
          <cell r="DM285">
            <v>0</v>
          </cell>
          <cell r="DN285">
            <v>0</v>
          </cell>
          <cell r="DO285">
            <v>0</v>
          </cell>
          <cell r="DP285">
            <v>5040.07</v>
          </cell>
          <cell r="DQ285">
            <v>0</v>
          </cell>
          <cell r="DR285">
            <v>300</v>
          </cell>
          <cell r="DS285">
            <v>0</v>
          </cell>
          <cell r="DT285">
            <v>0</v>
          </cell>
          <cell r="DU285">
            <v>0</v>
          </cell>
          <cell r="DV285">
            <v>0</v>
          </cell>
          <cell r="DW285">
            <v>0</v>
          </cell>
          <cell r="DX285">
            <v>1260.01</v>
          </cell>
          <cell r="DY285">
            <v>0</v>
          </cell>
          <cell r="DZ285">
            <v>0</v>
          </cell>
          <cell r="EA285">
            <v>0</v>
          </cell>
          <cell r="EB285">
            <v>350</v>
          </cell>
          <cell r="EC285">
            <v>0</v>
          </cell>
          <cell r="ED285">
            <v>0</v>
          </cell>
          <cell r="EE285">
            <v>337.61</v>
          </cell>
          <cell r="EF285">
            <v>785.26</v>
          </cell>
          <cell r="EG285">
            <v>0</v>
          </cell>
          <cell r="EH285">
            <v>0</v>
          </cell>
          <cell r="EI285">
            <v>1260.02</v>
          </cell>
          <cell r="EJ285">
            <v>0</v>
          </cell>
          <cell r="EK285">
            <v>0</v>
          </cell>
          <cell r="EL285">
            <v>0</v>
          </cell>
          <cell r="EM285">
            <v>0</v>
          </cell>
          <cell r="EN285">
            <v>0</v>
          </cell>
          <cell r="EO285">
            <v>0</v>
          </cell>
          <cell r="EP285">
            <v>0</v>
          </cell>
          <cell r="EQ285">
            <v>0</v>
          </cell>
          <cell r="ER285">
            <v>0</v>
          </cell>
          <cell r="ES285">
            <v>0</v>
          </cell>
          <cell r="ET285">
            <v>0</v>
          </cell>
          <cell r="EU285">
            <v>0</v>
          </cell>
          <cell r="EV285">
            <v>0</v>
          </cell>
          <cell r="EW285">
            <v>0</v>
          </cell>
          <cell r="EX285">
            <v>0</v>
          </cell>
          <cell r="EY285">
            <v>0</v>
          </cell>
          <cell r="EZ285">
            <v>0</v>
          </cell>
          <cell r="FA285">
            <v>0</v>
          </cell>
          <cell r="FB285">
            <v>0</v>
          </cell>
          <cell r="FC285">
            <v>0</v>
          </cell>
          <cell r="FD285">
            <v>0</v>
          </cell>
          <cell r="FE285">
            <v>0</v>
          </cell>
          <cell r="FF285">
            <v>0</v>
          </cell>
          <cell r="FG285">
            <v>0</v>
          </cell>
          <cell r="FH285">
            <v>0</v>
          </cell>
          <cell r="FI285">
            <v>0</v>
          </cell>
          <cell r="FJ285">
            <v>0</v>
          </cell>
          <cell r="FK285">
            <v>0</v>
          </cell>
          <cell r="FL285">
            <v>0</v>
          </cell>
          <cell r="FM285">
            <v>0</v>
          </cell>
          <cell r="FN285">
            <v>0</v>
          </cell>
          <cell r="FO285">
            <v>0</v>
          </cell>
          <cell r="FP285">
            <v>0</v>
          </cell>
          <cell r="FQ285">
            <v>0</v>
          </cell>
          <cell r="FR285">
            <v>0</v>
          </cell>
          <cell r="FS285">
            <v>0</v>
          </cell>
          <cell r="FT285">
            <v>0</v>
          </cell>
          <cell r="FU285">
            <v>0</v>
          </cell>
          <cell r="FV285">
            <v>66991.460000000006</v>
          </cell>
        </row>
        <row r="286">
          <cell r="J286" t="str">
            <v>RABR970110MGTMTS07</v>
          </cell>
          <cell r="K286" t="str">
            <v>80199727381</v>
          </cell>
          <cell r="L286" t="str">
            <v>10/01/1997</v>
          </cell>
          <cell r="M286" t="str">
            <v>01/07/2019</v>
          </cell>
          <cell r="N286" t="str">
            <v/>
          </cell>
          <cell r="O286" t="str">
            <v/>
          </cell>
          <cell r="P286" t="str">
            <v>T03820</v>
          </cell>
          <cell r="Q286" t="str">
            <v>TECNICO/A DOCENTE</v>
          </cell>
          <cell r="R286" t="str">
            <v>BANCOMER</v>
          </cell>
          <cell r="S286" t="str">
            <v>DP</v>
          </cell>
          <cell r="T286" t="str">
            <v>1539608087</v>
          </cell>
          <cell r="U286" t="str">
            <v/>
          </cell>
          <cell r="V286" t="str">
            <v/>
          </cell>
          <cell r="W286" t="str">
            <v>PE</v>
          </cell>
          <cell r="X286" t="str">
            <v>BA</v>
          </cell>
          <cell r="Y286" t="str">
            <v>11716</v>
          </cell>
          <cell r="Z286" t="str">
            <v>11716</v>
          </cell>
          <cell r="AA286" t="str">
            <v>INCORPORACIÓN. ATENCIÓN Y ACREDITACIÓN</v>
          </cell>
          <cell r="AB286" t="str">
            <v>0703</v>
          </cell>
          <cell r="AC286" t="str">
            <v>COORDINACION REGIONAL ESTE</v>
          </cell>
          <cell r="AE286">
            <v>0</v>
          </cell>
          <cell r="AF286">
            <v>24211.8</v>
          </cell>
          <cell r="AG286">
            <v>4035.2999999999997</v>
          </cell>
          <cell r="AH286">
            <v>8070.5999999999995</v>
          </cell>
          <cell r="AI286">
            <v>0</v>
          </cell>
          <cell r="AJ286">
            <v>3165</v>
          </cell>
          <cell r="AK286">
            <v>11157.42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4815</v>
          </cell>
          <cell r="BR286">
            <v>0</v>
          </cell>
          <cell r="BS286">
            <v>0</v>
          </cell>
          <cell r="BT286">
            <v>0</v>
          </cell>
          <cell r="BU286">
            <v>2690.2</v>
          </cell>
          <cell r="BV286">
            <v>2955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0</v>
          </cell>
          <cell r="CO286">
            <v>0</v>
          </cell>
          <cell r="CP286">
            <v>0</v>
          </cell>
          <cell r="CQ286">
            <v>0</v>
          </cell>
          <cell r="CR286">
            <v>0</v>
          </cell>
          <cell r="CS286">
            <v>0</v>
          </cell>
          <cell r="CT286">
            <v>0</v>
          </cell>
          <cell r="CU286">
            <v>0</v>
          </cell>
          <cell r="CV286">
            <v>0</v>
          </cell>
          <cell r="CW286">
            <v>0</v>
          </cell>
          <cell r="CX286">
            <v>0</v>
          </cell>
          <cell r="CY286">
            <v>0</v>
          </cell>
          <cell r="CZ286">
            <v>0</v>
          </cell>
          <cell r="DA286">
            <v>0</v>
          </cell>
          <cell r="DB286">
            <v>0</v>
          </cell>
          <cell r="DC286">
            <v>0</v>
          </cell>
          <cell r="DD286">
            <v>0</v>
          </cell>
          <cell r="DE286">
            <v>0</v>
          </cell>
          <cell r="DF286">
            <v>0</v>
          </cell>
          <cell r="DG286">
            <v>6900</v>
          </cell>
          <cell r="DH286">
            <v>0</v>
          </cell>
          <cell r="DI286">
            <v>1250</v>
          </cell>
          <cell r="DJ286">
            <v>0</v>
          </cell>
          <cell r="DK286">
            <v>2421.1799999999998</v>
          </cell>
          <cell r="DL286">
            <v>0</v>
          </cell>
          <cell r="DM286">
            <v>0</v>
          </cell>
          <cell r="DN286">
            <v>0</v>
          </cell>
          <cell r="DO286">
            <v>0</v>
          </cell>
          <cell r="DP286">
            <v>5380.4</v>
          </cell>
          <cell r="DQ286">
            <v>1313.96</v>
          </cell>
          <cell r="DR286">
            <v>0</v>
          </cell>
          <cell r="DS286">
            <v>0</v>
          </cell>
          <cell r="DT286">
            <v>0</v>
          </cell>
          <cell r="DU286">
            <v>0</v>
          </cell>
          <cell r="DV286">
            <v>0</v>
          </cell>
          <cell r="DW286">
            <v>0</v>
          </cell>
          <cell r="DX286">
            <v>1345.1</v>
          </cell>
          <cell r="DY286">
            <v>0</v>
          </cell>
          <cell r="DZ286">
            <v>0</v>
          </cell>
          <cell r="EA286">
            <v>0</v>
          </cell>
          <cell r="EB286">
            <v>0</v>
          </cell>
          <cell r="EC286">
            <v>0</v>
          </cell>
          <cell r="ED286">
            <v>0</v>
          </cell>
          <cell r="EE286">
            <v>461.62</v>
          </cell>
          <cell r="EF286">
            <v>1426.28</v>
          </cell>
          <cell r="EG286">
            <v>0</v>
          </cell>
          <cell r="EH286">
            <v>0</v>
          </cell>
          <cell r="EI286">
            <v>0</v>
          </cell>
          <cell r="EJ286">
            <v>0</v>
          </cell>
          <cell r="EK286">
            <v>0</v>
          </cell>
          <cell r="EL286">
            <v>0</v>
          </cell>
          <cell r="EM286">
            <v>0</v>
          </cell>
          <cell r="EN286">
            <v>0</v>
          </cell>
          <cell r="EO286">
            <v>0</v>
          </cell>
          <cell r="EP286">
            <v>0</v>
          </cell>
          <cell r="EQ286">
            <v>0</v>
          </cell>
          <cell r="ER286">
            <v>0</v>
          </cell>
          <cell r="ES286">
            <v>0</v>
          </cell>
          <cell r="ET286">
            <v>0</v>
          </cell>
          <cell r="EU286">
            <v>0</v>
          </cell>
          <cell r="EV286">
            <v>0</v>
          </cell>
          <cell r="EW286">
            <v>0</v>
          </cell>
          <cell r="EX286">
            <v>0</v>
          </cell>
          <cell r="EY286">
            <v>0</v>
          </cell>
          <cell r="EZ286">
            <v>0</v>
          </cell>
          <cell r="FA286">
            <v>0</v>
          </cell>
          <cell r="FB286">
            <v>0</v>
          </cell>
          <cell r="FC286">
            <v>0</v>
          </cell>
          <cell r="FD286">
            <v>0</v>
          </cell>
          <cell r="FE286">
            <v>0</v>
          </cell>
          <cell r="FF286">
            <v>0</v>
          </cell>
          <cell r="FG286">
            <v>0</v>
          </cell>
          <cell r="FH286">
            <v>0</v>
          </cell>
          <cell r="FI286">
            <v>0</v>
          </cell>
          <cell r="FJ286">
            <v>0</v>
          </cell>
          <cell r="FK286">
            <v>0</v>
          </cell>
          <cell r="FL286">
            <v>0</v>
          </cell>
          <cell r="FM286">
            <v>0</v>
          </cell>
          <cell r="FN286">
            <v>0</v>
          </cell>
          <cell r="FO286">
            <v>0</v>
          </cell>
          <cell r="FP286">
            <v>0</v>
          </cell>
          <cell r="FQ286">
            <v>0</v>
          </cell>
          <cell r="FR286">
            <v>0</v>
          </cell>
          <cell r="FS286">
            <v>0</v>
          </cell>
          <cell r="FT286">
            <v>0</v>
          </cell>
          <cell r="FU286">
            <v>0</v>
          </cell>
          <cell r="FV286">
            <v>69492.960000000006</v>
          </cell>
        </row>
        <row r="287">
          <cell r="J287" t="str">
            <v>EIMJ770109HGTSRN00</v>
          </cell>
          <cell r="K287" t="str">
            <v>80197718945</v>
          </cell>
          <cell r="L287" t="str">
            <v>09/01/1977</v>
          </cell>
          <cell r="M287" t="str">
            <v>01/07/2019</v>
          </cell>
          <cell r="N287" t="str">
            <v/>
          </cell>
          <cell r="O287" t="str">
            <v/>
          </cell>
          <cell r="P287" t="str">
            <v>T03820</v>
          </cell>
          <cell r="Q287" t="str">
            <v>TECNICO/A DOCENTE</v>
          </cell>
          <cell r="R287" t="str">
            <v>BANCOMER</v>
          </cell>
          <cell r="S287" t="str">
            <v>DP</v>
          </cell>
          <cell r="T287" t="str">
            <v>1525951011</v>
          </cell>
          <cell r="U287" t="str">
            <v/>
          </cell>
          <cell r="V287" t="str">
            <v/>
          </cell>
          <cell r="W287" t="str">
            <v>PE</v>
          </cell>
          <cell r="X287" t="str">
            <v>BA</v>
          </cell>
          <cell r="Y287" t="str">
            <v>11718</v>
          </cell>
          <cell r="Z287" t="str">
            <v>11718</v>
          </cell>
          <cell r="AA287" t="str">
            <v>INCORPORACIÓN. ATENCIÓN Y ACREDITACIÓN</v>
          </cell>
          <cell r="AB287" t="str">
            <v>0703</v>
          </cell>
          <cell r="AC287" t="str">
            <v>COORDINACION REGIONAL ESTE</v>
          </cell>
          <cell r="AE287">
            <v>0</v>
          </cell>
          <cell r="AF287">
            <v>24211.8</v>
          </cell>
          <cell r="AG287">
            <v>4035.2999999999997</v>
          </cell>
          <cell r="AH287">
            <v>8070.5999999999995</v>
          </cell>
          <cell r="AI287">
            <v>0</v>
          </cell>
          <cell r="AJ287">
            <v>3165</v>
          </cell>
          <cell r="AK287">
            <v>11157.42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4815</v>
          </cell>
          <cell r="BR287">
            <v>0</v>
          </cell>
          <cell r="BS287">
            <v>0</v>
          </cell>
          <cell r="BT287">
            <v>0</v>
          </cell>
          <cell r="BU287">
            <v>2152.16</v>
          </cell>
          <cell r="BV287">
            <v>2955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0</v>
          </cell>
          <cell r="CN287">
            <v>0</v>
          </cell>
          <cell r="CO287">
            <v>0</v>
          </cell>
          <cell r="CP287">
            <v>0</v>
          </cell>
          <cell r="CQ287">
            <v>0</v>
          </cell>
          <cell r="CR287">
            <v>0</v>
          </cell>
          <cell r="CS287">
            <v>0</v>
          </cell>
          <cell r="CT287">
            <v>0</v>
          </cell>
          <cell r="CU287">
            <v>0</v>
          </cell>
          <cell r="CV287">
            <v>0</v>
          </cell>
          <cell r="CW287">
            <v>0</v>
          </cell>
          <cell r="CX287">
            <v>0</v>
          </cell>
          <cell r="CY287">
            <v>0</v>
          </cell>
          <cell r="CZ287">
            <v>0</v>
          </cell>
          <cell r="DA287">
            <v>0</v>
          </cell>
          <cell r="DB287">
            <v>0</v>
          </cell>
          <cell r="DC287">
            <v>0</v>
          </cell>
          <cell r="DD287">
            <v>0</v>
          </cell>
          <cell r="DE287">
            <v>0</v>
          </cell>
          <cell r="DF287">
            <v>0</v>
          </cell>
          <cell r="DG287">
            <v>6900</v>
          </cell>
          <cell r="DH287">
            <v>0</v>
          </cell>
          <cell r="DI287">
            <v>1250</v>
          </cell>
          <cell r="DJ287">
            <v>0</v>
          </cell>
          <cell r="DK287">
            <v>2421.1799999999998</v>
          </cell>
          <cell r="DL287">
            <v>0</v>
          </cell>
          <cell r="DM287">
            <v>0</v>
          </cell>
          <cell r="DN287">
            <v>0</v>
          </cell>
          <cell r="DO287">
            <v>0</v>
          </cell>
          <cell r="DP287">
            <v>5380.4</v>
          </cell>
          <cell r="DQ287">
            <v>1313.96</v>
          </cell>
          <cell r="DR287">
            <v>0</v>
          </cell>
          <cell r="DS287">
            <v>0</v>
          </cell>
          <cell r="DT287">
            <v>0</v>
          </cell>
          <cell r="DU287">
            <v>0</v>
          </cell>
          <cell r="DV287">
            <v>0</v>
          </cell>
          <cell r="DW287">
            <v>0</v>
          </cell>
          <cell r="DX287">
            <v>1345.1</v>
          </cell>
          <cell r="DY287">
            <v>0</v>
          </cell>
          <cell r="DZ287">
            <v>0</v>
          </cell>
          <cell r="EA287">
            <v>0</v>
          </cell>
          <cell r="EB287">
            <v>0</v>
          </cell>
          <cell r="EC287">
            <v>0</v>
          </cell>
          <cell r="ED287">
            <v>0</v>
          </cell>
          <cell r="EE287">
            <v>461.62</v>
          </cell>
          <cell r="EF287">
            <v>1426.28</v>
          </cell>
          <cell r="EG287">
            <v>0</v>
          </cell>
          <cell r="EH287">
            <v>0</v>
          </cell>
          <cell r="EI287">
            <v>0</v>
          </cell>
          <cell r="EJ287">
            <v>0</v>
          </cell>
          <cell r="EK287">
            <v>0</v>
          </cell>
          <cell r="EL287">
            <v>0</v>
          </cell>
          <cell r="EM287">
            <v>0</v>
          </cell>
          <cell r="EN287">
            <v>0</v>
          </cell>
          <cell r="EO287">
            <v>0</v>
          </cell>
          <cell r="EP287">
            <v>0</v>
          </cell>
          <cell r="EQ287">
            <v>0</v>
          </cell>
          <cell r="ER287">
            <v>0</v>
          </cell>
          <cell r="ES287">
            <v>0</v>
          </cell>
          <cell r="ET287">
            <v>0</v>
          </cell>
          <cell r="EU287">
            <v>0</v>
          </cell>
          <cell r="EV287">
            <v>0</v>
          </cell>
          <cell r="EW287">
            <v>0</v>
          </cell>
          <cell r="EX287">
            <v>0</v>
          </cell>
          <cell r="EY287">
            <v>0</v>
          </cell>
          <cell r="EZ287">
            <v>0</v>
          </cell>
          <cell r="FA287">
            <v>0</v>
          </cell>
          <cell r="FB287">
            <v>0</v>
          </cell>
          <cell r="FC287">
            <v>0</v>
          </cell>
          <cell r="FD287">
            <v>0</v>
          </cell>
          <cell r="FE287">
            <v>0</v>
          </cell>
          <cell r="FF287">
            <v>0</v>
          </cell>
          <cell r="FG287">
            <v>0</v>
          </cell>
          <cell r="FH287">
            <v>0</v>
          </cell>
          <cell r="FI287">
            <v>0</v>
          </cell>
          <cell r="FJ287">
            <v>0</v>
          </cell>
          <cell r="FK287">
            <v>0</v>
          </cell>
          <cell r="FL287">
            <v>0</v>
          </cell>
          <cell r="FM287">
            <v>0</v>
          </cell>
          <cell r="FN287">
            <v>0</v>
          </cell>
          <cell r="FO287">
            <v>0</v>
          </cell>
          <cell r="FP287">
            <v>0</v>
          </cell>
          <cell r="FQ287">
            <v>0</v>
          </cell>
          <cell r="FR287">
            <v>0</v>
          </cell>
          <cell r="FS287">
            <v>0</v>
          </cell>
          <cell r="FT287">
            <v>0</v>
          </cell>
          <cell r="FU287">
            <v>0</v>
          </cell>
          <cell r="FV287">
            <v>68954.92</v>
          </cell>
        </row>
        <row r="288">
          <cell r="J288" t="str">
            <v>MOOB780321HGTRRN01</v>
          </cell>
          <cell r="K288" t="str">
            <v>80197819529</v>
          </cell>
          <cell r="L288" t="str">
            <v>21/03/1978</v>
          </cell>
          <cell r="M288" t="str">
            <v>01/07/2019</v>
          </cell>
          <cell r="N288" t="str">
            <v/>
          </cell>
          <cell r="O288" t="str">
            <v/>
          </cell>
          <cell r="P288" t="str">
            <v>CF33849</v>
          </cell>
          <cell r="Q288" t="str">
            <v>COORDINADOR/A DE SERVICIOS ESPECIALIZADOS</v>
          </cell>
          <cell r="R288" t="str">
            <v>BANCOMER</v>
          </cell>
          <cell r="S288" t="str">
            <v>DP</v>
          </cell>
          <cell r="T288" t="str">
            <v>1509489835</v>
          </cell>
          <cell r="U288" t="str">
            <v/>
          </cell>
          <cell r="V288" t="str">
            <v/>
          </cell>
          <cell r="W288" t="str">
            <v>PE</v>
          </cell>
          <cell r="X288" t="str">
            <v>CF</v>
          </cell>
          <cell r="Y288" t="str">
            <v>12000</v>
          </cell>
          <cell r="Z288" t="str">
            <v>12000</v>
          </cell>
          <cell r="AA288" t="str">
            <v>DIRECCION DE TECNOLOGIAS DE INFORMACION Y CONECTIVIDAD</v>
          </cell>
          <cell r="AB288" t="str">
            <v>1401</v>
          </cell>
          <cell r="AC288" t="str">
            <v>DIRECCION DE TECNOLOGIAS DE LA INFORMACION Y CONECTIVIDAD</v>
          </cell>
          <cell r="AE288">
            <v>0</v>
          </cell>
          <cell r="AF288">
            <v>24499.5</v>
          </cell>
          <cell r="AG288">
            <v>4083.25</v>
          </cell>
          <cell r="AH288">
            <v>8166.5</v>
          </cell>
          <cell r="AI288">
            <v>0</v>
          </cell>
          <cell r="AJ288">
            <v>3165</v>
          </cell>
          <cell r="AK288">
            <v>12798.3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4815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2955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0</v>
          </cell>
          <cell r="CN288">
            <v>0</v>
          </cell>
          <cell r="CO288">
            <v>0</v>
          </cell>
          <cell r="CP288">
            <v>0</v>
          </cell>
          <cell r="CQ288">
            <v>0</v>
          </cell>
          <cell r="CR288">
            <v>0</v>
          </cell>
          <cell r="CS288">
            <v>0</v>
          </cell>
          <cell r="CT288">
            <v>0</v>
          </cell>
          <cell r="CU288">
            <v>0</v>
          </cell>
          <cell r="CV288">
            <v>0</v>
          </cell>
          <cell r="CW288">
            <v>0</v>
          </cell>
          <cell r="CX288">
            <v>0</v>
          </cell>
          <cell r="CY288">
            <v>0</v>
          </cell>
          <cell r="CZ288">
            <v>0</v>
          </cell>
          <cell r="DA288">
            <v>0</v>
          </cell>
          <cell r="DB288">
            <v>0</v>
          </cell>
          <cell r="DC288">
            <v>0</v>
          </cell>
          <cell r="DD288">
            <v>0</v>
          </cell>
          <cell r="DE288">
            <v>0</v>
          </cell>
          <cell r="DF288">
            <v>0</v>
          </cell>
          <cell r="DG288">
            <v>6900</v>
          </cell>
          <cell r="DH288">
            <v>0</v>
          </cell>
          <cell r="DI288">
            <v>0</v>
          </cell>
          <cell r="DJ288">
            <v>0</v>
          </cell>
          <cell r="DK288">
            <v>1361.08</v>
          </cell>
          <cell r="DL288">
            <v>0</v>
          </cell>
          <cell r="DM288">
            <v>0</v>
          </cell>
          <cell r="DN288">
            <v>0</v>
          </cell>
          <cell r="DO288">
            <v>0</v>
          </cell>
          <cell r="DP288">
            <v>5444.33</v>
          </cell>
          <cell r="DQ288">
            <v>1662.73</v>
          </cell>
          <cell r="DR288">
            <v>0</v>
          </cell>
          <cell r="DS288">
            <v>0</v>
          </cell>
          <cell r="DT288">
            <v>0</v>
          </cell>
          <cell r="DU288">
            <v>0</v>
          </cell>
          <cell r="DV288">
            <v>0</v>
          </cell>
          <cell r="DW288">
            <v>0</v>
          </cell>
          <cell r="DX288">
            <v>0</v>
          </cell>
          <cell r="DY288">
            <v>0</v>
          </cell>
          <cell r="DZ288">
            <v>0</v>
          </cell>
          <cell r="EA288">
            <v>0</v>
          </cell>
          <cell r="EB288">
            <v>0</v>
          </cell>
          <cell r="EC288">
            <v>0</v>
          </cell>
          <cell r="ED288">
            <v>0</v>
          </cell>
          <cell r="EE288">
            <v>173.68</v>
          </cell>
          <cell r="EF288">
            <v>1538.38</v>
          </cell>
          <cell r="EG288">
            <v>0</v>
          </cell>
          <cell r="EH288">
            <v>0</v>
          </cell>
          <cell r="EI288">
            <v>0</v>
          </cell>
          <cell r="EJ288">
            <v>0</v>
          </cell>
          <cell r="EK288">
            <v>0</v>
          </cell>
          <cell r="EL288">
            <v>0</v>
          </cell>
          <cell r="EM288">
            <v>0</v>
          </cell>
          <cell r="EN288">
            <v>0</v>
          </cell>
          <cell r="EO288">
            <v>0</v>
          </cell>
          <cell r="EP288">
            <v>0</v>
          </cell>
          <cell r="EQ288">
            <v>0</v>
          </cell>
          <cell r="ER288">
            <v>0</v>
          </cell>
          <cell r="ES288">
            <v>0</v>
          </cell>
          <cell r="ET288">
            <v>0</v>
          </cell>
          <cell r="EU288">
            <v>0</v>
          </cell>
          <cell r="EV288">
            <v>0</v>
          </cell>
          <cell r="EW288">
            <v>0</v>
          </cell>
          <cell r="EX288">
            <v>0</v>
          </cell>
          <cell r="EY288">
            <v>0</v>
          </cell>
          <cell r="EZ288">
            <v>0</v>
          </cell>
          <cell r="FA288">
            <v>0</v>
          </cell>
          <cell r="FB288">
            <v>0</v>
          </cell>
          <cell r="FC288">
            <v>0</v>
          </cell>
          <cell r="FD288">
            <v>0</v>
          </cell>
          <cell r="FE288">
            <v>0</v>
          </cell>
          <cell r="FF288">
            <v>0</v>
          </cell>
          <cell r="FG288">
            <v>0</v>
          </cell>
          <cell r="FH288">
            <v>0</v>
          </cell>
          <cell r="FI288">
            <v>0</v>
          </cell>
          <cell r="FJ288">
            <v>0</v>
          </cell>
          <cell r="FK288">
            <v>0</v>
          </cell>
          <cell r="FL288">
            <v>0</v>
          </cell>
          <cell r="FM288">
            <v>0</v>
          </cell>
          <cell r="FN288">
            <v>0</v>
          </cell>
          <cell r="FO288">
            <v>0</v>
          </cell>
          <cell r="FP288">
            <v>0</v>
          </cell>
          <cell r="FQ288">
            <v>0</v>
          </cell>
          <cell r="FR288">
            <v>0</v>
          </cell>
          <cell r="FS288">
            <v>0</v>
          </cell>
          <cell r="FT288">
            <v>0</v>
          </cell>
          <cell r="FU288">
            <v>0</v>
          </cell>
          <cell r="FV288">
            <v>65313</v>
          </cell>
        </row>
        <row r="289">
          <cell r="J289" t="str">
            <v>BAMG900521MGTNRD06</v>
          </cell>
          <cell r="K289" t="str">
            <v>80209063942</v>
          </cell>
          <cell r="L289" t="str">
            <v>21/05/1990</v>
          </cell>
          <cell r="M289" t="str">
            <v>16/07/2019</v>
          </cell>
          <cell r="N289" t="str">
            <v/>
          </cell>
          <cell r="O289" t="str">
            <v/>
          </cell>
          <cell r="P289" t="str">
            <v>T03810</v>
          </cell>
          <cell r="Q289" t="str">
            <v>ESPECIALISTA EN PROYECTOS TECNICOS</v>
          </cell>
          <cell r="R289" t="str">
            <v>BANCOMER</v>
          </cell>
          <cell r="S289" t="str">
            <v>DP</v>
          </cell>
          <cell r="T289" t="str">
            <v>1553737899</v>
          </cell>
          <cell r="U289" t="str">
            <v/>
          </cell>
          <cell r="V289" t="str">
            <v/>
          </cell>
          <cell r="W289" t="str">
            <v>PE</v>
          </cell>
          <cell r="X289" t="str">
            <v>BA</v>
          </cell>
          <cell r="Y289" t="str">
            <v>11702</v>
          </cell>
          <cell r="Z289" t="str">
            <v>11702</v>
          </cell>
          <cell r="AA289" t="str">
            <v>INCORPORACIÓN. ATENCIÓN Y ACREDITACIÓN</v>
          </cell>
          <cell r="AB289" t="str">
            <v>0704</v>
          </cell>
          <cell r="AC289" t="str">
            <v>COORDINACION REGIONAL CENTRO</v>
          </cell>
          <cell r="AE289">
            <v>0</v>
          </cell>
          <cell r="AF289">
            <v>22680.3</v>
          </cell>
          <cell r="AG289">
            <v>3780.0499999999997</v>
          </cell>
          <cell r="AH289">
            <v>7560.0999999999995</v>
          </cell>
          <cell r="AI289">
            <v>0</v>
          </cell>
          <cell r="AJ289">
            <v>3165</v>
          </cell>
          <cell r="AK289">
            <v>5676.6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2908.2</v>
          </cell>
          <cell r="AR289">
            <v>0</v>
          </cell>
          <cell r="AS289">
            <v>0</v>
          </cell>
          <cell r="AT289">
            <v>0</v>
          </cell>
          <cell r="AU289">
            <v>1400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3165.24</v>
          </cell>
          <cell r="BQ289">
            <v>4815</v>
          </cell>
          <cell r="BR289">
            <v>0</v>
          </cell>
          <cell r="BS289">
            <v>0</v>
          </cell>
          <cell r="BT289">
            <v>0</v>
          </cell>
          <cell r="BU289">
            <v>2520.0300000000002</v>
          </cell>
          <cell r="BV289">
            <v>2955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0</v>
          </cell>
          <cell r="CN289">
            <v>0</v>
          </cell>
          <cell r="CO289">
            <v>0</v>
          </cell>
          <cell r="CP289">
            <v>0</v>
          </cell>
          <cell r="CQ289">
            <v>0</v>
          </cell>
          <cell r="CR289">
            <v>0</v>
          </cell>
          <cell r="CS289">
            <v>0</v>
          </cell>
          <cell r="CT289">
            <v>0</v>
          </cell>
          <cell r="CU289">
            <v>0</v>
          </cell>
          <cell r="CV289">
            <v>0</v>
          </cell>
          <cell r="CW289">
            <v>0</v>
          </cell>
          <cell r="CX289">
            <v>0</v>
          </cell>
          <cell r="CY289">
            <v>350</v>
          </cell>
          <cell r="CZ289">
            <v>0</v>
          </cell>
          <cell r="DA289">
            <v>0</v>
          </cell>
          <cell r="DB289">
            <v>0</v>
          </cell>
          <cell r="DC289">
            <v>0</v>
          </cell>
          <cell r="DD289">
            <v>0</v>
          </cell>
          <cell r="DE289">
            <v>0</v>
          </cell>
          <cell r="DF289">
            <v>0</v>
          </cell>
          <cell r="DG289">
            <v>6900</v>
          </cell>
          <cell r="DH289">
            <v>0</v>
          </cell>
          <cell r="DI289">
            <v>1250</v>
          </cell>
          <cell r="DJ289">
            <v>0</v>
          </cell>
          <cell r="DK289">
            <v>2268.0300000000002</v>
          </cell>
          <cell r="DL289">
            <v>0</v>
          </cell>
          <cell r="DM289">
            <v>0</v>
          </cell>
          <cell r="DN289">
            <v>0</v>
          </cell>
          <cell r="DO289">
            <v>0</v>
          </cell>
          <cell r="DP289">
            <v>5040.07</v>
          </cell>
          <cell r="DQ289">
            <v>0</v>
          </cell>
          <cell r="DR289">
            <v>0</v>
          </cell>
          <cell r="DS289">
            <v>0</v>
          </cell>
          <cell r="DT289">
            <v>0</v>
          </cell>
          <cell r="DU289">
            <v>0</v>
          </cell>
          <cell r="DV289">
            <v>0</v>
          </cell>
          <cell r="DW289">
            <v>0</v>
          </cell>
          <cell r="DX289">
            <v>1260.01</v>
          </cell>
          <cell r="DY289">
            <v>0</v>
          </cell>
          <cell r="DZ289">
            <v>0</v>
          </cell>
          <cell r="EA289">
            <v>0</v>
          </cell>
          <cell r="EB289">
            <v>350</v>
          </cell>
          <cell r="EC289">
            <v>0</v>
          </cell>
          <cell r="ED289">
            <v>0</v>
          </cell>
          <cell r="EE289">
            <v>420.02</v>
          </cell>
          <cell r="EF289">
            <v>976.94</v>
          </cell>
          <cell r="EG289">
            <v>0</v>
          </cell>
          <cell r="EH289">
            <v>0</v>
          </cell>
          <cell r="EI289">
            <v>0</v>
          </cell>
          <cell r="EJ289">
            <v>0</v>
          </cell>
          <cell r="EK289">
            <v>0</v>
          </cell>
          <cell r="EL289">
            <v>0</v>
          </cell>
          <cell r="EM289">
            <v>0</v>
          </cell>
          <cell r="EN289">
            <v>0</v>
          </cell>
          <cell r="EO289">
            <v>0</v>
          </cell>
          <cell r="EP289">
            <v>0</v>
          </cell>
          <cell r="EQ289">
            <v>0</v>
          </cell>
          <cell r="ER289">
            <v>0</v>
          </cell>
          <cell r="ES289">
            <v>0</v>
          </cell>
          <cell r="ET289">
            <v>0</v>
          </cell>
          <cell r="EU289">
            <v>0</v>
          </cell>
          <cell r="EV289">
            <v>0</v>
          </cell>
          <cell r="EW289">
            <v>0</v>
          </cell>
          <cell r="EX289">
            <v>0</v>
          </cell>
          <cell r="EY289">
            <v>0</v>
          </cell>
          <cell r="EZ289">
            <v>0</v>
          </cell>
          <cell r="FA289">
            <v>0</v>
          </cell>
          <cell r="FB289">
            <v>0</v>
          </cell>
          <cell r="FC289">
            <v>0</v>
          </cell>
          <cell r="FD289">
            <v>0</v>
          </cell>
          <cell r="FE289">
            <v>0</v>
          </cell>
          <cell r="FF289">
            <v>0</v>
          </cell>
          <cell r="FG289">
            <v>0</v>
          </cell>
          <cell r="FH289">
            <v>0</v>
          </cell>
          <cell r="FI289">
            <v>0</v>
          </cell>
          <cell r="FJ289">
            <v>0</v>
          </cell>
          <cell r="FK289">
            <v>2608.2600000000002</v>
          </cell>
          <cell r="FL289">
            <v>0</v>
          </cell>
          <cell r="FM289">
            <v>0</v>
          </cell>
          <cell r="FN289">
            <v>0</v>
          </cell>
          <cell r="FO289">
            <v>0</v>
          </cell>
          <cell r="FP289">
            <v>0</v>
          </cell>
          <cell r="FQ289">
            <v>0</v>
          </cell>
          <cell r="FR289">
            <v>0</v>
          </cell>
          <cell r="FS289">
            <v>0</v>
          </cell>
          <cell r="FT289">
            <v>0</v>
          </cell>
          <cell r="FU289">
            <v>0</v>
          </cell>
          <cell r="FV289">
            <v>70708.7</v>
          </cell>
        </row>
        <row r="290">
          <cell r="J290" t="str">
            <v>JURL980107MGTRDZ06</v>
          </cell>
          <cell r="K290" t="str">
            <v>80199818412</v>
          </cell>
          <cell r="L290" t="str">
            <v>07/01/1998</v>
          </cell>
          <cell r="M290" t="str">
            <v>16/07/2019</v>
          </cell>
          <cell r="N290" t="str">
            <v/>
          </cell>
          <cell r="O290" t="str">
            <v/>
          </cell>
          <cell r="P290" t="str">
            <v>T03820</v>
          </cell>
          <cell r="Q290" t="str">
            <v>TECNICO/A DOCENTE</v>
          </cell>
          <cell r="R290" t="str">
            <v>BANCOMER</v>
          </cell>
          <cell r="S290" t="str">
            <v>DP</v>
          </cell>
          <cell r="T290" t="str">
            <v>1573086690</v>
          </cell>
          <cell r="U290" t="str">
            <v/>
          </cell>
          <cell r="V290" t="str">
            <v/>
          </cell>
          <cell r="W290" t="str">
            <v>PE</v>
          </cell>
          <cell r="X290" t="str">
            <v>BA</v>
          </cell>
          <cell r="Y290" t="str">
            <v>11706</v>
          </cell>
          <cell r="Z290" t="str">
            <v>11706</v>
          </cell>
          <cell r="AA290" t="str">
            <v>INCORPORACIÓN. ATENCIÓN Y ACREDITACIÓN</v>
          </cell>
          <cell r="AB290" t="str">
            <v>0704</v>
          </cell>
          <cell r="AC290" t="str">
            <v>COORDINACION REGIONAL CENTRO</v>
          </cell>
          <cell r="AE290">
            <v>0</v>
          </cell>
          <cell r="AF290">
            <v>24211.8</v>
          </cell>
          <cell r="AG290">
            <v>4035.2999999999997</v>
          </cell>
          <cell r="AH290">
            <v>8070.5999999999995</v>
          </cell>
          <cell r="AI290">
            <v>0</v>
          </cell>
          <cell r="AJ290">
            <v>3165</v>
          </cell>
          <cell r="AK290">
            <v>11157.42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4815</v>
          </cell>
          <cell r="BR290">
            <v>0</v>
          </cell>
          <cell r="BS290">
            <v>0</v>
          </cell>
          <cell r="BT290">
            <v>0</v>
          </cell>
          <cell r="BU290">
            <v>1614.12</v>
          </cell>
          <cell r="BV290">
            <v>2955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0</v>
          </cell>
          <cell r="CN290">
            <v>0</v>
          </cell>
          <cell r="CO290">
            <v>0</v>
          </cell>
          <cell r="CP290">
            <v>0</v>
          </cell>
          <cell r="CQ290">
            <v>0</v>
          </cell>
          <cell r="CR290">
            <v>0</v>
          </cell>
          <cell r="CS290">
            <v>0</v>
          </cell>
          <cell r="CT290">
            <v>0</v>
          </cell>
          <cell r="CU290">
            <v>0</v>
          </cell>
          <cell r="CV290">
            <v>0</v>
          </cell>
          <cell r="CW290">
            <v>0</v>
          </cell>
          <cell r="CX290">
            <v>0</v>
          </cell>
          <cell r="CY290">
            <v>350</v>
          </cell>
          <cell r="CZ290">
            <v>0</v>
          </cell>
          <cell r="DA290">
            <v>0</v>
          </cell>
          <cell r="DB290">
            <v>0</v>
          </cell>
          <cell r="DC290">
            <v>0</v>
          </cell>
          <cell r="DD290">
            <v>0</v>
          </cell>
          <cell r="DE290">
            <v>0</v>
          </cell>
          <cell r="DF290">
            <v>0</v>
          </cell>
          <cell r="DG290">
            <v>6900</v>
          </cell>
          <cell r="DH290">
            <v>0</v>
          </cell>
          <cell r="DI290">
            <v>1250</v>
          </cell>
          <cell r="DJ290">
            <v>0</v>
          </cell>
          <cell r="DK290">
            <v>2421.1799999999998</v>
          </cell>
          <cell r="DL290">
            <v>0</v>
          </cell>
          <cell r="DM290">
            <v>0</v>
          </cell>
          <cell r="DN290">
            <v>0</v>
          </cell>
          <cell r="DO290">
            <v>0</v>
          </cell>
          <cell r="DP290">
            <v>5380.4</v>
          </cell>
          <cell r="DQ290">
            <v>1313.96</v>
          </cell>
          <cell r="DR290">
            <v>0</v>
          </cell>
          <cell r="DS290">
            <v>0</v>
          </cell>
          <cell r="DT290">
            <v>0</v>
          </cell>
          <cell r="DU290">
            <v>0</v>
          </cell>
          <cell r="DV290">
            <v>0</v>
          </cell>
          <cell r="DW290">
            <v>0</v>
          </cell>
          <cell r="DX290">
            <v>1345.1</v>
          </cell>
          <cell r="DY290">
            <v>0</v>
          </cell>
          <cell r="DZ290">
            <v>0</v>
          </cell>
          <cell r="EA290">
            <v>0</v>
          </cell>
          <cell r="EB290">
            <v>0</v>
          </cell>
          <cell r="EC290">
            <v>0</v>
          </cell>
          <cell r="ED290">
            <v>0</v>
          </cell>
          <cell r="EE290">
            <v>461.62</v>
          </cell>
          <cell r="EF290">
            <v>1426.28</v>
          </cell>
          <cell r="EG290">
            <v>0</v>
          </cell>
          <cell r="EH290">
            <v>0</v>
          </cell>
          <cell r="EI290">
            <v>0</v>
          </cell>
          <cell r="EJ290">
            <v>0</v>
          </cell>
          <cell r="EK290">
            <v>0</v>
          </cell>
          <cell r="EL290">
            <v>0</v>
          </cell>
          <cell r="EM290">
            <v>0</v>
          </cell>
          <cell r="EN290">
            <v>0</v>
          </cell>
          <cell r="EO290">
            <v>0</v>
          </cell>
          <cell r="EP290">
            <v>0</v>
          </cell>
          <cell r="EQ290">
            <v>0</v>
          </cell>
          <cell r="ER290">
            <v>0</v>
          </cell>
          <cell r="ES290">
            <v>0</v>
          </cell>
          <cell r="ET290">
            <v>0</v>
          </cell>
          <cell r="EU290">
            <v>0</v>
          </cell>
          <cell r="EV290">
            <v>0</v>
          </cell>
          <cell r="EW290">
            <v>0</v>
          </cell>
          <cell r="EX290">
            <v>0</v>
          </cell>
          <cell r="EY290">
            <v>0</v>
          </cell>
          <cell r="EZ290">
            <v>0</v>
          </cell>
          <cell r="FA290">
            <v>0</v>
          </cell>
          <cell r="FB290">
            <v>0</v>
          </cell>
          <cell r="FC290">
            <v>0</v>
          </cell>
          <cell r="FD290">
            <v>0</v>
          </cell>
          <cell r="FE290">
            <v>0</v>
          </cell>
          <cell r="FF290">
            <v>0</v>
          </cell>
          <cell r="FG290">
            <v>0</v>
          </cell>
          <cell r="FH290">
            <v>0</v>
          </cell>
          <cell r="FI290">
            <v>0</v>
          </cell>
          <cell r="FJ290">
            <v>0</v>
          </cell>
          <cell r="FK290">
            <v>0</v>
          </cell>
          <cell r="FL290">
            <v>0</v>
          </cell>
          <cell r="FM290">
            <v>0</v>
          </cell>
          <cell r="FN290">
            <v>0</v>
          </cell>
          <cell r="FO290">
            <v>0</v>
          </cell>
          <cell r="FP290">
            <v>0</v>
          </cell>
          <cell r="FQ290">
            <v>0</v>
          </cell>
          <cell r="FR290">
            <v>0</v>
          </cell>
          <cell r="FS290">
            <v>0</v>
          </cell>
          <cell r="FT290">
            <v>0</v>
          </cell>
          <cell r="FU290">
            <v>0</v>
          </cell>
          <cell r="FV290">
            <v>68766.880000000005</v>
          </cell>
        </row>
        <row r="291">
          <cell r="J291" t="str">
            <v>VAVP800617MGTZLT09</v>
          </cell>
          <cell r="K291" t="str">
            <v>80168030577</v>
          </cell>
          <cell r="L291" t="str">
            <v>17/06/1980</v>
          </cell>
          <cell r="M291" t="str">
            <v>16/07/2019</v>
          </cell>
          <cell r="N291" t="str">
            <v/>
          </cell>
          <cell r="O291" t="str">
            <v/>
          </cell>
          <cell r="P291" t="str">
            <v>T03820</v>
          </cell>
          <cell r="Q291" t="str">
            <v>TECNICO/A DOCENTE</v>
          </cell>
          <cell r="R291" t="str">
            <v>BANCOMER</v>
          </cell>
          <cell r="S291" t="str">
            <v>DP</v>
          </cell>
          <cell r="T291" t="str">
            <v>1539123787</v>
          </cell>
          <cell r="U291" t="str">
            <v/>
          </cell>
          <cell r="V291" t="str">
            <v/>
          </cell>
          <cell r="W291" t="str">
            <v>PE</v>
          </cell>
          <cell r="X291" t="str">
            <v>IN</v>
          </cell>
          <cell r="Y291" t="str">
            <v>11718</v>
          </cell>
          <cell r="Z291" t="str">
            <v>11718</v>
          </cell>
          <cell r="AA291" t="str">
            <v>INCORPORACIÓN. ATENCIÓN Y ACREDITACIÓN</v>
          </cell>
          <cell r="AB291" t="str">
            <v>0703</v>
          </cell>
          <cell r="AC291" t="str">
            <v>COORDINACION REGIONAL ESTE</v>
          </cell>
          <cell r="AE291">
            <v>0</v>
          </cell>
          <cell r="AF291">
            <v>24211.8</v>
          </cell>
          <cell r="AG291">
            <v>4035.2999999999997</v>
          </cell>
          <cell r="AH291">
            <v>8070.5999999999995</v>
          </cell>
          <cell r="AI291">
            <v>0</v>
          </cell>
          <cell r="AJ291">
            <v>3165</v>
          </cell>
          <cell r="AK291">
            <v>11157.42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4815</v>
          </cell>
          <cell r="BR291">
            <v>0</v>
          </cell>
          <cell r="BS291">
            <v>0</v>
          </cell>
          <cell r="BT291">
            <v>0</v>
          </cell>
          <cell r="BU291">
            <v>2690.2</v>
          </cell>
          <cell r="BV291">
            <v>2955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0</v>
          </cell>
          <cell r="CN291">
            <v>0</v>
          </cell>
          <cell r="CO291">
            <v>0</v>
          </cell>
          <cell r="CP291">
            <v>0</v>
          </cell>
          <cell r="CQ291">
            <v>0</v>
          </cell>
          <cell r="CR291">
            <v>0</v>
          </cell>
          <cell r="CS291">
            <v>0</v>
          </cell>
          <cell r="CT291">
            <v>0</v>
          </cell>
          <cell r="CU291">
            <v>0</v>
          </cell>
          <cell r="CV291">
            <v>0</v>
          </cell>
          <cell r="CW291">
            <v>0</v>
          </cell>
          <cell r="CX291">
            <v>0</v>
          </cell>
          <cell r="CY291">
            <v>700</v>
          </cell>
          <cell r="CZ291">
            <v>0</v>
          </cell>
          <cell r="DA291">
            <v>0</v>
          </cell>
          <cell r="DB291">
            <v>0</v>
          </cell>
          <cell r="DC291">
            <v>0</v>
          </cell>
          <cell r="DD291">
            <v>0</v>
          </cell>
          <cell r="DE291">
            <v>0</v>
          </cell>
          <cell r="DF291">
            <v>0</v>
          </cell>
          <cell r="DG291">
            <v>6900</v>
          </cell>
          <cell r="DH291">
            <v>0</v>
          </cell>
          <cell r="DI291">
            <v>1250</v>
          </cell>
          <cell r="DJ291">
            <v>0</v>
          </cell>
          <cell r="DK291">
            <v>2421.1799999999998</v>
          </cell>
          <cell r="DL291">
            <v>0</v>
          </cell>
          <cell r="DM291">
            <v>0</v>
          </cell>
          <cell r="DN291">
            <v>0</v>
          </cell>
          <cell r="DO291">
            <v>0</v>
          </cell>
          <cell r="DP291">
            <v>5380.4</v>
          </cell>
          <cell r="DQ291">
            <v>1313.96</v>
          </cell>
          <cell r="DR291">
            <v>300</v>
          </cell>
          <cell r="DS291">
            <v>0</v>
          </cell>
          <cell r="DT291">
            <v>0</v>
          </cell>
          <cell r="DU291">
            <v>0</v>
          </cell>
          <cell r="DV291">
            <v>0</v>
          </cell>
          <cell r="DW291">
            <v>0</v>
          </cell>
          <cell r="DX291">
            <v>1345.1</v>
          </cell>
          <cell r="DY291">
            <v>0</v>
          </cell>
          <cell r="DZ291">
            <v>0</v>
          </cell>
          <cell r="EA291">
            <v>0</v>
          </cell>
          <cell r="EB291">
            <v>0</v>
          </cell>
          <cell r="EC291">
            <v>0</v>
          </cell>
          <cell r="ED291">
            <v>0</v>
          </cell>
          <cell r="EE291">
            <v>461.62</v>
          </cell>
          <cell r="EF291">
            <v>1426.28</v>
          </cell>
          <cell r="EG291">
            <v>0</v>
          </cell>
          <cell r="EH291">
            <v>0</v>
          </cell>
          <cell r="EI291">
            <v>0</v>
          </cell>
          <cell r="EJ291">
            <v>0</v>
          </cell>
          <cell r="EK291">
            <v>0</v>
          </cell>
          <cell r="EL291">
            <v>0</v>
          </cell>
          <cell r="EM291">
            <v>0</v>
          </cell>
          <cell r="EN291">
            <v>0</v>
          </cell>
          <cell r="EO291">
            <v>0</v>
          </cell>
          <cell r="EP291">
            <v>0</v>
          </cell>
          <cell r="EQ291">
            <v>0</v>
          </cell>
          <cell r="ER291">
            <v>0</v>
          </cell>
          <cell r="ES291">
            <v>0</v>
          </cell>
          <cell r="ET291">
            <v>0</v>
          </cell>
          <cell r="EU291">
            <v>0</v>
          </cell>
          <cell r="EV291">
            <v>0</v>
          </cell>
          <cell r="EW291">
            <v>0</v>
          </cell>
          <cell r="EX291">
            <v>0</v>
          </cell>
          <cell r="EY291">
            <v>0</v>
          </cell>
          <cell r="EZ291">
            <v>0</v>
          </cell>
          <cell r="FA291">
            <v>0</v>
          </cell>
          <cell r="FB291">
            <v>0</v>
          </cell>
          <cell r="FC291">
            <v>0</v>
          </cell>
          <cell r="FD291">
            <v>0</v>
          </cell>
          <cell r="FE291">
            <v>0</v>
          </cell>
          <cell r="FF291">
            <v>0</v>
          </cell>
          <cell r="FG291">
            <v>0</v>
          </cell>
          <cell r="FH291">
            <v>0</v>
          </cell>
          <cell r="FI291">
            <v>0</v>
          </cell>
          <cell r="FJ291">
            <v>0</v>
          </cell>
          <cell r="FK291">
            <v>0</v>
          </cell>
          <cell r="FL291">
            <v>0</v>
          </cell>
          <cell r="FM291">
            <v>0</v>
          </cell>
          <cell r="FN291">
            <v>0</v>
          </cell>
          <cell r="FO291">
            <v>0</v>
          </cell>
          <cell r="FP291">
            <v>0</v>
          </cell>
          <cell r="FQ291">
            <v>0</v>
          </cell>
          <cell r="FR291">
            <v>0</v>
          </cell>
          <cell r="FS291">
            <v>0</v>
          </cell>
          <cell r="FT291">
            <v>0</v>
          </cell>
          <cell r="FU291">
            <v>0</v>
          </cell>
          <cell r="FV291">
            <v>70492.960000000006</v>
          </cell>
        </row>
        <row r="292">
          <cell r="J292" t="str">
            <v>GOPJ821013HGTNDN05</v>
          </cell>
          <cell r="K292" t="str">
            <v>80198227615</v>
          </cell>
          <cell r="L292" t="str">
            <v>13/10/1982</v>
          </cell>
          <cell r="M292" t="str">
            <v>01/08/2019</v>
          </cell>
          <cell r="N292" t="str">
            <v/>
          </cell>
          <cell r="O292" t="str">
            <v/>
          </cell>
          <cell r="P292" t="str">
            <v>A01807</v>
          </cell>
          <cell r="Q292" t="str">
            <v>JEFE/A DE OFICINA</v>
          </cell>
          <cell r="R292" t="str">
            <v>BANCOMER</v>
          </cell>
          <cell r="S292" t="str">
            <v>DP</v>
          </cell>
          <cell r="T292" t="str">
            <v>1577787618</v>
          </cell>
          <cell r="U292" t="str">
            <v/>
          </cell>
          <cell r="V292" t="str">
            <v/>
          </cell>
          <cell r="W292" t="str">
            <v>PE</v>
          </cell>
          <cell r="X292" t="str">
            <v>BA</v>
          </cell>
          <cell r="Y292" t="str">
            <v>11717</v>
          </cell>
          <cell r="Z292" t="str">
            <v>11717</v>
          </cell>
          <cell r="AA292" t="str">
            <v>INCORPORACIÓN. ATENCIÓN Y ACREDITACIÓN</v>
          </cell>
          <cell r="AB292" t="str">
            <v>0702</v>
          </cell>
          <cell r="AC292" t="str">
            <v>COORDINACION REGIONAL OESTE</v>
          </cell>
          <cell r="AE292">
            <v>0</v>
          </cell>
          <cell r="AF292">
            <v>24517.02</v>
          </cell>
          <cell r="AG292">
            <v>4086.17</v>
          </cell>
          <cell r="AH292">
            <v>8172.34</v>
          </cell>
          <cell r="AI292">
            <v>0</v>
          </cell>
          <cell r="AJ292">
            <v>3165</v>
          </cell>
          <cell r="AK292">
            <v>5747.4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800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272.41000000000003</v>
          </cell>
          <cell r="BA292">
            <v>272.41000000000003</v>
          </cell>
          <cell r="BB292">
            <v>272.41000000000003</v>
          </cell>
          <cell r="BC292">
            <v>272.41000000000003</v>
          </cell>
          <cell r="BD292">
            <v>272.41000000000003</v>
          </cell>
          <cell r="BE292">
            <v>272.41000000000003</v>
          </cell>
          <cell r="BF292">
            <v>272.41000000000003</v>
          </cell>
          <cell r="BG292">
            <v>272.41000000000003</v>
          </cell>
          <cell r="BH292">
            <v>272.41000000000003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526.4</v>
          </cell>
          <cell r="BQ292">
            <v>4815</v>
          </cell>
          <cell r="BR292">
            <v>0</v>
          </cell>
          <cell r="BS292">
            <v>0</v>
          </cell>
          <cell r="BT292">
            <v>0</v>
          </cell>
          <cell r="BU292">
            <v>2724.11</v>
          </cell>
          <cell r="BV292">
            <v>2955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0</v>
          </cell>
          <cell r="CN292">
            <v>0</v>
          </cell>
          <cell r="CO292">
            <v>0</v>
          </cell>
          <cell r="CP292">
            <v>0</v>
          </cell>
          <cell r="CQ292">
            <v>0</v>
          </cell>
          <cell r="CR292">
            <v>0</v>
          </cell>
          <cell r="CS292">
            <v>0</v>
          </cell>
          <cell r="CT292">
            <v>0</v>
          </cell>
          <cell r="CU292">
            <v>0</v>
          </cell>
          <cell r="CV292">
            <v>0</v>
          </cell>
          <cell r="CW292">
            <v>0</v>
          </cell>
          <cell r="CX292">
            <v>0</v>
          </cell>
          <cell r="CY292">
            <v>1050</v>
          </cell>
          <cell r="CZ292">
            <v>0</v>
          </cell>
          <cell r="DA292">
            <v>0</v>
          </cell>
          <cell r="DB292">
            <v>0</v>
          </cell>
          <cell r="DC292">
            <v>0</v>
          </cell>
          <cell r="DD292">
            <v>0</v>
          </cell>
          <cell r="DE292">
            <v>0</v>
          </cell>
          <cell r="DF292">
            <v>0</v>
          </cell>
          <cell r="DG292">
            <v>6900</v>
          </cell>
          <cell r="DH292">
            <v>0</v>
          </cell>
          <cell r="DI292">
            <v>1250</v>
          </cell>
          <cell r="DJ292">
            <v>0</v>
          </cell>
          <cell r="DK292">
            <v>2451.6999999999998</v>
          </cell>
          <cell r="DL292">
            <v>0</v>
          </cell>
          <cell r="DM292">
            <v>0</v>
          </cell>
          <cell r="DN292">
            <v>0</v>
          </cell>
          <cell r="DO292">
            <v>0</v>
          </cell>
          <cell r="DP292">
            <v>5448.23</v>
          </cell>
          <cell r="DQ292">
            <v>0</v>
          </cell>
          <cell r="DR292">
            <v>0</v>
          </cell>
          <cell r="DS292">
            <v>0</v>
          </cell>
          <cell r="DT292">
            <v>0</v>
          </cell>
          <cell r="DU292">
            <v>0</v>
          </cell>
          <cell r="DV292">
            <v>0</v>
          </cell>
          <cell r="DW292">
            <v>0</v>
          </cell>
          <cell r="DX292">
            <v>1362.05</v>
          </cell>
          <cell r="DY292">
            <v>0</v>
          </cell>
          <cell r="DZ292">
            <v>0</v>
          </cell>
          <cell r="EA292">
            <v>0</v>
          </cell>
          <cell r="EB292">
            <v>0</v>
          </cell>
          <cell r="EC292">
            <v>0</v>
          </cell>
          <cell r="ED292">
            <v>0</v>
          </cell>
          <cell r="EE292">
            <v>380.13</v>
          </cell>
          <cell r="EF292">
            <v>902.04</v>
          </cell>
          <cell r="EG292">
            <v>0</v>
          </cell>
          <cell r="EH292">
            <v>0</v>
          </cell>
          <cell r="EI292">
            <v>0</v>
          </cell>
          <cell r="EJ292">
            <v>0</v>
          </cell>
          <cell r="EK292">
            <v>0</v>
          </cell>
          <cell r="EL292">
            <v>0</v>
          </cell>
          <cell r="EM292">
            <v>0</v>
          </cell>
          <cell r="EN292">
            <v>0</v>
          </cell>
          <cell r="EO292">
            <v>0</v>
          </cell>
          <cell r="EP292">
            <v>0</v>
          </cell>
          <cell r="EQ292">
            <v>0</v>
          </cell>
          <cell r="ER292">
            <v>0</v>
          </cell>
          <cell r="ES292">
            <v>0</v>
          </cell>
          <cell r="ET292">
            <v>0</v>
          </cell>
          <cell r="EU292">
            <v>0</v>
          </cell>
          <cell r="EV292">
            <v>0</v>
          </cell>
          <cell r="EW292">
            <v>0</v>
          </cell>
          <cell r="EX292">
            <v>0</v>
          </cell>
          <cell r="EY292">
            <v>0</v>
          </cell>
          <cell r="EZ292">
            <v>0</v>
          </cell>
          <cell r="FA292">
            <v>0</v>
          </cell>
          <cell r="FB292">
            <v>0</v>
          </cell>
          <cell r="FC292">
            <v>0</v>
          </cell>
          <cell r="FD292">
            <v>0</v>
          </cell>
          <cell r="FE292">
            <v>0</v>
          </cell>
          <cell r="FF292">
            <v>0</v>
          </cell>
          <cell r="FG292">
            <v>0</v>
          </cell>
          <cell r="FH292">
            <v>0</v>
          </cell>
          <cell r="FI292">
            <v>0</v>
          </cell>
          <cell r="FJ292">
            <v>0</v>
          </cell>
          <cell r="FK292">
            <v>0</v>
          </cell>
          <cell r="FL292">
            <v>0</v>
          </cell>
          <cell r="FM292">
            <v>0</v>
          </cell>
          <cell r="FN292">
            <v>0</v>
          </cell>
          <cell r="FO292">
            <v>0</v>
          </cell>
          <cell r="FP292">
            <v>0</v>
          </cell>
          <cell r="FQ292">
            <v>0</v>
          </cell>
          <cell r="FR292">
            <v>0</v>
          </cell>
          <cell r="FS292">
            <v>0</v>
          </cell>
          <cell r="FT292">
            <v>0</v>
          </cell>
          <cell r="FU292">
            <v>0</v>
          </cell>
          <cell r="FV292">
            <v>67445.77</v>
          </cell>
        </row>
        <row r="293">
          <cell r="J293" t="str">
            <v>COMM810204MGTNRR05</v>
          </cell>
          <cell r="K293" t="str">
            <v>80078178623</v>
          </cell>
          <cell r="L293" t="str">
            <v>04/02/1981</v>
          </cell>
          <cell r="M293" t="str">
            <v>01/08/2019</v>
          </cell>
          <cell r="N293" t="str">
            <v/>
          </cell>
          <cell r="O293" t="str">
            <v/>
          </cell>
          <cell r="P293" t="str">
            <v>CF36014</v>
          </cell>
          <cell r="Q293" t="str">
            <v>COORDINADOR/A REGIONAL/ZONA</v>
          </cell>
          <cell r="R293" t="str">
            <v>BANCOMER</v>
          </cell>
          <cell r="S293" t="str">
            <v>DP</v>
          </cell>
          <cell r="T293" t="str">
            <v>1241092022</v>
          </cell>
          <cell r="U293" t="str">
            <v/>
          </cell>
          <cell r="V293" t="str">
            <v/>
          </cell>
          <cell r="W293" t="str">
            <v>PE</v>
          </cell>
          <cell r="X293" t="str">
            <v>CF</v>
          </cell>
          <cell r="Y293" t="str">
            <v>11300</v>
          </cell>
          <cell r="Z293" t="str">
            <v>11300</v>
          </cell>
          <cell r="AA293" t="str">
            <v>FORMACION DE FIGURAS SOLIDARIAS</v>
          </cell>
          <cell r="AB293" t="str">
            <v>0201</v>
          </cell>
          <cell r="AC293" t="str">
            <v>DIRECCION ACADEMICA</v>
          </cell>
          <cell r="AE293">
            <v>0</v>
          </cell>
          <cell r="AF293">
            <v>12572.7</v>
          </cell>
          <cell r="AG293">
            <v>2095.4500000000003</v>
          </cell>
          <cell r="AH293">
            <v>4190.9000000000005</v>
          </cell>
          <cell r="AI293">
            <v>0</v>
          </cell>
          <cell r="AJ293">
            <v>0</v>
          </cell>
          <cell r="AK293">
            <v>56584.38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4815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0</v>
          </cell>
          <cell r="CN293">
            <v>0</v>
          </cell>
          <cell r="CO293">
            <v>0</v>
          </cell>
          <cell r="CP293">
            <v>0</v>
          </cell>
          <cell r="CQ293">
            <v>0</v>
          </cell>
          <cell r="CR293">
            <v>0</v>
          </cell>
          <cell r="CS293">
            <v>0</v>
          </cell>
          <cell r="CT293">
            <v>0</v>
          </cell>
          <cell r="CU293">
            <v>0</v>
          </cell>
          <cell r="CV293">
            <v>0</v>
          </cell>
          <cell r="CW293">
            <v>0</v>
          </cell>
          <cell r="CX293">
            <v>0</v>
          </cell>
          <cell r="CY293">
            <v>0</v>
          </cell>
          <cell r="CZ293">
            <v>0</v>
          </cell>
          <cell r="DA293">
            <v>0</v>
          </cell>
          <cell r="DB293">
            <v>0</v>
          </cell>
          <cell r="DC293">
            <v>0</v>
          </cell>
          <cell r="DD293">
            <v>0</v>
          </cell>
          <cell r="DE293">
            <v>0</v>
          </cell>
          <cell r="DF293">
            <v>0</v>
          </cell>
          <cell r="DG293">
            <v>0</v>
          </cell>
          <cell r="DH293">
            <v>0</v>
          </cell>
          <cell r="DI293">
            <v>0</v>
          </cell>
          <cell r="DJ293">
            <v>555</v>
          </cell>
          <cell r="DK293">
            <v>698.48</v>
          </cell>
          <cell r="DL293">
            <v>0</v>
          </cell>
          <cell r="DM293">
            <v>0</v>
          </cell>
          <cell r="DN293">
            <v>0</v>
          </cell>
          <cell r="DO293">
            <v>0</v>
          </cell>
          <cell r="DP293">
            <v>2793.93</v>
          </cell>
          <cell r="DQ293">
            <v>12574.31</v>
          </cell>
          <cell r="DR293">
            <v>0</v>
          </cell>
          <cell r="DS293">
            <v>0</v>
          </cell>
          <cell r="DT293">
            <v>0</v>
          </cell>
          <cell r="DU293">
            <v>0</v>
          </cell>
          <cell r="DV293">
            <v>0</v>
          </cell>
          <cell r="DW293">
            <v>0</v>
          </cell>
          <cell r="DX293">
            <v>0</v>
          </cell>
          <cell r="DY293">
            <v>0</v>
          </cell>
          <cell r="DZ293">
            <v>0</v>
          </cell>
          <cell r="EA293">
            <v>0</v>
          </cell>
          <cell r="EB293">
            <v>0</v>
          </cell>
          <cell r="EC293">
            <v>0</v>
          </cell>
          <cell r="ED293">
            <v>0</v>
          </cell>
          <cell r="EE293">
            <v>0</v>
          </cell>
          <cell r="EF293">
            <v>3782.26</v>
          </cell>
          <cell r="EG293">
            <v>0</v>
          </cell>
          <cell r="EH293">
            <v>0</v>
          </cell>
          <cell r="EI293">
            <v>0</v>
          </cell>
          <cell r="EJ293">
            <v>0</v>
          </cell>
          <cell r="EK293">
            <v>0</v>
          </cell>
          <cell r="EL293">
            <v>0</v>
          </cell>
          <cell r="EM293">
            <v>0</v>
          </cell>
          <cell r="EN293">
            <v>0</v>
          </cell>
          <cell r="EO293">
            <v>0</v>
          </cell>
          <cell r="EP293">
            <v>0</v>
          </cell>
          <cell r="EQ293">
            <v>0</v>
          </cell>
          <cell r="ER293">
            <v>0</v>
          </cell>
          <cell r="ES293">
            <v>0</v>
          </cell>
          <cell r="ET293">
            <v>0</v>
          </cell>
          <cell r="EU293">
            <v>0</v>
          </cell>
          <cell r="EV293">
            <v>0</v>
          </cell>
          <cell r="EW293">
            <v>0</v>
          </cell>
          <cell r="EX293">
            <v>0</v>
          </cell>
          <cell r="EY293">
            <v>0</v>
          </cell>
          <cell r="EZ293">
            <v>0</v>
          </cell>
          <cell r="FA293">
            <v>0</v>
          </cell>
          <cell r="FB293">
            <v>0</v>
          </cell>
          <cell r="FC293">
            <v>0</v>
          </cell>
          <cell r="FD293">
            <v>0</v>
          </cell>
          <cell r="FE293">
            <v>0</v>
          </cell>
          <cell r="FF293">
            <v>0</v>
          </cell>
          <cell r="FG293">
            <v>0</v>
          </cell>
          <cell r="FH293">
            <v>0</v>
          </cell>
          <cell r="FI293">
            <v>0</v>
          </cell>
          <cell r="FJ293">
            <v>0</v>
          </cell>
          <cell r="FK293">
            <v>0</v>
          </cell>
          <cell r="FL293">
            <v>0</v>
          </cell>
          <cell r="FM293">
            <v>0</v>
          </cell>
          <cell r="FN293">
            <v>0</v>
          </cell>
          <cell r="FO293">
            <v>0</v>
          </cell>
          <cell r="FP293">
            <v>0</v>
          </cell>
          <cell r="FQ293">
            <v>0</v>
          </cell>
          <cell r="FR293">
            <v>0</v>
          </cell>
          <cell r="FS293">
            <v>0</v>
          </cell>
          <cell r="FT293">
            <v>0</v>
          </cell>
          <cell r="FU293">
            <v>0</v>
          </cell>
          <cell r="FV293">
            <v>94376.06</v>
          </cell>
        </row>
        <row r="294">
          <cell r="J294" t="str">
            <v>SULI920818HGTRNV07</v>
          </cell>
          <cell r="K294" t="str">
            <v>80209295114</v>
          </cell>
          <cell r="L294" t="str">
            <v>18/08/1992</v>
          </cell>
          <cell r="M294" t="str">
            <v>02/09/2019</v>
          </cell>
          <cell r="N294" t="str">
            <v/>
          </cell>
          <cell r="O294" t="str">
            <v/>
          </cell>
          <cell r="P294" t="str">
            <v>CF33849</v>
          </cell>
          <cell r="Q294" t="str">
            <v>COORDINADOR/A DE SERVICIOS ESPECIALIZADOS</v>
          </cell>
          <cell r="R294" t="str">
            <v>BANCOMER</v>
          </cell>
          <cell r="S294" t="str">
            <v>DP</v>
          </cell>
          <cell r="T294" t="str">
            <v>2711082744</v>
          </cell>
          <cell r="U294" t="str">
            <v/>
          </cell>
          <cell r="V294" t="str">
            <v/>
          </cell>
          <cell r="W294" t="str">
            <v>PE</v>
          </cell>
          <cell r="X294" t="str">
            <v>CF</v>
          </cell>
          <cell r="Y294" t="str">
            <v>12000</v>
          </cell>
          <cell r="Z294" t="str">
            <v>12000</v>
          </cell>
          <cell r="AA294" t="str">
            <v>DIRECCION DE TECNOLOGIAS DE INFORMACION Y CONECTIVIDAD</v>
          </cell>
          <cell r="AB294" t="str">
            <v>1401</v>
          </cell>
          <cell r="AC294" t="str">
            <v>DIRECCION DE TECNOLOGIAS DE LA INFORMACION Y CONECTIVIDAD</v>
          </cell>
          <cell r="AE294">
            <v>0</v>
          </cell>
          <cell r="AF294">
            <v>24499.5</v>
          </cell>
          <cell r="AG294">
            <v>4083.25</v>
          </cell>
          <cell r="AH294">
            <v>8166.5</v>
          </cell>
          <cell r="AI294">
            <v>0</v>
          </cell>
          <cell r="AJ294">
            <v>3165</v>
          </cell>
          <cell r="AK294">
            <v>12798.3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4815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2955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0</v>
          </cell>
          <cell r="CN294">
            <v>0</v>
          </cell>
          <cell r="CO294">
            <v>0</v>
          </cell>
          <cell r="CP294">
            <v>0</v>
          </cell>
          <cell r="CQ294">
            <v>0</v>
          </cell>
          <cell r="CR294">
            <v>0</v>
          </cell>
          <cell r="CS294">
            <v>0</v>
          </cell>
          <cell r="CT294">
            <v>0</v>
          </cell>
          <cell r="CU294">
            <v>0</v>
          </cell>
          <cell r="CV294">
            <v>0</v>
          </cell>
          <cell r="CW294">
            <v>0</v>
          </cell>
          <cell r="CX294">
            <v>0</v>
          </cell>
          <cell r="CY294">
            <v>0</v>
          </cell>
          <cell r="CZ294">
            <v>0</v>
          </cell>
          <cell r="DA294">
            <v>0</v>
          </cell>
          <cell r="DB294">
            <v>0</v>
          </cell>
          <cell r="DC294">
            <v>0</v>
          </cell>
          <cell r="DD294">
            <v>0</v>
          </cell>
          <cell r="DE294">
            <v>0</v>
          </cell>
          <cell r="DF294">
            <v>0</v>
          </cell>
          <cell r="DG294">
            <v>6900</v>
          </cell>
          <cell r="DH294">
            <v>0</v>
          </cell>
          <cell r="DI294">
            <v>0</v>
          </cell>
          <cell r="DJ294">
            <v>0</v>
          </cell>
          <cell r="DK294">
            <v>1361.08</v>
          </cell>
          <cell r="DL294">
            <v>0</v>
          </cell>
          <cell r="DM294">
            <v>0</v>
          </cell>
          <cell r="DN294">
            <v>0</v>
          </cell>
          <cell r="DO294">
            <v>0</v>
          </cell>
          <cell r="DP294">
            <v>5444.33</v>
          </cell>
          <cell r="DQ294">
            <v>1662.73</v>
          </cell>
          <cell r="DR294">
            <v>0</v>
          </cell>
          <cell r="DS294">
            <v>0</v>
          </cell>
          <cell r="DT294">
            <v>0</v>
          </cell>
          <cell r="DU294">
            <v>0</v>
          </cell>
          <cell r="DV294">
            <v>0</v>
          </cell>
          <cell r="DW294">
            <v>0</v>
          </cell>
          <cell r="DX294">
            <v>0</v>
          </cell>
          <cell r="DY294">
            <v>0</v>
          </cell>
          <cell r="DZ294">
            <v>0</v>
          </cell>
          <cell r="EA294">
            <v>0</v>
          </cell>
          <cell r="EB294">
            <v>0</v>
          </cell>
          <cell r="EC294">
            <v>0</v>
          </cell>
          <cell r="ED294">
            <v>0</v>
          </cell>
          <cell r="EE294">
            <v>173.68</v>
          </cell>
          <cell r="EF294">
            <v>1538.38</v>
          </cell>
          <cell r="EG294">
            <v>0</v>
          </cell>
          <cell r="EH294">
            <v>0</v>
          </cell>
          <cell r="EI294">
            <v>0</v>
          </cell>
          <cell r="EJ294">
            <v>0</v>
          </cell>
          <cell r="EK294">
            <v>0</v>
          </cell>
          <cell r="EL294">
            <v>0</v>
          </cell>
          <cell r="EM294">
            <v>0</v>
          </cell>
          <cell r="EN294">
            <v>0</v>
          </cell>
          <cell r="EO294">
            <v>0</v>
          </cell>
          <cell r="EP294">
            <v>0</v>
          </cell>
          <cell r="EQ294">
            <v>0</v>
          </cell>
          <cell r="ER294">
            <v>0</v>
          </cell>
          <cell r="ES294">
            <v>0</v>
          </cell>
          <cell r="ET294">
            <v>0</v>
          </cell>
          <cell r="EU294">
            <v>0</v>
          </cell>
          <cell r="EV294">
            <v>0</v>
          </cell>
          <cell r="EW294">
            <v>0</v>
          </cell>
          <cell r="EX294">
            <v>0</v>
          </cell>
          <cell r="EY294">
            <v>0</v>
          </cell>
          <cell r="EZ294">
            <v>0</v>
          </cell>
          <cell r="FA294">
            <v>0</v>
          </cell>
          <cell r="FB294">
            <v>0</v>
          </cell>
          <cell r="FC294">
            <v>0</v>
          </cell>
          <cell r="FD294">
            <v>0</v>
          </cell>
          <cell r="FE294">
            <v>0</v>
          </cell>
          <cell r="FF294">
            <v>0</v>
          </cell>
          <cell r="FG294">
            <v>0</v>
          </cell>
          <cell r="FH294">
            <v>0</v>
          </cell>
          <cell r="FI294">
            <v>0</v>
          </cell>
          <cell r="FJ294">
            <v>0</v>
          </cell>
          <cell r="FK294">
            <v>0</v>
          </cell>
          <cell r="FL294">
            <v>0</v>
          </cell>
          <cell r="FM294">
            <v>0</v>
          </cell>
          <cell r="FN294">
            <v>0</v>
          </cell>
          <cell r="FO294">
            <v>0</v>
          </cell>
          <cell r="FP294">
            <v>0</v>
          </cell>
          <cell r="FQ294">
            <v>0</v>
          </cell>
          <cell r="FR294">
            <v>0</v>
          </cell>
          <cell r="FS294">
            <v>0</v>
          </cell>
          <cell r="FT294">
            <v>0</v>
          </cell>
          <cell r="FU294">
            <v>0</v>
          </cell>
          <cell r="FV294">
            <v>65313</v>
          </cell>
        </row>
        <row r="295">
          <cell r="J295" t="str">
            <v>PABJ951019HGTRZS08</v>
          </cell>
          <cell r="K295" t="str">
            <v>80219565043</v>
          </cell>
          <cell r="L295" t="str">
            <v>19/10/1995</v>
          </cell>
          <cell r="M295" t="str">
            <v>16/01/2020</v>
          </cell>
          <cell r="N295" t="str">
            <v/>
          </cell>
          <cell r="O295" t="str">
            <v/>
          </cell>
          <cell r="P295" t="str">
            <v>T03820</v>
          </cell>
          <cell r="Q295" t="str">
            <v>TECNICO/A DOCENTE</v>
          </cell>
          <cell r="R295" t="str">
            <v>BANCOMER</v>
          </cell>
          <cell r="S295" t="str">
            <v>DP</v>
          </cell>
          <cell r="T295" t="str">
            <v>1539607846</v>
          </cell>
          <cell r="U295" t="str">
            <v/>
          </cell>
          <cell r="V295" t="str">
            <v/>
          </cell>
          <cell r="W295" t="str">
            <v>PE</v>
          </cell>
          <cell r="X295" t="str">
            <v>BA</v>
          </cell>
          <cell r="Y295" t="str">
            <v>11711</v>
          </cell>
          <cell r="Z295" t="str">
            <v>11711</v>
          </cell>
          <cell r="AA295" t="str">
            <v>INCORPORACIÓN. ATENCIÓN Y ACREDITACIÓN</v>
          </cell>
          <cell r="AB295" t="str">
            <v>0704</v>
          </cell>
          <cell r="AC295" t="str">
            <v>COORDINACION REGIONAL CENTRO</v>
          </cell>
          <cell r="AE295">
            <v>0</v>
          </cell>
          <cell r="AF295">
            <v>24211.8</v>
          </cell>
          <cell r="AG295">
            <v>4035.2999999999997</v>
          </cell>
          <cell r="AH295">
            <v>8070.5999999999995</v>
          </cell>
          <cell r="AI295">
            <v>0</v>
          </cell>
          <cell r="AJ295">
            <v>3165</v>
          </cell>
          <cell r="AK295">
            <v>11157.42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4815</v>
          </cell>
          <cell r="BR295">
            <v>0</v>
          </cell>
          <cell r="BS295">
            <v>0</v>
          </cell>
          <cell r="BT295">
            <v>0</v>
          </cell>
          <cell r="BU295">
            <v>2690.2</v>
          </cell>
          <cell r="BV295">
            <v>2955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0</v>
          </cell>
          <cell r="CN295">
            <v>0</v>
          </cell>
          <cell r="CO295">
            <v>0</v>
          </cell>
          <cell r="CP295">
            <v>0</v>
          </cell>
          <cell r="CQ295">
            <v>0</v>
          </cell>
          <cell r="CR295">
            <v>0</v>
          </cell>
          <cell r="CS295">
            <v>0</v>
          </cell>
          <cell r="CT295">
            <v>0</v>
          </cell>
          <cell r="CU295">
            <v>0</v>
          </cell>
          <cell r="CV295">
            <v>0</v>
          </cell>
          <cell r="CW295">
            <v>0</v>
          </cell>
          <cell r="CX295">
            <v>0</v>
          </cell>
          <cell r="CY295">
            <v>0</v>
          </cell>
          <cell r="CZ295">
            <v>0</v>
          </cell>
          <cell r="DA295">
            <v>0</v>
          </cell>
          <cell r="DB295">
            <v>0</v>
          </cell>
          <cell r="DC295">
            <v>0</v>
          </cell>
          <cell r="DD295">
            <v>0</v>
          </cell>
          <cell r="DE295">
            <v>0</v>
          </cell>
          <cell r="DF295">
            <v>0</v>
          </cell>
          <cell r="DG295">
            <v>6900</v>
          </cell>
          <cell r="DH295">
            <v>0</v>
          </cell>
          <cell r="DI295">
            <v>1250</v>
          </cell>
          <cell r="DJ295">
            <v>0</v>
          </cell>
          <cell r="DK295">
            <v>2421.1799999999998</v>
          </cell>
          <cell r="DL295">
            <v>0</v>
          </cell>
          <cell r="DM295">
            <v>0</v>
          </cell>
          <cell r="DN295">
            <v>0</v>
          </cell>
          <cell r="DO295">
            <v>0</v>
          </cell>
          <cell r="DP295">
            <v>5380.4</v>
          </cell>
          <cell r="DQ295">
            <v>1313.96</v>
          </cell>
          <cell r="DR295">
            <v>0</v>
          </cell>
          <cell r="DS295">
            <v>0</v>
          </cell>
          <cell r="DT295">
            <v>0</v>
          </cell>
          <cell r="DU295">
            <v>0</v>
          </cell>
          <cell r="DV295">
            <v>0</v>
          </cell>
          <cell r="DW295">
            <v>0</v>
          </cell>
          <cell r="DX295">
            <v>1345.1</v>
          </cell>
          <cell r="DY295">
            <v>0</v>
          </cell>
          <cell r="DZ295">
            <v>0</v>
          </cell>
          <cell r="EA295">
            <v>0</v>
          </cell>
          <cell r="EB295">
            <v>0</v>
          </cell>
          <cell r="EC295">
            <v>0</v>
          </cell>
          <cell r="ED295">
            <v>0</v>
          </cell>
          <cell r="EE295">
            <v>461.62</v>
          </cell>
          <cell r="EF295">
            <v>1426.28</v>
          </cell>
          <cell r="EG295">
            <v>0</v>
          </cell>
          <cell r="EH295">
            <v>0</v>
          </cell>
          <cell r="EI295">
            <v>0</v>
          </cell>
          <cell r="EJ295">
            <v>0</v>
          </cell>
          <cell r="EK295">
            <v>0</v>
          </cell>
          <cell r="EL295">
            <v>0</v>
          </cell>
          <cell r="EM295">
            <v>0</v>
          </cell>
          <cell r="EN295">
            <v>0</v>
          </cell>
          <cell r="EO295">
            <v>0</v>
          </cell>
          <cell r="EP295">
            <v>0</v>
          </cell>
          <cell r="EQ295">
            <v>0</v>
          </cell>
          <cell r="ER295">
            <v>0</v>
          </cell>
          <cell r="ES295">
            <v>0</v>
          </cell>
          <cell r="ET295">
            <v>0</v>
          </cell>
          <cell r="EU295">
            <v>0</v>
          </cell>
          <cell r="EV295">
            <v>0</v>
          </cell>
          <cell r="EW295">
            <v>0</v>
          </cell>
          <cell r="EX295">
            <v>0</v>
          </cell>
          <cell r="EY295">
            <v>0</v>
          </cell>
          <cell r="EZ295">
            <v>0</v>
          </cell>
          <cell r="FA295">
            <v>0</v>
          </cell>
          <cell r="FB295">
            <v>0</v>
          </cell>
          <cell r="FC295">
            <v>0</v>
          </cell>
          <cell r="FD295">
            <v>0</v>
          </cell>
          <cell r="FE295">
            <v>0</v>
          </cell>
          <cell r="FF295">
            <v>0</v>
          </cell>
          <cell r="FG295">
            <v>0</v>
          </cell>
          <cell r="FH295">
            <v>0</v>
          </cell>
          <cell r="FI295">
            <v>0</v>
          </cell>
          <cell r="FJ295">
            <v>0</v>
          </cell>
          <cell r="FK295">
            <v>0</v>
          </cell>
          <cell r="FL295">
            <v>0</v>
          </cell>
          <cell r="FM295">
            <v>0</v>
          </cell>
          <cell r="FN295">
            <v>0</v>
          </cell>
          <cell r="FO295">
            <v>0</v>
          </cell>
          <cell r="FP295">
            <v>0</v>
          </cell>
          <cell r="FQ295">
            <v>0</v>
          </cell>
          <cell r="FR295">
            <v>0</v>
          </cell>
          <cell r="FS295">
            <v>0</v>
          </cell>
          <cell r="FT295">
            <v>0</v>
          </cell>
          <cell r="FU295">
            <v>0</v>
          </cell>
          <cell r="FV295">
            <v>69492.960000000006</v>
          </cell>
        </row>
        <row r="296">
          <cell r="J296" t="str">
            <v>OECD790405MGTRCL02</v>
          </cell>
          <cell r="K296" t="str">
            <v>80077916056</v>
          </cell>
          <cell r="L296" t="str">
            <v>05/04/1979</v>
          </cell>
          <cell r="M296" t="str">
            <v>02/03/2020</v>
          </cell>
          <cell r="N296" t="str">
            <v/>
          </cell>
          <cell r="O296" t="str">
            <v/>
          </cell>
          <cell r="P296" t="str">
            <v>T03820</v>
          </cell>
          <cell r="Q296" t="str">
            <v>TECNICO/A DOCENTE</v>
          </cell>
          <cell r="R296" t="str">
            <v>BANCOMER</v>
          </cell>
          <cell r="S296" t="str">
            <v>DP</v>
          </cell>
          <cell r="T296" t="str">
            <v>2657153317</v>
          </cell>
          <cell r="U296" t="str">
            <v/>
          </cell>
          <cell r="V296" t="str">
            <v/>
          </cell>
          <cell r="W296" t="str">
            <v>PE</v>
          </cell>
          <cell r="X296" t="str">
            <v>BA</v>
          </cell>
          <cell r="Y296" t="str">
            <v>11731</v>
          </cell>
          <cell r="Z296" t="str">
            <v>11731</v>
          </cell>
          <cell r="AA296" t="str">
            <v>INCORPORACIÓN. ATENCIÓN Y ACREDITACIÓN</v>
          </cell>
          <cell r="AB296" t="str">
            <v>0703</v>
          </cell>
          <cell r="AC296" t="str">
            <v>COORDINACION REGIONAL ESTE</v>
          </cell>
          <cell r="AE296">
            <v>0</v>
          </cell>
          <cell r="AF296">
            <v>24211.8</v>
          </cell>
          <cell r="AG296">
            <v>4035.2999999999997</v>
          </cell>
          <cell r="AH296">
            <v>8070.5999999999995</v>
          </cell>
          <cell r="AI296">
            <v>0</v>
          </cell>
          <cell r="AJ296">
            <v>3165</v>
          </cell>
          <cell r="AK296">
            <v>11157.42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4815</v>
          </cell>
          <cell r="BR296">
            <v>0</v>
          </cell>
          <cell r="BS296">
            <v>0</v>
          </cell>
          <cell r="BT296">
            <v>0</v>
          </cell>
          <cell r="BU296">
            <v>2690.2</v>
          </cell>
          <cell r="BV296">
            <v>2955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0</v>
          </cell>
          <cell r="CN296">
            <v>0</v>
          </cell>
          <cell r="CO296">
            <v>0</v>
          </cell>
          <cell r="CP296">
            <v>0</v>
          </cell>
          <cell r="CQ296">
            <v>0</v>
          </cell>
          <cell r="CR296">
            <v>0</v>
          </cell>
          <cell r="CS296">
            <v>0</v>
          </cell>
          <cell r="CT296">
            <v>0</v>
          </cell>
          <cell r="CU296">
            <v>0</v>
          </cell>
          <cell r="CV296">
            <v>0</v>
          </cell>
          <cell r="CW296">
            <v>0</v>
          </cell>
          <cell r="CX296">
            <v>0</v>
          </cell>
          <cell r="CY296">
            <v>0</v>
          </cell>
          <cell r="CZ296">
            <v>0</v>
          </cell>
          <cell r="DA296">
            <v>0</v>
          </cell>
          <cell r="DB296">
            <v>0</v>
          </cell>
          <cell r="DC296">
            <v>0</v>
          </cell>
          <cell r="DD296">
            <v>0</v>
          </cell>
          <cell r="DE296">
            <v>0</v>
          </cell>
          <cell r="DF296">
            <v>0</v>
          </cell>
          <cell r="DG296">
            <v>6900</v>
          </cell>
          <cell r="DH296">
            <v>0</v>
          </cell>
          <cell r="DI296">
            <v>1250</v>
          </cell>
          <cell r="DJ296">
            <v>0</v>
          </cell>
          <cell r="DK296">
            <v>2421.1799999999998</v>
          </cell>
          <cell r="DL296">
            <v>0</v>
          </cell>
          <cell r="DM296">
            <v>0</v>
          </cell>
          <cell r="DN296">
            <v>0</v>
          </cell>
          <cell r="DO296">
            <v>0</v>
          </cell>
          <cell r="DP296">
            <v>5380.4</v>
          </cell>
          <cell r="DQ296">
            <v>1313.96</v>
          </cell>
          <cell r="DR296">
            <v>0</v>
          </cell>
          <cell r="DS296">
            <v>0</v>
          </cell>
          <cell r="DT296">
            <v>0</v>
          </cell>
          <cell r="DU296">
            <v>0</v>
          </cell>
          <cell r="DV296">
            <v>0</v>
          </cell>
          <cell r="DW296">
            <v>0</v>
          </cell>
          <cell r="DX296">
            <v>1345.1</v>
          </cell>
          <cell r="DY296">
            <v>0</v>
          </cell>
          <cell r="DZ296">
            <v>0</v>
          </cell>
          <cell r="EA296">
            <v>0</v>
          </cell>
          <cell r="EB296">
            <v>0</v>
          </cell>
          <cell r="EC296">
            <v>0</v>
          </cell>
          <cell r="ED296">
            <v>0</v>
          </cell>
          <cell r="EE296">
            <v>461.62</v>
          </cell>
          <cell r="EF296">
            <v>1426.28</v>
          </cell>
          <cell r="EG296">
            <v>0</v>
          </cell>
          <cell r="EH296">
            <v>0</v>
          </cell>
          <cell r="EI296">
            <v>0</v>
          </cell>
          <cell r="EJ296">
            <v>0</v>
          </cell>
          <cell r="EK296">
            <v>0</v>
          </cell>
          <cell r="EL296">
            <v>0</v>
          </cell>
          <cell r="EM296">
            <v>0</v>
          </cell>
          <cell r="EN296">
            <v>0</v>
          </cell>
          <cell r="EO296">
            <v>0</v>
          </cell>
          <cell r="EP296">
            <v>0</v>
          </cell>
          <cell r="EQ296">
            <v>0</v>
          </cell>
          <cell r="ER296">
            <v>0</v>
          </cell>
          <cell r="ES296">
            <v>0</v>
          </cell>
          <cell r="ET296">
            <v>0</v>
          </cell>
          <cell r="EU296">
            <v>0</v>
          </cell>
          <cell r="EV296">
            <v>0</v>
          </cell>
          <cell r="EW296">
            <v>0</v>
          </cell>
          <cell r="EX296">
            <v>0</v>
          </cell>
          <cell r="EY296">
            <v>0</v>
          </cell>
          <cell r="EZ296">
            <v>0</v>
          </cell>
          <cell r="FA296">
            <v>0</v>
          </cell>
          <cell r="FB296">
            <v>0</v>
          </cell>
          <cell r="FC296">
            <v>0</v>
          </cell>
          <cell r="FD296">
            <v>0</v>
          </cell>
          <cell r="FE296">
            <v>0</v>
          </cell>
          <cell r="FF296">
            <v>0</v>
          </cell>
          <cell r="FG296">
            <v>0</v>
          </cell>
          <cell r="FH296">
            <v>0</v>
          </cell>
          <cell r="FI296">
            <v>0</v>
          </cell>
          <cell r="FJ296">
            <v>0</v>
          </cell>
          <cell r="FK296">
            <v>0</v>
          </cell>
          <cell r="FL296">
            <v>0</v>
          </cell>
          <cell r="FM296">
            <v>0</v>
          </cell>
          <cell r="FN296">
            <v>0</v>
          </cell>
          <cell r="FO296">
            <v>0</v>
          </cell>
          <cell r="FP296">
            <v>0</v>
          </cell>
          <cell r="FQ296">
            <v>0</v>
          </cell>
          <cell r="FR296">
            <v>0</v>
          </cell>
          <cell r="FS296">
            <v>0</v>
          </cell>
          <cell r="FT296">
            <v>0</v>
          </cell>
          <cell r="FU296">
            <v>0</v>
          </cell>
          <cell r="FV296">
            <v>69492.960000000006</v>
          </cell>
        </row>
        <row r="297">
          <cell r="J297" t="str">
            <v>GORR630704MGTNYF05</v>
          </cell>
          <cell r="K297" t="str">
            <v>80166306771</v>
          </cell>
          <cell r="L297" t="str">
            <v/>
          </cell>
          <cell r="M297" t="str">
            <v>17/03/2020</v>
          </cell>
          <cell r="N297" t="str">
            <v/>
          </cell>
          <cell r="O297" t="str">
            <v/>
          </cell>
          <cell r="P297" t="str">
            <v>T03820</v>
          </cell>
          <cell r="Q297" t="str">
            <v>TECNICO/A DOCENTE</v>
          </cell>
          <cell r="R297" t="str">
            <v>BANCOMER</v>
          </cell>
          <cell r="S297" t="str">
            <v>DP</v>
          </cell>
          <cell r="T297" t="str">
            <v>1563035339</v>
          </cell>
          <cell r="U297" t="str">
            <v/>
          </cell>
          <cell r="V297" t="str">
            <v/>
          </cell>
          <cell r="W297" t="str">
            <v>PE</v>
          </cell>
          <cell r="X297" t="str">
            <v>BA</v>
          </cell>
          <cell r="Y297" t="str">
            <v>11730</v>
          </cell>
          <cell r="Z297" t="str">
            <v>11730</v>
          </cell>
          <cell r="AA297" t="str">
            <v>INCORPORACIÓN. ATENCIÓN Y ACREDITACIÓN</v>
          </cell>
          <cell r="AB297" t="str">
            <v>0702</v>
          </cell>
          <cell r="AC297" t="str">
            <v>COORDINACION REGIONAL OESTE</v>
          </cell>
          <cell r="AE297">
            <v>0</v>
          </cell>
          <cell r="AF297">
            <v>24211.8</v>
          </cell>
          <cell r="AG297">
            <v>4035.2999999999997</v>
          </cell>
          <cell r="AH297">
            <v>8070.5999999999995</v>
          </cell>
          <cell r="AI297">
            <v>0</v>
          </cell>
          <cell r="AJ297">
            <v>3165</v>
          </cell>
          <cell r="AK297">
            <v>11157.42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1614.12</v>
          </cell>
          <cell r="BP297">
            <v>0</v>
          </cell>
          <cell r="BQ297">
            <v>4815</v>
          </cell>
          <cell r="BR297">
            <v>0</v>
          </cell>
          <cell r="BS297">
            <v>0</v>
          </cell>
          <cell r="BT297">
            <v>0</v>
          </cell>
          <cell r="BU297">
            <v>2690.2</v>
          </cell>
          <cell r="BV297">
            <v>2955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0</v>
          </cell>
          <cell r="CO297">
            <v>0</v>
          </cell>
          <cell r="CP297">
            <v>0</v>
          </cell>
          <cell r="CQ297">
            <v>0</v>
          </cell>
          <cell r="CR297">
            <v>0</v>
          </cell>
          <cell r="CS297">
            <v>0</v>
          </cell>
          <cell r="CT297">
            <v>0</v>
          </cell>
          <cell r="CU297">
            <v>0</v>
          </cell>
          <cell r="CV297">
            <v>0</v>
          </cell>
          <cell r="CW297">
            <v>0</v>
          </cell>
          <cell r="CX297">
            <v>0</v>
          </cell>
          <cell r="CY297">
            <v>0</v>
          </cell>
          <cell r="CZ297">
            <v>0</v>
          </cell>
          <cell r="DA297">
            <v>0</v>
          </cell>
          <cell r="DB297">
            <v>0</v>
          </cell>
          <cell r="DC297">
            <v>0</v>
          </cell>
          <cell r="DD297">
            <v>0</v>
          </cell>
          <cell r="DE297">
            <v>0</v>
          </cell>
          <cell r="DF297">
            <v>0</v>
          </cell>
          <cell r="DG297">
            <v>6900</v>
          </cell>
          <cell r="DH297">
            <v>0</v>
          </cell>
          <cell r="DI297">
            <v>1250</v>
          </cell>
          <cell r="DJ297">
            <v>0</v>
          </cell>
          <cell r="DK297">
            <v>2421.1799999999998</v>
          </cell>
          <cell r="DL297">
            <v>0</v>
          </cell>
          <cell r="DM297">
            <v>0</v>
          </cell>
          <cell r="DN297">
            <v>0</v>
          </cell>
          <cell r="DO297">
            <v>0</v>
          </cell>
          <cell r="DP297">
            <v>5380.4</v>
          </cell>
          <cell r="DQ297">
            <v>1313.96</v>
          </cell>
          <cell r="DR297">
            <v>0</v>
          </cell>
          <cell r="DS297">
            <v>0</v>
          </cell>
          <cell r="DT297">
            <v>0</v>
          </cell>
          <cell r="DU297">
            <v>0</v>
          </cell>
          <cell r="DV297">
            <v>0</v>
          </cell>
          <cell r="DW297">
            <v>0</v>
          </cell>
          <cell r="DX297">
            <v>1345.1</v>
          </cell>
          <cell r="DY297">
            <v>0</v>
          </cell>
          <cell r="DZ297">
            <v>0</v>
          </cell>
          <cell r="EA297">
            <v>0</v>
          </cell>
          <cell r="EB297">
            <v>0</v>
          </cell>
          <cell r="EC297">
            <v>0</v>
          </cell>
          <cell r="ED297">
            <v>0</v>
          </cell>
          <cell r="EE297">
            <v>461.62</v>
          </cell>
          <cell r="EF297">
            <v>1426.28</v>
          </cell>
          <cell r="EG297">
            <v>0</v>
          </cell>
          <cell r="EH297">
            <v>0</v>
          </cell>
          <cell r="EI297">
            <v>0</v>
          </cell>
          <cell r="EJ297">
            <v>0</v>
          </cell>
          <cell r="EK297">
            <v>0</v>
          </cell>
          <cell r="EL297">
            <v>0</v>
          </cell>
          <cell r="EM297">
            <v>0</v>
          </cell>
          <cell r="EN297">
            <v>0</v>
          </cell>
          <cell r="EO297">
            <v>0</v>
          </cell>
          <cell r="EP297">
            <v>0</v>
          </cell>
          <cell r="EQ297">
            <v>0</v>
          </cell>
          <cell r="ER297">
            <v>0</v>
          </cell>
          <cell r="ES297">
            <v>0</v>
          </cell>
          <cell r="ET297">
            <v>0</v>
          </cell>
          <cell r="EU297">
            <v>0</v>
          </cell>
          <cell r="EV297">
            <v>0</v>
          </cell>
          <cell r="EW297">
            <v>0</v>
          </cell>
          <cell r="EX297">
            <v>0</v>
          </cell>
          <cell r="EY297">
            <v>0</v>
          </cell>
          <cell r="EZ297">
            <v>0</v>
          </cell>
          <cell r="FA297">
            <v>0</v>
          </cell>
          <cell r="FB297">
            <v>0</v>
          </cell>
          <cell r="FC297">
            <v>0</v>
          </cell>
          <cell r="FD297">
            <v>0</v>
          </cell>
          <cell r="FE297">
            <v>0</v>
          </cell>
          <cell r="FF297">
            <v>0</v>
          </cell>
          <cell r="FG297">
            <v>0</v>
          </cell>
          <cell r="FH297">
            <v>0</v>
          </cell>
          <cell r="FI297">
            <v>0</v>
          </cell>
          <cell r="FJ297">
            <v>0</v>
          </cell>
          <cell r="FK297">
            <v>0</v>
          </cell>
          <cell r="FL297">
            <v>0</v>
          </cell>
          <cell r="FM297">
            <v>0</v>
          </cell>
          <cell r="FN297">
            <v>0</v>
          </cell>
          <cell r="FO297">
            <v>0</v>
          </cell>
          <cell r="FP297">
            <v>0</v>
          </cell>
          <cell r="FQ297">
            <v>0</v>
          </cell>
          <cell r="FR297">
            <v>0</v>
          </cell>
          <cell r="FS297">
            <v>0</v>
          </cell>
          <cell r="FT297">
            <v>0</v>
          </cell>
          <cell r="FU297">
            <v>0</v>
          </cell>
          <cell r="FV297">
            <v>71107.08</v>
          </cell>
        </row>
        <row r="298">
          <cell r="J298" t="str">
            <v>OEFL970406HGTLRS00</v>
          </cell>
          <cell r="K298" t="str">
            <v>80209789017</v>
          </cell>
          <cell r="L298" t="str">
            <v>06/04/1997</v>
          </cell>
          <cell r="M298" t="str">
            <v>17/03/2020</v>
          </cell>
          <cell r="N298" t="str">
            <v/>
          </cell>
          <cell r="O298" t="str">
            <v/>
          </cell>
          <cell r="P298" t="str">
            <v>T03820</v>
          </cell>
          <cell r="Q298" t="str">
            <v>TECNICO/A DOCENTE</v>
          </cell>
          <cell r="R298" t="str">
            <v>BANCOMER</v>
          </cell>
          <cell r="S298" t="str">
            <v>DP</v>
          </cell>
          <cell r="T298" t="str">
            <v>1541762837</v>
          </cell>
          <cell r="U298" t="str">
            <v/>
          </cell>
          <cell r="V298" t="str">
            <v/>
          </cell>
          <cell r="W298" t="str">
            <v>PE</v>
          </cell>
          <cell r="X298" t="str">
            <v>BA</v>
          </cell>
          <cell r="Y298" t="str">
            <v>11728</v>
          </cell>
          <cell r="Z298" t="str">
            <v>11728</v>
          </cell>
          <cell r="AA298" t="str">
            <v>INCORPORACIÓN. ATENCIÓN Y ACREDITACIÓN</v>
          </cell>
          <cell r="AB298" t="str">
            <v>0704</v>
          </cell>
          <cell r="AC298" t="str">
            <v>COORDINACION REGIONAL CENTRO</v>
          </cell>
          <cell r="AE298">
            <v>0</v>
          </cell>
          <cell r="AF298">
            <v>24211.8</v>
          </cell>
          <cell r="AG298">
            <v>4035.2999999999997</v>
          </cell>
          <cell r="AH298">
            <v>8070.5999999999995</v>
          </cell>
          <cell r="AI298">
            <v>0</v>
          </cell>
          <cell r="AJ298">
            <v>3165</v>
          </cell>
          <cell r="AK298">
            <v>11157.42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4815</v>
          </cell>
          <cell r="BR298">
            <v>0</v>
          </cell>
          <cell r="BS298">
            <v>0</v>
          </cell>
          <cell r="BT298">
            <v>0</v>
          </cell>
          <cell r="BU298">
            <v>807.06</v>
          </cell>
          <cell r="BV298">
            <v>2955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0</v>
          </cell>
          <cell r="CN298">
            <v>0</v>
          </cell>
          <cell r="CO298">
            <v>0</v>
          </cell>
          <cell r="CP298">
            <v>0</v>
          </cell>
          <cell r="CQ298">
            <v>0</v>
          </cell>
          <cell r="CR298">
            <v>0</v>
          </cell>
          <cell r="CS298">
            <v>0</v>
          </cell>
          <cell r="CT298">
            <v>0</v>
          </cell>
          <cell r="CU298">
            <v>0</v>
          </cell>
          <cell r="CV298">
            <v>0</v>
          </cell>
          <cell r="CW298">
            <v>0</v>
          </cell>
          <cell r="CX298">
            <v>0</v>
          </cell>
          <cell r="CY298">
            <v>350</v>
          </cell>
          <cell r="CZ298">
            <v>0</v>
          </cell>
          <cell r="DA298">
            <v>0</v>
          </cell>
          <cell r="DB298">
            <v>0</v>
          </cell>
          <cell r="DC298">
            <v>0</v>
          </cell>
          <cell r="DD298">
            <v>0</v>
          </cell>
          <cell r="DE298">
            <v>0</v>
          </cell>
          <cell r="DF298">
            <v>0</v>
          </cell>
          <cell r="DG298">
            <v>6900</v>
          </cell>
          <cell r="DH298">
            <v>0</v>
          </cell>
          <cell r="DI298">
            <v>1250</v>
          </cell>
          <cell r="DJ298">
            <v>0</v>
          </cell>
          <cell r="DK298">
            <v>2421.1799999999998</v>
          </cell>
          <cell r="DL298">
            <v>0</v>
          </cell>
          <cell r="DM298">
            <v>0</v>
          </cell>
          <cell r="DN298">
            <v>0</v>
          </cell>
          <cell r="DO298">
            <v>0</v>
          </cell>
          <cell r="DP298">
            <v>5380.4</v>
          </cell>
          <cell r="DQ298">
            <v>1313.96</v>
          </cell>
          <cell r="DR298">
            <v>0</v>
          </cell>
          <cell r="DS298">
            <v>0</v>
          </cell>
          <cell r="DT298">
            <v>0</v>
          </cell>
          <cell r="DU298">
            <v>0</v>
          </cell>
          <cell r="DV298">
            <v>0</v>
          </cell>
          <cell r="DW298">
            <v>0</v>
          </cell>
          <cell r="DX298">
            <v>1345.1</v>
          </cell>
          <cell r="DY298">
            <v>0</v>
          </cell>
          <cell r="DZ298">
            <v>0</v>
          </cell>
          <cell r="EA298">
            <v>0</v>
          </cell>
          <cell r="EB298">
            <v>0</v>
          </cell>
          <cell r="EC298">
            <v>0</v>
          </cell>
          <cell r="ED298">
            <v>0</v>
          </cell>
          <cell r="EE298">
            <v>461.62</v>
          </cell>
          <cell r="EF298">
            <v>1426.28</v>
          </cell>
          <cell r="EG298">
            <v>0</v>
          </cell>
          <cell r="EH298">
            <v>0</v>
          </cell>
          <cell r="EI298">
            <v>0</v>
          </cell>
          <cell r="EJ298">
            <v>0</v>
          </cell>
          <cell r="EK298">
            <v>0</v>
          </cell>
          <cell r="EL298">
            <v>0</v>
          </cell>
          <cell r="EM298">
            <v>0</v>
          </cell>
          <cell r="EN298">
            <v>0</v>
          </cell>
          <cell r="EO298">
            <v>0</v>
          </cell>
          <cell r="EP298">
            <v>0</v>
          </cell>
          <cell r="EQ298">
            <v>0</v>
          </cell>
          <cell r="ER298">
            <v>0</v>
          </cell>
          <cell r="ES298">
            <v>0</v>
          </cell>
          <cell r="ET298">
            <v>0</v>
          </cell>
          <cell r="EU298">
            <v>0</v>
          </cell>
          <cell r="EV298">
            <v>0</v>
          </cell>
          <cell r="EW298">
            <v>0</v>
          </cell>
          <cell r="EX298">
            <v>0</v>
          </cell>
          <cell r="EY298">
            <v>0</v>
          </cell>
          <cell r="EZ298">
            <v>0</v>
          </cell>
          <cell r="FA298">
            <v>0</v>
          </cell>
          <cell r="FB298">
            <v>0</v>
          </cell>
          <cell r="FC298">
            <v>0</v>
          </cell>
          <cell r="FD298">
            <v>0</v>
          </cell>
          <cell r="FE298">
            <v>0</v>
          </cell>
          <cell r="FF298">
            <v>0</v>
          </cell>
          <cell r="FG298">
            <v>0</v>
          </cell>
          <cell r="FH298">
            <v>0</v>
          </cell>
          <cell r="FI298">
            <v>0</v>
          </cell>
          <cell r="FJ298">
            <v>0</v>
          </cell>
          <cell r="FK298">
            <v>0</v>
          </cell>
          <cell r="FL298">
            <v>0</v>
          </cell>
          <cell r="FM298">
            <v>0</v>
          </cell>
          <cell r="FN298">
            <v>0</v>
          </cell>
          <cell r="FO298">
            <v>0</v>
          </cell>
          <cell r="FP298">
            <v>0</v>
          </cell>
          <cell r="FQ298">
            <v>0</v>
          </cell>
          <cell r="FR298">
            <v>0</v>
          </cell>
          <cell r="FS298">
            <v>0</v>
          </cell>
          <cell r="FT298">
            <v>0</v>
          </cell>
          <cell r="FU298">
            <v>0</v>
          </cell>
          <cell r="FV298">
            <v>67959.820000000007</v>
          </cell>
        </row>
        <row r="299">
          <cell r="J299" t="str">
            <v>GAPJ870108HGTRRN06</v>
          </cell>
          <cell r="K299" t="str">
            <v>80218775908</v>
          </cell>
          <cell r="L299" t="str">
            <v>08/01/1987</v>
          </cell>
          <cell r="M299" t="str">
            <v>01/03/2020</v>
          </cell>
          <cell r="N299" t="str">
            <v/>
          </cell>
          <cell r="O299" t="str">
            <v/>
          </cell>
          <cell r="P299" t="str">
            <v>CF20331</v>
          </cell>
          <cell r="Q299" t="str">
            <v>PROFESIONAL DICTAMINADOR/A DE SERVICIOS ESPECIALIZADOS</v>
          </cell>
          <cell r="R299" t="str">
            <v>BANCOMER</v>
          </cell>
          <cell r="S299" t="str">
            <v>DP</v>
          </cell>
          <cell r="T299" t="str">
            <v>2978505756</v>
          </cell>
          <cell r="U299" t="str">
            <v/>
          </cell>
          <cell r="V299" t="str">
            <v/>
          </cell>
          <cell r="W299" t="str">
            <v>PE</v>
          </cell>
          <cell r="X299" t="str">
            <v>CF</v>
          </cell>
          <cell r="Y299" t="str">
            <v>11230</v>
          </cell>
          <cell r="Z299" t="str">
            <v>11230</v>
          </cell>
          <cell r="AA299" t="str">
            <v>FORMACION DE FIGURAS SOLIDARIAS</v>
          </cell>
          <cell r="AB299" t="str">
            <v>0201</v>
          </cell>
          <cell r="AC299" t="str">
            <v>DIRECCION ACADEMICA</v>
          </cell>
          <cell r="AE299">
            <v>0</v>
          </cell>
          <cell r="AF299">
            <v>24514.02</v>
          </cell>
          <cell r="AG299">
            <v>4085.67</v>
          </cell>
          <cell r="AH299">
            <v>8171.34</v>
          </cell>
          <cell r="AI299">
            <v>0</v>
          </cell>
          <cell r="AJ299">
            <v>3165</v>
          </cell>
          <cell r="AK299">
            <v>23356.799999999999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0</v>
          </cell>
          <cell r="BQ299">
            <v>4815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2955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0</v>
          </cell>
          <cell r="CN299">
            <v>0</v>
          </cell>
          <cell r="CO299">
            <v>0</v>
          </cell>
          <cell r="CP299">
            <v>0</v>
          </cell>
          <cell r="CQ299">
            <v>0</v>
          </cell>
          <cell r="CR299">
            <v>0</v>
          </cell>
          <cell r="CS299">
            <v>0</v>
          </cell>
          <cell r="CT299">
            <v>0</v>
          </cell>
          <cell r="CU299">
            <v>0</v>
          </cell>
          <cell r="CV299">
            <v>0</v>
          </cell>
          <cell r="CW299">
            <v>0</v>
          </cell>
          <cell r="CX299">
            <v>0</v>
          </cell>
          <cell r="CY299">
            <v>0</v>
          </cell>
          <cell r="CZ299">
            <v>0</v>
          </cell>
          <cell r="DA299">
            <v>0</v>
          </cell>
          <cell r="DB299">
            <v>0</v>
          </cell>
          <cell r="DC299">
            <v>0</v>
          </cell>
          <cell r="DD299">
            <v>0</v>
          </cell>
          <cell r="DE299">
            <v>0</v>
          </cell>
          <cell r="DF299">
            <v>0</v>
          </cell>
          <cell r="DG299">
            <v>6900</v>
          </cell>
          <cell r="DH299">
            <v>0</v>
          </cell>
          <cell r="DI299">
            <v>0</v>
          </cell>
          <cell r="DJ299">
            <v>0</v>
          </cell>
          <cell r="DK299">
            <v>1361.89</v>
          </cell>
          <cell r="DL299">
            <v>0</v>
          </cell>
          <cell r="DM299">
            <v>0</v>
          </cell>
          <cell r="DN299">
            <v>0</v>
          </cell>
          <cell r="DO299">
            <v>0</v>
          </cell>
          <cell r="DP299">
            <v>5447.56</v>
          </cell>
          <cell r="DQ299">
            <v>5190.3999999999996</v>
          </cell>
          <cell r="DR299">
            <v>0</v>
          </cell>
          <cell r="DS299">
            <v>0</v>
          </cell>
          <cell r="DT299">
            <v>0</v>
          </cell>
          <cell r="DU299">
            <v>0</v>
          </cell>
          <cell r="DV299">
            <v>0</v>
          </cell>
          <cell r="DW299">
            <v>0</v>
          </cell>
          <cell r="DX299">
            <v>0</v>
          </cell>
          <cell r="DY299">
            <v>0</v>
          </cell>
          <cell r="DZ299">
            <v>0</v>
          </cell>
          <cell r="EA299">
            <v>0</v>
          </cell>
          <cell r="EB299">
            <v>0</v>
          </cell>
          <cell r="EC299">
            <v>0</v>
          </cell>
          <cell r="ED299">
            <v>0</v>
          </cell>
          <cell r="EE299">
            <v>173.9</v>
          </cell>
          <cell r="EF299">
            <v>2497.4299999999998</v>
          </cell>
          <cell r="EG299">
            <v>0</v>
          </cell>
          <cell r="EH299">
            <v>0</v>
          </cell>
          <cell r="EI299">
            <v>0</v>
          </cell>
          <cell r="EJ299">
            <v>0</v>
          </cell>
          <cell r="EK299">
            <v>0</v>
          </cell>
          <cell r="EL299">
            <v>0</v>
          </cell>
          <cell r="EM299">
            <v>0</v>
          </cell>
          <cell r="EN299">
            <v>0</v>
          </cell>
          <cell r="EO299">
            <v>0</v>
          </cell>
          <cell r="EP299">
            <v>0</v>
          </cell>
          <cell r="EQ299">
            <v>0</v>
          </cell>
          <cell r="ER299">
            <v>0</v>
          </cell>
          <cell r="ES299">
            <v>0</v>
          </cell>
          <cell r="ET299">
            <v>0</v>
          </cell>
          <cell r="EU299">
            <v>0</v>
          </cell>
          <cell r="EV299">
            <v>0</v>
          </cell>
          <cell r="EW299">
            <v>0</v>
          </cell>
          <cell r="EX299">
            <v>0</v>
          </cell>
          <cell r="EY299">
            <v>0</v>
          </cell>
          <cell r="EZ299">
            <v>0</v>
          </cell>
          <cell r="FA299">
            <v>0</v>
          </cell>
          <cell r="FB299">
            <v>0</v>
          </cell>
          <cell r="FC299">
            <v>0</v>
          </cell>
          <cell r="FD299">
            <v>0</v>
          </cell>
          <cell r="FE299">
            <v>0</v>
          </cell>
          <cell r="FF299">
            <v>0</v>
          </cell>
          <cell r="FG299">
            <v>0</v>
          </cell>
          <cell r="FH299">
            <v>0</v>
          </cell>
          <cell r="FI299">
            <v>0</v>
          </cell>
          <cell r="FJ299">
            <v>0</v>
          </cell>
          <cell r="FK299">
            <v>0</v>
          </cell>
          <cell r="FL299">
            <v>0</v>
          </cell>
          <cell r="FM299">
            <v>0</v>
          </cell>
          <cell r="FN299">
            <v>0</v>
          </cell>
          <cell r="FO299">
            <v>0</v>
          </cell>
          <cell r="FP299">
            <v>0</v>
          </cell>
          <cell r="FQ299">
            <v>0</v>
          </cell>
          <cell r="FR299">
            <v>0</v>
          </cell>
          <cell r="FS299">
            <v>0</v>
          </cell>
          <cell r="FT299">
            <v>0</v>
          </cell>
          <cell r="FU299">
            <v>0</v>
          </cell>
          <cell r="FV299">
            <v>80377</v>
          </cell>
        </row>
        <row r="300">
          <cell r="J300" t="str">
            <v>CATG660624HMNRVS07</v>
          </cell>
          <cell r="K300" t="str">
            <v>80038802924</v>
          </cell>
          <cell r="L300" t="str">
            <v>24/06/1966</v>
          </cell>
          <cell r="M300" t="str">
            <v>16/02/2021</v>
          </cell>
          <cell r="N300" t="str">
            <v/>
          </cell>
          <cell r="O300" t="str">
            <v/>
          </cell>
          <cell r="P300" t="str">
            <v>CF33849</v>
          </cell>
          <cell r="Q300" t="str">
            <v>COORDINADOR/A DE SERVICIOS ESPECIALIZADOS</v>
          </cell>
          <cell r="R300" t="str">
            <v>BANCOMER</v>
          </cell>
          <cell r="S300" t="str">
            <v>DP</v>
          </cell>
          <cell r="T300" t="str">
            <v>1582874954</v>
          </cell>
          <cell r="U300" t="str">
            <v/>
          </cell>
          <cell r="V300" t="str">
            <v/>
          </cell>
          <cell r="W300" t="str">
            <v>PE</v>
          </cell>
          <cell r="X300" t="str">
            <v>CF</v>
          </cell>
          <cell r="Y300" t="str">
            <v>12000</v>
          </cell>
          <cell r="Z300" t="str">
            <v>12000</v>
          </cell>
          <cell r="AA300" t="str">
            <v>DIRECCION DE TECNOLOGIAS DE INFORMACION Y CONECTIVIDAD</v>
          </cell>
          <cell r="AB300" t="str">
            <v>1401</v>
          </cell>
          <cell r="AC300" t="str">
            <v>DIRECCION DE TECNOLOGIAS DE LA INFORMACION Y CONECTIVIDAD</v>
          </cell>
          <cell r="AE300">
            <v>0</v>
          </cell>
          <cell r="AF300">
            <v>24499.5</v>
          </cell>
          <cell r="AG300">
            <v>4083.25</v>
          </cell>
          <cell r="AH300">
            <v>8166.5</v>
          </cell>
          <cell r="AI300">
            <v>0</v>
          </cell>
          <cell r="AJ300">
            <v>3165</v>
          </cell>
          <cell r="AK300">
            <v>12798.3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4815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2955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0</v>
          </cell>
          <cell r="CN300">
            <v>0</v>
          </cell>
          <cell r="CO300">
            <v>0</v>
          </cell>
          <cell r="CP300">
            <v>0</v>
          </cell>
          <cell r="CQ300">
            <v>0</v>
          </cell>
          <cell r="CR300">
            <v>0</v>
          </cell>
          <cell r="CS300">
            <v>0</v>
          </cell>
          <cell r="CT300">
            <v>0</v>
          </cell>
          <cell r="CU300">
            <v>0</v>
          </cell>
          <cell r="CV300">
            <v>0</v>
          </cell>
          <cell r="CW300">
            <v>0</v>
          </cell>
          <cell r="CX300">
            <v>0</v>
          </cell>
          <cell r="CY300">
            <v>0</v>
          </cell>
          <cell r="CZ300">
            <v>0</v>
          </cell>
          <cell r="DA300">
            <v>0</v>
          </cell>
          <cell r="DB300">
            <v>0</v>
          </cell>
          <cell r="DC300">
            <v>0</v>
          </cell>
          <cell r="DD300">
            <v>0</v>
          </cell>
          <cell r="DE300">
            <v>0</v>
          </cell>
          <cell r="DF300">
            <v>0</v>
          </cell>
          <cell r="DG300">
            <v>6900</v>
          </cell>
          <cell r="DH300">
            <v>0</v>
          </cell>
          <cell r="DI300">
            <v>0</v>
          </cell>
          <cell r="DJ300">
            <v>0</v>
          </cell>
          <cell r="DK300">
            <v>1361.08</v>
          </cell>
          <cell r="DL300">
            <v>0</v>
          </cell>
          <cell r="DM300">
            <v>0</v>
          </cell>
          <cell r="DN300">
            <v>0</v>
          </cell>
          <cell r="DO300">
            <v>0</v>
          </cell>
          <cell r="DP300">
            <v>5444.33</v>
          </cell>
          <cell r="DQ300">
            <v>1662.73</v>
          </cell>
          <cell r="DR300">
            <v>0</v>
          </cell>
          <cell r="DS300">
            <v>0</v>
          </cell>
          <cell r="DT300">
            <v>0</v>
          </cell>
          <cell r="DU300">
            <v>0</v>
          </cell>
          <cell r="DV300">
            <v>0</v>
          </cell>
          <cell r="DW300">
            <v>0</v>
          </cell>
          <cell r="DX300">
            <v>0</v>
          </cell>
          <cell r="DY300">
            <v>0</v>
          </cell>
          <cell r="DZ300">
            <v>0</v>
          </cell>
          <cell r="EA300">
            <v>0</v>
          </cell>
          <cell r="EB300">
            <v>0</v>
          </cell>
          <cell r="EC300">
            <v>0</v>
          </cell>
          <cell r="ED300">
            <v>0</v>
          </cell>
          <cell r="EE300">
            <v>173.68</v>
          </cell>
          <cell r="EF300">
            <v>1538.38</v>
          </cell>
          <cell r="EG300">
            <v>0</v>
          </cell>
          <cell r="EH300">
            <v>0</v>
          </cell>
          <cell r="EI300">
            <v>0</v>
          </cell>
          <cell r="EJ300">
            <v>0</v>
          </cell>
          <cell r="EK300">
            <v>0</v>
          </cell>
          <cell r="EL300">
            <v>0</v>
          </cell>
          <cell r="EM300">
            <v>0</v>
          </cell>
          <cell r="EN300">
            <v>0</v>
          </cell>
          <cell r="EO300">
            <v>0</v>
          </cell>
          <cell r="EP300">
            <v>0</v>
          </cell>
          <cell r="EQ300">
            <v>0</v>
          </cell>
          <cell r="ER300">
            <v>0</v>
          </cell>
          <cell r="ES300">
            <v>0</v>
          </cell>
          <cell r="ET300">
            <v>0</v>
          </cell>
          <cell r="EU300">
            <v>0</v>
          </cell>
          <cell r="EV300">
            <v>0</v>
          </cell>
          <cell r="EW300">
            <v>0</v>
          </cell>
          <cell r="EX300">
            <v>0</v>
          </cell>
          <cell r="EY300">
            <v>0</v>
          </cell>
          <cell r="EZ300">
            <v>0</v>
          </cell>
          <cell r="FA300">
            <v>0</v>
          </cell>
          <cell r="FB300">
            <v>0</v>
          </cell>
          <cell r="FC300">
            <v>0</v>
          </cell>
          <cell r="FD300">
            <v>0</v>
          </cell>
          <cell r="FE300">
            <v>0</v>
          </cell>
          <cell r="FF300">
            <v>0</v>
          </cell>
          <cell r="FG300">
            <v>0</v>
          </cell>
          <cell r="FH300">
            <v>0</v>
          </cell>
          <cell r="FI300">
            <v>0</v>
          </cell>
          <cell r="FJ300">
            <v>0</v>
          </cell>
          <cell r="FK300">
            <v>0</v>
          </cell>
          <cell r="FL300">
            <v>0</v>
          </cell>
          <cell r="FM300">
            <v>0</v>
          </cell>
          <cell r="FN300">
            <v>0</v>
          </cell>
          <cell r="FO300">
            <v>0</v>
          </cell>
          <cell r="FP300">
            <v>0</v>
          </cell>
          <cell r="FQ300">
            <v>0</v>
          </cell>
          <cell r="FR300">
            <v>0</v>
          </cell>
          <cell r="FS300">
            <v>0</v>
          </cell>
          <cell r="FT300">
            <v>0</v>
          </cell>
          <cell r="FU300">
            <v>0</v>
          </cell>
          <cell r="FV300">
            <v>65313</v>
          </cell>
        </row>
        <row r="301">
          <cell r="J301" t="str">
            <v>VABU801225HGTRRR08</v>
          </cell>
          <cell r="K301" t="str">
            <v>80058008238</v>
          </cell>
          <cell r="L301" t="str">
            <v>25/12/1980</v>
          </cell>
          <cell r="M301" t="str">
            <v>01/03/2021</v>
          </cell>
          <cell r="N301" t="str">
            <v/>
          </cell>
          <cell r="O301" t="str">
            <v/>
          </cell>
          <cell r="P301" t="str">
            <v>CF20331</v>
          </cell>
          <cell r="Q301" t="str">
            <v>PROFESIONAL DICTAMINADOR/A DE SERVICIOS ESPECIALIZADOS</v>
          </cell>
          <cell r="R301" t="str">
            <v>BANCOMER</v>
          </cell>
          <cell r="S301" t="str">
            <v>DP</v>
          </cell>
          <cell r="T301" t="str">
            <v>2758197849</v>
          </cell>
          <cell r="U301" t="str">
            <v/>
          </cell>
          <cell r="V301" t="str">
            <v/>
          </cell>
          <cell r="W301" t="str">
            <v>PE</v>
          </cell>
          <cell r="X301" t="str">
            <v>CF</v>
          </cell>
          <cell r="Y301" t="str">
            <v>11110</v>
          </cell>
          <cell r="Z301" t="str">
            <v>11110</v>
          </cell>
          <cell r="AA301" t="str">
            <v>ATENCION DE ASUNTOS JURIDICOS</v>
          </cell>
          <cell r="AB301" t="str">
            <v>0501</v>
          </cell>
          <cell r="AC301" t="str">
            <v>DIRECCION DE CONSEJERIA JURIDICA</v>
          </cell>
          <cell r="AE301">
            <v>0</v>
          </cell>
          <cell r="AF301">
            <v>24514.02</v>
          </cell>
          <cell r="AG301">
            <v>4085.67</v>
          </cell>
          <cell r="AH301">
            <v>8171.34</v>
          </cell>
          <cell r="AI301">
            <v>0</v>
          </cell>
          <cell r="AJ301">
            <v>3165</v>
          </cell>
          <cell r="AK301">
            <v>23356.799999999999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4815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2955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0</v>
          </cell>
          <cell r="CN301">
            <v>0</v>
          </cell>
          <cell r="CO301">
            <v>0</v>
          </cell>
          <cell r="CP301">
            <v>0</v>
          </cell>
          <cell r="CQ301">
            <v>0</v>
          </cell>
          <cell r="CR301">
            <v>0</v>
          </cell>
          <cell r="CS301">
            <v>0</v>
          </cell>
          <cell r="CT301">
            <v>0</v>
          </cell>
          <cell r="CU301">
            <v>0</v>
          </cell>
          <cell r="CV301">
            <v>0</v>
          </cell>
          <cell r="CW301">
            <v>0</v>
          </cell>
          <cell r="CX301">
            <v>0</v>
          </cell>
          <cell r="CY301">
            <v>0</v>
          </cell>
          <cell r="CZ301">
            <v>0</v>
          </cell>
          <cell r="DA301">
            <v>0</v>
          </cell>
          <cell r="DB301">
            <v>0</v>
          </cell>
          <cell r="DC301">
            <v>0</v>
          </cell>
          <cell r="DD301">
            <v>0</v>
          </cell>
          <cell r="DE301">
            <v>0</v>
          </cell>
          <cell r="DF301">
            <v>0</v>
          </cell>
          <cell r="DG301">
            <v>6900</v>
          </cell>
          <cell r="DH301">
            <v>0</v>
          </cell>
          <cell r="DI301">
            <v>0</v>
          </cell>
          <cell r="DJ301">
            <v>0</v>
          </cell>
          <cell r="DK301">
            <v>1361.89</v>
          </cell>
          <cell r="DL301">
            <v>0</v>
          </cell>
          <cell r="DM301">
            <v>0</v>
          </cell>
          <cell r="DN301">
            <v>0</v>
          </cell>
          <cell r="DO301">
            <v>0</v>
          </cell>
          <cell r="DP301">
            <v>5447.56</v>
          </cell>
          <cell r="DQ301">
            <v>5190.3999999999996</v>
          </cell>
          <cell r="DR301">
            <v>0</v>
          </cell>
          <cell r="DS301">
            <v>0</v>
          </cell>
          <cell r="DT301">
            <v>0</v>
          </cell>
          <cell r="DU301">
            <v>0</v>
          </cell>
          <cell r="DV301">
            <v>0</v>
          </cell>
          <cell r="DW301">
            <v>0</v>
          </cell>
          <cell r="DX301">
            <v>0</v>
          </cell>
          <cell r="DY301">
            <v>0</v>
          </cell>
          <cell r="DZ301">
            <v>0</v>
          </cell>
          <cell r="EA301">
            <v>0</v>
          </cell>
          <cell r="EB301">
            <v>0</v>
          </cell>
          <cell r="EC301">
            <v>0</v>
          </cell>
          <cell r="ED301">
            <v>0</v>
          </cell>
          <cell r="EE301">
            <v>173.9</v>
          </cell>
          <cell r="EF301">
            <v>2497.4299999999998</v>
          </cell>
          <cell r="EG301">
            <v>0</v>
          </cell>
          <cell r="EH301">
            <v>0</v>
          </cell>
          <cell r="EI301">
            <v>0</v>
          </cell>
          <cell r="EJ301">
            <v>0</v>
          </cell>
          <cell r="EK301">
            <v>0</v>
          </cell>
          <cell r="EL301">
            <v>0</v>
          </cell>
          <cell r="EM301">
            <v>0</v>
          </cell>
          <cell r="EN301">
            <v>0</v>
          </cell>
          <cell r="EO301">
            <v>0</v>
          </cell>
          <cell r="EP301">
            <v>0</v>
          </cell>
          <cell r="EQ301">
            <v>0</v>
          </cell>
          <cell r="ER301">
            <v>0</v>
          </cell>
          <cell r="ES301">
            <v>0</v>
          </cell>
          <cell r="ET301">
            <v>0</v>
          </cell>
          <cell r="EU301">
            <v>0</v>
          </cell>
          <cell r="EV301">
            <v>0</v>
          </cell>
          <cell r="EW301">
            <v>0</v>
          </cell>
          <cell r="EX301">
            <v>0</v>
          </cell>
          <cell r="EY301">
            <v>0</v>
          </cell>
          <cell r="EZ301">
            <v>0</v>
          </cell>
          <cell r="FA301">
            <v>0</v>
          </cell>
          <cell r="FB301">
            <v>0</v>
          </cell>
          <cell r="FC301">
            <v>0</v>
          </cell>
          <cell r="FD301">
            <v>0</v>
          </cell>
          <cell r="FE301">
            <v>0</v>
          </cell>
          <cell r="FF301">
            <v>0</v>
          </cell>
          <cell r="FG301">
            <v>0</v>
          </cell>
          <cell r="FH301">
            <v>0</v>
          </cell>
          <cell r="FI301">
            <v>0</v>
          </cell>
          <cell r="FJ301">
            <v>0</v>
          </cell>
          <cell r="FK301">
            <v>0</v>
          </cell>
          <cell r="FL301">
            <v>0</v>
          </cell>
          <cell r="FM301">
            <v>0</v>
          </cell>
          <cell r="FN301">
            <v>0</v>
          </cell>
          <cell r="FO301">
            <v>0</v>
          </cell>
          <cell r="FP301">
            <v>0</v>
          </cell>
          <cell r="FQ301">
            <v>0</v>
          </cell>
          <cell r="FR301">
            <v>0</v>
          </cell>
          <cell r="FS301">
            <v>0</v>
          </cell>
          <cell r="FT301">
            <v>0</v>
          </cell>
          <cell r="FU301">
            <v>0</v>
          </cell>
          <cell r="FV301">
            <v>80377</v>
          </cell>
        </row>
        <row r="302">
          <cell r="J302" t="str">
            <v>RACR900815MGTMHS02</v>
          </cell>
          <cell r="K302" t="str">
            <v>80089020301</v>
          </cell>
          <cell r="L302" t="str">
            <v>15/08/1990</v>
          </cell>
          <cell r="M302" t="str">
            <v>19/10/2021</v>
          </cell>
          <cell r="N302" t="str">
            <v/>
          </cell>
          <cell r="O302" t="str">
            <v/>
          </cell>
          <cell r="P302" t="str">
            <v>CF01059</v>
          </cell>
          <cell r="Q302" t="str">
            <v>JEFE/A DE DEPARTAMENTO</v>
          </cell>
          <cell r="R302" t="str">
            <v>BANCOMER</v>
          </cell>
          <cell r="S302" t="str">
            <v>DP</v>
          </cell>
          <cell r="T302" t="str">
            <v>2873099466</v>
          </cell>
          <cell r="U302" t="str">
            <v/>
          </cell>
          <cell r="V302" t="str">
            <v/>
          </cell>
          <cell r="W302" t="str">
            <v>PE</v>
          </cell>
          <cell r="X302" t="str">
            <v>CF</v>
          </cell>
          <cell r="Y302" t="str">
            <v>11930</v>
          </cell>
          <cell r="Z302" t="str">
            <v>11930</v>
          </cell>
          <cell r="AA302" t="str">
            <v>ADMINISTRACIÓN DE RECURSOS H.M Y F.</v>
          </cell>
          <cell r="AB302" t="str">
            <v>0401</v>
          </cell>
          <cell r="AC302" t="str">
            <v>DIRECCION DE ADMINISTRACION</v>
          </cell>
          <cell r="AE302">
            <v>0</v>
          </cell>
          <cell r="AF302">
            <v>15493.5</v>
          </cell>
          <cell r="AG302">
            <v>2582.25</v>
          </cell>
          <cell r="AH302">
            <v>5164.5</v>
          </cell>
          <cell r="AI302">
            <v>0</v>
          </cell>
          <cell r="AJ302">
            <v>0</v>
          </cell>
          <cell r="AK302">
            <v>60270.720000000001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4815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0</v>
          </cell>
          <cell r="CN302">
            <v>0</v>
          </cell>
          <cell r="CO302">
            <v>0</v>
          </cell>
          <cell r="CP302">
            <v>0</v>
          </cell>
          <cell r="CQ302">
            <v>0</v>
          </cell>
          <cell r="CR302">
            <v>0</v>
          </cell>
          <cell r="CS302">
            <v>0</v>
          </cell>
          <cell r="CT302">
            <v>0</v>
          </cell>
          <cell r="CU302">
            <v>0</v>
          </cell>
          <cell r="CV302">
            <v>0</v>
          </cell>
          <cell r="CW302">
            <v>0</v>
          </cell>
          <cell r="CX302">
            <v>0</v>
          </cell>
          <cell r="CY302">
            <v>0</v>
          </cell>
          <cell r="CZ302">
            <v>0</v>
          </cell>
          <cell r="DA302">
            <v>0</v>
          </cell>
          <cell r="DB302">
            <v>0</v>
          </cell>
          <cell r="DC302">
            <v>0</v>
          </cell>
          <cell r="DD302">
            <v>0</v>
          </cell>
          <cell r="DE302">
            <v>0</v>
          </cell>
          <cell r="DF302">
            <v>0</v>
          </cell>
          <cell r="DG302">
            <v>0</v>
          </cell>
          <cell r="DH302">
            <v>0</v>
          </cell>
          <cell r="DI302">
            <v>0</v>
          </cell>
          <cell r="DJ302">
            <v>0</v>
          </cell>
          <cell r="DK302">
            <v>860.75</v>
          </cell>
          <cell r="DL302">
            <v>0</v>
          </cell>
          <cell r="DM302">
            <v>0</v>
          </cell>
          <cell r="DN302">
            <v>0</v>
          </cell>
          <cell r="DO302">
            <v>0</v>
          </cell>
          <cell r="DP302">
            <v>3443</v>
          </cell>
          <cell r="DQ302">
            <v>13393.49</v>
          </cell>
          <cell r="DR302">
            <v>0</v>
          </cell>
          <cell r="DS302">
            <v>0</v>
          </cell>
          <cell r="DT302">
            <v>0</v>
          </cell>
          <cell r="DU302">
            <v>0</v>
          </cell>
          <cell r="DV302">
            <v>0</v>
          </cell>
          <cell r="DW302">
            <v>0</v>
          </cell>
          <cell r="DX302">
            <v>0</v>
          </cell>
          <cell r="DY302">
            <v>0</v>
          </cell>
          <cell r="DZ302">
            <v>0</v>
          </cell>
          <cell r="EA302">
            <v>0</v>
          </cell>
          <cell r="EB302">
            <v>0</v>
          </cell>
          <cell r="EC302">
            <v>0</v>
          </cell>
          <cell r="ED302">
            <v>0</v>
          </cell>
          <cell r="EE302">
            <v>37.78</v>
          </cell>
          <cell r="EF302">
            <v>4548.3999999999996</v>
          </cell>
          <cell r="EG302">
            <v>0</v>
          </cell>
          <cell r="EH302">
            <v>0</v>
          </cell>
          <cell r="EI302">
            <v>0</v>
          </cell>
          <cell r="EJ302">
            <v>0</v>
          </cell>
          <cell r="EK302">
            <v>0</v>
          </cell>
          <cell r="EL302">
            <v>0</v>
          </cell>
          <cell r="EM302">
            <v>0</v>
          </cell>
          <cell r="EN302">
            <v>0</v>
          </cell>
          <cell r="EO302">
            <v>0</v>
          </cell>
          <cell r="EP302">
            <v>0</v>
          </cell>
          <cell r="EQ302">
            <v>0</v>
          </cell>
          <cell r="ER302">
            <v>0</v>
          </cell>
          <cell r="ES302">
            <v>0</v>
          </cell>
          <cell r="ET302">
            <v>0</v>
          </cell>
          <cell r="EU302">
            <v>0</v>
          </cell>
          <cell r="EV302">
            <v>0</v>
          </cell>
          <cell r="EW302">
            <v>0</v>
          </cell>
          <cell r="EX302">
            <v>0</v>
          </cell>
          <cell r="EY302">
            <v>0</v>
          </cell>
          <cell r="EZ302">
            <v>0</v>
          </cell>
          <cell r="FA302">
            <v>0</v>
          </cell>
          <cell r="FB302">
            <v>0</v>
          </cell>
          <cell r="FC302">
            <v>0</v>
          </cell>
          <cell r="FD302">
            <v>0</v>
          </cell>
          <cell r="FE302">
            <v>0</v>
          </cell>
          <cell r="FF302">
            <v>0</v>
          </cell>
          <cell r="FG302">
            <v>0</v>
          </cell>
          <cell r="FH302">
            <v>0</v>
          </cell>
          <cell r="FI302">
            <v>0</v>
          </cell>
          <cell r="FJ302">
            <v>0</v>
          </cell>
          <cell r="FK302">
            <v>0</v>
          </cell>
          <cell r="FL302">
            <v>0</v>
          </cell>
          <cell r="FM302">
            <v>0</v>
          </cell>
          <cell r="FN302">
            <v>0</v>
          </cell>
          <cell r="FO302">
            <v>0</v>
          </cell>
          <cell r="FP302">
            <v>0</v>
          </cell>
          <cell r="FQ302">
            <v>0</v>
          </cell>
          <cell r="FR302">
            <v>0</v>
          </cell>
          <cell r="FS302">
            <v>0</v>
          </cell>
          <cell r="FT302">
            <v>0</v>
          </cell>
          <cell r="FU302">
            <v>0</v>
          </cell>
          <cell r="FV302">
            <v>102862.64</v>
          </cell>
        </row>
        <row r="303">
          <cell r="J303" t="str">
            <v>HEAM820519HGTRYG06</v>
          </cell>
          <cell r="K303" t="str">
            <v>80218230565</v>
          </cell>
          <cell r="L303" t="str">
            <v>19/05/1982</v>
          </cell>
          <cell r="M303" t="str">
            <v>16/11/2021</v>
          </cell>
          <cell r="N303" t="str">
            <v/>
          </cell>
          <cell r="O303" t="str">
            <v/>
          </cell>
          <cell r="P303" t="str">
            <v>CF36014</v>
          </cell>
          <cell r="Q303" t="str">
            <v>COORDINADOR/A REGIONAL/ZONA</v>
          </cell>
          <cell r="R303" t="str">
            <v>BANCOMER</v>
          </cell>
          <cell r="S303" t="str">
            <v>DP</v>
          </cell>
          <cell r="T303" t="str">
            <v>1569496467</v>
          </cell>
          <cell r="U303" t="str">
            <v/>
          </cell>
          <cell r="V303" t="str">
            <v/>
          </cell>
          <cell r="W303" t="str">
            <v>PE</v>
          </cell>
          <cell r="X303" t="str">
            <v>CF</v>
          </cell>
          <cell r="Y303" t="str">
            <v>11500</v>
          </cell>
          <cell r="Z303" t="str">
            <v>11500</v>
          </cell>
          <cell r="AA303" t="str">
            <v>DESPACHO DEL DIRECTOR GENERAL</v>
          </cell>
          <cell r="AB303" t="str">
            <v>0101</v>
          </cell>
          <cell r="AC303" t="str">
            <v>DIRECCION GENERAL</v>
          </cell>
          <cell r="AE303">
            <v>0</v>
          </cell>
          <cell r="AF303">
            <v>15493.5</v>
          </cell>
          <cell r="AG303">
            <v>2582.25</v>
          </cell>
          <cell r="AH303">
            <v>5164.5</v>
          </cell>
          <cell r="AI303">
            <v>0</v>
          </cell>
          <cell r="AJ303">
            <v>0</v>
          </cell>
          <cell r="AK303">
            <v>70498.92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4815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0</v>
          </cell>
          <cell r="CN303">
            <v>0</v>
          </cell>
          <cell r="CO303">
            <v>0</v>
          </cell>
          <cell r="CP303">
            <v>0</v>
          </cell>
          <cell r="CQ303">
            <v>0</v>
          </cell>
          <cell r="CR303">
            <v>0</v>
          </cell>
          <cell r="CS303">
            <v>0</v>
          </cell>
          <cell r="CT303">
            <v>0</v>
          </cell>
          <cell r="CU303">
            <v>0</v>
          </cell>
          <cell r="CV303">
            <v>0</v>
          </cell>
          <cell r="CW303">
            <v>0</v>
          </cell>
          <cell r="CX303">
            <v>0</v>
          </cell>
          <cell r="CY303">
            <v>0</v>
          </cell>
          <cell r="CZ303">
            <v>0</v>
          </cell>
          <cell r="DA303">
            <v>0</v>
          </cell>
          <cell r="DB303">
            <v>0</v>
          </cell>
          <cell r="DC303">
            <v>0</v>
          </cell>
          <cell r="DD303">
            <v>0</v>
          </cell>
          <cell r="DE303">
            <v>0</v>
          </cell>
          <cell r="DF303">
            <v>0</v>
          </cell>
          <cell r="DG303">
            <v>0</v>
          </cell>
          <cell r="DH303">
            <v>0</v>
          </cell>
          <cell r="DI303">
            <v>0</v>
          </cell>
          <cell r="DJ303">
            <v>0</v>
          </cell>
          <cell r="DK303">
            <v>860.75</v>
          </cell>
          <cell r="DL303">
            <v>0</v>
          </cell>
          <cell r="DM303">
            <v>0</v>
          </cell>
          <cell r="DN303">
            <v>0</v>
          </cell>
          <cell r="DO303">
            <v>0</v>
          </cell>
          <cell r="DP303">
            <v>3443</v>
          </cell>
          <cell r="DQ303">
            <v>15666.43</v>
          </cell>
          <cell r="DR303">
            <v>0</v>
          </cell>
          <cell r="DS303">
            <v>0</v>
          </cell>
          <cell r="DT303">
            <v>0</v>
          </cell>
          <cell r="DU303">
            <v>0</v>
          </cell>
          <cell r="DV303">
            <v>0</v>
          </cell>
          <cell r="DW303">
            <v>0</v>
          </cell>
          <cell r="DX303">
            <v>0</v>
          </cell>
          <cell r="DY303">
            <v>0</v>
          </cell>
          <cell r="DZ303">
            <v>0</v>
          </cell>
          <cell r="EA303">
            <v>0</v>
          </cell>
          <cell r="EB303">
            <v>0</v>
          </cell>
          <cell r="EC303">
            <v>0</v>
          </cell>
          <cell r="ED303">
            <v>0</v>
          </cell>
          <cell r="EE303">
            <v>42.78</v>
          </cell>
          <cell r="EF303">
            <v>5432.89</v>
          </cell>
          <cell r="EG303">
            <v>0</v>
          </cell>
          <cell r="EH303">
            <v>0</v>
          </cell>
          <cell r="EI303">
            <v>0</v>
          </cell>
          <cell r="EJ303">
            <v>0</v>
          </cell>
          <cell r="EK303">
            <v>0</v>
          </cell>
          <cell r="EL303">
            <v>0</v>
          </cell>
          <cell r="EM303">
            <v>0</v>
          </cell>
          <cell r="EN303">
            <v>0</v>
          </cell>
          <cell r="EO303">
            <v>0</v>
          </cell>
          <cell r="EP303">
            <v>0</v>
          </cell>
          <cell r="EQ303">
            <v>0</v>
          </cell>
          <cell r="ER303">
            <v>0</v>
          </cell>
          <cell r="ES303">
            <v>0</v>
          </cell>
          <cell r="ET303">
            <v>0</v>
          </cell>
          <cell r="EU303">
            <v>0</v>
          </cell>
          <cell r="EV303">
            <v>0</v>
          </cell>
          <cell r="EW303">
            <v>0</v>
          </cell>
          <cell r="EX303">
            <v>0</v>
          </cell>
          <cell r="EY303">
            <v>0</v>
          </cell>
          <cell r="EZ303">
            <v>0</v>
          </cell>
          <cell r="FA303">
            <v>0</v>
          </cell>
          <cell r="FB303">
            <v>0</v>
          </cell>
          <cell r="FC303">
            <v>0</v>
          </cell>
          <cell r="FD303">
            <v>0</v>
          </cell>
          <cell r="FE303">
            <v>0</v>
          </cell>
          <cell r="FF303">
            <v>0</v>
          </cell>
          <cell r="FG303">
            <v>0</v>
          </cell>
          <cell r="FH303">
            <v>0</v>
          </cell>
          <cell r="FI303">
            <v>0</v>
          </cell>
          <cell r="FJ303">
            <v>0</v>
          </cell>
          <cell r="FK303">
            <v>0</v>
          </cell>
          <cell r="FL303">
            <v>0</v>
          </cell>
          <cell r="FM303">
            <v>0</v>
          </cell>
          <cell r="FN303">
            <v>0</v>
          </cell>
          <cell r="FO303">
            <v>0</v>
          </cell>
          <cell r="FP303">
            <v>0</v>
          </cell>
          <cell r="FQ303">
            <v>0</v>
          </cell>
          <cell r="FR303">
            <v>0</v>
          </cell>
          <cell r="FS303">
            <v>0</v>
          </cell>
          <cell r="FT303">
            <v>0</v>
          </cell>
          <cell r="FU303">
            <v>0</v>
          </cell>
          <cell r="FV303">
            <v>116253.27</v>
          </cell>
        </row>
        <row r="304">
          <cell r="J304" t="str">
            <v>LAAA840929HGTNLN02</v>
          </cell>
          <cell r="K304" t="str">
            <v>80208487528</v>
          </cell>
          <cell r="L304" t="str">
            <v>29/09/1984</v>
          </cell>
          <cell r="M304" t="str">
            <v>16/11/2021</v>
          </cell>
          <cell r="N304" t="str">
            <v/>
          </cell>
          <cell r="O304" t="str">
            <v/>
          </cell>
          <cell r="P304" t="str">
            <v>CF36014</v>
          </cell>
          <cell r="Q304" t="str">
            <v>COORDINADOR/A REGIONAL/ZONA</v>
          </cell>
          <cell r="R304" t="str">
            <v>BANCOMER</v>
          </cell>
          <cell r="S304" t="str">
            <v>DP</v>
          </cell>
          <cell r="T304" t="str">
            <v>1584292666</v>
          </cell>
          <cell r="U304" t="str">
            <v/>
          </cell>
          <cell r="V304" t="str">
            <v/>
          </cell>
          <cell r="W304" t="str">
            <v>PE</v>
          </cell>
          <cell r="X304" t="str">
            <v>CF</v>
          </cell>
          <cell r="Y304" t="str">
            <v>11716</v>
          </cell>
          <cell r="Z304" t="str">
            <v>11716</v>
          </cell>
          <cell r="AA304" t="str">
            <v>INCORPORACIÓN. ATENCIÓN Y ACREDITACIÓN</v>
          </cell>
          <cell r="AB304" t="str">
            <v>0703</v>
          </cell>
          <cell r="AC304" t="str">
            <v>COORDINACION REGIONAL ESTE</v>
          </cell>
          <cell r="AE304">
            <v>0</v>
          </cell>
          <cell r="AF304">
            <v>12986.58</v>
          </cell>
          <cell r="AG304">
            <v>2164.4299999999998</v>
          </cell>
          <cell r="AH304">
            <v>4328.8599999999997</v>
          </cell>
          <cell r="AI304">
            <v>0</v>
          </cell>
          <cell r="AJ304">
            <v>0</v>
          </cell>
          <cell r="AK304">
            <v>56170.559999999998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4815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CO304">
            <v>0</v>
          </cell>
          <cell r="CP304">
            <v>0</v>
          </cell>
          <cell r="CQ304">
            <v>0</v>
          </cell>
          <cell r="CR304">
            <v>0</v>
          </cell>
          <cell r="CS304">
            <v>0</v>
          </cell>
          <cell r="CT304">
            <v>0</v>
          </cell>
          <cell r="CU304">
            <v>0</v>
          </cell>
          <cell r="CV304">
            <v>0</v>
          </cell>
          <cell r="CW304">
            <v>0</v>
          </cell>
          <cell r="CX304">
            <v>0</v>
          </cell>
          <cell r="CY304">
            <v>0</v>
          </cell>
          <cell r="CZ304">
            <v>0</v>
          </cell>
          <cell r="DA304">
            <v>0</v>
          </cell>
          <cell r="DB304">
            <v>0</v>
          </cell>
          <cell r="DC304">
            <v>0</v>
          </cell>
          <cell r="DD304">
            <v>0</v>
          </cell>
          <cell r="DE304">
            <v>0</v>
          </cell>
          <cell r="DF304">
            <v>0</v>
          </cell>
          <cell r="DG304">
            <v>0</v>
          </cell>
          <cell r="DH304">
            <v>0</v>
          </cell>
          <cell r="DI304">
            <v>0</v>
          </cell>
          <cell r="DJ304">
            <v>0</v>
          </cell>
          <cell r="DK304">
            <v>721.48</v>
          </cell>
          <cell r="DL304">
            <v>0</v>
          </cell>
          <cell r="DM304">
            <v>0</v>
          </cell>
          <cell r="DN304">
            <v>0</v>
          </cell>
          <cell r="DO304">
            <v>0</v>
          </cell>
          <cell r="DP304">
            <v>2885.91</v>
          </cell>
          <cell r="DQ304">
            <v>12482.35</v>
          </cell>
          <cell r="DR304">
            <v>0</v>
          </cell>
          <cell r="DS304">
            <v>0</v>
          </cell>
          <cell r="DT304">
            <v>0</v>
          </cell>
          <cell r="DU304">
            <v>0</v>
          </cell>
          <cell r="DV304">
            <v>0</v>
          </cell>
          <cell r="DW304">
            <v>0</v>
          </cell>
          <cell r="DX304">
            <v>0</v>
          </cell>
          <cell r="DY304">
            <v>0</v>
          </cell>
          <cell r="DZ304">
            <v>0</v>
          </cell>
          <cell r="EA304">
            <v>0</v>
          </cell>
          <cell r="EB304">
            <v>0</v>
          </cell>
          <cell r="EC304">
            <v>0</v>
          </cell>
          <cell r="ED304">
            <v>0</v>
          </cell>
          <cell r="EE304">
            <v>0</v>
          </cell>
          <cell r="EF304">
            <v>3782.26</v>
          </cell>
          <cell r="EG304">
            <v>0</v>
          </cell>
          <cell r="EH304">
            <v>0</v>
          </cell>
          <cell r="EI304">
            <v>0</v>
          </cell>
          <cell r="EJ304">
            <v>0</v>
          </cell>
          <cell r="EK304">
            <v>0</v>
          </cell>
          <cell r="EL304">
            <v>0</v>
          </cell>
          <cell r="EM304">
            <v>0</v>
          </cell>
          <cell r="EN304">
            <v>0</v>
          </cell>
          <cell r="EO304">
            <v>0</v>
          </cell>
          <cell r="EP304">
            <v>0</v>
          </cell>
          <cell r="EQ304">
            <v>0</v>
          </cell>
          <cell r="ER304">
            <v>0</v>
          </cell>
          <cell r="ES304">
            <v>0</v>
          </cell>
          <cell r="ET304">
            <v>0</v>
          </cell>
          <cell r="EU304">
            <v>0</v>
          </cell>
          <cell r="EV304">
            <v>0</v>
          </cell>
          <cell r="EW304">
            <v>0</v>
          </cell>
          <cell r="EX304">
            <v>0</v>
          </cell>
          <cell r="EY304">
            <v>0</v>
          </cell>
          <cell r="EZ304">
            <v>0</v>
          </cell>
          <cell r="FA304">
            <v>0</v>
          </cell>
          <cell r="FB304">
            <v>0</v>
          </cell>
          <cell r="FC304">
            <v>0</v>
          </cell>
          <cell r="FD304">
            <v>0</v>
          </cell>
          <cell r="FE304">
            <v>0</v>
          </cell>
          <cell r="FF304">
            <v>0</v>
          </cell>
          <cell r="FG304">
            <v>0</v>
          </cell>
          <cell r="FH304">
            <v>0</v>
          </cell>
          <cell r="FI304">
            <v>0</v>
          </cell>
          <cell r="FJ304">
            <v>0</v>
          </cell>
          <cell r="FK304">
            <v>0</v>
          </cell>
          <cell r="FL304">
            <v>0</v>
          </cell>
          <cell r="FM304">
            <v>0</v>
          </cell>
          <cell r="FN304">
            <v>0</v>
          </cell>
          <cell r="FO304">
            <v>0</v>
          </cell>
          <cell r="FP304">
            <v>0</v>
          </cell>
          <cell r="FQ304">
            <v>0</v>
          </cell>
          <cell r="FR304">
            <v>0</v>
          </cell>
          <cell r="FS304">
            <v>0</v>
          </cell>
          <cell r="FT304">
            <v>0</v>
          </cell>
          <cell r="FU304">
            <v>0</v>
          </cell>
          <cell r="FV304">
            <v>93844.14</v>
          </cell>
        </row>
        <row r="305">
          <cell r="J305" t="str">
            <v>LEEC010703HCHDSHA9</v>
          </cell>
          <cell r="K305" t="str">
            <v>80220107413</v>
          </cell>
          <cell r="L305" t="str">
            <v/>
          </cell>
          <cell r="M305" t="str">
            <v>17/01/2022</v>
          </cell>
          <cell r="N305" t="str">
            <v/>
          </cell>
          <cell r="O305" t="str">
            <v/>
          </cell>
          <cell r="P305" t="str">
            <v>CF33849</v>
          </cell>
          <cell r="Q305" t="str">
            <v>COORDINADOR/A DE SERVICIOS ESPECIALIZADOS</v>
          </cell>
          <cell r="R305" t="str">
            <v>BANCOMER</v>
          </cell>
          <cell r="S305" t="str">
            <v>DP</v>
          </cell>
          <cell r="T305" t="str">
            <v>1557213428</v>
          </cell>
          <cell r="U305" t="str">
            <v/>
          </cell>
          <cell r="V305" t="str">
            <v/>
          </cell>
          <cell r="W305" t="str">
            <v>PE</v>
          </cell>
          <cell r="X305" t="str">
            <v>CF</v>
          </cell>
          <cell r="Y305" t="str">
            <v>11300</v>
          </cell>
          <cell r="Z305" t="str">
            <v>11300</v>
          </cell>
          <cell r="AA305" t="str">
            <v>FORMACION DE FIGURAS SOLIDARIAS</v>
          </cell>
          <cell r="AB305" t="str">
            <v>0201</v>
          </cell>
          <cell r="AC305" t="str">
            <v>DIRECCION ACADEMICA</v>
          </cell>
          <cell r="AE305">
            <v>0</v>
          </cell>
          <cell r="AF305">
            <v>24499.5</v>
          </cell>
          <cell r="AG305">
            <v>4083.25</v>
          </cell>
          <cell r="AH305">
            <v>8166.5</v>
          </cell>
          <cell r="AI305">
            <v>0</v>
          </cell>
          <cell r="AJ305">
            <v>3128.06</v>
          </cell>
          <cell r="AK305">
            <v>12565.27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4746.3999999999996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2923.33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0</v>
          </cell>
          <cell r="CN305">
            <v>0</v>
          </cell>
          <cell r="CO305">
            <v>0</v>
          </cell>
          <cell r="CP305">
            <v>0</v>
          </cell>
          <cell r="CQ305">
            <v>0</v>
          </cell>
          <cell r="CR305">
            <v>0</v>
          </cell>
          <cell r="CS305">
            <v>0</v>
          </cell>
          <cell r="CT305">
            <v>0</v>
          </cell>
          <cell r="CU305">
            <v>0</v>
          </cell>
          <cell r="CV305">
            <v>0</v>
          </cell>
          <cell r="CW305">
            <v>0</v>
          </cell>
          <cell r="CX305">
            <v>0</v>
          </cell>
          <cell r="CY305">
            <v>0</v>
          </cell>
          <cell r="CZ305">
            <v>0</v>
          </cell>
          <cell r="DA305">
            <v>0</v>
          </cell>
          <cell r="DB305">
            <v>0</v>
          </cell>
          <cell r="DC305">
            <v>0</v>
          </cell>
          <cell r="DD305">
            <v>0</v>
          </cell>
          <cell r="DE305">
            <v>0</v>
          </cell>
          <cell r="DF305">
            <v>0</v>
          </cell>
          <cell r="DG305">
            <v>6847.22</v>
          </cell>
          <cell r="DH305">
            <v>0</v>
          </cell>
          <cell r="DI305">
            <v>0</v>
          </cell>
          <cell r="DJ305">
            <v>0</v>
          </cell>
          <cell r="DK305">
            <v>1361.08</v>
          </cell>
          <cell r="DL305">
            <v>0</v>
          </cell>
          <cell r="DM305">
            <v>0</v>
          </cell>
          <cell r="DN305">
            <v>0</v>
          </cell>
          <cell r="DO305">
            <v>0</v>
          </cell>
          <cell r="DP305">
            <v>5205.68</v>
          </cell>
          <cell r="DQ305">
            <v>1589.85</v>
          </cell>
          <cell r="DR305">
            <v>0</v>
          </cell>
          <cell r="DS305">
            <v>0</v>
          </cell>
          <cell r="DT305">
            <v>0</v>
          </cell>
          <cell r="DU305">
            <v>0</v>
          </cell>
          <cell r="DV305">
            <v>0</v>
          </cell>
          <cell r="DW305">
            <v>0</v>
          </cell>
          <cell r="DX305">
            <v>0</v>
          </cell>
          <cell r="DY305">
            <v>0</v>
          </cell>
          <cell r="DZ305">
            <v>0</v>
          </cell>
          <cell r="EA305">
            <v>0</v>
          </cell>
          <cell r="EB305">
            <v>0</v>
          </cell>
          <cell r="EC305">
            <v>0</v>
          </cell>
          <cell r="ED305">
            <v>0</v>
          </cell>
          <cell r="EE305">
            <v>173.68</v>
          </cell>
          <cell r="EF305">
            <v>1453.76</v>
          </cell>
          <cell r="EG305">
            <v>0</v>
          </cell>
          <cell r="EH305">
            <v>0</v>
          </cell>
          <cell r="EI305">
            <v>0</v>
          </cell>
          <cell r="EJ305">
            <v>0</v>
          </cell>
          <cell r="EK305">
            <v>0</v>
          </cell>
          <cell r="EL305">
            <v>0</v>
          </cell>
          <cell r="EM305">
            <v>0</v>
          </cell>
          <cell r="EN305">
            <v>0</v>
          </cell>
          <cell r="EO305">
            <v>0</v>
          </cell>
          <cell r="EP305">
            <v>0</v>
          </cell>
          <cell r="EQ305">
            <v>0</v>
          </cell>
          <cell r="ER305">
            <v>0</v>
          </cell>
          <cell r="ES305">
            <v>0</v>
          </cell>
          <cell r="ET305">
            <v>0</v>
          </cell>
          <cell r="EU305">
            <v>0</v>
          </cell>
          <cell r="EV305">
            <v>0</v>
          </cell>
          <cell r="EW305">
            <v>0</v>
          </cell>
          <cell r="EX305">
            <v>0</v>
          </cell>
          <cell r="EY305">
            <v>0</v>
          </cell>
          <cell r="EZ305">
            <v>0</v>
          </cell>
          <cell r="FA305">
            <v>0</v>
          </cell>
          <cell r="FB305">
            <v>0</v>
          </cell>
          <cell r="FC305">
            <v>0</v>
          </cell>
          <cell r="FD305">
            <v>0</v>
          </cell>
          <cell r="FE305">
            <v>0</v>
          </cell>
          <cell r="FF305">
            <v>0</v>
          </cell>
          <cell r="FG305">
            <v>0</v>
          </cell>
          <cell r="FH305">
            <v>0</v>
          </cell>
          <cell r="FI305">
            <v>0</v>
          </cell>
          <cell r="FJ305">
            <v>0</v>
          </cell>
          <cell r="FK305">
            <v>0</v>
          </cell>
          <cell r="FL305">
            <v>0</v>
          </cell>
          <cell r="FM305">
            <v>0</v>
          </cell>
          <cell r="FN305">
            <v>0</v>
          </cell>
          <cell r="FO305">
            <v>0</v>
          </cell>
          <cell r="FP305">
            <v>0</v>
          </cell>
          <cell r="FQ305">
            <v>0</v>
          </cell>
          <cell r="FR305">
            <v>0</v>
          </cell>
          <cell r="FS305">
            <v>0</v>
          </cell>
          <cell r="FT305">
            <v>0</v>
          </cell>
          <cell r="FU305">
            <v>0</v>
          </cell>
          <cell r="FV305">
            <v>64493.83</v>
          </cell>
        </row>
        <row r="306">
          <cell r="J306" t="str">
            <v>SIAS840128MDFLRN07</v>
          </cell>
          <cell r="K306" t="str">
            <v>80188418531</v>
          </cell>
          <cell r="L306" t="str">
            <v/>
          </cell>
          <cell r="M306" t="str">
            <v>16/03/2022</v>
          </cell>
          <cell r="N306" t="str">
            <v/>
          </cell>
          <cell r="O306" t="str">
            <v/>
          </cell>
          <cell r="P306" t="str">
            <v>CF36014</v>
          </cell>
          <cell r="Q306" t="str">
            <v>COORDINADOR/A REGIONAL/ZONA</v>
          </cell>
          <cell r="R306" t="str">
            <v>BANCOMER</v>
          </cell>
          <cell r="S306" t="str">
            <v>DP</v>
          </cell>
          <cell r="T306" t="str">
            <v>2986010830</v>
          </cell>
          <cell r="U306" t="str">
            <v/>
          </cell>
          <cell r="V306" t="str">
            <v/>
          </cell>
          <cell r="W306" t="str">
            <v>PE</v>
          </cell>
          <cell r="X306" t="str">
            <v>CF</v>
          </cell>
          <cell r="Y306" t="str">
            <v>11910</v>
          </cell>
          <cell r="Z306" t="str">
            <v>11930</v>
          </cell>
          <cell r="AA306" t="str">
            <v>ADMINISTRACIÓN DE RECURSOS H.M Y F.</v>
          </cell>
          <cell r="AB306" t="str">
            <v>0401</v>
          </cell>
          <cell r="AC306" t="str">
            <v>DIRECCION DE ADMINISTRACION</v>
          </cell>
          <cell r="AE306">
            <v>0</v>
          </cell>
          <cell r="AF306">
            <v>12572.7</v>
          </cell>
          <cell r="AG306">
            <v>2095.4500000000003</v>
          </cell>
          <cell r="AH306">
            <v>4190.9000000000005</v>
          </cell>
          <cell r="AI306">
            <v>0</v>
          </cell>
          <cell r="AJ306">
            <v>0</v>
          </cell>
          <cell r="AK306">
            <v>56584.38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4497.67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0</v>
          </cell>
          <cell r="CN306">
            <v>0</v>
          </cell>
          <cell r="CO306">
            <v>0</v>
          </cell>
          <cell r="CP306">
            <v>0</v>
          </cell>
          <cell r="CQ306">
            <v>0</v>
          </cell>
          <cell r="CR306">
            <v>0</v>
          </cell>
          <cell r="CS306">
            <v>0</v>
          </cell>
          <cell r="CT306">
            <v>0</v>
          </cell>
          <cell r="CU306">
            <v>0</v>
          </cell>
          <cell r="CV306">
            <v>0</v>
          </cell>
          <cell r="CW306">
            <v>0</v>
          </cell>
          <cell r="CX306">
            <v>0</v>
          </cell>
          <cell r="CY306">
            <v>0</v>
          </cell>
          <cell r="CZ306">
            <v>0</v>
          </cell>
          <cell r="DA306">
            <v>0</v>
          </cell>
          <cell r="DB306">
            <v>0</v>
          </cell>
          <cell r="DC306">
            <v>0</v>
          </cell>
          <cell r="DD306">
            <v>0</v>
          </cell>
          <cell r="DE306">
            <v>0</v>
          </cell>
          <cell r="DF306">
            <v>0</v>
          </cell>
          <cell r="DG306">
            <v>0</v>
          </cell>
          <cell r="DH306">
            <v>0</v>
          </cell>
          <cell r="DI306">
            <v>0</v>
          </cell>
          <cell r="DJ306">
            <v>0</v>
          </cell>
          <cell r="DK306">
            <v>698.48</v>
          </cell>
          <cell r="DL306">
            <v>0</v>
          </cell>
          <cell r="DM306">
            <v>0</v>
          </cell>
          <cell r="DN306">
            <v>0</v>
          </cell>
          <cell r="DO306">
            <v>0</v>
          </cell>
          <cell r="DP306">
            <v>2648.5</v>
          </cell>
          <cell r="DQ306">
            <v>11919.75</v>
          </cell>
          <cell r="DR306">
            <v>0</v>
          </cell>
          <cell r="DS306">
            <v>0</v>
          </cell>
          <cell r="DT306">
            <v>0</v>
          </cell>
          <cell r="DU306">
            <v>0</v>
          </cell>
          <cell r="DV306">
            <v>0</v>
          </cell>
          <cell r="DW306">
            <v>0</v>
          </cell>
          <cell r="DX306">
            <v>0</v>
          </cell>
          <cell r="DY306">
            <v>0</v>
          </cell>
          <cell r="DZ306">
            <v>0</v>
          </cell>
          <cell r="EA306">
            <v>0</v>
          </cell>
          <cell r="EB306">
            <v>0</v>
          </cell>
          <cell r="EC306">
            <v>0</v>
          </cell>
          <cell r="ED306">
            <v>0</v>
          </cell>
          <cell r="EE306">
            <v>0</v>
          </cell>
          <cell r="EF306">
            <v>3564.97</v>
          </cell>
          <cell r="EG306">
            <v>0</v>
          </cell>
          <cell r="EH306">
            <v>0</v>
          </cell>
          <cell r="EI306">
            <v>0</v>
          </cell>
          <cell r="EJ306">
            <v>0</v>
          </cell>
          <cell r="EK306">
            <v>0</v>
          </cell>
          <cell r="EL306">
            <v>0</v>
          </cell>
          <cell r="EM306">
            <v>0</v>
          </cell>
          <cell r="EN306">
            <v>0</v>
          </cell>
          <cell r="EO306">
            <v>0</v>
          </cell>
          <cell r="EP306">
            <v>0</v>
          </cell>
          <cell r="EQ306">
            <v>0</v>
          </cell>
          <cell r="ER306">
            <v>0</v>
          </cell>
          <cell r="ES306">
            <v>0</v>
          </cell>
          <cell r="ET306">
            <v>0</v>
          </cell>
          <cell r="EU306">
            <v>0</v>
          </cell>
          <cell r="EV306">
            <v>0</v>
          </cell>
          <cell r="EW306">
            <v>0</v>
          </cell>
          <cell r="EX306">
            <v>0</v>
          </cell>
          <cell r="EY306">
            <v>0</v>
          </cell>
          <cell r="EZ306">
            <v>0</v>
          </cell>
          <cell r="FA306">
            <v>0</v>
          </cell>
          <cell r="FB306">
            <v>0</v>
          </cell>
          <cell r="FC306">
            <v>0</v>
          </cell>
          <cell r="FD306">
            <v>0</v>
          </cell>
          <cell r="FE306">
            <v>0</v>
          </cell>
          <cell r="FF306">
            <v>0</v>
          </cell>
          <cell r="FG306">
            <v>0</v>
          </cell>
          <cell r="FH306">
            <v>0</v>
          </cell>
          <cell r="FI306">
            <v>0</v>
          </cell>
          <cell r="FJ306">
            <v>0</v>
          </cell>
          <cell r="FK306">
            <v>0</v>
          </cell>
          <cell r="FL306">
            <v>0</v>
          </cell>
          <cell r="FM306">
            <v>0</v>
          </cell>
          <cell r="FN306">
            <v>0</v>
          </cell>
          <cell r="FO306">
            <v>0</v>
          </cell>
          <cell r="FP306">
            <v>0</v>
          </cell>
          <cell r="FQ306">
            <v>0</v>
          </cell>
          <cell r="FR306">
            <v>0</v>
          </cell>
          <cell r="FS306">
            <v>0</v>
          </cell>
          <cell r="FT306">
            <v>0</v>
          </cell>
          <cell r="FU306">
            <v>0</v>
          </cell>
          <cell r="FV306">
            <v>92486.45</v>
          </cell>
        </row>
        <row r="307">
          <cell r="J307" t="str">
            <v>SANA931213MDFLJR02</v>
          </cell>
          <cell r="K307" t="str">
            <v>80229395415</v>
          </cell>
          <cell r="L307" t="str">
            <v>13/12/1993</v>
          </cell>
          <cell r="M307" t="str">
            <v>03/05/2022</v>
          </cell>
          <cell r="N307" t="str">
            <v/>
          </cell>
          <cell r="O307" t="str">
            <v/>
          </cell>
          <cell r="P307" t="str">
            <v>T03820</v>
          </cell>
          <cell r="Q307" t="str">
            <v>TECNICO/A DOCENTE</v>
          </cell>
          <cell r="R307" t="str">
            <v>BANCOMER</v>
          </cell>
          <cell r="S307" t="str">
            <v>DP</v>
          </cell>
          <cell r="T307" t="str">
            <v>1567602190</v>
          </cell>
          <cell r="U307" t="str">
            <v/>
          </cell>
          <cell r="V307" t="str">
            <v/>
          </cell>
          <cell r="W307" t="str">
            <v>PE</v>
          </cell>
          <cell r="X307" t="str">
            <v>BA</v>
          </cell>
          <cell r="Y307" t="str">
            <v>11710</v>
          </cell>
          <cell r="Z307" t="str">
            <v>11710</v>
          </cell>
          <cell r="AA307" t="str">
            <v>INCORPORACIÓN. ATENCIÓN Y ACREDITACIÓN</v>
          </cell>
          <cell r="AB307" t="str">
            <v>0702</v>
          </cell>
          <cell r="AC307" t="str">
            <v>COORDINACION REGIONAL OESTE</v>
          </cell>
          <cell r="AE307">
            <v>0</v>
          </cell>
          <cell r="AF307">
            <v>24211.8</v>
          </cell>
          <cell r="AG307">
            <v>4035.2999999999997</v>
          </cell>
          <cell r="AH307">
            <v>8070.5999999999995</v>
          </cell>
          <cell r="AI307">
            <v>0</v>
          </cell>
          <cell r="AJ307">
            <v>2883.3</v>
          </cell>
          <cell r="AK307">
            <v>9404.43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4291.84</v>
          </cell>
          <cell r="BR307">
            <v>0</v>
          </cell>
          <cell r="BS307">
            <v>0</v>
          </cell>
          <cell r="BT307">
            <v>0</v>
          </cell>
          <cell r="BU307">
            <v>1611.42</v>
          </cell>
          <cell r="BV307">
            <v>2713.54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0</v>
          </cell>
          <cell r="CN307">
            <v>0</v>
          </cell>
          <cell r="CO307">
            <v>0</v>
          </cell>
          <cell r="CP307">
            <v>0</v>
          </cell>
          <cell r="CQ307">
            <v>0</v>
          </cell>
          <cell r="CR307">
            <v>0</v>
          </cell>
          <cell r="CS307">
            <v>0</v>
          </cell>
          <cell r="CT307">
            <v>0</v>
          </cell>
          <cell r="CU307">
            <v>0</v>
          </cell>
          <cell r="CV307">
            <v>0</v>
          </cell>
          <cell r="CW307">
            <v>0</v>
          </cell>
          <cell r="CX307">
            <v>0</v>
          </cell>
          <cell r="CY307">
            <v>0</v>
          </cell>
          <cell r="CZ307">
            <v>0</v>
          </cell>
          <cell r="DA307">
            <v>0</v>
          </cell>
          <cell r="DB307">
            <v>0</v>
          </cell>
          <cell r="DC307">
            <v>0</v>
          </cell>
          <cell r="DD307">
            <v>0</v>
          </cell>
          <cell r="DE307">
            <v>0</v>
          </cell>
          <cell r="DF307">
            <v>0</v>
          </cell>
          <cell r="DG307">
            <v>6497.57</v>
          </cell>
          <cell r="DH307">
            <v>0</v>
          </cell>
          <cell r="DI307">
            <v>1250</v>
          </cell>
          <cell r="DJ307">
            <v>0</v>
          </cell>
          <cell r="DK307">
            <v>2421.1799999999998</v>
          </cell>
          <cell r="DL307">
            <v>0</v>
          </cell>
          <cell r="DM307">
            <v>0</v>
          </cell>
          <cell r="DN307">
            <v>0</v>
          </cell>
          <cell r="DO307">
            <v>0</v>
          </cell>
          <cell r="DP307">
            <v>3582.02</v>
          </cell>
          <cell r="DQ307">
            <v>874.77</v>
          </cell>
          <cell r="DR307">
            <v>0</v>
          </cell>
          <cell r="DS307">
            <v>0</v>
          </cell>
          <cell r="DT307">
            <v>0</v>
          </cell>
          <cell r="DU307">
            <v>0</v>
          </cell>
          <cell r="DV307">
            <v>0</v>
          </cell>
          <cell r="DW307">
            <v>0</v>
          </cell>
          <cell r="DX307">
            <v>895.83</v>
          </cell>
          <cell r="DY307">
            <v>0</v>
          </cell>
          <cell r="DZ307">
            <v>0</v>
          </cell>
          <cell r="EA307">
            <v>0</v>
          </cell>
          <cell r="EB307">
            <v>0</v>
          </cell>
          <cell r="EC307">
            <v>0</v>
          </cell>
          <cell r="ED307">
            <v>0</v>
          </cell>
          <cell r="EE307">
            <v>461.62</v>
          </cell>
          <cell r="EF307">
            <v>818.52</v>
          </cell>
          <cell r="EG307">
            <v>0</v>
          </cell>
          <cell r="EH307">
            <v>0</v>
          </cell>
          <cell r="EI307">
            <v>0</v>
          </cell>
          <cell r="EJ307">
            <v>0</v>
          </cell>
          <cell r="EK307">
            <v>0</v>
          </cell>
          <cell r="EL307">
            <v>0</v>
          </cell>
          <cell r="EM307">
            <v>0</v>
          </cell>
          <cell r="EN307">
            <v>0</v>
          </cell>
          <cell r="EO307">
            <v>0</v>
          </cell>
          <cell r="EP307">
            <v>0</v>
          </cell>
          <cell r="EQ307">
            <v>0</v>
          </cell>
          <cell r="ER307">
            <v>0</v>
          </cell>
          <cell r="ES307">
            <v>0</v>
          </cell>
          <cell r="ET307">
            <v>0</v>
          </cell>
          <cell r="EU307">
            <v>0</v>
          </cell>
          <cell r="EV307">
            <v>0</v>
          </cell>
          <cell r="EW307">
            <v>0</v>
          </cell>
          <cell r="EX307">
            <v>0</v>
          </cell>
          <cell r="EY307">
            <v>0</v>
          </cell>
          <cell r="EZ307">
            <v>0</v>
          </cell>
          <cell r="FA307">
            <v>0</v>
          </cell>
          <cell r="FB307">
            <v>0</v>
          </cell>
          <cell r="FC307">
            <v>0</v>
          </cell>
          <cell r="FD307">
            <v>0</v>
          </cell>
          <cell r="FE307">
            <v>0</v>
          </cell>
          <cell r="FF307">
            <v>0</v>
          </cell>
          <cell r="FG307">
            <v>0</v>
          </cell>
          <cell r="FH307">
            <v>0</v>
          </cell>
          <cell r="FI307">
            <v>0</v>
          </cell>
          <cell r="FJ307">
            <v>0</v>
          </cell>
          <cell r="FK307">
            <v>0</v>
          </cell>
          <cell r="FL307">
            <v>0</v>
          </cell>
          <cell r="FM307">
            <v>0</v>
          </cell>
          <cell r="FN307">
            <v>0</v>
          </cell>
          <cell r="FO307">
            <v>0</v>
          </cell>
          <cell r="FP307">
            <v>0</v>
          </cell>
          <cell r="FQ307">
            <v>0</v>
          </cell>
          <cell r="FR307">
            <v>0</v>
          </cell>
          <cell r="FS307">
            <v>0</v>
          </cell>
          <cell r="FT307">
            <v>0</v>
          </cell>
          <cell r="FU307">
            <v>0</v>
          </cell>
          <cell r="FV307">
            <v>61917.84</v>
          </cell>
        </row>
        <row r="308">
          <cell r="J308" t="str">
            <v>MUHS900620HGTXRM02</v>
          </cell>
          <cell r="K308" t="str">
            <v>80229046430</v>
          </cell>
          <cell r="L308" t="str">
            <v>20/06/1990</v>
          </cell>
          <cell r="M308" t="str">
            <v>03/05/2022</v>
          </cell>
          <cell r="N308" t="str">
            <v/>
          </cell>
          <cell r="O308" t="str">
            <v/>
          </cell>
          <cell r="P308" t="str">
            <v>T03820</v>
          </cell>
          <cell r="Q308" t="str">
            <v>TECNICO/A DOCENTE</v>
          </cell>
          <cell r="R308" t="str">
            <v>BANCOMER</v>
          </cell>
          <cell r="S308" t="str">
            <v>DP</v>
          </cell>
          <cell r="T308" t="str">
            <v>0471126954</v>
          </cell>
          <cell r="U308" t="str">
            <v/>
          </cell>
          <cell r="V308" t="str">
            <v/>
          </cell>
          <cell r="W308" t="str">
            <v>PE</v>
          </cell>
          <cell r="X308" t="str">
            <v>BA</v>
          </cell>
          <cell r="Y308" t="str">
            <v>11701</v>
          </cell>
          <cell r="Z308" t="str">
            <v>11701</v>
          </cell>
          <cell r="AA308" t="str">
            <v>INCORPORACIÓN. ATENCIÓN Y ACREDITACIÓN</v>
          </cell>
          <cell r="AB308" t="str">
            <v>0703</v>
          </cell>
          <cell r="AC308" t="str">
            <v>COORDINACION REGIONAL ESTE</v>
          </cell>
          <cell r="AE308">
            <v>0</v>
          </cell>
          <cell r="AF308">
            <v>8070.6</v>
          </cell>
          <cell r="AG308">
            <v>1345.1000000000001</v>
          </cell>
          <cell r="AH308">
            <v>2690.2000000000003</v>
          </cell>
          <cell r="AI308">
            <v>0</v>
          </cell>
          <cell r="AJ308">
            <v>1193.3</v>
          </cell>
          <cell r="AK308">
            <v>1970.94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1861.84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1103.54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0</v>
          </cell>
          <cell r="CN308">
            <v>0</v>
          </cell>
          <cell r="CO308">
            <v>0</v>
          </cell>
          <cell r="CP308">
            <v>0</v>
          </cell>
          <cell r="CQ308">
            <v>0</v>
          </cell>
          <cell r="CR308">
            <v>0</v>
          </cell>
          <cell r="CS308">
            <v>0</v>
          </cell>
          <cell r="CT308">
            <v>0</v>
          </cell>
          <cell r="CU308">
            <v>0</v>
          </cell>
          <cell r="CV308">
            <v>0</v>
          </cell>
          <cell r="CW308">
            <v>0</v>
          </cell>
          <cell r="CX308">
            <v>0</v>
          </cell>
          <cell r="CY308">
            <v>0</v>
          </cell>
          <cell r="CZ308">
            <v>0</v>
          </cell>
          <cell r="DA308">
            <v>0</v>
          </cell>
          <cell r="DB308">
            <v>0</v>
          </cell>
          <cell r="DC308">
            <v>0</v>
          </cell>
          <cell r="DD308">
            <v>0</v>
          </cell>
          <cell r="DE308">
            <v>0</v>
          </cell>
          <cell r="DF308">
            <v>0</v>
          </cell>
          <cell r="DG308">
            <v>2497.5700000000002</v>
          </cell>
          <cell r="DH308">
            <v>0</v>
          </cell>
          <cell r="DI308">
            <v>1250</v>
          </cell>
          <cell r="DJ308">
            <v>0</v>
          </cell>
          <cell r="DK308">
            <v>0</v>
          </cell>
          <cell r="DL308">
            <v>0</v>
          </cell>
          <cell r="DM308">
            <v>0</v>
          </cell>
          <cell r="DN308">
            <v>0</v>
          </cell>
          <cell r="DO308">
            <v>0</v>
          </cell>
          <cell r="DP308">
            <v>0</v>
          </cell>
          <cell r="DQ308">
            <v>0</v>
          </cell>
          <cell r="DR308">
            <v>0</v>
          </cell>
          <cell r="DS308">
            <v>0</v>
          </cell>
          <cell r="DT308">
            <v>0</v>
          </cell>
          <cell r="DU308">
            <v>0</v>
          </cell>
          <cell r="DV308">
            <v>0</v>
          </cell>
          <cell r="DW308">
            <v>0</v>
          </cell>
          <cell r="DX308">
            <v>0</v>
          </cell>
          <cell r="DY308">
            <v>0</v>
          </cell>
          <cell r="DZ308">
            <v>0</v>
          </cell>
          <cell r="EA308">
            <v>0</v>
          </cell>
          <cell r="EB308">
            <v>0</v>
          </cell>
          <cell r="EC308">
            <v>0</v>
          </cell>
          <cell r="ED308">
            <v>0</v>
          </cell>
          <cell r="EE308">
            <v>0</v>
          </cell>
          <cell r="EF308">
            <v>0</v>
          </cell>
          <cell r="EG308">
            <v>0</v>
          </cell>
          <cell r="EH308">
            <v>0</v>
          </cell>
          <cell r="EI308">
            <v>0</v>
          </cell>
          <cell r="EJ308">
            <v>0</v>
          </cell>
          <cell r="EK308">
            <v>0</v>
          </cell>
          <cell r="EL308">
            <v>0</v>
          </cell>
          <cell r="EM308">
            <v>0</v>
          </cell>
          <cell r="EN308">
            <v>0</v>
          </cell>
          <cell r="EO308">
            <v>0</v>
          </cell>
          <cell r="EP308">
            <v>0</v>
          </cell>
          <cell r="EQ308">
            <v>0</v>
          </cell>
          <cell r="ER308">
            <v>0</v>
          </cell>
          <cell r="ES308">
            <v>0</v>
          </cell>
          <cell r="ET308">
            <v>0</v>
          </cell>
          <cell r="EU308">
            <v>0</v>
          </cell>
          <cell r="EV308">
            <v>0</v>
          </cell>
          <cell r="EW308">
            <v>0</v>
          </cell>
          <cell r="EX308">
            <v>0</v>
          </cell>
          <cell r="EY308">
            <v>0</v>
          </cell>
          <cell r="EZ308">
            <v>0</v>
          </cell>
          <cell r="FA308">
            <v>0</v>
          </cell>
          <cell r="FB308">
            <v>0</v>
          </cell>
          <cell r="FC308">
            <v>0</v>
          </cell>
          <cell r="FD308">
            <v>0</v>
          </cell>
          <cell r="FE308">
            <v>0</v>
          </cell>
          <cell r="FF308">
            <v>0</v>
          </cell>
          <cell r="FG308">
            <v>0</v>
          </cell>
          <cell r="FH308">
            <v>0</v>
          </cell>
          <cell r="FI308">
            <v>0</v>
          </cell>
          <cell r="FJ308">
            <v>0</v>
          </cell>
          <cell r="FK308">
            <v>0</v>
          </cell>
          <cell r="FL308">
            <v>0</v>
          </cell>
          <cell r="FM308">
            <v>0</v>
          </cell>
          <cell r="FN308">
            <v>0</v>
          </cell>
          <cell r="FO308">
            <v>0</v>
          </cell>
          <cell r="FP308">
            <v>0</v>
          </cell>
          <cell r="FQ308">
            <v>0</v>
          </cell>
          <cell r="FR308">
            <v>0</v>
          </cell>
          <cell r="FS308">
            <v>0</v>
          </cell>
          <cell r="FT308">
            <v>0</v>
          </cell>
          <cell r="FU308">
            <v>0</v>
          </cell>
          <cell r="FV308">
            <v>17947.79</v>
          </cell>
        </row>
        <row r="309">
          <cell r="J309" t="str">
            <v>LEFS911222MGTNLR07</v>
          </cell>
          <cell r="K309" t="str">
            <v>80209119316</v>
          </cell>
          <cell r="L309" t="str">
            <v>22/12/1991</v>
          </cell>
          <cell r="M309" t="str">
            <v>02/05/2022</v>
          </cell>
          <cell r="N309" t="str">
            <v/>
          </cell>
          <cell r="O309" t="str">
            <v/>
          </cell>
          <cell r="P309" t="str">
            <v>T03820</v>
          </cell>
          <cell r="Q309" t="str">
            <v>TECNICO/A DOCENTE</v>
          </cell>
          <cell r="R309" t="str">
            <v>BANCOMER</v>
          </cell>
          <cell r="S309" t="str">
            <v>DP</v>
          </cell>
          <cell r="T309" t="str">
            <v>1533287184</v>
          </cell>
          <cell r="U309" t="str">
            <v/>
          </cell>
          <cell r="V309" t="str">
            <v/>
          </cell>
          <cell r="W309" t="str">
            <v>PE</v>
          </cell>
          <cell r="X309" t="str">
            <v>BA</v>
          </cell>
          <cell r="Y309" t="str">
            <v>11730</v>
          </cell>
          <cell r="Z309" t="str">
            <v>11730</v>
          </cell>
          <cell r="AA309" t="str">
            <v>INCORPORACIÓN. ATENCIÓN Y ACREDITACIÓN</v>
          </cell>
          <cell r="AB309" t="str">
            <v>0702</v>
          </cell>
          <cell r="AC309" t="str">
            <v>COORDINACION REGIONAL OESTE</v>
          </cell>
          <cell r="AE309">
            <v>0</v>
          </cell>
          <cell r="AF309">
            <v>24211.8</v>
          </cell>
          <cell r="AG309">
            <v>4035.2999999999997</v>
          </cell>
          <cell r="AH309">
            <v>8070.5999999999995</v>
          </cell>
          <cell r="AI309">
            <v>0</v>
          </cell>
          <cell r="AJ309">
            <v>2885.61</v>
          </cell>
          <cell r="AK309">
            <v>9418.7999999999993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4296.13</v>
          </cell>
          <cell r="BR309">
            <v>0</v>
          </cell>
          <cell r="BS309">
            <v>0</v>
          </cell>
          <cell r="BT309">
            <v>0</v>
          </cell>
          <cell r="BU309">
            <v>1616.81</v>
          </cell>
          <cell r="BV309">
            <v>2715.52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0</v>
          </cell>
          <cell r="CN309">
            <v>0</v>
          </cell>
          <cell r="CO309">
            <v>0</v>
          </cell>
          <cell r="CP309">
            <v>0</v>
          </cell>
          <cell r="CQ309">
            <v>0</v>
          </cell>
          <cell r="CR309">
            <v>0</v>
          </cell>
          <cell r="CS309">
            <v>0</v>
          </cell>
          <cell r="CT309">
            <v>0</v>
          </cell>
          <cell r="CU309">
            <v>0</v>
          </cell>
          <cell r="CV309">
            <v>0</v>
          </cell>
          <cell r="CW309">
            <v>0</v>
          </cell>
          <cell r="CX309">
            <v>0</v>
          </cell>
          <cell r="CY309">
            <v>0</v>
          </cell>
          <cell r="CZ309">
            <v>0</v>
          </cell>
          <cell r="DA309">
            <v>0</v>
          </cell>
          <cell r="DB309">
            <v>0</v>
          </cell>
          <cell r="DC309">
            <v>0</v>
          </cell>
          <cell r="DD309">
            <v>0</v>
          </cell>
          <cell r="DE309">
            <v>0</v>
          </cell>
          <cell r="DF309">
            <v>0</v>
          </cell>
          <cell r="DG309">
            <v>6500.87</v>
          </cell>
          <cell r="DH309">
            <v>0</v>
          </cell>
          <cell r="DI309">
            <v>1250</v>
          </cell>
          <cell r="DJ309">
            <v>0</v>
          </cell>
          <cell r="DK309">
            <v>2421.1799999999998</v>
          </cell>
          <cell r="DL309">
            <v>0</v>
          </cell>
          <cell r="DM309">
            <v>0</v>
          </cell>
          <cell r="DN309">
            <v>0</v>
          </cell>
          <cell r="DO309">
            <v>0</v>
          </cell>
          <cell r="DP309">
            <v>3596.76</v>
          </cell>
          <cell r="DQ309">
            <v>878.37</v>
          </cell>
          <cell r="DR309">
            <v>0</v>
          </cell>
          <cell r="DS309">
            <v>0</v>
          </cell>
          <cell r="DT309">
            <v>0</v>
          </cell>
          <cell r="DU309">
            <v>0</v>
          </cell>
          <cell r="DV309">
            <v>0</v>
          </cell>
          <cell r="DW309">
            <v>0</v>
          </cell>
          <cell r="DX309">
            <v>898.52</v>
          </cell>
          <cell r="DY309">
            <v>0</v>
          </cell>
          <cell r="DZ309">
            <v>0</v>
          </cell>
          <cell r="EA309">
            <v>0</v>
          </cell>
          <cell r="EB309">
            <v>0</v>
          </cell>
          <cell r="EC309">
            <v>0</v>
          </cell>
          <cell r="ED309">
            <v>0</v>
          </cell>
          <cell r="EE309">
            <v>461.62</v>
          </cell>
          <cell r="EF309">
            <v>823.5</v>
          </cell>
          <cell r="EG309">
            <v>0</v>
          </cell>
          <cell r="EH309">
            <v>0</v>
          </cell>
          <cell r="EI309">
            <v>0</v>
          </cell>
          <cell r="EJ309">
            <v>0</v>
          </cell>
          <cell r="EK309">
            <v>0</v>
          </cell>
          <cell r="EL309">
            <v>0</v>
          </cell>
          <cell r="EM309">
            <v>0</v>
          </cell>
          <cell r="EN309">
            <v>0</v>
          </cell>
          <cell r="EO309">
            <v>0</v>
          </cell>
          <cell r="EP309">
            <v>0</v>
          </cell>
          <cell r="EQ309">
            <v>0</v>
          </cell>
          <cell r="ER309">
            <v>0</v>
          </cell>
          <cell r="ES309">
            <v>0</v>
          </cell>
          <cell r="ET309">
            <v>0</v>
          </cell>
          <cell r="EU309">
            <v>0</v>
          </cell>
          <cell r="EV309">
            <v>0</v>
          </cell>
          <cell r="EW309">
            <v>0</v>
          </cell>
          <cell r="EX309">
            <v>0</v>
          </cell>
          <cell r="EY309">
            <v>0</v>
          </cell>
          <cell r="EZ309">
            <v>0</v>
          </cell>
          <cell r="FA309">
            <v>0</v>
          </cell>
          <cell r="FB309">
            <v>0</v>
          </cell>
          <cell r="FC309">
            <v>0</v>
          </cell>
          <cell r="FD309">
            <v>0</v>
          </cell>
          <cell r="FE309">
            <v>0</v>
          </cell>
          <cell r="FF309">
            <v>0</v>
          </cell>
          <cell r="FG309">
            <v>0</v>
          </cell>
          <cell r="FH309">
            <v>0</v>
          </cell>
          <cell r="FI309">
            <v>0</v>
          </cell>
          <cell r="FJ309">
            <v>0</v>
          </cell>
          <cell r="FK309">
            <v>0</v>
          </cell>
          <cell r="FL309">
            <v>0</v>
          </cell>
          <cell r="FM309">
            <v>0</v>
          </cell>
          <cell r="FN309">
            <v>0</v>
          </cell>
          <cell r="FO309">
            <v>0</v>
          </cell>
          <cell r="FP309">
            <v>0</v>
          </cell>
          <cell r="FQ309">
            <v>0</v>
          </cell>
          <cell r="FR309">
            <v>0</v>
          </cell>
          <cell r="FS309">
            <v>0</v>
          </cell>
          <cell r="FT309">
            <v>0</v>
          </cell>
          <cell r="FU309">
            <v>0</v>
          </cell>
          <cell r="FV309">
            <v>61975.49</v>
          </cell>
        </row>
        <row r="310">
          <cell r="J310" t="str">
            <v>HIDA830512MGTJRD02</v>
          </cell>
          <cell r="K310" t="str">
            <v>80158364648</v>
          </cell>
          <cell r="L310" t="str">
            <v>12/05/1983</v>
          </cell>
          <cell r="M310" t="str">
            <v>02/05/2022</v>
          </cell>
          <cell r="N310" t="str">
            <v/>
          </cell>
          <cell r="O310" t="str">
            <v/>
          </cell>
          <cell r="P310" t="str">
            <v>T03820</v>
          </cell>
          <cell r="Q310" t="str">
            <v>TECNICO/A DOCENTE</v>
          </cell>
          <cell r="R310" t="str">
            <v>BANCOMER</v>
          </cell>
          <cell r="S310" t="str">
            <v>DP</v>
          </cell>
          <cell r="T310" t="str">
            <v>1504220272</v>
          </cell>
          <cell r="U310" t="str">
            <v/>
          </cell>
          <cell r="V310" t="str">
            <v/>
          </cell>
          <cell r="W310" t="str">
            <v>PE</v>
          </cell>
          <cell r="X310" t="str">
            <v>BA</v>
          </cell>
          <cell r="Y310" t="str">
            <v>11729</v>
          </cell>
          <cell r="Z310" t="str">
            <v>11729</v>
          </cell>
          <cell r="AA310" t="str">
            <v>INCORPORACIÓN. ATENCIÓN Y ACREDITACIÓN</v>
          </cell>
          <cell r="AB310" t="str">
            <v>0702</v>
          </cell>
          <cell r="AC310" t="str">
            <v>COORDINACION REGIONAL OESTE</v>
          </cell>
          <cell r="AE310">
            <v>0</v>
          </cell>
          <cell r="AF310">
            <v>24211.8</v>
          </cell>
          <cell r="AG310">
            <v>4035.2999999999997</v>
          </cell>
          <cell r="AH310">
            <v>8070.5999999999995</v>
          </cell>
          <cell r="AI310">
            <v>0</v>
          </cell>
          <cell r="AJ310">
            <v>2885.61</v>
          </cell>
          <cell r="AK310">
            <v>9418.7999999999993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4296.13</v>
          </cell>
          <cell r="BR310">
            <v>0</v>
          </cell>
          <cell r="BS310">
            <v>0</v>
          </cell>
          <cell r="BT310">
            <v>0</v>
          </cell>
          <cell r="BU310">
            <v>1616.81</v>
          </cell>
          <cell r="BV310">
            <v>2715.52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0</v>
          </cell>
          <cell r="CN310">
            <v>0</v>
          </cell>
          <cell r="CO310">
            <v>0</v>
          </cell>
          <cell r="CP310">
            <v>0</v>
          </cell>
          <cell r="CQ310">
            <v>0</v>
          </cell>
          <cell r="CR310">
            <v>0</v>
          </cell>
          <cell r="CS310">
            <v>0</v>
          </cell>
          <cell r="CT310">
            <v>0</v>
          </cell>
          <cell r="CU310">
            <v>0</v>
          </cell>
          <cell r="CV310">
            <v>0</v>
          </cell>
          <cell r="CW310">
            <v>0</v>
          </cell>
          <cell r="CX310">
            <v>0</v>
          </cell>
          <cell r="CY310">
            <v>350</v>
          </cell>
          <cell r="CZ310">
            <v>0</v>
          </cell>
          <cell r="DA310">
            <v>0</v>
          </cell>
          <cell r="DB310">
            <v>0</v>
          </cell>
          <cell r="DC310">
            <v>0</v>
          </cell>
          <cell r="DD310">
            <v>0</v>
          </cell>
          <cell r="DE310">
            <v>0</v>
          </cell>
          <cell r="DF310">
            <v>0</v>
          </cell>
          <cell r="DG310">
            <v>6500.87</v>
          </cell>
          <cell r="DH310">
            <v>0</v>
          </cell>
          <cell r="DI310">
            <v>1250</v>
          </cell>
          <cell r="DJ310">
            <v>0</v>
          </cell>
          <cell r="DK310">
            <v>2421.1799999999998</v>
          </cell>
          <cell r="DL310">
            <v>0</v>
          </cell>
          <cell r="DM310">
            <v>0</v>
          </cell>
          <cell r="DN310">
            <v>0</v>
          </cell>
          <cell r="DO310">
            <v>0</v>
          </cell>
          <cell r="DP310">
            <v>3596.76</v>
          </cell>
          <cell r="DQ310">
            <v>878.37</v>
          </cell>
          <cell r="DR310">
            <v>0</v>
          </cell>
          <cell r="DS310">
            <v>0</v>
          </cell>
          <cell r="DT310">
            <v>0</v>
          </cell>
          <cell r="DU310">
            <v>0</v>
          </cell>
          <cell r="DV310">
            <v>0</v>
          </cell>
          <cell r="DW310">
            <v>0</v>
          </cell>
          <cell r="DX310">
            <v>898.52</v>
          </cell>
          <cell r="DY310">
            <v>0</v>
          </cell>
          <cell r="DZ310">
            <v>0</v>
          </cell>
          <cell r="EA310">
            <v>0</v>
          </cell>
          <cell r="EB310">
            <v>350</v>
          </cell>
          <cell r="EC310">
            <v>0</v>
          </cell>
          <cell r="ED310">
            <v>0</v>
          </cell>
          <cell r="EE310">
            <v>461.62</v>
          </cell>
          <cell r="EF310">
            <v>823.5</v>
          </cell>
          <cell r="EG310">
            <v>0</v>
          </cell>
          <cell r="EH310">
            <v>0</v>
          </cell>
          <cell r="EI310">
            <v>0</v>
          </cell>
          <cell r="EJ310">
            <v>0</v>
          </cell>
          <cell r="EK310">
            <v>0</v>
          </cell>
          <cell r="EL310">
            <v>0</v>
          </cell>
          <cell r="EM310">
            <v>0</v>
          </cell>
          <cell r="EN310">
            <v>0</v>
          </cell>
          <cell r="EO310">
            <v>0</v>
          </cell>
          <cell r="EP310">
            <v>0</v>
          </cell>
          <cell r="EQ310">
            <v>0</v>
          </cell>
          <cell r="ER310">
            <v>0</v>
          </cell>
          <cell r="ES310">
            <v>0</v>
          </cell>
          <cell r="ET310">
            <v>0</v>
          </cell>
          <cell r="EU310">
            <v>0</v>
          </cell>
          <cell r="EV310">
            <v>0</v>
          </cell>
          <cell r="EW310">
            <v>0</v>
          </cell>
          <cell r="EX310">
            <v>0</v>
          </cell>
          <cell r="EY310">
            <v>0</v>
          </cell>
          <cell r="EZ310">
            <v>0</v>
          </cell>
          <cell r="FA310">
            <v>0</v>
          </cell>
          <cell r="FB310">
            <v>0</v>
          </cell>
          <cell r="FC310">
            <v>0</v>
          </cell>
          <cell r="FD310">
            <v>0</v>
          </cell>
          <cell r="FE310">
            <v>0</v>
          </cell>
          <cell r="FF310">
            <v>0</v>
          </cell>
          <cell r="FG310">
            <v>0</v>
          </cell>
          <cell r="FH310">
            <v>0</v>
          </cell>
          <cell r="FI310">
            <v>0</v>
          </cell>
          <cell r="FJ310">
            <v>0</v>
          </cell>
          <cell r="FK310">
            <v>0</v>
          </cell>
          <cell r="FL310">
            <v>0</v>
          </cell>
          <cell r="FM310">
            <v>0</v>
          </cell>
          <cell r="FN310">
            <v>0</v>
          </cell>
          <cell r="FO310">
            <v>0</v>
          </cell>
          <cell r="FP310">
            <v>0</v>
          </cell>
          <cell r="FQ310">
            <v>0</v>
          </cell>
          <cell r="FR310">
            <v>0</v>
          </cell>
          <cell r="FS310">
            <v>0</v>
          </cell>
          <cell r="FT310">
            <v>0</v>
          </cell>
          <cell r="FU310">
            <v>0</v>
          </cell>
          <cell r="FV310">
            <v>62675.49</v>
          </cell>
        </row>
        <row r="311">
          <cell r="J311" t="str">
            <v>RIDO941227HGTSRS00</v>
          </cell>
          <cell r="K311" t="str">
            <v>80229493913</v>
          </cell>
          <cell r="L311" t="str">
            <v>27/12/1994</v>
          </cell>
          <cell r="M311" t="str">
            <v>01/11/2022</v>
          </cell>
          <cell r="N311" t="str">
            <v/>
          </cell>
          <cell r="O311" t="str">
            <v/>
          </cell>
          <cell r="P311" t="str">
            <v>T03820</v>
          </cell>
          <cell r="Q311" t="str">
            <v>TECNICO/A DOCENTE</v>
          </cell>
          <cell r="R311" t="str">
            <v>BANCOMER</v>
          </cell>
          <cell r="S311" t="str">
            <v>DP</v>
          </cell>
          <cell r="T311" t="str">
            <v>1587228569</v>
          </cell>
          <cell r="U311" t="str">
            <v/>
          </cell>
          <cell r="V311" t="str">
            <v/>
          </cell>
          <cell r="W311" t="str">
            <v>PE</v>
          </cell>
          <cell r="X311" t="str">
            <v>BA</v>
          </cell>
          <cell r="Y311" t="str">
            <v>11700</v>
          </cell>
          <cell r="Z311" t="str">
            <v>11700</v>
          </cell>
          <cell r="AA311" t="str">
            <v>INCORPORACIÓN. ATENCIÓN Y ACREDITACIÓN</v>
          </cell>
          <cell r="AB311" t="str">
            <v>0702</v>
          </cell>
          <cell r="AC311" t="str">
            <v>COORDINACION REGIONAL OESTE</v>
          </cell>
          <cell r="AE311">
            <v>0</v>
          </cell>
          <cell r="AF311">
            <v>24211.8</v>
          </cell>
          <cell r="AG311">
            <v>4035.2999999999997</v>
          </cell>
          <cell r="AH311">
            <v>8070.5999999999995</v>
          </cell>
          <cell r="AI311">
            <v>0</v>
          </cell>
          <cell r="AJ311">
            <v>2885.61</v>
          </cell>
          <cell r="AK311">
            <v>9418.7999999999993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4296.13</v>
          </cell>
          <cell r="BR311">
            <v>0</v>
          </cell>
          <cell r="BS311">
            <v>0</v>
          </cell>
          <cell r="BT311">
            <v>0</v>
          </cell>
          <cell r="BU311">
            <v>1616.81</v>
          </cell>
          <cell r="BV311">
            <v>2715.52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0</v>
          </cell>
          <cell r="CN311">
            <v>0</v>
          </cell>
          <cell r="CO311">
            <v>0</v>
          </cell>
          <cell r="CP311">
            <v>0</v>
          </cell>
          <cell r="CQ311">
            <v>0</v>
          </cell>
          <cell r="CR311">
            <v>0</v>
          </cell>
          <cell r="CS311">
            <v>0</v>
          </cell>
          <cell r="CT311">
            <v>0</v>
          </cell>
          <cell r="CU311">
            <v>0</v>
          </cell>
          <cell r="CV311">
            <v>0</v>
          </cell>
          <cell r="CW311">
            <v>0</v>
          </cell>
          <cell r="CX311">
            <v>0</v>
          </cell>
          <cell r="CY311">
            <v>0</v>
          </cell>
          <cell r="CZ311">
            <v>0</v>
          </cell>
          <cell r="DA311">
            <v>0</v>
          </cell>
          <cell r="DB311">
            <v>0</v>
          </cell>
          <cell r="DC311">
            <v>0</v>
          </cell>
          <cell r="DD311">
            <v>0</v>
          </cell>
          <cell r="DE311">
            <v>0</v>
          </cell>
          <cell r="DF311">
            <v>0</v>
          </cell>
          <cell r="DG311">
            <v>6500.87</v>
          </cell>
          <cell r="DH311">
            <v>0</v>
          </cell>
          <cell r="DI311">
            <v>1250</v>
          </cell>
          <cell r="DJ311">
            <v>0</v>
          </cell>
          <cell r="DK311">
            <v>2421.1799999999998</v>
          </cell>
          <cell r="DL311">
            <v>0</v>
          </cell>
          <cell r="DM311">
            <v>0</v>
          </cell>
          <cell r="DN311">
            <v>0</v>
          </cell>
          <cell r="DO311">
            <v>0</v>
          </cell>
          <cell r="DP311">
            <v>3596.76</v>
          </cell>
          <cell r="DQ311">
            <v>878.37</v>
          </cell>
          <cell r="DR311">
            <v>0</v>
          </cell>
          <cell r="DS311">
            <v>0</v>
          </cell>
          <cell r="DT311">
            <v>0</v>
          </cell>
          <cell r="DU311">
            <v>0</v>
          </cell>
          <cell r="DV311">
            <v>0</v>
          </cell>
          <cell r="DW311">
            <v>0</v>
          </cell>
          <cell r="DX311">
            <v>898.52</v>
          </cell>
          <cell r="DY311">
            <v>0</v>
          </cell>
          <cell r="DZ311">
            <v>0</v>
          </cell>
          <cell r="EA311">
            <v>0</v>
          </cell>
          <cell r="EB311">
            <v>0</v>
          </cell>
          <cell r="EC311">
            <v>0</v>
          </cell>
          <cell r="ED311">
            <v>0</v>
          </cell>
          <cell r="EE311">
            <v>461.62</v>
          </cell>
          <cell r="EF311">
            <v>823.5</v>
          </cell>
          <cell r="EG311">
            <v>0</v>
          </cell>
          <cell r="EH311">
            <v>0</v>
          </cell>
          <cell r="EI311">
            <v>0</v>
          </cell>
          <cell r="EJ311">
            <v>0</v>
          </cell>
          <cell r="EK311">
            <v>0</v>
          </cell>
          <cell r="EL311">
            <v>0</v>
          </cell>
          <cell r="EM311">
            <v>0</v>
          </cell>
          <cell r="EN311">
            <v>0</v>
          </cell>
          <cell r="EO311">
            <v>0</v>
          </cell>
          <cell r="EP311">
            <v>0</v>
          </cell>
          <cell r="EQ311">
            <v>0</v>
          </cell>
          <cell r="ER311">
            <v>0</v>
          </cell>
          <cell r="ES311">
            <v>0</v>
          </cell>
          <cell r="ET311">
            <v>0</v>
          </cell>
          <cell r="EU311">
            <v>0</v>
          </cell>
          <cell r="EV311">
            <v>0</v>
          </cell>
          <cell r="EW311">
            <v>0</v>
          </cell>
          <cell r="EX311">
            <v>0</v>
          </cell>
          <cell r="EY311">
            <v>0</v>
          </cell>
          <cell r="EZ311">
            <v>0</v>
          </cell>
          <cell r="FA311">
            <v>0</v>
          </cell>
          <cell r="FB311">
            <v>0</v>
          </cell>
          <cell r="FC311">
            <v>0</v>
          </cell>
          <cell r="FD311">
            <v>0</v>
          </cell>
          <cell r="FE311">
            <v>0</v>
          </cell>
          <cell r="FF311">
            <v>0</v>
          </cell>
          <cell r="FG311">
            <v>0</v>
          </cell>
          <cell r="FH311">
            <v>0</v>
          </cell>
          <cell r="FI311">
            <v>0</v>
          </cell>
          <cell r="FJ311">
            <v>0</v>
          </cell>
          <cell r="FK311">
            <v>0</v>
          </cell>
          <cell r="FL311">
            <v>0</v>
          </cell>
          <cell r="FM311">
            <v>0</v>
          </cell>
          <cell r="FN311">
            <v>0</v>
          </cell>
          <cell r="FO311">
            <v>0</v>
          </cell>
          <cell r="FP311">
            <v>0</v>
          </cell>
          <cell r="FQ311">
            <v>0</v>
          </cell>
          <cell r="FR311">
            <v>0</v>
          </cell>
          <cell r="FS311">
            <v>0</v>
          </cell>
          <cell r="FT311">
            <v>0</v>
          </cell>
          <cell r="FU311">
            <v>0</v>
          </cell>
          <cell r="FV311">
            <v>61975.49</v>
          </cell>
        </row>
        <row r="312">
          <cell r="J312" t="str">
            <v>ROGM980807HGTMRR00</v>
          </cell>
          <cell r="K312" t="str">
            <v>80229838828</v>
          </cell>
          <cell r="L312" t="str">
            <v>07/08/1998</v>
          </cell>
          <cell r="M312" t="str">
            <v>01/11/2022</v>
          </cell>
          <cell r="N312" t="str">
            <v/>
          </cell>
          <cell r="O312" t="str">
            <v/>
          </cell>
          <cell r="P312" t="str">
            <v>T03820</v>
          </cell>
          <cell r="Q312" t="str">
            <v>TECNICO/A DOCENTE</v>
          </cell>
          <cell r="R312" t="str">
            <v>BANCOMER</v>
          </cell>
          <cell r="S312" t="str">
            <v>DP</v>
          </cell>
          <cell r="T312" t="str">
            <v>1509756625</v>
          </cell>
          <cell r="U312" t="str">
            <v/>
          </cell>
          <cell r="V312" t="str">
            <v/>
          </cell>
          <cell r="W312" t="str">
            <v>PE</v>
          </cell>
          <cell r="X312" t="str">
            <v>BA</v>
          </cell>
          <cell r="Y312" t="str">
            <v>11729</v>
          </cell>
          <cell r="Z312" t="str">
            <v>11729</v>
          </cell>
          <cell r="AA312" t="str">
            <v>INCORPORACIÓN. ATENCIÓN Y ACREDITACIÓN</v>
          </cell>
          <cell r="AB312" t="str">
            <v>0702</v>
          </cell>
          <cell r="AC312" t="str">
            <v>COORDINACION REGIONAL OESTE</v>
          </cell>
          <cell r="AE312">
            <v>0</v>
          </cell>
          <cell r="AF312">
            <v>24211.8</v>
          </cell>
          <cell r="AG312">
            <v>4035.2999999999997</v>
          </cell>
          <cell r="AH312">
            <v>8070.5999999999995</v>
          </cell>
          <cell r="AI312">
            <v>0</v>
          </cell>
          <cell r="AJ312">
            <v>2885.61</v>
          </cell>
          <cell r="AK312">
            <v>9418.7999999999993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4296.13</v>
          </cell>
          <cell r="BR312">
            <v>0</v>
          </cell>
          <cell r="BS312">
            <v>0</v>
          </cell>
          <cell r="BT312">
            <v>0</v>
          </cell>
          <cell r="BU312">
            <v>1616.81</v>
          </cell>
          <cell r="BV312">
            <v>2715.52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0</v>
          </cell>
          <cell r="CN312">
            <v>0</v>
          </cell>
          <cell r="CO312">
            <v>0</v>
          </cell>
          <cell r="CP312">
            <v>0</v>
          </cell>
          <cell r="CQ312">
            <v>0</v>
          </cell>
          <cell r="CR312">
            <v>0</v>
          </cell>
          <cell r="CS312">
            <v>0</v>
          </cell>
          <cell r="CT312">
            <v>0</v>
          </cell>
          <cell r="CU312">
            <v>0</v>
          </cell>
          <cell r="CV312">
            <v>0</v>
          </cell>
          <cell r="CW312">
            <v>0</v>
          </cell>
          <cell r="CX312">
            <v>0</v>
          </cell>
          <cell r="CY312">
            <v>0</v>
          </cell>
          <cell r="CZ312">
            <v>0</v>
          </cell>
          <cell r="DA312">
            <v>0</v>
          </cell>
          <cell r="DB312">
            <v>0</v>
          </cell>
          <cell r="DC312">
            <v>0</v>
          </cell>
          <cell r="DD312">
            <v>0</v>
          </cell>
          <cell r="DE312">
            <v>0</v>
          </cell>
          <cell r="DF312">
            <v>0</v>
          </cell>
          <cell r="DG312">
            <v>6500.87</v>
          </cell>
          <cell r="DH312">
            <v>0</v>
          </cell>
          <cell r="DI312">
            <v>1250</v>
          </cell>
          <cell r="DJ312">
            <v>0</v>
          </cell>
          <cell r="DK312">
            <v>2421.1799999999998</v>
          </cell>
          <cell r="DL312">
            <v>0</v>
          </cell>
          <cell r="DM312">
            <v>0</v>
          </cell>
          <cell r="DN312">
            <v>0</v>
          </cell>
          <cell r="DO312">
            <v>0</v>
          </cell>
          <cell r="DP312">
            <v>3596.76</v>
          </cell>
          <cell r="DQ312">
            <v>878.37</v>
          </cell>
          <cell r="DR312">
            <v>0</v>
          </cell>
          <cell r="DS312">
            <v>0</v>
          </cell>
          <cell r="DT312">
            <v>0</v>
          </cell>
          <cell r="DU312">
            <v>0</v>
          </cell>
          <cell r="DV312">
            <v>0</v>
          </cell>
          <cell r="DW312">
            <v>0</v>
          </cell>
          <cell r="DX312">
            <v>898.52</v>
          </cell>
          <cell r="DY312">
            <v>0</v>
          </cell>
          <cell r="DZ312">
            <v>0</v>
          </cell>
          <cell r="EA312">
            <v>0</v>
          </cell>
          <cell r="EB312">
            <v>0</v>
          </cell>
          <cell r="EC312">
            <v>0</v>
          </cell>
          <cell r="ED312">
            <v>0</v>
          </cell>
          <cell r="EE312">
            <v>461.62</v>
          </cell>
          <cell r="EF312">
            <v>823.5</v>
          </cell>
          <cell r="EG312">
            <v>0</v>
          </cell>
          <cell r="EH312">
            <v>0</v>
          </cell>
          <cell r="EI312">
            <v>0</v>
          </cell>
          <cell r="EJ312">
            <v>0</v>
          </cell>
          <cell r="EK312">
            <v>0</v>
          </cell>
          <cell r="EL312">
            <v>0</v>
          </cell>
          <cell r="EM312">
            <v>0</v>
          </cell>
          <cell r="EN312">
            <v>0</v>
          </cell>
          <cell r="EO312">
            <v>0</v>
          </cell>
          <cell r="EP312">
            <v>0</v>
          </cell>
          <cell r="EQ312">
            <v>0</v>
          </cell>
          <cell r="ER312">
            <v>0</v>
          </cell>
          <cell r="ES312">
            <v>0</v>
          </cell>
          <cell r="ET312">
            <v>0</v>
          </cell>
          <cell r="EU312">
            <v>0</v>
          </cell>
          <cell r="EV312">
            <v>0</v>
          </cell>
          <cell r="EW312">
            <v>0</v>
          </cell>
          <cell r="EX312">
            <v>0</v>
          </cell>
          <cell r="EY312">
            <v>0</v>
          </cell>
          <cell r="EZ312">
            <v>0</v>
          </cell>
          <cell r="FA312">
            <v>0</v>
          </cell>
          <cell r="FB312">
            <v>0</v>
          </cell>
          <cell r="FC312">
            <v>0</v>
          </cell>
          <cell r="FD312">
            <v>0</v>
          </cell>
          <cell r="FE312">
            <v>0</v>
          </cell>
          <cell r="FF312">
            <v>0</v>
          </cell>
          <cell r="FG312">
            <v>0</v>
          </cell>
          <cell r="FH312">
            <v>0</v>
          </cell>
          <cell r="FI312">
            <v>0</v>
          </cell>
          <cell r="FJ312">
            <v>0</v>
          </cell>
          <cell r="FK312">
            <v>0</v>
          </cell>
          <cell r="FL312">
            <v>0</v>
          </cell>
          <cell r="FM312">
            <v>0</v>
          </cell>
          <cell r="FN312">
            <v>0</v>
          </cell>
          <cell r="FO312">
            <v>0</v>
          </cell>
          <cell r="FP312">
            <v>0</v>
          </cell>
          <cell r="FQ312">
            <v>0</v>
          </cell>
          <cell r="FR312">
            <v>0</v>
          </cell>
          <cell r="FS312">
            <v>0</v>
          </cell>
          <cell r="FT312">
            <v>0</v>
          </cell>
          <cell r="FU312">
            <v>0</v>
          </cell>
          <cell r="FV312">
            <v>61975.49</v>
          </cell>
        </row>
        <row r="313">
          <cell r="J313" t="str">
            <v>PEFM900717HDFRRR05</v>
          </cell>
          <cell r="K313" t="str">
            <v>80229046422</v>
          </cell>
          <cell r="L313" t="str">
            <v>17/07/1990</v>
          </cell>
          <cell r="M313" t="str">
            <v>01/11/2022</v>
          </cell>
          <cell r="N313" t="str">
            <v/>
          </cell>
          <cell r="O313" t="str">
            <v/>
          </cell>
          <cell r="P313" t="str">
            <v>T03820</v>
          </cell>
          <cell r="Q313" t="str">
            <v>TECNICO/A DOCENTE</v>
          </cell>
          <cell r="R313" t="str">
            <v>BANCOMER</v>
          </cell>
          <cell r="S313" t="str">
            <v>DP</v>
          </cell>
          <cell r="T313" t="str">
            <v>1524405484</v>
          </cell>
          <cell r="U313" t="str">
            <v/>
          </cell>
          <cell r="V313" t="str">
            <v/>
          </cell>
          <cell r="W313" t="str">
            <v>PE</v>
          </cell>
          <cell r="X313" t="str">
            <v>BA</v>
          </cell>
          <cell r="Y313" t="str">
            <v>11718</v>
          </cell>
          <cell r="Z313" t="str">
            <v>11718</v>
          </cell>
          <cell r="AA313" t="str">
            <v>INCORPORACIÓN. ATENCIÓN Y ACREDITACIÓN</v>
          </cell>
          <cell r="AB313" t="str">
            <v>0703</v>
          </cell>
          <cell r="AC313" t="str">
            <v>COORDINACION REGIONAL ESTE</v>
          </cell>
          <cell r="AE313">
            <v>0</v>
          </cell>
          <cell r="AF313">
            <v>24211.8</v>
          </cell>
          <cell r="AG313">
            <v>4035.2999999999997</v>
          </cell>
          <cell r="AH313">
            <v>8070.5999999999995</v>
          </cell>
          <cell r="AI313">
            <v>0</v>
          </cell>
          <cell r="AJ313">
            <v>2885.61</v>
          </cell>
          <cell r="AK313">
            <v>9418.7999999999993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4296.13</v>
          </cell>
          <cell r="BR313">
            <v>0</v>
          </cell>
          <cell r="BS313">
            <v>0</v>
          </cell>
          <cell r="BT313">
            <v>0</v>
          </cell>
          <cell r="BU313">
            <v>1616.81</v>
          </cell>
          <cell r="BV313">
            <v>2715.52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0</v>
          </cell>
          <cell r="CN313">
            <v>0</v>
          </cell>
          <cell r="CO313">
            <v>0</v>
          </cell>
          <cell r="CP313">
            <v>0</v>
          </cell>
          <cell r="CQ313">
            <v>0</v>
          </cell>
          <cell r="CR313">
            <v>0</v>
          </cell>
          <cell r="CS313">
            <v>0</v>
          </cell>
          <cell r="CT313">
            <v>0</v>
          </cell>
          <cell r="CU313">
            <v>0</v>
          </cell>
          <cell r="CV313">
            <v>0</v>
          </cell>
          <cell r="CW313">
            <v>0</v>
          </cell>
          <cell r="CX313">
            <v>0</v>
          </cell>
          <cell r="CY313">
            <v>350</v>
          </cell>
          <cell r="CZ313">
            <v>0</v>
          </cell>
          <cell r="DA313">
            <v>0</v>
          </cell>
          <cell r="DB313">
            <v>0</v>
          </cell>
          <cell r="DC313">
            <v>0</v>
          </cell>
          <cell r="DD313">
            <v>0</v>
          </cell>
          <cell r="DE313">
            <v>0</v>
          </cell>
          <cell r="DF313">
            <v>0</v>
          </cell>
          <cell r="DG313">
            <v>6500.87</v>
          </cell>
          <cell r="DH313">
            <v>0</v>
          </cell>
          <cell r="DI313">
            <v>1250</v>
          </cell>
          <cell r="DJ313">
            <v>0</v>
          </cell>
          <cell r="DK313">
            <v>2421.1799999999998</v>
          </cell>
          <cell r="DL313">
            <v>0</v>
          </cell>
          <cell r="DM313">
            <v>0</v>
          </cell>
          <cell r="DN313">
            <v>0</v>
          </cell>
          <cell r="DO313">
            <v>0</v>
          </cell>
          <cell r="DP313">
            <v>3596.76</v>
          </cell>
          <cell r="DQ313">
            <v>878.37</v>
          </cell>
          <cell r="DR313">
            <v>0</v>
          </cell>
          <cell r="DS313">
            <v>0</v>
          </cell>
          <cell r="DT313">
            <v>0</v>
          </cell>
          <cell r="DU313">
            <v>0</v>
          </cell>
          <cell r="DV313">
            <v>0</v>
          </cell>
          <cell r="DW313">
            <v>0</v>
          </cell>
          <cell r="DX313">
            <v>898.52</v>
          </cell>
          <cell r="DY313">
            <v>0</v>
          </cell>
          <cell r="DZ313">
            <v>0</v>
          </cell>
          <cell r="EA313">
            <v>0</v>
          </cell>
          <cell r="EB313">
            <v>0</v>
          </cell>
          <cell r="EC313">
            <v>0</v>
          </cell>
          <cell r="ED313">
            <v>0</v>
          </cell>
          <cell r="EE313">
            <v>461.62</v>
          </cell>
          <cell r="EF313">
            <v>823.5</v>
          </cell>
          <cell r="EG313">
            <v>0</v>
          </cell>
          <cell r="EH313">
            <v>0</v>
          </cell>
          <cell r="EI313">
            <v>0</v>
          </cell>
          <cell r="EJ313">
            <v>0</v>
          </cell>
          <cell r="EK313">
            <v>0</v>
          </cell>
          <cell r="EL313">
            <v>0</v>
          </cell>
          <cell r="EM313">
            <v>0</v>
          </cell>
          <cell r="EN313">
            <v>0</v>
          </cell>
          <cell r="EO313">
            <v>0</v>
          </cell>
          <cell r="EP313">
            <v>0</v>
          </cell>
          <cell r="EQ313">
            <v>0</v>
          </cell>
          <cell r="ER313">
            <v>0</v>
          </cell>
          <cell r="ES313">
            <v>0</v>
          </cell>
          <cell r="ET313">
            <v>0</v>
          </cell>
          <cell r="EU313">
            <v>0</v>
          </cell>
          <cell r="EV313">
            <v>0</v>
          </cell>
          <cell r="EW313">
            <v>0</v>
          </cell>
          <cell r="EX313">
            <v>0</v>
          </cell>
          <cell r="EY313">
            <v>0</v>
          </cell>
          <cell r="EZ313">
            <v>0</v>
          </cell>
          <cell r="FA313">
            <v>0</v>
          </cell>
          <cell r="FB313">
            <v>0</v>
          </cell>
          <cell r="FC313">
            <v>0</v>
          </cell>
          <cell r="FD313">
            <v>0</v>
          </cell>
          <cell r="FE313">
            <v>0</v>
          </cell>
          <cell r="FF313">
            <v>0</v>
          </cell>
          <cell r="FG313">
            <v>0</v>
          </cell>
          <cell r="FH313">
            <v>0</v>
          </cell>
          <cell r="FI313">
            <v>0</v>
          </cell>
          <cell r="FJ313">
            <v>0</v>
          </cell>
          <cell r="FK313">
            <v>0</v>
          </cell>
          <cell r="FL313">
            <v>0</v>
          </cell>
          <cell r="FM313">
            <v>0</v>
          </cell>
          <cell r="FN313">
            <v>0</v>
          </cell>
          <cell r="FO313">
            <v>0</v>
          </cell>
          <cell r="FP313">
            <v>0</v>
          </cell>
          <cell r="FQ313">
            <v>0</v>
          </cell>
          <cell r="FR313">
            <v>0</v>
          </cell>
          <cell r="FS313">
            <v>0</v>
          </cell>
          <cell r="FT313">
            <v>0</v>
          </cell>
          <cell r="FU313">
            <v>0</v>
          </cell>
          <cell r="FV313">
            <v>62325.49</v>
          </cell>
        </row>
        <row r="314">
          <cell r="J314" t="str">
            <v>NIMA820422MGTXRL05</v>
          </cell>
          <cell r="K314" t="str">
            <v>80228215358</v>
          </cell>
          <cell r="L314" t="str">
            <v>22/04/1982</v>
          </cell>
          <cell r="M314" t="str">
            <v>01/11/2022</v>
          </cell>
          <cell r="N314" t="str">
            <v/>
          </cell>
          <cell r="O314" t="str">
            <v/>
          </cell>
          <cell r="P314" t="str">
            <v>T03820</v>
          </cell>
          <cell r="Q314" t="str">
            <v>TECNICO/A DOCENTE</v>
          </cell>
          <cell r="R314" t="str">
            <v>BANCOMER</v>
          </cell>
          <cell r="S314" t="str">
            <v>DP</v>
          </cell>
          <cell r="T314" t="str">
            <v>1509939756</v>
          </cell>
          <cell r="U314" t="str">
            <v/>
          </cell>
          <cell r="V314" t="str">
            <v/>
          </cell>
          <cell r="W314" t="str">
            <v>PE</v>
          </cell>
          <cell r="X314" t="str">
            <v>BA</v>
          </cell>
          <cell r="Y314" t="str">
            <v>11731</v>
          </cell>
          <cell r="Z314" t="str">
            <v>11731</v>
          </cell>
          <cell r="AA314" t="str">
            <v>INCORPORACIÓN. ATENCIÓN Y ACREDITACIÓN</v>
          </cell>
          <cell r="AB314" t="str">
            <v>0703</v>
          </cell>
          <cell r="AC314" t="str">
            <v>COORDINACION REGIONAL ESTE</v>
          </cell>
          <cell r="AE314">
            <v>0</v>
          </cell>
          <cell r="AF314">
            <v>24211.8</v>
          </cell>
          <cell r="AG314">
            <v>4035.2999999999997</v>
          </cell>
          <cell r="AH314">
            <v>8070.5999999999995</v>
          </cell>
          <cell r="AI314">
            <v>0</v>
          </cell>
          <cell r="AJ314">
            <v>2885.61</v>
          </cell>
          <cell r="AK314">
            <v>9418.7999999999993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4296.13</v>
          </cell>
          <cell r="BR314">
            <v>0</v>
          </cell>
          <cell r="BS314">
            <v>0</v>
          </cell>
          <cell r="BT314">
            <v>0</v>
          </cell>
          <cell r="BU314">
            <v>1616.81</v>
          </cell>
          <cell r="BV314">
            <v>2715.52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0</v>
          </cell>
          <cell r="CN314">
            <v>0</v>
          </cell>
          <cell r="CO314">
            <v>0</v>
          </cell>
          <cell r="CP314">
            <v>0</v>
          </cell>
          <cell r="CQ314">
            <v>0</v>
          </cell>
          <cell r="CR314">
            <v>0</v>
          </cell>
          <cell r="CS314">
            <v>0</v>
          </cell>
          <cell r="CT314">
            <v>0</v>
          </cell>
          <cell r="CU314">
            <v>0</v>
          </cell>
          <cell r="CV314">
            <v>0</v>
          </cell>
          <cell r="CW314">
            <v>0</v>
          </cell>
          <cell r="CX314">
            <v>0</v>
          </cell>
          <cell r="CY314">
            <v>0</v>
          </cell>
          <cell r="CZ314">
            <v>0</v>
          </cell>
          <cell r="DA314">
            <v>0</v>
          </cell>
          <cell r="DB314">
            <v>0</v>
          </cell>
          <cell r="DC314">
            <v>0</v>
          </cell>
          <cell r="DD314">
            <v>0</v>
          </cell>
          <cell r="DE314">
            <v>0</v>
          </cell>
          <cell r="DF314">
            <v>0</v>
          </cell>
          <cell r="DG314">
            <v>6500.87</v>
          </cell>
          <cell r="DH314">
            <v>0</v>
          </cell>
          <cell r="DI314">
            <v>1250</v>
          </cell>
          <cell r="DJ314">
            <v>0</v>
          </cell>
          <cell r="DK314">
            <v>2421.1799999999998</v>
          </cell>
          <cell r="DL314">
            <v>0</v>
          </cell>
          <cell r="DM314">
            <v>0</v>
          </cell>
          <cell r="DN314">
            <v>0</v>
          </cell>
          <cell r="DO314">
            <v>0</v>
          </cell>
          <cell r="DP314">
            <v>3596.76</v>
          </cell>
          <cell r="DQ314">
            <v>878.37</v>
          </cell>
          <cell r="DR314">
            <v>0</v>
          </cell>
          <cell r="DS314">
            <v>0</v>
          </cell>
          <cell r="DT314">
            <v>0</v>
          </cell>
          <cell r="DU314">
            <v>0</v>
          </cell>
          <cell r="DV314">
            <v>0</v>
          </cell>
          <cell r="DW314">
            <v>0</v>
          </cell>
          <cell r="DX314">
            <v>898.52</v>
          </cell>
          <cell r="DY314">
            <v>0</v>
          </cell>
          <cell r="DZ314">
            <v>0</v>
          </cell>
          <cell r="EA314">
            <v>0</v>
          </cell>
          <cell r="EB314">
            <v>0</v>
          </cell>
          <cell r="EC314">
            <v>0</v>
          </cell>
          <cell r="ED314">
            <v>0</v>
          </cell>
          <cell r="EE314">
            <v>461.62</v>
          </cell>
          <cell r="EF314">
            <v>823.5</v>
          </cell>
          <cell r="EG314">
            <v>0</v>
          </cell>
          <cell r="EH314">
            <v>0</v>
          </cell>
          <cell r="EI314">
            <v>0</v>
          </cell>
          <cell r="EJ314">
            <v>0</v>
          </cell>
          <cell r="EK314">
            <v>0</v>
          </cell>
          <cell r="EL314">
            <v>0</v>
          </cell>
          <cell r="EM314">
            <v>0</v>
          </cell>
          <cell r="EN314">
            <v>0</v>
          </cell>
          <cell r="EO314">
            <v>0</v>
          </cell>
          <cell r="EP314">
            <v>0</v>
          </cell>
          <cell r="EQ314">
            <v>0</v>
          </cell>
          <cell r="ER314">
            <v>0</v>
          </cell>
          <cell r="ES314">
            <v>0</v>
          </cell>
          <cell r="ET314">
            <v>0</v>
          </cell>
          <cell r="EU314">
            <v>0</v>
          </cell>
          <cell r="EV314">
            <v>0</v>
          </cell>
          <cell r="EW314">
            <v>0</v>
          </cell>
          <cell r="EX314">
            <v>0</v>
          </cell>
          <cell r="EY314">
            <v>0</v>
          </cell>
          <cell r="EZ314">
            <v>0</v>
          </cell>
          <cell r="FA314">
            <v>0</v>
          </cell>
          <cell r="FB314">
            <v>0</v>
          </cell>
          <cell r="FC314">
            <v>0</v>
          </cell>
          <cell r="FD314">
            <v>0</v>
          </cell>
          <cell r="FE314">
            <v>0</v>
          </cell>
          <cell r="FF314">
            <v>0</v>
          </cell>
          <cell r="FG314">
            <v>0</v>
          </cell>
          <cell r="FH314">
            <v>0</v>
          </cell>
          <cell r="FI314">
            <v>0</v>
          </cell>
          <cell r="FJ314">
            <v>0</v>
          </cell>
          <cell r="FK314">
            <v>0</v>
          </cell>
          <cell r="FL314">
            <v>0</v>
          </cell>
          <cell r="FM314">
            <v>0</v>
          </cell>
          <cell r="FN314">
            <v>0</v>
          </cell>
          <cell r="FO314">
            <v>0</v>
          </cell>
          <cell r="FP314">
            <v>0</v>
          </cell>
          <cell r="FQ314">
            <v>0</v>
          </cell>
          <cell r="FR314">
            <v>0</v>
          </cell>
          <cell r="FS314">
            <v>0</v>
          </cell>
          <cell r="FT314">
            <v>0</v>
          </cell>
          <cell r="FU314">
            <v>0</v>
          </cell>
          <cell r="FV314">
            <v>61975.49</v>
          </cell>
        </row>
        <row r="315">
          <cell r="J315" t="str">
            <v>GAGM891007MGTRRR08</v>
          </cell>
          <cell r="K315" t="str">
            <v>80228901718</v>
          </cell>
          <cell r="L315" t="str">
            <v>07/10/1989</v>
          </cell>
          <cell r="M315" t="str">
            <v>01/11/2022</v>
          </cell>
          <cell r="N315" t="str">
            <v/>
          </cell>
          <cell r="O315" t="str">
            <v/>
          </cell>
          <cell r="P315" t="str">
            <v>T03820</v>
          </cell>
          <cell r="Q315" t="str">
            <v>TECNICO/A DOCENTE</v>
          </cell>
          <cell r="R315" t="str">
            <v>BANCOMER</v>
          </cell>
          <cell r="S315" t="str">
            <v>DP</v>
          </cell>
          <cell r="T315" t="str">
            <v>1587532261</v>
          </cell>
          <cell r="U315" t="str">
            <v/>
          </cell>
          <cell r="V315" t="str">
            <v/>
          </cell>
          <cell r="W315" t="str">
            <v>PE</v>
          </cell>
          <cell r="X315" t="str">
            <v>BA</v>
          </cell>
          <cell r="Y315" t="str">
            <v>11712</v>
          </cell>
          <cell r="Z315" t="str">
            <v>11712</v>
          </cell>
          <cell r="AA315" t="str">
            <v>INCORPORACIÓN. ATENCIÓN Y ACREDITACIÓN</v>
          </cell>
          <cell r="AB315" t="str">
            <v>0703</v>
          </cell>
          <cell r="AC315" t="str">
            <v>COORDINACION REGIONAL ESTE</v>
          </cell>
          <cell r="AE315">
            <v>0</v>
          </cell>
          <cell r="AF315">
            <v>24211.8</v>
          </cell>
          <cell r="AG315">
            <v>4035.2999999999997</v>
          </cell>
          <cell r="AH315">
            <v>8070.5999999999995</v>
          </cell>
          <cell r="AI315">
            <v>0</v>
          </cell>
          <cell r="AJ315">
            <v>2885.61</v>
          </cell>
          <cell r="AK315">
            <v>9418.7999999999993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4296.13</v>
          </cell>
          <cell r="BR315">
            <v>0</v>
          </cell>
          <cell r="BS315">
            <v>0</v>
          </cell>
          <cell r="BT315">
            <v>0</v>
          </cell>
          <cell r="BU315">
            <v>1616.81</v>
          </cell>
          <cell r="BV315">
            <v>2715.52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0</v>
          </cell>
          <cell r="CN315">
            <v>0</v>
          </cell>
          <cell r="CO315">
            <v>0</v>
          </cell>
          <cell r="CP315">
            <v>0</v>
          </cell>
          <cell r="CQ315">
            <v>0</v>
          </cell>
          <cell r="CR315">
            <v>0</v>
          </cell>
          <cell r="CS315">
            <v>0</v>
          </cell>
          <cell r="CT315">
            <v>0</v>
          </cell>
          <cell r="CU315">
            <v>0</v>
          </cell>
          <cell r="CV315">
            <v>0</v>
          </cell>
          <cell r="CW315">
            <v>0</v>
          </cell>
          <cell r="CX315">
            <v>0</v>
          </cell>
          <cell r="CY315">
            <v>700</v>
          </cell>
          <cell r="CZ315">
            <v>0</v>
          </cell>
          <cell r="DA315">
            <v>0</v>
          </cell>
          <cell r="DB315">
            <v>0</v>
          </cell>
          <cell r="DC315">
            <v>0</v>
          </cell>
          <cell r="DD315">
            <v>0</v>
          </cell>
          <cell r="DE315">
            <v>0</v>
          </cell>
          <cell r="DF315">
            <v>0</v>
          </cell>
          <cell r="DG315">
            <v>6500.87</v>
          </cell>
          <cell r="DH315">
            <v>0</v>
          </cell>
          <cell r="DI315">
            <v>1250</v>
          </cell>
          <cell r="DJ315">
            <v>0</v>
          </cell>
          <cell r="DK315">
            <v>2421.1799999999998</v>
          </cell>
          <cell r="DL315">
            <v>0</v>
          </cell>
          <cell r="DM315">
            <v>0</v>
          </cell>
          <cell r="DN315">
            <v>0</v>
          </cell>
          <cell r="DO315">
            <v>0</v>
          </cell>
          <cell r="DP315">
            <v>3596.76</v>
          </cell>
          <cell r="DQ315">
            <v>878.37</v>
          </cell>
          <cell r="DR315">
            <v>0</v>
          </cell>
          <cell r="DS315">
            <v>0</v>
          </cell>
          <cell r="DT315">
            <v>0</v>
          </cell>
          <cell r="DU315">
            <v>0</v>
          </cell>
          <cell r="DV315">
            <v>0</v>
          </cell>
          <cell r="DW315">
            <v>0</v>
          </cell>
          <cell r="DX315">
            <v>898.52</v>
          </cell>
          <cell r="DY315">
            <v>0</v>
          </cell>
          <cell r="DZ315">
            <v>0</v>
          </cell>
          <cell r="EA315">
            <v>0</v>
          </cell>
          <cell r="EB315">
            <v>700</v>
          </cell>
          <cell r="EC315">
            <v>0</v>
          </cell>
          <cell r="ED315">
            <v>0</v>
          </cell>
          <cell r="EE315">
            <v>461.62</v>
          </cell>
          <cell r="EF315">
            <v>823.5</v>
          </cell>
          <cell r="EG315">
            <v>0</v>
          </cell>
          <cell r="EH315">
            <v>0</v>
          </cell>
          <cell r="EI315">
            <v>0</v>
          </cell>
          <cell r="EJ315">
            <v>0</v>
          </cell>
          <cell r="EK315">
            <v>0</v>
          </cell>
          <cell r="EL315">
            <v>0</v>
          </cell>
          <cell r="EM315">
            <v>0</v>
          </cell>
          <cell r="EN315">
            <v>0</v>
          </cell>
          <cell r="EO315">
            <v>0</v>
          </cell>
          <cell r="EP315">
            <v>0</v>
          </cell>
          <cell r="EQ315">
            <v>0</v>
          </cell>
          <cell r="ER315">
            <v>0</v>
          </cell>
          <cell r="ES315">
            <v>0</v>
          </cell>
          <cell r="ET315">
            <v>0</v>
          </cell>
          <cell r="EU315">
            <v>0</v>
          </cell>
          <cell r="EV315">
            <v>0</v>
          </cell>
          <cell r="EW315">
            <v>0</v>
          </cell>
          <cell r="EX315">
            <v>0</v>
          </cell>
          <cell r="EY315">
            <v>0</v>
          </cell>
          <cell r="EZ315">
            <v>0</v>
          </cell>
          <cell r="FA315">
            <v>0</v>
          </cell>
          <cell r="FB315">
            <v>0</v>
          </cell>
          <cell r="FC315">
            <v>0</v>
          </cell>
          <cell r="FD315">
            <v>0</v>
          </cell>
          <cell r="FE315">
            <v>0</v>
          </cell>
          <cell r="FF315">
            <v>0</v>
          </cell>
          <cell r="FG315">
            <v>0</v>
          </cell>
          <cell r="FH315">
            <v>0</v>
          </cell>
          <cell r="FI315">
            <v>0</v>
          </cell>
          <cell r="FJ315">
            <v>0</v>
          </cell>
          <cell r="FK315">
            <v>0</v>
          </cell>
          <cell r="FL315">
            <v>0</v>
          </cell>
          <cell r="FM315">
            <v>0</v>
          </cell>
          <cell r="FN315">
            <v>0</v>
          </cell>
          <cell r="FO315">
            <v>0</v>
          </cell>
          <cell r="FP315">
            <v>0</v>
          </cell>
          <cell r="FQ315">
            <v>0</v>
          </cell>
          <cell r="FR315">
            <v>0</v>
          </cell>
          <cell r="FS315">
            <v>0</v>
          </cell>
          <cell r="FT315">
            <v>0</v>
          </cell>
          <cell r="FU315">
            <v>0</v>
          </cell>
          <cell r="FV315">
            <v>63375.49</v>
          </cell>
        </row>
        <row r="316">
          <cell r="J316" t="str">
            <v>RAMF890925HJCMSR05</v>
          </cell>
          <cell r="K316" t="str">
            <v>80228903318</v>
          </cell>
          <cell r="L316" t="str">
            <v/>
          </cell>
          <cell r="M316" t="str">
            <v>16/05/2022</v>
          </cell>
          <cell r="N316" t="str">
            <v/>
          </cell>
          <cell r="O316" t="str">
            <v/>
          </cell>
          <cell r="P316" t="str">
            <v>CF33849</v>
          </cell>
          <cell r="Q316" t="str">
            <v>COORDINADOR/A DE SERVICIOS ESPECIALIZADOS</v>
          </cell>
          <cell r="R316" t="str">
            <v>BANCOMER</v>
          </cell>
          <cell r="S316" t="str">
            <v>DP</v>
          </cell>
          <cell r="T316" t="str">
            <v>2640440345</v>
          </cell>
          <cell r="U316" t="str">
            <v/>
          </cell>
          <cell r="V316" t="str">
            <v/>
          </cell>
          <cell r="W316" t="str">
            <v>PE</v>
          </cell>
          <cell r="X316" t="str">
            <v>CF</v>
          </cell>
          <cell r="Y316" t="str">
            <v>11300</v>
          </cell>
          <cell r="Z316" t="str">
            <v>11300</v>
          </cell>
          <cell r="AA316" t="str">
            <v>FORMACION DE FIGURAS SOLIDARIAS</v>
          </cell>
          <cell r="AB316" t="str">
            <v>0201</v>
          </cell>
          <cell r="AC316" t="str">
            <v>DIRECCION ACADEMICA</v>
          </cell>
          <cell r="AE316">
            <v>0</v>
          </cell>
          <cell r="AF316">
            <v>24499.5</v>
          </cell>
          <cell r="AG316">
            <v>4083.25</v>
          </cell>
          <cell r="AH316">
            <v>8166.5</v>
          </cell>
          <cell r="AI316">
            <v>0</v>
          </cell>
          <cell r="AJ316">
            <v>2853.28</v>
          </cell>
          <cell r="AK316">
            <v>10832.11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4236.09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2687.81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0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0</v>
          </cell>
          <cell r="CN316">
            <v>0</v>
          </cell>
          <cell r="CO316">
            <v>0</v>
          </cell>
          <cell r="CP316">
            <v>0</v>
          </cell>
          <cell r="CQ316">
            <v>0</v>
          </cell>
          <cell r="CR316">
            <v>0</v>
          </cell>
          <cell r="CS316">
            <v>0</v>
          </cell>
          <cell r="CT316">
            <v>0</v>
          </cell>
          <cell r="CU316">
            <v>0</v>
          </cell>
          <cell r="CV316">
            <v>0</v>
          </cell>
          <cell r="CW316">
            <v>0</v>
          </cell>
          <cell r="CX316">
            <v>0</v>
          </cell>
          <cell r="CY316">
            <v>0</v>
          </cell>
          <cell r="CZ316">
            <v>0</v>
          </cell>
          <cell r="DA316">
            <v>0</v>
          </cell>
          <cell r="DB316">
            <v>0</v>
          </cell>
          <cell r="DC316">
            <v>0</v>
          </cell>
          <cell r="DD316">
            <v>0</v>
          </cell>
          <cell r="DE316">
            <v>0</v>
          </cell>
          <cell r="DF316">
            <v>0</v>
          </cell>
          <cell r="DG316">
            <v>6454.69</v>
          </cell>
          <cell r="DH316">
            <v>0</v>
          </cell>
          <cell r="DI316">
            <v>0</v>
          </cell>
          <cell r="DJ316">
            <v>0</v>
          </cell>
          <cell r="DK316">
            <v>1361.08</v>
          </cell>
          <cell r="DL316">
            <v>0</v>
          </cell>
          <cell r="DM316">
            <v>0</v>
          </cell>
          <cell r="DN316">
            <v>0</v>
          </cell>
          <cell r="DO316">
            <v>0</v>
          </cell>
          <cell r="DP316">
            <v>3430.68</v>
          </cell>
          <cell r="DQ316">
            <v>1047.75</v>
          </cell>
          <cell r="DR316">
            <v>0</v>
          </cell>
          <cell r="DS316">
            <v>0</v>
          </cell>
          <cell r="DT316">
            <v>0</v>
          </cell>
          <cell r="DU316">
            <v>0</v>
          </cell>
          <cell r="DV316">
            <v>0</v>
          </cell>
          <cell r="DW316">
            <v>0</v>
          </cell>
          <cell r="DX316">
            <v>0</v>
          </cell>
          <cell r="DY316">
            <v>0</v>
          </cell>
          <cell r="DZ316">
            <v>0</v>
          </cell>
          <cell r="EA316">
            <v>0</v>
          </cell>
          <cell r="EB316">
            <v>0</v>
          </cell>
          <cell r="EC316">
            <v>0</v>
          </cell>
          <cell r="ED316">
            <v>0</v>
          </cell>
          <cell r="EE316">
            <v>173.68</v>
          </cell>
          <cell r="EF316">
            <v>824.39</v>
          </cell>
          <cell r="EG316">
            <v>0</v>
          </cell>
          <cell r="EH316">
            <v>0</v>
          </cell>
          <cell r="EI316">
            <v>0</v>
          </cell>
          <cell r="EJ316">
            <v>0</v>
          </cell>
          <cell r="EK316">
            <v>0</v>
          </cell>
          <cell r="EL316">
            <v>0</v>
          </cell>
          <cell r="EM316">
            <v>0</v>
          </cell>
          <cell r="EN316">
            <v>0</v>
          </cell>
          <cell r="EO316">
            <v>0</v>
          </cell>
          <cell r="EP316">
            <v>0</v>
          </cell>
          <cell r="EQ316">
            <v>0</v>
          </cell>
          <cell r="ER316">
            <v>0</v>
          </cell>
          <cell r="ES316">
            <v>0</v>
          </cell>
          <cell r="ET316">
            <v>0</v>
          </cell>
          <cell r="EU316">
            <v>0</v>
          </cell>
          <cell r="EV316">
            <v>0</v>
          </cell>
          <cell r="EW316">
            <v>0</v>
          </cell>
          <cell r="EX316">
            <v>0</v>
          </cell>
          <cell r="EY316">
            <v>0</v>
          </cell>
          <cell r="EZ316">
            <v>0</v>
          </cell>
          <cell r="FA316">
            <v>0</v>
          </cell>
          <cell r="FB316">
            <v>0</v>
          </cell>
          <cell r="FC316">
            <v>0</v>
          </cell>
          <cell r="FD316">
            <v>0</v>
          </cell>
          <cell r="FE316">
            <v>0</v>
          </cell>
          <cell r="FF316">
            <v>0</v>
          </cell>
          <cell r="FG316">
            <v>0</v>
          </cell>
          <cell r="FH316">
            <v>0</v>
          </cell>
          <cell r="FI316">
            <v>0</v>
          </cell>
          <cell r="FJ316">
            <v>0</v>
          </cell>
          <cell r="FK316">
            <v>0</v>
          </cell>
          <cell r="FL316">
            <v>0</v>
          </cell>
          <cell r="FM316">
            <v>0</v>
          </cell>
          <cell r="FN316">
            <v>0</v>
          </cell>
          <cell r="FO316">
            <v>0</v>
          </cell>
          <cell r="FP316">
            <v>0</v>
          </cell>
          <cell r="FQ316">
            <v>0</v>
          </cell>
          <cell r="FR316">
            <v>0</v>
          </cell>
          <cell r="FS316">
            <v>0</v>
          </cell>
          <cell r="FT316">
            <v>0</v>
          </cell>
          <cell r="FU316">
            <v>0</v>
          </cell>
          <cell r="FV316">
            <v>58401.06</v>
          </cell>
        </row>
        <row r="317">
          <cell r="J317" t="str">
            <v>GOTK910311HQTNRV08</v>
          </cell>
          <cell r="K317" t="str">
            <v>80229164639</v>
          </cell>
          <cell r="L317" t="str">
            <v>11/03/1991</v>
          </cell>
          <cell r="M317" t="str">
            <v>30/05/2022</v>
          </cell>
          <cell r="N317" t="str">
            <v/>
          </cell>
          <cell r="O317" t="str">
            <v/>
          </cell>
          <cell r="P317" t="str">
            <v>T03820</v>
          </cell>
          <cell r="Q317" t="str">
            <v>TECNICO/A DOCENTE</v>
          </cell>
          <cell r="R317" t="str">
            <v>BANCOMER</v>
          </cell>
          <cell r="S317" t="str">
            <v>DP</v>
          </cell>
          <cell r="T317" t="str">
            <v>1517777154</v>
          </cell>
          <cell r="U317" t="str">
            <v/>
          </cell>
          <cell r="V317" t="str">
            <v/>
          </cell>
          <cell r="W317" t="str">
            <v>PE</v>
          </cell>
          <cell r="X317" t="str">
            <v>BA</v>
          </cell>
          <cell r="Y317" t="str">
            <v>11705</v>
          </cell>
          <cell r="Z317" t="str">
            <v>11705</v>
          </cell>
          <cell r="AA317" t="str">
            <v>INCORPORACIÓN. ATENCIÓN Y ACREDITACIÓN</v>
          </cell>
          <cell r="AB317" t="str">
            <v>0704</v>
          </cell>
          <cell r="AC317" t="str">
            <v>COORDINACION REGIONAL CENTRO</v>
          </cell>
          <cell r="AE317">
            <v>0</v>
          </cell>
          <cell r="AF317">
            <v>24211.8</v>
          </cell>
          <cell r="AG317">
            <v>4035.2999999999997</v>
          </cell>
          <cell r="AH317">
            <v>8070.5999999999995</v>
          </cell>
          <cell r="AI317">
            <v>0</v>
          </cell>
          <cell r="AJ317">
            <v>2820.95</v>
          </cell>
          <cell r="AK317">
            <v>9016.4699999999993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4176.0600000000004</v>
          </cell>
          <cell r="BR317">
            <v>0</v>
          </cell>
          <cell r="BS317">
            <v>0</v>
          </cell>
          <cell r="BT317">
            <v>0</v>
          </cell>
          <cell r="BU317">
            <v>1425.8</v>
          </cell>
          <cell r="BV317">
            <v>2660.1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0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0</v>
          </cell>
          <cell r="CN317">
            <v>0</v>
          </cell>
          <cell r="CO317">
            <v>0</v>
          </cell>
          <cell r="CP317">
            <v>0</v>
          </cell>
          <cell r="CQ317">
            <v>0</v>
          </cell>
          <cell r="CR317">
            <v>0</v>
          </cell>
          <cell r="CS317">
            <v>0</v>
          </cell>
          <cell r="CT317">
            <v>0</v>
          </cell>
          <cell r="CU317">
            <v>0</v>
          </cell>
          <cell r="CV317">
            <v>0</v>
          </cell>
          <cell r="CW317">
            <v>0</v>
          </cell>
          <cell r="CX317">
            <v>0</v>
          </cell>
          <cell r="CY317">
            <v>350</v>
          </cell>
          <cell r="CZ317">
            <v>0</v>
          </cell>
          <cell r="DA317">
            <v>0</v>
          </cell>
          <cell r="DB317">
            <v>0</v>
          </cell>
          <cell r="DC317">
            <v>0</v>
          </cell>
          <cell r="DD317">
            <v>0</v>
          </cell>
          <cell r="DE317">
            <v>0</v>
          </cell>
          <cell r="DF317">
            <v>0</v>
          </cell>
          <cell r="DG317">
            <v>6408.51</v>
          </cell>
          <cell r="DH317">
            <v>0</v>
          </cell>
          <cell r="DI317">
            <v>1250</v>
          </cell>
          <cell r="DJ317">
            <v>0</v>
          </cell>
          <cell r="DK317">
            <v>2421.1799999999998</v>
          </cell>
          <cell r="DL317">
            <v>0</v>
          </cell>
          <cell r="DM317">
            <v>0</v>
          </cell>
          <cell r="DN317">
            <v>0</v>
          </cell>
          <cell r="DO317">
            <v>0</v>
          </cell>
          <cell r="DP317">
            <v>3184.02</v>
          </cell>
          <cell r="DQ317">
            <v>777.58</v>
          </cell>
          <cell r="DR317">
            <v>0</v>
          </cell>
          <cell r="DS317">
            <v>0</v>
          </cell>
          <cell r="DT317">
            <v>0</v>
          </cell>
          <cell r="DU317">
            <v>0</v>
          </cell>
          <cell r="DV317">
            <v>0</v>
          </cell>
          <cell r="DW317">
            <v>0</v>
          </cell>
          <cell r="DX317">
            <v>796.29</v>
          </cell>
          <cell r="DY317">
            <v>0</v>
          </cell>
          <cell r="DZ317">
            <v>0</v>
          </cell>
          <cell r="EA317">
            <v>0</v>
          </cell>
          <cell r="EB317">
            <v>350</v>
          </cell>
          <cell r="EC317">
            <v>0</v>
          </cell>
          <cell r="ED317">
            <v>0</v>
          </cell>
          <cell r="EE317">
            <v>461.62</v>
          </cell>
          <cell r="EF317">
            <v>684.01</v>
          </cell>
          <cell r="EG317">
            <v>0</v>
          </cell>
          <cell r="EH317">
            <v>0</v>
          </cell>
          <cell r="EI317">
            <v>0</v>
          </cell>
          <cell r="EJ317">
            <v>0</v>
          </cell>
          <cell r="EK317">
            <v>0</v>
          </cell>
          <cell r="EL317">
            <v>0</v>
          </cell>
          <cell r="EM317">
            <v>0</v>
          </cell>
          <cell r="EN317">
            <v>0</v>
          </cell>
          <cell r="EO317">
            <v>0</v>
          </cell>
          <cell r="EP317">
            <v>0</v>
          </cell>
          <cell r="EQ317">
            <v>0</v>
          </cell>
          <cell r="ER317">
            <v>0</v>
          </cell>
          <cell r="ES317">
            <v>0</v>
          </cell>
          <cell r="ET317">
            <v>0</v>
          </cell>
          <cell r="EU317">
            <v>0</v>
          </cell>
          <cell r="EV317">
            <v>0</v>
          </cell>
          <cell r="EW317">
            <v>0</v>
          </cell>
          <cell r="EX317">
            <v>0</v>
          </cell>
          <cell r="EY317">
            <v>0</v>
          </cell>
          <cell r="EZ317">
            <v>0</v>
          </cell>
          <cell r="FA317">
            <v>0</v>
          </cell>
          <cell r="FB317">
            <v>0</v>
          </cell>
          <cell r="FC317">
            <v>0</v>
          </cell>
          <cell r="FD317">
            <v>0</v>
          </cell>
          <cell r="FE317">
            <v>0</v>
          </cell>
          <cell r="FF317">
            <v>0</v>
          </cell>
          <cell r="FG317">
            <v>0</v>
          </cell>
          <cell r="FH317">
            <v>0</v>
          </cell>
          <cell r="FI317">
            <v>0</v>
          </cell>
          <cell r="FJ317">
            <v>0</v>
          </cell>
          <cell r="FK317">
            <v>0</v>
          </cell>
          <cell r="FL317">
            <v>0</v>
          </cell>
          <cell r="FM317">
            <v>0</v>
          </cell>
          <cell r="FN317">
            <v>0</v>
          </cell>
          <cell r="FO317">
            <v>0</v>
          </cell>
          <cell r="FP317">
            <v>0</v>
          </cell>
          <cell r="FQ317">
            <v>0</v>
          </cell>
          <cell r="FR317">
            <v>0</v>
          </cell>
          <cell r="FS317">
            <v>0</v>
          </cell>
          <cell r="FT317">
            <v>0</v>
          </cell>
          <cell r="FU317">
            <v>0</v>
          </cell>
          <cell r="FV317">
            <v>60994.39</v>
          </cell>
        </row>
        <row r="318">
          <cell r="J318" t="str">
            <v>VAHF880629MGTDRT09</v>
          </cell>
          <cell r="K318" t="str">
            <v>80228874576</v>
          </cell>
          <cell r="L318" t="str">
            <v>29/06/1988</v>
          </cell>
          <cell r="M318" t="str">
            <v>30/05/2022</v>
          </cell>
          <cell r="N318" t="str">
            <v/>
          </cell>
          <cell r="O318" t="str">
            <v/>
          </cell>
          <cell r="P318" t="str">
            <v>CF36014</v>
          </cell>
          <cell r="Q318" t="str">
            <v>COORDINADOR/A REGIONAL/ZONA</v>
          </cell>
          <cell r="R318" t="str">
            <v>BANCOMER</v>
          </cell>
          <cell r="S318" t="str">
            <v>DP</v>
          </cell>
          <cell r="T318" t="str">
            <v>1516720361</v>
          </cell>
          <cell r="U318" t="str">
            <v/>
          </cell>
          <cell r="V318" t="str">
            <v/>
          </cell>
          <cell r="W318" t="str">
            <v>PE</v>
          </cell>
          <cell r="X318" t="str">
            <v>CF</v>
          </cell>
          <cell r="Y318" t="str">
            <v>11200</v>
          </cell>
          <cell r="Z318" t="str">
            <v>11200</v>
          </cell>
          <cell r="AA318" t="str">
            <v>PLANEACION ESTRATEGICA</v>
          </cell>
          <cell r="AB318" t="str">
            <v>0701</v>
          </cell>
          <cell r="AC318" t="str">
            <v>DIRECCION DE PLANEACION, EVALUACION Y ESTRATEGIAS INSTITUCIONALES</v>
          </cell>
          <cell r="AE318">
            <v>0</v>
          </cell>
          <cell r="AF318">
            <v>12986.58</v>
          </cell>
          <cell r="AG318">
            <v>2164.4299999999998</v>
          </cell>
          <cell r="AH318">
            <v>4328.8599999999997</v>
          </cell>
          <cell r="AI318">
            <v>0</v>
          </cell>
          <cell r="AJ318">
            <v>0</v>
          </cell>
          <cell r="AK318">
            <v>56170.559999999998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4176.0600000000004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0</v>
          </cell>
          <cell r="CN318">
            <v>0</v>
          </cell>
          <cell r="CO318">
            <v>0</v>
          </cell>
          <cell r="CP318">
            <v>0</v>
          </cell>
          <cell r="CQ318">
            <v>0</v>
          </cell>
          <cell r="CR318">
            <v>0</v>
          </cell>
          <cell r="CS318">
            <v>0</v>
          </cell>
          <cell r="CT318">
            <v>0</v>
          </cell>
          <cell r="CU318">
            <v>0</v>
          </cell>
          <cell r="CV318">
            <v>0</v>
          </cell>
          <cell r="CW318">
            <v>0</v>
          </cell>
          <cell r="CX318">
            <v>0</v>
          </cell>
          <cell r="CY318">
            <v>0</v>
          </cell>
          <cell r="CZ318">
            <v>0</v>
          </cell>
          <cell r="DA318">
            <v>0</v>
          </cell>
          <cell r="DB318">
            <v>0</v>
          </cell>
          <cell r="DC318">
            <v>0</v>
          </cell>
          <cell r="DD318">
            <v>0</v>
          </cell>
          <cell r="DE318">
            <v>0</v>
          </cell>
          <cell r="DF318">
            <v>0</v>
          </cell>
          <cell r="DG318">
            <v>0</v>
          </cell>
          <cell r="DH318">
            <v>0</v>
          </cell>
          <cell r="DI318">
            <v>0</v>
          </cell>
          <cell r="DJ318">
            <v>0</v>
          </cell>
          <cell r="DK318">
            <v>721.48</v>
          </cell>
          <cell r="DL318">
            <v>0</v>
          </cell>
          <cell r="DM318">
            <v>0</v>
          </cell>
          <cell r="DN318">
            <v>0</v>
          </cell>
          <cell r="DO318">
            <v>0</v>
          </cell>
          <cell r="DP318">
            <v>1707.82</v>
          </cell>
          <cell r="DQ318">
            <v>7386.81</v>
          </cell>
          <cell r="DR318">
            <v>0</v>
          </cell>
          <cell r="DS318">
            <v>0</v>
          </cell>
          <cell r="DT318">
            <v>0</v>
          </cell>
          <cell r="DU318">
            <v>0</v>
          </cell>
          <cell r="DV318">
            <v>0</v>
          </cell>
          <cell r="DW318">
            <v>0</v>
          </cell>
          <cell r="DX318">
            <v>0</v>
          </cell>
          <cell r="DY318">
            <v>0</v>
          </cell>
          <cell r="DZ318">
            <v>0</v>
          </cell>
          <cell r="EA318">
            <v>0</v>
          </cell>
          <cell r="EB318">
            <v>0</v>
          </cell>
          <cell r="EC318">
            <v>0</v>
          </cell>
          <cell r="ED318">
            <v>0</v>
          </cell>
          <cell r="EE318">
            <v>0</v>
          </cell>
          <cell r="EF318">
            <v>2078.2399999999998</v>
          </cell>
          <cell r="EG318">
            <v>0</v>
          </cell>
          <cell r="EH318">
            <v>0</v>
          </cell>
          <cell r="EI318">
            <v>0</v>
          </cell>
          <cell r="EJ318">
            <v>0</v>
          </cell>
          <cell r="EK318">
            <v>0</v>
          </cell>
          <cell r="EL318">
            <v>0</v>
          </cell>
          <cell r="EM318">
            <v>0</v>
          </cell>
          <cell r="EN318">
            <v>0</v>
          </cell>
          <cell r="EO318">
            <v>0</v>
          </cell>
          <cell r="EP318">
            <v>0</v>
          </cell>
          <cell r="EQ318">
            <v>0</v>
          </cell>
          <cell r="ER318">
            <v>0</v>
          </cell>
          <cell r="ES318">
            <v>0</v>
          </cell>
          <cell r="ET318">
            <v>0</v>
          </cell>
          <cell r="EU318">
            <v>0</v>
          </cell>
          <cell r="EV318">
            <v>0</v>
          </cell>
          <cell r="EW318">
            <v>0</v>
          </cell>
          <cell r="EX318">
            <v>0</v>
          </cell>
          <cell r="EY318">
            <v>0</v>
          </cell>
          <cell r="EZ318">
            <v>0</v>
          </cell>
          <cell r="FA318">
            <v>0</v>
          </cell>
          <cell r="FB318">
            <v>0</v>
          </cell>
          <cell r="FC318">
            <v>0</v>
          </cell>
          <cell r="FD318">
            <v>0</v>
          </cell>
          <cell r="FE318">
            <v>0</v>
          </cell>
          <cell r="FF318">
            <v>0</v>
          </cell>
          <cell r="FG318">
            <v>0</v>
          </cell>
          <cell r="FH318">
            <v>0</v>
          </cell>
          <cell r="FI318">
            <v>0</v>
          </cell>
          <cell r="FJ318">
            <v>0</v>
          </cell>
          <cell r="FK318">
            <v>0</v>
          </cell>
          <cell r="FL318">
            <v>0</v>
          </cell>
          <cell r="FM318">
            <v>0</v>
          </cell>
          <cell r="FN318">
            <v>0</v>
          </cell>
          <cell r="FO318">
            <v>0</v>
          </cell>
          <cell r="FP318">
            <v>0</v>
          </cell>
          <cell r="FQ318">
            <v>0</v>
          </cell>
          <cell r="FR318">
            <v>0</v>
          </cell>
          <cell r="FS318">
            <v>0</v>
          </cell>
          <cell r="FT318">
            <v>0</v>
          </cell>
          <cell r="FU318">
            <v>0</v>
          </cell>
          <cell r="FV318">
            <v>85227.55</v>
          </cell>
        </row>
        <row r="319">
          <cell r="J319" t="str">
            <v>MOVO811130HGTRLM06</v>
          </cell>
          <cell r="K319" t="str">
            <v>80228126381</v>
          </cell>
          <cell r="L319" t="str">
            <v/>
          </cell>
          <cell r="M319" t="str">
            <v>17/10/2022</v>
          </cell>
          <cell r="N319" t="str">
            <v/>
          </cell>
          <cell r="O319" t="str">
            <v/>
          </cell>
          <cell r="P319" t="str">
            <v>CF01059</v>
          </cell>
          <cell r="Q319" t="str">
            <v>JEFE/A DE DEPARTAMENTO</v>
          </cell>
          <cell r="R319" t="str">
            <v>BANCOMER</v>
          </cell>
          <cell r="S319" t="str">
            <v>DP</v>
          </cell>
          <cell r="T319" t="str">
            <v>2948657637</v>
          </cell>
          <cell r="U319" t="str">
            <v/>
          </cell>
          <cell r="V319" t="str">
            <v/>
          </cell>
          <cell r="W319" t="str">
            <v>PE</v>
          </cell>
          <cell r="X319" t="str">
            <v>CF</v>
          </cell>
          <cell r="Y319" t="str">
            <v>11110</v>
          </cell>
          <cell r="Z319" t="str">
            <v>11110</v>
          </cell>
          <cell r="AA319" t="str">
            <v>ATENCION DE ASUNTOS JURIDICOS</v>
          </cell>
          <cell r="AB319" t="str">
            <v>0501</v>
          </cell>
          <cell r="AC319" t="str">
            <v>DIRECCION DE CONSEJERIA JURIDICA</v>
          </cell>
          <cell r="AE319">
            <v>0</v>
          </cell>
          <cell r="AF319">
            <v>12739.1</v>
          </cell>
          <cell r="AG319">
            <v>2123.1833333333334</v>
          </cell>
          <cell r="AH319">
            <v>4246.3666666666668</v>
          </cell>
          <cell r="AI319">
            <v>0</v>
          </cell>
          <cell r="AJ319">
            <v>0</v>
          </cell>
          <cell r="AK319">
            <v>49555.93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2997</v>
          </cell>
          <cell r="BR319">
            <v>0</v>
          </cell>
          <cell r="BS319">
            <v>0</v>
          </cell>
          <cell r="BT319">
            <v>0</v>
          </cell>
          <cell r="BU319">
            <v>0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0</v>
          </cell>
          <cell r="CN319">
            <v>0</v>
          </cell>
          <cell r="CO319">
            <v>0</v>
          </cell>
          <cell r="CP319">
            <v>0</v>
          </cell>
          <cell r="CQ319">
            <v>0</v>
          </cell>
          <cell r="CR319">
            <v>0</v>
          </cell>
          <cell r="CS319">
            <v>0</v>
          </cell>
          <cell r="CT319">
            <v>0</v>
          </cell>
          <cell r="CU319">
            <v>0</v>
          </cell>
          <cell r="CV319">
            <v>0</v>
          </cell>
          <cell r="CW319">
            <v>0</v>
          </cell>
          <cell r="CX319">
            <v>0</v>
          </cell>
          <cell r="CY319">
            <v>0</v>
          </cell>
          <cell r="CZ319">
            <v>0</v>
          </cell>
          <cell r="DA319">
            <v>0</v>
          </cell>
          <cell r="DB319">
            <v>0</v>
          </cell>
          <cell r="DC319">
            <v>0</v>
          </cell>
          <cell r="DD319">
            <v>0</v>
          </cell>
          <cell r="DE319">
            <v>0</v>
          </cell>
          <cell r="DF319">
            <v>0</v>
          </cell>
          <cell r="DG319">
            <v>0</v>
          </cell>
          <cell r="DH319">
            <v>0</v>
          </cell>
          <cell r="DI319">
            <v>0</v>
          </cell>
          <cell r="DJ319">
            <v>0</v>
          </cell>
          <cell r="DK319">
            <v>0</v>
          </cell>
          <cell r="DL319">
            <v>0</v>
          </cell>
          <cell r="DM319">
            <v>0</v>
          </cell>
          <cell r="DN319">
            <v>0</v>
          </cell>
          <cell r="DO319">
            <v>0</v>
          </cell>
          <cell r="DP319">
            <v>716.9</v>
          </cell>
          <cell r="DQ319">
            <v>2788.78</v>
          </cell>
          <cell r="DR319">
            <v>0</v>
          </cell>
          <cell r="DS319">
            <v>0</v>
          </cell>
          <cell r="DT319">
            <v>0</v>
          </cell>
          <cell r="DU319">
            <v>0</v>
          </cell>
          <cell r="DV319">
            <v>0</v>
          </cell>
          <cell r="DW319">
            <v>0</v>
          </cell>
          <cell r="DX319">
            <v>0</v>
          </cell>
          <cell r="DY319">
            <v>0</v>
          </cell>
          <cell r="DZ319">
            <v>0</v>
          </cell>
          <cell r="EA319">
            <v>0</v>
          </cell>
          <cell r="EB319">
            <v>0</v>
          </cell>
          <cell r="EC319">
            <v>0</v>
          </cell>
          <cell r="ED319">
            <v>0</v>
          </cell>
          <cell r="EE319">
            <v>0</v>
          </cell>
          <cell r="EF319">
            <v>1318.19</v>
          </cell>
          <cell r="EG319">
            <v>0</v>
          </cell>
          <cell r="EH319">
            <v>0</v>
          </cell>
          <cell r="EI319">
            <v>0</v>
          </cell>
          <cell r="EJ319">
            <v>0</v>
          </cell>
          <cell r="EK319">
            <v>0</v>
          </cell>
          <cell r="EL319">
            <v>0</v>
          </cell>
          <cell r="EM319">
            <v>0</v>
          </cell>
          <cell r="EN319">
            <v>0</v>
          </cell>
          <cell r="EO319">
            <v>0</v>
          </cell>
          <cell r="EP319">
            <v>0</v>
          </cell>
          <cell r="EQ319">
            <v>0</v>
          </cell>
          <cell r="ER319">
            <v>0</v>
          </cell>
          <cell r="ES319">
            <v>0</v>
          </cell>
          <cell r="ET319">
            <v>0</v>
          </cell>
          <cell r="EU319">
            <v>0</v>
          </cell>
          <cell r="EV319">
            <v>0</v>
          </cell>
          <cell r="EW319">
            <v>0</v>
          </cell>
          <cell r="EX319">
            <v>0</v>
          </cell>
          <cell r="EY319">
            <v>0</v>
          </cell>
          <cell r="EZ319">
            <v>0</v>
          </cell>
          <cell r="FA319">
            <v>0</v>
          </cell>
          <cell r="FB319">
            <v>0</v>
          </cell>
          <cell r="FC319">
            <v>0</v>
          </cell>
          <cell r="FD319">
            <v>0</v>
          </cell>
          <cell r="FE319">
            <v>0</v>
          </cell>
          <cell r="FF319">
            <v>0</v>
          </cell>
          <cell r="FG319">
            <v>0</v>
          </cell>
          <cell r="FH319">
            <v>0</v>
          </cell>
          <cell r="FI319">
            <v>0</v>
          </cell>
          <cell r="FJ319">
            <v>0</v>
          </cell>
          <cell r="FK319">
            <v>0</v>
          </cell>
          <cell r="FL319">
            <v>0</v>
          </cell>
          <cell r="FM319">
            <v>0</v>
          </cell>
          <cell r="FN319">
            <v>0</v>
          </cell>
          <cell r="FO319">
            <v>0</v>
          </cell>
          <cell r="FP319">
            <v>0</v>
          </cell>
          <cell r="FQ319">
            <v>0</v>
          </cell>
          <cell r="FR319">
            <v>0</v>
          </cell>
          <cell r="FS319">
            <v>0</v>
          </cell>
          <cell r="FT319">
            <v>0</v>
          </cell>
          <cell r="FU319">
            <v>0</v>
          </cell>
          <cell r="FV319">
            <v>70115.899999999994</v>
          </cell>
        </row>
        <row r="320">
          <cell r="J320" t="str">
            <v>AAAB940818HGTLGN01</v>
          </cell>
          <cell r="K320" t="str">
            <v>80229436045</v>
          </cell>
          <cell r="L320" t="str">
            <v/>
          </cell>
          <cell r="M320" t="str">
            <v>17/10/2022</v>
          </cell>
          <cell r="N320" t="str">
            <v/>
          </cell>
          <cell r="O320" t="str">
            <v/>
          </cell>
          <cell r="P320" t="str">
            <v>CF20331</v>
          </cell>
          <cell r="Q320" t="str">
            <v>PROFESIONAL DICTAMINADOR/A DE SERVICIOS ESPECIALIZADOS</v>
          </cell>
          <cell r="R320" t="str">
            <v>BANCOMER</v>
          </cell>
          <cell r="S320" t="str">
            <v>DP</v>
          </cell>
          <cell r="T320" t="str">
            <v>1136144691</v>
          </cell>
          <cell r="U320" t="str">
            <v/>
          </cell>
          <cell r="V320" t="str">
            <v/>
          </cell>
          <cell r="W320" t="str">
            <v>PE</v>
          </cell>
          <cell r="X320" t="str">
            <v>CF</v>
          </cell>
          <cell r="Y320" t="str">
            <v>11200</v>
          </cell>
          <cell r="Z320" t="str">
            <v>11200</v>
          </cell>
          <cell r="AA320" t="str">
            <v>PLANEACION ESTRATEGICA</v>
          </cell>
          <cell r="AB320" t="str">
            <v>0701</v>
          </cell>
          <cell r="AC320" t="str">
            <v>DIRECCION DE PLANEACION, EVALUACION Y ESTRATEGIAS INSTITUCIONALES</v>
          </cell>
          <cell r="AE320">
            <v>0</v>
          </cell>
          <cell r="AF320">
            <v>20155.98</v>
          </cell>
          <cell r="AG320">
            <v>3359.33</v>
          </cell>
          <cell r="AH320">
            <v>6718.66</v>
          </cell>
          <cell r="AI320">
            <v>0</v>
          </cell>
          <cell r="AJ320">
            <v>2084.33</v>
          </cell>
          <cell r="AK320">
            <v>19204.48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2997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1985.67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0</v>
          </cell>
          <cell r="CN320">
            <v>0</v>
          </cell>
          <cell r="CO320">
            <v>0</v>
          </cell>
          <cell r="CP320">
            <v>0</v>
          </cell>
          <cell r="CQ320">
            <v>0</v>
          </cell>
          <cell r="CR320">
            <v>0</v>
          </cell>
          <cell r="CS320">
            <v>0</v>
          </cell>
          <cell r="CT320">
            <v>0</v>
          </cell>
          <cell r="CU320">
            <v>0</v>
          </cell>
          <cell r="CV320">
            <v>0</v>
          </cell>
          <cell r="CW320">
            <v>0</v>
          </cell>
          <cell r="CX320">
            <v>0</v>
          </cell>
          <cell r="CY320">
            <v>0</v>
          </cell>
          <cell r="CZ320">
            <v>0</v>
          </cell>
          <cell r="DA320">
            <v>0</v>
          </cell>
          <cell r="DB320">
            <v>0</v>
          </cell>
          <cell r="DC320">
            <v>0</v>
          </cell>
          <cell r="DD320">
            <v>0</v>
          </cell>
          <cell r="DE320">
            <v>0</v>
          </cell>
          <cell r="DF320">
            <v>0</v>
          </cell>
          <cell r="DG320">
            <v>4933.33</v>
          </cell>
          <cell r="DH320">
            <v>0</v>
          </cell>
          <cell r="DI320">
            <v>0</v>
          </cell>
          <cell r="DJ320">
            <v>0</v>
          </cell>
          <cell r="DK320">
            <v>0</v>
          </cell>
          <cell r="DL320">
            <v>0</v>
          </cell>
          <cell r="DM320">
            <v>0</v>
          </cell>
          <cell r="DN320">
            <v>0</v>
          </cell>
          <cell r="DO320">
            <v>0</v>
          </cell>
          <cell r="DP320">
            <v>1134.29</v>
          </cell>
          <cell r="DQ320">
            <v>1080.74</v>
          </cell>
          <cell r="DR320">
            <v>0</v>
          </cell>
          <cell r="DS320">
            <v>0</v>
          </cell>
          <cell r="DT320">
            <v>0</v>
          </cell>
          <cell r="DU320">
            <v>0</v>
          </cell>
          <cell r="DV320">
            <v>0</v>
          </cell>
          <cell r="DW320">
            <v>0</v>
          </cell>
          <cell r="DX320">
            <v>0</v>
          </cell>
          <cell r="DY320">
            <v>0</v>
          </cell>
          <cell r="DZ320">
            <v>0</v>
          </cell>
          <cell r="EA320">
            <v>0</v>
          </cell>
          <cell r="EB320">
            <v>0</v>
          </cell>
          <cell r="EC320">
            <v>0</v>
          </cell>
          <cell r="ED320">
            <v>0</v>
          </cell>
          <cell r="EE320">
            <v>0</v>
          </cell>
          <cell r="EF320">
            <v>209.61</v>
          </cell>
          <cell r="EG320">
            <v>0</v>
          </cell>
          <cell r="EH320">
            <v>0</v>
          </cell>
          <cell r="EI320">
            <v>0</v>
          </cell>
          <cell r="EJ320">
            <v>0</v>
          </cell>
          <cell r="EK320">
            <v>0</v>
          </cell>
          <cell r="EL320">
            <v>0</v>
          </cell>
          <cell r="EM320">
            <v>0</v>
          </cell>
          <cell r="EN320">
            <v>0</v>
          </cell>
          <cell r="EO320">
            <v>0</v>
          </cell>
          <cell r="EP320">
            <v>0</v>
          </cell>
          <cell r="EQ320">
            <v>0</v>
          </cell>
          <cell r="ER320">
            <v>0</v>
          </cell>
          <cell r="ES320">
            <v>0</v>
          </cell>
          <cell r="ET320">
            <v>0</v>
          </cell>
          <cell r="EU320">
            <v>0</v>
          </cell>
          <cell r="EV320">
            <v>0</v>
          </cell>
          <cell r="EW320">
            <v>0</v>
          </cell>
          <cell r="EX320">
            <v>0</v>
          </cell>
          <cell r="EY320">
            <v>0</v>
          </cell>
          <cell r="EZ320">
            <v>0</v>
          </cell>
          <cell r="FA320">
            <v>0</v>
          </cell>
          <cell r="FB320">
            <v>0</v>
          </cell>
          <cell r="FC320">
            <v>0</v>
          </cell>
          <cell r="FD320">
            <v>0</v>
          </cell>
          <cell r="FE320">
            <v>0</v>
          </cell>
          <cell r="FF320">
            <v>0</v>
          </cell>
          <cell r="FG320">
            <v>0</v>
          </cell>
          <cell r="FH320">
            <v>0</v>
          </cell>
          <cell r="FI320">
            <v>0</v>
          </cell>
          <cell r="FJ320">
            <v>0</v>
          </cell>
          <cell r="FK320">
            <v>0</v>
          </cell>
          <cell r="FL320">
            <v>0</v>
          </cell>
          <cell r="FM320">
            <v>0</v>
          </cell>
          <cell r="FN320">
            <v>0</v>
          </cell>
          <cell r="FO320">
            <v>0</v>
          </cell>
          <cell r="FP320">
            <v>0</v>
          </cell>
          <cell r="FQ320">
            <v>0</v>
          </cell>
          <cell r="FR320">
            <v>0</v>
          </cell>
          <cell r="FS320">
            <v>0</v>
          </cell>
          <cell r="FT320">
            <v>0</v>
          </cell>
          <cell r="FU320">
            <v>0</v>
          </cell>
          <cell r="FV320">
            <v>53785.43</v>
          </cell>
        </row>
        <row r="321">
          <cell r="J321" t="str">
            <v>HELH830720HGTRPR01</v>
          </cell>
          <cell r="K321" t="str">
            <v>80178373389</v>
          </cell>
          <cell r="L321" t="str">
            <v/>
          </cell>
          <cell r="M321" t="str">
            <v>17/10/2022</v>
          </cell>
          <cell r="N321" t="str">
            <v/>
          </cell>
          <cell r="O321" t="str">
            <v/>
          </cell>
          <cell r="P321" t="str">
            <v>CF36014</v>
          </cell>
          <cell r="Q321" t="str">
            <v>COORDINADOR/A REGIONAL/ZONA</v>
          </cell>
          <cell r="R321" t="str">
            <v>BANCOMER</v>
          </cell>
          <cell r="S321" t="str">
            <v>DP</v>
          </cell>
          <cell r="T321" t="str">
            <v>2910611298</v>
          </cell>
          <cell r="U321" t="str">
            <v/>
          </cell>
          <cell r="V321" t="str">
            <v/>
          </cell>
          <cell r="W321" t="str">
            <v>PE</v>
          </cell>
          <cell r="X321" t="str">
            <v>CF</v>
          </cell>
          <cell r="Y321" t="str">
            <v>11728</v>
          </cell>
          <cell r="Z321" t="str">
            <v>11728</v>
          </cell>
          <cell r="AA321" t="str">
            <v>INCORPORACIÓN. ATENCIÓN Y ACREDITACIÓN</v>
          </cell>
          <cell r="AB321" t="str">
            <v>0704</v>
          </cell>
          <cell r="AC321" t="str">
            <v>COORDINACION REGIONAL CENTRO</v>
          </cell>
          <cell r="AE321">
            <v>0</v>
          </cell>
          <cell r="AF321">
            <v>10337.549999999999</v>
          </cell>
          <cell r="AG321">
            <v>1722.925</v>
          </cell>
          <cell r="AH321">
            <v>3445.85</v>
          </cell>
          <cell r="AI321">
            <v>0</v>
          </cell>
          <cell r="AJ321">
            <v>0</v>
          </cell>
          <cell r="AK321">
            <v>46524.93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2997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0</v>
          </cell>
          <cell r="CN321">
            <v>0</v>
          </cell>
          <cell r="CO321">
            <v>0</v>
          </cell>
          <cell r="CP321">
            <v>0</v>
          </cell>
          <cell r="CQ321">
            <v>0</v>
          </cell>
          <cell r="CR321">
            <v>0</v>
          </cell>
          <cell r="CS321">
            <v>0</v>
          </cell>
          <cell r="CT321">
            <v>0</v>
          </cell>
          <cell r="CU321">
            <v>0</v>
          </cell>
          <cell r="CV321">
            <v>0</v>
          </cell>
          <cell r="CW321">
            <v>0</v>
          </cell>
          <cell r="CX321">
            <v>0</v>
          </cell>
          <cell r="CY321">
            <v>0</v>
          </cell>
          <cell r="CZ321">
            <v>0</v>
          </cell>
          <cell r="DA321">
            <v>0</v>
          </cell>
          <cell r="DB321">
            <v>0</v>
          </cell>
          <cell r="DC321">
            <v>0</v>
          </cell>
          <cell r="DD321">
            <v>0</v>
          </cell>
          <cell r="DE321">
            <v>0</v>
          </cell>
          <cell r="DF321">
            <v>0</v>
          </cell>
          <cell r="DG321">
            <v>0</v>
          </cell>
          <cell r="DH321">
            <v>0</v>
          </cell>
          <cell r="DI321">
            <v>0</v>
          </cell>
          <cell r="DJ321">
            <v>0</v>
          </cell>
          <cell r="DK321">
            <v>0</v>
          </cell>
          <cell r="DL321">
            <v>0</v>
          </cell>
          <cell r="DM321">
            <v>0</v>
          </cell>
          <cell r="DN321">
            <v>0</v>
          </cell>
          <cell r="DO321">
            <v>0</v>
          </cell>
          <cell r="DP321">
            <v>581.75</v>
          </cell>
          <cell r="DQ321">
            <v>2618.21</v>
          </cell>
          <cell r="DR321">
            <v>0</v>
          </cell>
          <cell r="DS321">
            <v>0</v>
          </cell>
          <cell r="DT321">
            <v>0</v>
          </cell>
          <cell r="DU321">
            <v>0</v>
          </cell>
          <cell r="DV321">
            <v>0</v>
          </cell>
          <cell r="DW321">
            <v>0</v>
          </cell>
          <cell r="DX321">
            <v>0</v>
          </cell>
          <cell r="DY321">
            <v>0</v>
          </cell>
          <cell r="DZ321">
            <v>0</v>
          </cell>
          <cell r="EA321">
            <v>0</v>
          </cell>
          <cell r="EB321">
            <v>0</v>
          </cell>
          <cell r="EC321">
            <v>0</v>
          </cell>
          <cell r="ED321">
            <v>0</v>
          </cell>
          <cell r="EE321">
            <v>0</v>
          </cell>
          <cell r="EF321">
            <v>477.14</v>
          </cell>
          <cell r="EG321">
            <v>0</v>
          </cell>
          <cell r="EH321">
            <v>0</v>
          </cell>
          <cell r="EI321">
            <v>0</v>
          </cell>
          <cell r="EJ321">
            <v>0</v>
          </cell>
          <cell r="EK321">
            <v>0</v>
          </cell>
          <cell r="EL321">
            <v>0</v>
          </cell>
          <cell r="EM321">
            <v>0</v>
          </cell>
          <cell r="EN321">
            <v>0</v>
          </cell>
          <cell r="EO321">
            <v>0</v>
          </cell>
          <cell r="EP321">
            <v>0</v>
          </cell>
          <cell r="EQ321">
            <v>0</v>
          </cell>
          <cell r="ER321">
            <v>0</v>
          </cell>
          <cell r="ES321">
            <v>0</v>
          </cell>
          <cell r="ET321">
            <v>0</v>
          </cell>
          <cell r="EU321">
            <v>0</v>
          </cell>
          <cell r="EV321">
            <v>0</v>
          </cell>
          <cell r="EW321">
            <v>0</v>
          </cell>
          <cell r="EX321">
            <v>0</v>
          </cell>
          <cell r="EY321">
            <v>0</v>
          </cell>
          <cell r="EZ321">
            <v>0</v>
          </cell>
          <cell r="FA321">
            <v>0</v>
          </cell>
          <cell r="FB321">
            <v>0</v>
          </cell>
          <cell r="FC321">
            <v>0</v>
          </cell>
          <cell r="FD321">
            <v>0</v>
          </cell>
          <cell r="FE321">
            <v>0</v>
          </cell>
          <cell r="FF321">
            <v>0</v>
          </cell>
          <cell r="FG321">
            <v>0</v>
          </cell>
          <cell r="FH321">
            <v>0</v>
          </cell>
          <cell r="FI321">
            <v>0</v>
          </cell>
          <cell r="FJ321">
            <v>0</v>
          </cell>
          <cell r="FK321">
            <v>0</v>
          </cell>
          <cell r="FL321">
            <v>0</v>
          </cell>
          <cell r="FM321">
            <v>0</v>
          </cell>
          <cell r="FN321">
            <v>0</v>
          </cell>
          <cell r="FO321">
            <v>0</v>
          </cell>
          <cell r="FP321">
            <v>0</v>
          </cell>
          <cell r="FQ321">
            <v>0</v>
          </cell>
          <cell r="FR321">
            <v>0</v>
          </cell>
          <cell r="FS321">
            <v>0</v>
          </cell>
          <cell r="FT321">
            <v>0</v>
          </cell>
          <cell r="FU321">
            <v>0</v>
          </cell>
          <cell r="FV321">
            <v>63536.58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 Resumen"/>
      <sheetName val="A Y  II D3"/>
      <sheetName val="A Y II D4"/>
      <sheetName val="B)"/>
      <sheetName val="II B) Y 1"/>
      <sheetName val="II C y 1_"/>
      <sheetName val="II D) 2"/>
      <sheetName val="II D) 4 -A"/>
      <sheetName val="II D) 4- a"/>
      <sheetName val="II D) 6"/>
      <sheetName val="II D) 7 1"/>
      <sheetName val="II D) 7 2 "/>
      <sheetName val="II D) 7 3"/>
      <sheetName val="E)"/>
      <sheetName val="F) 1"/>
      <sheetName val="F) 2"/>
      <sheetName val="G)"/>
      <sheetName val="H"/>
      <sheetName val="Listas"/>
    </sheetNames>
    <sheetDataSet>
      <sheetData sheetId="0" refreshError="1"/>
      <sheetData sheetId="1">
        <row r="7">
          <cell r="X7" t="str">
            <v>GUANAJUATO</v>
          </cell>
        </row>
        <row r="8">
          <cell r="B8" t="str">
            <v>Fondo de Aportaciones para la Educación Tecnológica y de Adultos/Instituto Nacional para la Educación de los Adultos (FAETA/INEA)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 Resumen"/>
      <sheetName val="A Y  II D3"/>
      <sheetName val="A Y II D4"/>
      <sheetName val="B)"/>
      <sheetName val="II B) Y 1"/>
      <sheetName val="II C y 1_"/>
      <sheetName val="MOVIMIENTO DE PERSONAL CT"/>
      <sheetName val="II D) 4"/>
      <sheetName val="II D) 4 A"/>
      <sheetName val="II D) 6"/>
      <sheetName val="II D) 7 1"/>
      <sheetName val="II D) 7 2 "/>
      <sheetName val="II D) 7 3"/>
      <sheetName val="E)"/>
      <sheetName val="F) 1"/>
      <sheetName val="F) 2"/>
      <sheetName val="G)"/>
      <sheetName val="H"/>
      <sheetName val="Listas"/>
    </sheetNames>
    <sheetDataSet>
      <sheetData sheetId="0"/>
      <sheetData sheetId="1"/>
      <sheetData sheetId="2"/>
      <sheetData sheetId="3"/>
      <sheetData sheetId="4"/>
      <sheetData sheetId="5">
        <row r="8">
          <cell r="U8" t="str">
            <v>4to. Trimestre 2022</v>
          </cell>
        </row>
        <row r="392">
          <cell r="B392" t="str">
            <v>LEÓN, GUANAJUATO. A 3 DE ENERO DE 2023.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 Resumen"/>
      <sheetName val="A Y  II D3"/>
      <sheetName val="A Y II D4"/>
      <sheetName val="B)"/>
      <sheetName val="II B) Y 1"/>
      <sheetName val="II C y 1_"/>
      <sheetName val="II D) 4"/>
      <sheetName val="II D) 4 A"/>
      <sheetName val="II D) 6"/>
      <sheetName val="II D) 7 1"/>
      <sheetName val="II D) 7 2 "/>
      <sheetName val="II D) 7 3"/>
      <sheetName val="E)"/>
      <sheetName val="F) 1"/>
      <sheetName val="F) 2"/>
      <sheetName val="G)"/>
      <sheetName val="H"/>
      <sheetName val="Listas"/>
    </sheetNames>
    <sheetDataSet>
      <sheetData sheetId="0" refreshError="1"/>
      <sheetData sheetId="1">
        <row r="40">
          <cell r="B40" t="str">
            <v>C.P. ESMERALDA HERNANDEZ ESCOGIDO</v>
          </cell>
        </row>
        <row r="43">
          <cell r="B43" t="str">
            <v>SUBJEFE DE NOMINA FEDERAL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ables/table1.xml><?xml version="1.0" encoding="utf-8"?>
<table xmlns="http://schemas.openxmlformats.org/spreadsheetml/2006/main" id="5" name="Tabla12" displayName="Tabla12" ref="B14:V370" totalsRowShown="0" headerRowDxfId="23" dataDxfId="22" tableBorderDxfId="21">
  <sortState ref="B16:V223">
    <sortCondition ref="N16:N223"/>
    <sortCondition ref="L16:L223"/>
    <sortCondition ref="M16:M223"/>
    <sortCondition ref="P16:P223"/>
  </sortState>
  <tableColumns count="21">
    <tableColumn id="1" name="Entidad Federativa" dataDxfId="20"/>
    <tableColumn id="2" name="Clave CT" dataDxfId="19"/>
    <tableColumn id="3" name="Turno" dataDxfId="18"/>
    <tableColumn id="4" name="RFC" dataDxfId="17"/>
    <tableColumn id="5" name="CURP" dataDxfId="16"/>
    <tableColumn id="6" name="Nombre" dataDxfId="15"/>
    <tableColumn id="7" name="Funcion Real" dataDxfId="14"/>
    <tableColumn id="8" name="Horas que labora en el Centro de Trabajo" dataDxfId="13"/>
    <tableColumn id="11" name="Partida Presupuestal" dataDxfId="12"/>
    <tableColumn id="12" name="Código de Pago" dataDxfId="11"/>
    <tableColumn id="13" name="Clave de Unidad" dataDxfId="10"/>
    <tableColumn id="14" name="Clave de Sub Unidad" dataDxfId="9"/>
    <tableColumn id="15" name="Clave de Categoría" dataDxfId="8"/>
    <tableColumn id="16" name="Horas semana mes" dataDxfId="7"/>
    <tableColumn id="17" name="Número de plaza" dataDxfId="6"/>
    <tableColumn id="18" name="Tipo de Categoría" dataDxfId="5"/>
    <tableColumn id="19" name="Identificador de Contrato de Honorarios" dataDxfId="4"/>
    <tableColumn id="20" name="Periodo de efecto de pago en el trimestre_x000a_Inicial" dataDxfId="3"/>
    <tableColumn id="21" name="Periodo de efecto de pago en el trimestre_x000a_Termino" dataDxfId="2"/>
    <tableColumn id="22" name="Percepciones pagadas en el Periodo de Comisión con Presupuesto Federal*" dataDxfId="1"/>
    <tableColumn id="23" name="Percepciones pagadas en el Periodo de Comisión con Presupuesto de otra fuente*" dataDxfId="0"/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6:T57"/>
  <sheetViews>
    <sheetView showGridLines="0" tabSelected="1" topLeftCell="A13" zoomScaleNormal="100" workbookViewId="0">
      <selection sqref="A1:S56"/>
    </sheetView>
  </sheetViews>
  <sheetFormatPr baseColWidth="10" defaultRowHeight="15" x14ac:dyDescent="0.25"/>
  <cols>
    <col min="1" max="1" width="3" customWidth="1"/>
    <col min="2" max="2" width="4.5703125" customWidth="1"/>
    <col min="3" max="3" width="9.5703125" customWidth="1"/>
    <col min="4" max="6" width="20.7109375" customWidth="1"/>
    <col min="7" max="7" width="13.5703125" customWidth="1"/>
    <col min="8" max="8" width="1.7109375" customWidth="1"/>
    <col min="9" max="9" width="14.28515625" customWidth="1"/>
    <col min="10" max="10" width="1.5703125" customWidth="1"/>
    <col min="11" max="11" width="15" customWidth="1"/>
    <col min="12" max="12" width="1.7109375" customWidth="1"/>
    <col min="13" max="13" width="15" customWidth="1"/>
    <col min="14" max="14" width="1.28515625" customWidth="1"/>
    <col min="15" max="15" width="15" customWidth="1"/>
    <col min="16" max="16" width="1.28515625" customWidth="1"/>
    <col min="17" max="17" width="15" customWidth="1"/>
    <col min="18" max="18" width="1.5703125" customWidth="1"/>
    <col min="19" max="19" width="15" customWidth="1"/>
    <col min="20" max="20" width="1.28515625" customWidth="1"/>
  </cols>
  <sheetData>
    <row r="6" spans="2:20" x14ac:dyDescent="0.25">
      <c r="D6" s="1"/>
    </row>
    <row r="9" spans="2:20" ht="15" customHeight="1" x14ac:dyDescent="0.25"/>
    <row r="10" spans="2:20" ht="21" customHeight="1" x14ac:dyDescent="0.25">
      <c r="C10" s="433" t="s">
        <v>0</v>
      </c>
      <c r="D10" s="433"/>
      <c r="E10" s="433"/>
      <c r="F10" s="433"/>
      <c r="G10" s="433"/>
      <c r="H10" s="433"/>
      <c r="I10" s="433"/>
      <c r="J10" s="433"/>
      <c r="K10" s="433"/>
      <c r="L10" s="433"/>
      <c r="M10" s="433"/>
      <c r="N10" s="433"/>
      <c r="O10" s="433"/>
      <c r="P10" s="433"/>
      <c r="Q10" s="433"/>
      <c r="R10" s="433"/>
      <c r="S10" s="433"/>
    </row>
    <row r="11" spans="2:20" ht="21" customHeight="1" x14ac:dyDescent="0.25">
      <c r="C11" s="433"/>
      <c r="D11" s="433"/>
      <c r="E11" s="433"/>
      <c r="F11" s="433"/>
      <c r="G11" s="433"/>
      <c r="H11" s="433"/>
      <c r="I11" s="433"/>
      <c r="J11" s="433"/>
      <c r="K11" s="433"/>
      <c r="L11" s="433"/>
      <c r="M11" s="433"/>
      <c r="N11" s="433"/>
      <c r="O11" s="433"/>
      <c r="P11" s="433"/>
      <c r="Q11" s="433"/>
      <c r="R11" s="433"/>
      <c r="S11" s="433"/>
    </row>
    <row r="12" spans="2:20" ht="21" customHeight="1" x14ac:dyDescent="0.25">
      <c r="C12" s="433"/>
      <c r="D12" s="433"/>
      <c r="E12" s="433"/>
      <c r="F12" s="433"/>
      <c r="G12" s="433"/>
      <c r="H12" s="433"/>
      <c r="I12" s="433"/>
      <c r="J12" s="433"/>
      <c r="K12" s="433"/>
      <c r="L12" s="433"/>
      <c r="M12" s="433"/>
      <c r="N12" s="433"/>
      <c r="O12" s="433"/>
      <c r="P12" s="433"/>
      <c r="Q12" s="433"/>
      <c r="R12" s="433"/>
      <c r="S12" s="433"/>
    </row>
    <row r="15" spans="2:20" ht="15" customHeight="1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2:20" ht="18.75" x14ac:dyDescent="0.3">
      <c r="B16" s="446" t="s">
        <v>1</v>
      </c>
      <c r="C16" s="446"/>
      <c r="D16" s="446"/>
      <c r="E16" s="447" t="s">
        <v>253</v>
      </c>
      <c r="F16" s="447"/>
      <c r="G16" s="447"/>
      <c r="H16" s="447"/>
      <c r="I16" s="447"/>
      <c r="J16" s="447"/>
      <c r="K16" s="447"/>
      <c r="L16" s="447"/>
      <c r="M16" s="447"/>
      <c r="N16" s="447"/>
      <c r="O16" s="447"/>
      <c r="P16" s="447"/>
      <c r="Q16" s="447"/>
      <c r="R16" s="447"/>
      <c r="S16" s="447"/>
      <c r="T16" s="1"/>
    </row>
    <row r="17" spans="2:20" ht="18.75" x14ac:dyDescent="0.3">
      <c r="B17" s="280" t="s">
        <v>2</v>
      </c>
      <c r="C17" s="281"/>
      <c r="D17" s="281"/>
      <c r="E17" s="447" t="s">
        <v>239</v>
      </c>
      <c r="F17" s="447"/>
      <c r="G17" s="447"/>
      <c r="H17" s="447"/>
      <c r="I17" s="447"/>
      <c r="J17" s="447"/>
      <c r="K17" s="447"/>
      <c r="L17" s="447"/>
      <c r="M17" s="447"/>
      <c r="N17" s="447"/>
      <c r="O17" s="447"/>
      <c r="P17" s="447"/>
      <c r="Q17" s="447"/>
      <c r="R17" s="447"/>
      <c r="S17" s="447"/>
      <c r="T17" s="1"/>
    </row>
    <row r="18" spans="2:20" ht="18.75" x14ac:dyDescent="0.3">
      <c r="B18" s="280" t="s">
        <v>3</v>
      </c>
      <c r="C18" s="281"/>
      <c r="D18" s="282"/>
      <c r="E18" s="434" t="s">
        <v>297</v>
      </c>
      <c r="F18" s="434"/>
      <c r="G18" s="434"/>
      <c r="H18" s="434"/>
      <c r="I18" s="434"/>
      <c r="J18" s="434"/>
      <c r="K18" s="434"/>
      <c r="L18" s="434"/>
      <c r="M18" s="434"/>
      <c r="N18" s="434"/>
      <c r="O18" s="434"/>
      <c r="P18" s="434"/>
      <c r="Q18" s="434"/>
      <c r="R18" s="434"/>
      <c r="S18" s="434"/>
      <c r="T18" s="1"/>
    </row>
    <row r="19" spans="2:20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2:20" ht="32.25" thickBot="1" x14ac:dyDescent="0.3">
      <c r="E20" s="1"/>
      <c r="F20" s="1"/>
      <c r="G20" s="1"/>
      <c r="H20" s="1"/>
      <c r="I20" s="2" t="s">
        <v>288</v>
      </c>
      <c r="J20" s="2"/>
      <c r="K20" s="2" t="s">
        <v>4</v>
      </c>
      <c r="L20" s="2"/>
      <c r="M20" s="3" t="s">
        <v>289</v>
      </c>
      <c r="N20" s="2"/>
      <c r="O20" s="216" t="s">
        <v>290</v>
      </c>
      <c r="P20" s="2"/>
      <c r="Q20" s="3" t="s">
        <v>274</v>
      </c>
      <c r="R20" s="2"/>
      <c r="S20" s="3" t="s">
        <v>6</v>
      </c>
      <c r="T20" s="2"/>
    </row>
    <row r="21" spans="2:20" ht="15.75" x14ac:dyDescent="0.25">
      <c r="D21" s="1"/>
      <c r="E21" s="1"/>
      <c r="F21" s="1"/>
      <c r="G21" s="1"/>
      <c r="H21" s="1"/>
      <c r="I21" s="4"/>
      <c r="J21" s="2"/>
      <c r="K21" s="4"/>
      <c r="L21" s="2"/>
      <c r="M21" s="2"/>
      <c r="N21" s="2"/>
      <c r="O21" s="2"/>
      <c r="P21" s="2"/>
      <c r="Q21" s="2"/>
      <c r="R21" s="2"/>
      <c r="S21" s="2"/>
      <c r="T21" s="2"/>
    </row>
    <row r="22" spans="2:20" ht="15.75" x14ac:dyDescent="0.25">
      <c r="D22" s="1"/>
      <c r="E22" s="1"/>
      <c r="F22" s="1"/>
      <c r="G22" s="1"/>
      <c r="H22" s="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2:20" ht="15.75" x14ac:dyDescent="0.25">
      <c r="D23" s="1"/>
      <c r="E23" s="1"/>
      <c r="F23" s="1"/>
      <c r="G23" s="1"/>
      <c r="H23" s="1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2:20" ht="24" customHeight="1" x14ac:dyDescent="0.25">
      <c r="B24" s="254">
        <v>1</v>
      </c>
      <c r="C24" s="174" t="s">
        <v>7</v>
      </c>
      <c r="D24" s="448" t="s">
        <v>8</v>
      </c>
      <c r="E24" s="448"/>
      <c r="F24" s="448"/>
      <c r="G24" s="449"/>
      <c r="H24" s="172"/>
      <c r="I24" s="217">
        <v>0</v>
      </c>
      <c r="J24" s="255"/>
      <c r="K24" s="412">
        <v>1</v>
      </c>
      <c r="L24" s="255"/>
      <c r="M24" s="217">
        <v>0</v>
      </c>
      <c r="N24" s="217"/>
      <c r="O24" s="217">
        <v>0</v>
      </c>
      <c r="P24" s="217"/>
      <c r="Q24" s="256">
        <v>0</v>
      </c>
      <c r="R24" s="255"/>
      <c r="S24" s="256">
        <v>0</v>
      </c>
      <c r="T24" s="5"/>
    </row>
    <row r="25" spans="2:20" ht="24" customHeight="1" x14ac:dyDescent="0.25">
      <c r="B25" s="254">
        <v>2</v>
      </c>
      <c r="C25" s="174" t="s">
        <v>9</v>
      </c>
      <c r="D25" s="448" t="s">
        <v>10</v>
      </c>
      <c r="E25" s="448"/>
      <c r="F25" s="448"/>
      <c r="G25" s="449"/>
      <c r="H25" s="172"/>
      <c r="I25" s="217">
        <f>+'A Y II D4'!C23</f>
        <v>8</v>
      </c>
      <c r="J25" s="255"/>
      <c r="K25" s="412">
        <v>1</v>
      </c>
      <c r="L25" s="255"/>
      <c r="M25" s="217">
        <f>+'A Y II D4'!C23</f>
        <v>8</v>
      </c>
      <c r="N25" s="217"/>
      <c r="O25" s="217">
        <f>+'A Y II D4'!M23</f>
        <v>8</v>
      </c>
      <c r="P25" s="217"/>
      <c r="Q25" s="256">
        <f>+'A Y II D4'!P23</f>
        <v>507137.55000000005</v>
      </c>
      <c r="R25" s="255"/>
      <c r="S25" s="256">
        <v>0</v>
      </c>
      <c r="T25" s="5"/>
    </row>
    <row r="26" spans="2:20" ht="42" customHeight="1" x14ac:dyDescent="0.25">
      <c r="B26" s="254">
        <v>3</v>
      </c>
      <c r="C26" s="174" t="s">
        <v>11</v>
      </c>
      <c r="D26" s="450" t="s">
        <v>12</v>
      </c>
      <c r="E26" s="450"/>
      <c r="F26" s="450"/>
      <c r="G26" s="451"/>
      <c r="H26" s="173"/>
      <c r="I26" s="217">
        <v>0</v>
      </c>
      <c r="J26" s="255"/>
      <c r="K26" s="412">
        <v>1</v>
      </c>
      <c r="L26" s="255"/>
      <c r="M26" s="217">
        <v>0</v>
      </c>
      <c r="N26" s="217"/>
      <c r="O26" s="217">
        <v>0</v>
      </c>
      <c r="P26" s="217"/>
      <c r="Q26" s="256">
        <v>0</v>
      </c>
      <c r="R26" s="255"/>
      <c r="S26" s="256">
        <v>0</v>
      </c>
      <c r="T26" s="5"/>
    </row>
    <row r="27" spans="2:20" ht="24" customHeight="1" x14ac:dyDescent="0.25">
      <c r="B27" s="254">
        <v>4</v>
      </c>
      <c r="C27" s="174" t="s">
        <v>13</v>
      </c>
      <c r="D27" s="444" t="s">
        <v>14</v>
      </c>
      <c r="E27" s="444"/>
      <c r="F27" s="444"/>
      <c r="G27" s="445"/>
      <c r="H27" s="172"/>
      <c r="I27" s="217">
        <f>+'II B) Y 1'!C334</f>
        <v>319</v>
      </c>
      <c r="J27" s="255"/>
      <c r="K27" s="412">
        <v>5</v>
      </c>
      <c r="L27" s="255"/>
      <c r="M27" s="217">
        <f>+'II B) Y 1'!C334</f>
        <v>319</v>
      </c>
      <c r="N27" s="217"/>
      <c r="O27" s="217">
        <f>+'II B) Y 1'!C334</f>
        <v>319</v>
      </c>
      <c r="P27" s="217"/>
      <c r="Q27" s="256">
        <f>+'II B) Y 1'!Y334</f>
        <v>24453875.269999985</v>
      </c>
      <c r="R27" s="255"/>
      <c r="S27" s="256">
        <v>0</v>
      </c>
      <c r="T27" s="5"/>
    </row>
    <row r="28" spans="2:20" ht="24" customHeight="1" x14ac:dyDescent="0.25">
      <c r="B28" s="254">
        <v>5</v>
      </c>
      <c r="C28" s="174" t="s">
        <v>15</v>
      </c>
      <c r="D28" s="444" t="s">
        <v>16</v>
      </c>
      <c r="E28" s="444"/>
      <c r="F28" s="444"/>
      <c r="G28" s="445"/>
      <c r="H28" s="172"/>
      <c r="I28" s="217">
        <f>+'II C y 1_'!P373</f>
        <v>355</v>
      </c>
      <c r="J28" s="255"/>
      <c r="K28" s="412">
        <v>6</v>
      </c>
      <c r="L28" s="255"/>
      <c r="M28" s="217">
        <f>+'II C y 1_'!E373</f>
        <v>319</v>
      </c>
      <c r="N28" s="217"/>
      <c r="O28" s="217">
        <f>+'II C y 1_'!P373</f>
        <v>355</v>
      </c>
      <c r="P28" s="217"/>
      <c r="Q28" s="256">
        <f>+'II C y 1_'!U373</f>
        <v>3217984.239999997</v>
      </c>
      <c r="R28" s="255"/>
      <c r="S28" s="256">
        <v>0</v>
      </c>
      <c r="T28" s="5"/>
    </row>
    <row r="29" spans="2:20" ht="24" customHeight="1" x14ac:dyDescent="0.25">
      <c r="B29" s="254">
        <v>6</v>
      </c>
      <c r="C29" s="174" t="s">
        <v>17</v>
      </c>
      <c r="D29" s="444" t="s">
        <v>18</v>
      </c>
      <c r="E29" s="444"/>
      <c r="F29" s="444"/>
      <c r="G29" s="445"/>
      <c r="H29" s="172"/>
      <c r="I29" s="217">
        <f>'II D) 2'!E20</f>
        <v>5</v>
      </c>
      <c r="J29" s="255"/>
      <c r="K29" s="412">
        <v>1</v>
      </c>
      <c r="L29" s="255"/>
      <c r="M29" s="217">
        <f>'II D) 2'!E20</f>
        <v>5</v>
      </c>
      <c r="N29" s="217"/>
      <c r="O29" s="217">
        <f>'II D) 2'!E20</f>
        <v>5</v>
      </c>
      <c r="P29" s="217"/>
      <c r="Q29" s="256">
        <v>0</v>
      </c>
      <c r="R29" s="255"/>
      <c r="S29" s="256">
        <v>0</v>
      </c>
      <c r="T29" s="5"/>
    </row>
    <row r="30" spans="2:20" ht="24" customHeight="1" x14ac:dyDescent="0.25">
      <c r="B30" s="254">
        <v>7</v>
      </c>
      <c r="C30" s="174" t="s">
        <v>292</v>
      </c>
      <c r="D30" s="444" t="s">
        <v>19</v>
      </c>
      <c r="E30" s="444"/>
      <c r="F30" s="444"/>
      <c r="G30" s="445"/>
      <c r="H30" s="172"/>
      <c r="I30" s="217">
        <f>+'II D) 4'!$C$24</f>
        <v>0</v>
      </c>
      <c r="J30" s="255"/>
      <c r="K30" s="412">
        <v>1</v>
      </c>
      <c r="L30" s="255"/>
      <c r="M30" s="217">
        <f>+'II D) 4'!$C$24</f>
        <v>0</v>
      </c>
      <c r="N30" s="217"/>
      <c r="O30" s="217">
        <f>+'II D) 4'!$N$24</f>
        <v>0</v>
      </c>
      <c r="P30" s="217"/>
      <c r="Q30" s="256">
        <v>0</v>
      </c>
      <c r="R30" s="255"/>
      <c r="S30" s="256">
        <v>0</v>
      </c>
      <c r="T30" s="5"/>
    </row>
    <row r="31" spans="2:20" ht="24" customHeight="1" x14ac:dyDescent="0.25">
      <c r="B31" s="254">
        <v>8</v>
      </c>
      <c r="C31" s="174" t="s">
        <v>293</v>
      </c>
      <c r="D31" s="444" t="s">
        <v>20</v>
      </c>
      <c r="E31" s="444"/>
      <c r="F31" s="444"/>
      <c r="G31" s="445"/>
      <c r="H31" s="172"/>
      <c r="I31" s="217">
        <f>+'II D) 4 A'!C25</f>
        <v>2</v>
      </c>
      <c r="J31" s="255"/>
      <c r="K31" s="412">
        <v>1</v>
      </c>
      <c r="L31" s="255"/>
      <c r="M31" s="217">
        <f>+'II D) 4 A'!C25</f>
        <v>2</v>
      </c>
      <c r="N31" s="217"/>
      <c r="O31" s="217">
        <f>+'II D) 4 A'!M25</f>
        <v>2</v>
      </c>
      <c r="P31" s="217"/>
      <c r="Q31" s="256">
        <f>+'II D) 4 A'!P25</f>
        <v>164853.96000000002</v>
      </c>
      <c r="R31" s="255"/>
      <c r="S31" s="256">
        <v>0</v>
      </c>
      <c r="T31" s="5"/>
    </row>
    <row r="32" spans="2:20" ht="24" customHeight="1" x14ac:dyDescent="0.25">
      <c r="B32" s="254">
        <v>9</v>
      </c>
      <c r="C32" s="174" t="s">
        <v>21</v>
      </c>
      <c r="D32" s="444" t="s">
        <v>22</v>
      </c>
      <c r="E32" s="444"/>
      <c r="F32" s="444"/>
      <c r="G32" s="445"/>
      <c r="H32" s="172"/>
      <c r="I32" s="217">
        <f>COUNT('II D) 6'!G13:G108)</f>
        <v>96</v>
      </c>
      <c r="J32" s="255"/>
      <c r="K32" s="412">
        <v>2</v>
      </c>
      <c r="L32" s="255"/>
      <c r="M32" s="217">
        <f>+'II D) 6'!D110</f>
        <v>17</v>
      </c>
      <c r="N32" s="217"/>
      <c r="O32" s="217">
        <f>+'II D) 6'!D110</f>
        <v>17</v>
      </c>
      <c r="P32" s="217"/>
      <c r="Q32" s="256">
        <f>+'II D) 6'!M110</f>
        <v>562126.86000000022</v>
      </c>
      <c r="R32" s="255"/>
      <c r="S32" s="256">
        <v>0</v>
      </c>
      <c r="T32" s="5"/>
    </row>
    <row r="33" spans="2:20" ht="24" customHeight="1" x14ac:dyDescent="0.25">
      <c r="B33" s="254">
        <v>10</v>
      </c>
      <c r="C33" s="174" t="s">
        <v>23</v>
      </c>
      <c r="D33" s="444" t="s">
        <v>24</v>
      </c>
      <c r="E33" s="444"/>
      <c r="F33" s="444"/>
      <c r="G33" s="445"/>
      <c r="H33" s="172"/>
      <c r="I33" s="217">
        <f>COUNT('II D) 7 1'!Q13:Q29)</f>
        <v>17</v>
      </c>
      <c r="J33" s="255"/>
      <c r="K33" s="412">
        <v>1</v>
      </c>
      <c r="L33" s="255"/>
      <c r="M33" s="217">
        <v>0</v>
      </c>
      <c r="N33" s="217"/>
      <c r="O33" s="217">
        <f>SUM('II D) 7 1'!Q13:Q29)</f>
        <v>355</v>
      </c>
      <c r="P33" s="217"/>
      <c r="Q33" s="256">
        <f>+'II D) 7 1'!S32</f>
        <v>2758611.04</v>
      </c>
      <c r="R33" s="255"/>
      <c r="S33" s="256">
        <v>0</v>
      </c>
      <c r="T33" s="5"/>
    </row>
    <row r="34" spans="2:20" ht="24" customHeight="1" x14ac:dyDescent="0.25">
      <c r="B34" s="254">
        <v>11</v>
      </c>
      <c r="C34" s="174" t="s">
        <v>25</v>
      </c>
      <c r="D34" s="444" t="s">
        <v>26</v>
      </c>
      <c r="E34" s="444"/>
      <c r="F34" s="444"/>
      <c r="G34" s="445"/>
      <c r="H34" s="172"/>
      <c r="I34" s="217">
        <f>COUNT('II D) 7 2 '!O13:O29)</f>
        <v>17</v>
      </c>
      <c r="J34" s="255"/>
      <c r="K34" s="412">
        <v>1</v>
      </c>
      <c r="L34" s="255"/>
      <c r="M34" s="217">
        <v>0</v>
      </c>
      <c r="N34" s="217"/>
      <c r="O34" s="217">
        <v>0</v>
      </c>
      <c r="P34" s="217"/>
      <c r="Q34" s="256">
        <f>+'II D) 7 2 '!M34</f>
        <v>129494.98000000003</v>
      </c>
      <c r="R34" s="255"/>
      <c r="S34" s="256">
        <v>0</v>
      </c>
      <c r="T34" s="5"/>
    </row>
    <row r="35" spans="2:20" ht="24" customHeight="1" x14ac:dyDescent="0.25">
      <c r="B35" s="254">
        <v>12</v>
      </c>
      <c r="C35" s="174" t="s">
        <v>27</v>
      </c>
      <c r="D35" s="444" t="s">
        <v>28</v>
      </c>
      <c r="E35" s="444"/>
      <c r="F35" s="444"/>
      <c r="G35" s="445"/>
      <c r="H35" s="172"/>
      <c r="I35" s="217">
        <f>COUNT('II D) 7 3'!B12:B223)</f>
        <v>212</v>
      </c>
      <c r="J35" s="255"/>
      <c r="K35" s="412">
        <v>7</v>
      </c>
      <c r="L35" s="255"/>
      <c r="M35" s="217">
        <v>0</v>
      </c>
      <c r="N35" s="217"/>
      <c r="O35" s="217">
        <v>0</v>
      </c>
      <c r="P35" s="217"/>
      <c r="Q35" s="256">
        <v>0</v>
      </c>
      <c r="R35" s="255"/>
      <c r="S35" s="256">
        <v>0</v>
      </c>
      <c r="T35" s="5"/>
    </row>
    <row r="36" spans="2:20" ht="24" customHeight="1" x14ac:dyDescent="0.25">
      <c r="B36" s="254">
        <v>13</v>
      </c>
      <c r="C36" s="174" t="s">
        <v>29</v>
      </c>
      <c r="D36" s="444" t="s">
        <v>30</v>
      </c>
      <c r="E36" s="444"/>
      <c r="F36" s="444"/>
      <c r="G36" s="445"/>
      <c r="H36" s="172"/>
      <c r="I36" s="217">
        <v>0</v>
      </c>
      <c r="J36" s="255"/>
      <c r="K36" s="412">
        <v>1</v>
      </c>
      <c r="L36" s="255"/>
      <c r="M36" s="217">
        <v>0</v>
      </c>
      <c r="N36" s="217"/>
      <c r="O36" s="217">
        <v>0</v>
      </c>
      <c r="P36" s="217"/>
      <c r="Q36" s="256">
        <v>0</v>
      </c>
      <c r="R36" s="255"/>
      <c r="S36" s="256">
        <v>0</v>
      </c>
      <c r="T36" s="5"/>
    </row>
    <row r="37" spans="2:20" ht="40.5" customHeight="1" x14ac:dyDescent="0.25">
      <c r="B37" s="254">
        <v>14</v>
      </c>
      <c r="C37" s="174" t="s">
        <v>31</v>
      </c>
      <c r="D37" s="450" t="s">
        <v>32</v>
      </c>
      <c r="E37" s="450"/>
      <c r="F37" s="450"/>
      <c r="G37" s="451"/>
      <c r="H37" s="173"/>
      <c r="I37" s="217">
        <v>0</v>
      </c>
      <c r="J37" s="255"/>
      <c r="K37" s="412">
        <v>1</v>
      </c>
      <c r="L37" s="255"/>
      <c r="M37" s="217">
        <v>0</v>
      </c>
      <c r="N37" s="217"/>
      <c r="O37" s="217">
        <v>0</v>
      </c>
      <c r="P37" s="217"/>
      <c r="Q37" s="256">
        <v>0</v>
      </c>
      <c r="R37" s="255"/>
      <c r="S37" s="256">
        <v>0</v>
      </c>
      <c r="T37" s="5"/>
    </row>
    <row r="38" spans="2:20" ht="41.25" customHeight="1" x14ac:dyDescent="0.25">
      <c r="B38" s="254">
        <v>15</v>
      </c>
      <c r="C38" s="174" t="s">
        <v>33</v>
      </c>
      <c r="D38" s="450" t="s">
        <v>34</v>
      </c>
      <c r="E38" s="450"/>
      <c r="F38" s="450"/>
      <c r="G38" s="451"/>
      <c r="H38" s="173"/>
      <c r="I38" s="217">
        <v>0</v>
      </c>
      <c r="J38" s="255"/>
      <c r="K38" s="412">
        <v>1</v>
      </c>
      <c r="L38" s="255"/>
      <c r="M38" s="217">
        <v>0</v>
      </c>
      <c r="N38" s="217"/>
      <c r="O38" s="217">
        <v>0</v>
      </c>
      <c r="P38" s="217"/>
      <c r="Q38" s="256">
        <v>0</v>
      </c>
      <c r="R38" s="255"/>
      <c r="S38" s="256">
        <v>0</v>
      </c>
      <c r="T38" s="5"/>
    </row>
    <row r="39" spans="2:20" ht="60" customHeight="1" x14ac:dyDescent="0.25">
      <c r="B39" s="254">
        <v>16</v>
      </c>
      <c r="C39" s="174" t="s">
        <v>35</v>
      </c>
      <c r="D39" s="435" t="s">
        <v>36</v>
      </c>
      <c r="E39" s="435"/>
      <c r="F39" s="435"/>
      <c r="G39" s="436"/>
      <c r="H39" s="173"/>
      <c r="I39" s="217">
        <v>0</v>
      </c>
      <c r="J39" s="255"/>
      <c r="K39" s="412">
        <v>1</v>
      </c>
      <c r="L39" s="255"/>
      <c r="M39" s="217">
        <v>0</v>
      </c>
      <c r="N39" s="217"/>
      <c r="O39" s="217">
        <v>0</v>
      </c>
      <c r="P39" s="217"/>
      <c r="Q39" s="256">
        <v>0</v>
      </c>
      <c r="R39" s="255"/>
      <c r="S39" s="256">
        <v>0</v>
      </c>
      <c r="T39" s="5"/>
    </row>
    <row r="40" spans="2:20" ht="24" customHeight="1" x14ac:dyDescent="0.25">
      <c r="B40" s="254">
        <v>17</v>
      </c>
      <c r="C40" s="174" t="s">
        <v>275</v>
      </c>
      <c r="D40" s="435" t="s">
        <v>229</v>
      </c>
      <c r="E40" s="435"/>
      <c r="F40" s="435"/>
      <c r="G40" s="436"/>
      <c r="H40" s="173"/>
      <c r="I40" s="217">
        <v>0</v>
      </c>
      <c r="J40" s="255"/>
      <c r="K40" s="412">
        <v>1</v>
      </c>
      <c r="L40" s="255"/>
      <c r="M40" s="217">
        <v>0</v>
      </c>
      <c r="N40" s="217"/>
      <c r="O40" s="217">
        <v>0</v>
      </c>
      <c r="P40" s="217"/>
      <c r="Q40" s="256">
        <v>0</v>
      </c>
      <c r="R40" s="255"/>
      <c r="S40" s="256">
        <v>0</v>
      </c>
      <c r="T40" s="5"/>
    </row>
    <row r="41" spans="2:20" x14ac:dyDescent="0.25">
      <c r="D41" s="6"/>
      <c r="E41" s="6"/>
      <c r="F41" s="6"/>
      <c r="G41" s="6"/>
      <c r="H41" s="6"/>
      <c r="I41" s="7"/>
      <c r="Q41" s="256"/>
      <c r="S41" s="256"/>
    </row>
    <row r="42" spans="2:20" x14ac:dyDescent="0.25">
      <c r="D42" s="6"/>
      <c r="E42" s="6"/>
      <c r="F42" s="6"/>
      <c r="G42" s="6"/>
      <c r="H42" s="6"/>
    </row>
    <row r="45" spans="2:20" x14ac:dyDescent="0.25">
      <c r="C45" s="213"/>
      <c r="D45" s="214"/>
      <c r="E45" s="214"/>
      <c r="F45" s="215"/>
    </row>
    <row r="46" spans="2:20" x14ac:dyDescent="0.25">
      <c r="C46" s="437" t="s">
        <v>299</v>
      </c>
      <c r="D46" s="438"/>
      <c r="E46" s="438"/>
      <c r="F46" s="439"/>
    </row>
    <row r="47" spans="2:20" x14ac:dyDescent="0.25">
      <c r="C47" s="440" t="s">
        <v>37</v>
      </c>
      <c r="D47" s="441"/>
      <c r="E47" s="441"/>
      <c r="F47" s="442"/>
    </row>
    <row r="48" spans="2:20" x14ac:dyDescent="0.25">
      <c r="C48" s="206"/>
      <c r="D48" s="207"/>
      <c r="E48" s="207"/>
      <c r="F48" s="208"/>
    </row>
    <row r="49" spans="3:6" x14ac:dyDescent="0.25">
      <c r="C49" s="437" t="s">
        <v>300</v>
      </c>
      <c r="D49" s="438"/>
      <c r="E49" s="438"/>
      <c r="F49" s="439"/>
    </row>
    <row r="50" spans="3:6" x14ac:dyDescent="0.25">
      <c r="C50" s="440" t="s">
        <v>38</v>
      </c>
      <c r="D50" s="441"/>
      <c r="E50" s="441"/>
      <c r="F50" s="442"/>
    </row>
    <row r="51" spans="3:6" x14ac:dyDescent="0.25">
      <c r="C51" s="206"/>
      <c r="D51" s="207"/>
      <c r="E51" s="207"/>
      <c r="F51" s="208"/>
    </row>
    <row r="52" spans="3:6" x14ac:dyDescent="0.25">
      <c r="C52" s="437"/>
      <c r="D52" s="438"/>
      <c r="E52" s="438"/>
      <c r="F52" s="439"/>
    </row>
    <row r="53" spans="3:6" x14ac:dyDescent="0.25">
      <c r="C53" s="440" t="s">
        <v>39</v>
      </c>
      <c r="D53" s="441"/>
      <c r="E53" s="441"/>
      <c r="F53" s="442"/>
    </row>
    <row r="54" spans="3:6" x14ac:dyDescent="0.25">
      <c r="C54" s="206"/>
      <c r="D54" s="207"/>
      <c r="E54" s="207"/>
      <c r="F54" s="208"/>
    </row>
    <row r="55" spans="3:6" x14ac:dyDescent="0.25">
      <c r="C55" s="443" t="s">
        <v>1772</v>
      </c>
      <c r="D55" s="438"/>
      <c r="E55" s="438"/>
      <c r="F55" s="439"/>
    </row>
    <row r="56" spans="3:6" x14ac:dyDescent="0.25">
      <c r="C56" s="440" t="s">
        <v>291</v>
      </c>
      <c r="D56" s="441"/>
      <c r="E56" s="441"/>
      <c r="F56" s="442"/>
    </row>
    <row r="57" spans="3:6" x14ac:dyDescent="0.25">
      <c r="C57" s="437"/>
      <c r="D57" s="438"/>
      <c r="E57" s="438"/>
      <c r="F57" s="439"/>
    </row>
  </sheetData>
  <mergeCells count="31">
    <mergeCell ref="B16:D16"/>
    <mergeCell ref="E16:S16"/>
    <mergeCell ref="E17:S17"/>
    <mergeCell ref="C46:F46"/>
    <mergeCell ref="D29:G29"/>
    <mergeCell ref="D24:G24"/>
    <mergeCell ref="D25:G25"/>
    <mergeCell ref="D26:G26"/>
    <mergeCell ref="D27:G27"/>
    <mergeCell ref="D28:G28"/>
    <mergeCell ref="D35:G35"/>
    <mergeCell ref="D36:G36"/>
    <mergeCell ref="D37:G37"/>
    <mergeCell ref="D38:G38"/>
    <mergeCell ref="D39:G39"/>
    <mergeCell ref="C10:S12"/>
    <mergeCell ref="E18:S18"/>
    <mergeCell ref="D40:G40"/>
    <mergeCell ref="C57:F57"/>
    <mergeCell ref="C49:F49"/>
    <mergeCell ref="C50:F50"/>
    <mergeCell ref="C52:F52"/>
    <mergeCell ref="C53:F53"/>
    <mergeCell ref="C55:F55"/>
    <mergeCell ref="C56:F56"/>
    <mergeCell ref="C47:F47"/>
    <mergeCell ref="D30:G30"/>
    <mergeCell ref="D31:G31"/>
    <mergeCell ref="D32:G32"/>
    <mergeCell ref="D33:G33"/>
    <mergeCell ref="D34:G34"/>
  </mergeCells>
  <hyperlinks>
    <hyperlink ref="D27" location="'II B) Y 1'!A1" display="'II B) Y 1'!A1"/>
    <hyperlink ref="D28" location="'II C y 1_'!A1" display="'II C y 1_'!A1"/>
    <hyperlink ref="D29" location="'II D) 2'!A1" display="'II D) 2'!A1"/>
    <hyperlink ref="D31" location="'II D) 4 A'!A1" display="'II D) 4 A'!A1"/>
    <hyperlink ref="D32" location="'II D) 6'!A1" display="'II D) 6'!A1"/>
    <hyperlink ref="D33" location="'II D) 7 1'!A1" display="'II D) 7 1'!A1"/>
    <hyperlink ref="D34" location="'II D) 7 2 '!A1" display="'II D) 7 2 '!A1"/>
    <hyperlink ref="D35" location="'II D) 7 3'!A1" display="'II D) 7 3'!A1"/>
    <hyperlink ref="D36" location="'E)'!A1" display="'E)'!A1"/>
    <hyperlink ref="D37" location="'F) 1'!A1" display="Trabajadores con Doble Asignación Salarial en Municipios no Colindantes Geográficamente"/>
    <hyperlink ref="D38" location="'F) 2'!A1" display="'F) 2'!A1"/>
    <hyperlink ref="C25" location="'A Y II D4'!A1" display="A y II D4"/>
    <hyperlink ref="C26" location="'B)'!A1" display="B   "/>
    <hyperlink ref="C27" location="'II B) Y 1'!A1" display="II B y 1"/>
    <hyperlink ref="C28" location="'II C y 1_'!A1" display="II C y 1"/>
    <hyperlink ref="C29" location="'II D) 2'!A1" display="II D2"/>
    <hyperlink ref="C30" location="'II D) 4'!A1" display="II D4"/>
    <hyperlink ref="C31" location="'II D) 4 A'!A1" display="II D 4A"/>
    <hyperlink ref="C32" location="'II D) 6'!A1" display="II D 6"/>
    <hyperlink ref="C33" location="'II D) 7 1'!A1" display="II D 71 "/>
    <hyperlink ref="C34" location="'II D) 7 2 '!A1" display="II D 72 "/>
    <hyperlink ref="C35" location="'II D) 7 3'!A1" display="II D 73 "/>
    <hyperlink ref="C36" location="'E)'!A1" display="E"/>
    <hyperlink ref="C37" location="'F) 1'!A1" display="F1"/>
    <hyperlink ref="C38" location="'F) 2'!A1" display="F2"/>
    <hyperlink ref="C39" location="'G)'!A1" display="G"/>
    <hyperlink ref="C24" location="'A Y  II D3'!A1" display="A y II D3"/>
    <hyperlink ref="D39" location="'G)'!A1" display="Trabajadores Cuyo Salario Básico Supere los Ingresos Promedio de un Docente en la Categoría más Alta del Tabulador Salarial Correspondiente a Cada Entidad"/>
    <hyperlink ref="D26" location="'B)'!A1" display="'B)'!A1"/>
    <hyperlink ref="D25" location="'A Y II D4'!A1" display="'A Y II D4'!A1"/>
    <hyperlink ref="D24" location="'A Y  II D3'!A1" display="Personal Comisionado"/>
    <hyperlink ref="D40:G40" location="H!A1" display="Movimientos de Personal por Centro de Trabajo"/>
    <hyperlink ref="D31:G31" location="'II D) 4- a'!A1" display="Trabajadores que Tramitaron Licencia Prejubilatoria en el Periodo"/>
    <hyperlink ref="D30:G30" location="'II D) 4 A'!A1" display="Trabajadores Jubilados en el Periodo"/>
  </hyperlinks>
  <printOptions horizontalCentered="1"/>
  <pageMargins left="0.7" right="0.7" top="0.75" bottom="0.75" header="0.3" footer="0.3"/>
  <pageSetup scale="64" fitToHeight="0" orientation="landscape" r:id="rId1"/>
  <headerFooter>
    <oddFooter xml:space="preserve">&amp;L
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Entidad Federativa" prompt="Elije una Entidad Federativa">
          <x14:formula1>
            <xm:f>Listas!$H$11:$H$42</xm:f>
          </x14:formula1>
          <xm:sqref>E16:S16</xm:sqref>
        </x14:dataValidation>
        <x14:dataValidation type="list" allowBlank="1" showInputMessage="1" showErrorMessage="1" promptTitle="Fondo" prompt="Elija un Fondo">
          <x14:formula1>
            <xm:f>Listas!$B$5:$B$6</xm:f>
          </x14:formula1>
          <xm:sqref>E17:S17</xm:sqref>
        </x14:dataValidation>
        <x14:dataValidation type="list" allowBlank="1" showInputMessage="1" showErrorMessage="1">
          <x14:formula1>
            <xm:f>Listas!$B$12:$B$15</xm:f>
          </x14:formula1>
          <xm:sqref>E18:S18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IM129"/>
  <sheetViews>
    <sheetView showGridLines="0" zoomScale="90" zoomScaleNormal="90" workbookViewId="0">
      <pane ySplit="12" topLeftCell="A13" activePane="bottomLeft" state="frozen"/>
      <selection sqref="A1:S56"/>
      <selection pane="bottomLeft" sqref="A1:S56"/>
    </sheetView>
  </sheetViews>
  <sheetFormatPr baseColWidth="10" defaultColWidth="38.140625" defaultRowHeight="15" x14ac:dyDescent="0.25"/>
  <cols>
    <col min="1" max="1" width="1.42578125" style="113" customWidth="1"/>
    <col min="2" max="2" width="17.42578125" style="113" customWidth="1"/>
    <col min="3" max="3" width="19.85546875" style="113" customWidth="1"/>
    <col min="4" max="4" width="24.28515625" style="113" bestFit="1" customWidth="1"/>
    <col min="5" max="5" width="27.140625" style="113" customWidth="1"/>
    <col min="6" max="6" width="49.28515625" style="113" customWidth="1"/>
    <col min="7" max="7" width="16.7109375" style="113" customWidth="1"/>
    <col min="8" max="8" width="13.28515625" style="113" customWidth="1"/>
    <col min="9" max="9" width="11.85546875" style="113" customWidth="1"/>
    <col min="10" max="11" width="15.7109375" style="113" customWidth="1"/>
    <col min="12" max="12" width="61.7109375" style="113" customWidth="1"/>
    <col min="13" max="13" width="16.42578125" style="113" customWidth="1"/>
    <col min="14" max="14" width="0.7109375" style="113" hidden="1" customWidth="1"/>
    <col min="15" max="15" width="0.5703125" style="113" hidden="1" customWidth="1"/>
    <col min="16" max="16" width="2" style="113" hidden="1" customWidth="1"/>
    <col min="17" max="246" width="11.42578125" style="113" customWidth="1"/>
    <col min="247" max="248" width="3.7109375" style="113" customWidth="1"/>
    <col min="249" max="249" width="20.42578125" style="113" customWidth="1"/>
    <col min="250" max="250" width="24.28515625" style="113" bestFit="1" customWidth="1"/>
    <col min="251" max="251" width="22.42578125" style="113" bestFit="1" customWidth="1"/>
    <col min="252" max="16384" width="38.140625" style="113"/>
  </cols>
  <sheetData>
    <row r="1" spans="1:247" ht="15" customHeight="1" x14ac:dyDescent="0.25"/>
    <row r="2" spans="1:247" ht="15" customHeight="1" x14ac:dyDescent="0.25"/>
    <row r="3" spans="1:247" ht="15" customHeight="1" x14ac:dyDescent="0.25"/>
    <row r="4" spans="1:247" ht="15" customHeight="1" x14ac:dyDescent="0.25"/>
    <row r="5" spans="1:247" ht="15" customHeight="1" x14ac:dyDescent="0.25"/>
    <row r="7" spans="1:247" x14ac:dyDescent="0.25">
      <c r="B7" s="286" t="s">
        <v>141</v>
      </c>
      <c r="C7" s="287"/>
      <c r="D7" s="287"/>
      <c r="E7" s="287"/>
      <c r="F7" s="287"/>
      <c r="G7" s="287"/>
      <c r="H7" s="287"/>
      <c r="I7" s="287"/>
      <c r="J7" s="287"/>
      <c r="K7" s="287"/>
      <c r="L7" s="288" t="str">
        <f>'Caratula Resumen'!E16</f>
        <v xml:space="preserve"> GUANAJUATO </v>
      </c>
      <c r="M7" s="289"/>
    </row>
    <row r="8" spans="1:247" ht="18.75" x14ac:dyDescent="0.3">
      <c r="B8" s="505" t="str">
        <f>'Caratula Resumen'!E17</f>
        <v>Fondo de Aportaciones para la Educación Tecnológica y de Adultos/Instituto Nacional para la Educación de los Adultos (FAETA/INEA)</v>
      </c>
      <c r="C8" s="506"/>
      <c r="D8" s="506"/>
      <c r="E8" s="506"/>
      <c r="F8" s="506"/>
      <c r="G8" s="506"/>
      <c r="H8" s="290"/>
      <c r="I8" s="290"/>
      <c r="J8" s="290"/>
      <c r="K8" s="290"/>
      <c r="L8" s="291" t="str">
        <f>'Caratula Resumen'!E18</f>
        <v>4to. Trimestre 2022</v>
      </c>
      <c r="M8" s="292"/>
      <c r="N8" s="201"/>
      <c r="O8" s="201"/>
      <c r="P8" s="201"/>
    </row>
    <row r="9" spans="1:247" ht="6" customHeight="1" x14ac:dyDescent="0.25"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20"/>
    </row>
    <row r="10" spans="1:247" ht="6.75" customHeight="1" x14ac:dyDescent="0.25"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</row>
    <row r="11" spans="1:247" ht="21.75" customHeight="1" x14ac:dyDescent="0.25">
      <c r="A11" s="64"/>
      <c r="B11" s="461" t="s">
        <v>41</v>
      </c>
      <c r="C11" s="462" t="s">
        <v>136</v>
      </c>
      <c r="D11" s="462" t="s">
        <v>42</v>
      </c>
      <c r="E11" s="462" t="s">
        <v>43</v>
      </c>
      <c r="F11" s="462" t="s">
        <v>44</v>
      </c>
      <c r="G11" s="502" t="s">
        <v>142</v>
      </c>
      <c r="H11" s="462" t="s">
        <v>143</v>
      </c>
      <c r="I11" s="462"/>
      <c r="J11" s="462" t="s">
        <v>144</v>
      </c>
      <c r="K11" s="462"/>
      <c r="L11" s="502" t="s">
        <v>145</v>
      </c>
      <c r="M11" s="502" t="s">
        <v>146</v>
      </c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4"/>
      <c r="DB11" s="64"/>
      <c r="DC11" s="64"/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4"/>
      <c r="DU11" s="64"/>
      <c r="DV11" s="64"/>
      <c r="DW11" s="64"/>
      <c r="DX11" s="64"/>
      <c r="DY11" s="64"/>
      <c r="DZ11" s="64"/>
      <c r="EA11" s="64"/>
      <c r="EB11" s="64"/>
      <c r="EC11" s="64"/>
      <c r="ED11" s="64"/>
      <c r="EE11" s="64"/>
      <c r="EF11" s="64"/>
      <c r="EG11" s="64"/>
      <c r="EH11" s="64"/>
      <c r="EI11" s="64"/>
      <c r="EJ11" s="64"/>
      <c r="EK11" s="64"/>
      <c r="EL11" s="64"/>
      <c r="EM11" s="64"/>
      <c r="EN11" s="64"/>
      <c r="EO11" s="64"/>
      <c r="EP11" s="64"/>
      <c r="EQ11" s="64"/>
      <c r="ER11" s="64"/>
      <c r="ES11" s="64"/>
      <c r="ET11" s="64"/>
      <c r="EU11" s="64"/>
      <c r="EV11" s="64"/>
      <c r="EW11" s="64"/>
      <c r="EX11" s="64"/>
      <c r="EY11" s="64"/>
      <c r="EZ11" s="64"/>
      <c r="FA11" s="64"/>
      <c r="FB11" s="64"/>
      <c r="FC11" s="64"/>
      <c r="FD11" s="64"/>
      <c r="FE11" s="64"/>
      <c r="FF11" s="64"/>
      <c r="FG11" s="64"/>
      <c r="FH11" s="64"/>
      <c r="FI11" s="64"/>
      <c r="FJ11" s="64"/>
      <c r="FK11" s="64"/>
      <c r="FL11" s="64"/>
      <c r="FM11" s="64"/>
      <c r="FN11" s="64"/>
      <c r="FO11" s="64"/>
      <c r="FP11" s="64"/>
      <c r="FQ11" s="64"/>
      <c r="FR11" s="64"/>
      <c r="FS11" s="64"/>
      <c r="FT11" s="64"/>
      <c r="FU11" s="64"/>
      <c r="FV11" s="64"/>
      <c r="FW11" s="64"/>
      <c r="FX11" s="64"/>
      <c r="FY11" s="64"/>
      <c r="FZ11" s="64"/>
      <c r="GA11" s="64"/>
      <c r="GB11" s="64"/>
      <c r="GC11" s="64"/>
      <c r="GD11" s="64"/>
      <c r="GE11" s="64"/>
      <c r="GF11" s="64"/>
      <c r="GG11" s="64"/>
      <c r="GH11" s="64"/>
      <c r="GI11" s="64"/>
      <c r="GJ11" s="64"/>
      <c r="GK11" s="64"/>
      <c r="GL11" s="64"/>
      <c r="GM11" s="64"/>
      <c r="GN11" s="64"/>
      <c r="GO11" s="64"/>
      <c r="GP11" s="64"/>
      <c r="GQ11" s="64"/>
      <c r="GR11" s="64"/>
      <c r="GS11" s="64"/>
      <c r="GT11" s="64"/>
      <c r="GU11" s="64"/>
      <c r="GV11" s="64"/>
      <c r="GW11" s="64"/>
      <c r="GX11" s="64"/>
      <c r="GY11" s="64"/>
      <c r="GZ11" s="64"/>
      <c r="HA11" s="64"/>
      <c r="HB11" s="64"/>
      <c r="HC11" s="64"/>
      <c r="HD11" s="64"/>
      <c r="HE11" s="64"/>
      <c r="HF11" s="64"/>
      <c r="HG11" s="64"/>
      <c r="HH11" s="64"/>
      <c r="HI11" s="64"/>
      <c r="HJ11" s="64"/>
      <c r="HK11" s="64"/>
      <c r="HL11" s="64"/>
      <c r="HM11" s="64"/>
      <c r="HN11" s="64"/>
      <c r="HO11" s="64"/>
      <c r="HP11" s="64"/>
      <c r="HQ11" s="64"/>
      <c r="HR11" s="64"/>
      <c r="HS11" s="64"/>
      <c r="HT11" s="64"/>
      <c r="HU11" s="64"/>
      <c r="HV11" s="64"/>
      <c r="HW11" s="64"/>
      <c r="HX11" s="64"/>
      <c r="HY11" s="64"/>
      <c r="HZ11" s="64"/>
      <c r="IA11" s="64"/>
      <c r="IB11" s="64"/>
      <c r="IC11" s="64"/>
      <c r="ID11" s="64"/>
      <c r="IE11" s="64"/>
      <c r="IF11" s="64"/>
      <c r="IG11" s="64"/>
      <c r="IH11" s="64"/>
      <c r="II11" s="64"/>
      <c r="IJ11" s="64"/>
      <c r="IK11" s="64"/>
      <c r="IL11" s="64"/>
      <c r="IM11" s="64"/>
    </row>
    <row r="12" spans="1:247" ht="25.5" x14ac:dyDescent="0.25">
      <c r="A12" s="64"/>
      <c r="B12" s="461"/>
      <c r="C12" s="462"/>
      <c r="D12" s="462"/>
      <c r="E12" s="462"/>
      <c r="F12" s="462"/>
      <c r="G12" s="502"/>
      <c r="H12" s="275" t="s">
        <v>61</v>
      </c>
      <c r="I12" s="275" t="s">
        <v>62</v>
      </c>
      <c r="J12" s="293" t="s">
        <v>64</v>
      </c>
      <c r="K12" s="275" t="s">
        <v>65</v>
      </c>
      <c r="L12" s="502"/>
      <c r="M12" s="502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  <c r="CQ12" s="64"/>
      <c r="CR12" s="64"/>
      <c r="CS12" s="64"/>
      <c r="CT12" s="64"/>
      <c r="CU12" s="64"/>
      <c r="CV12" s="64"/>
      <c r="CW12" s="64"/>
      <c r="CX12" s="64"/>
      <c r="CY12" s="64"/>
      <c r="CZ12" s="64"/>
      <c r="DA12" s="64"/>
      <c r="DB12" s="64"/>
      <c r="DC12" s="64"/>
      <c r="DD12" s="64"/>
      <c r="DE12" s="64"/>
      <c r="DF12" s="64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64"/>
      <c r="DR12" s="64"/>
      <c r="DS12" s="64"/>
      <c r="DT12" s="64"/>
      <c r="DU12" s="64"/>
      <c r="DV12" s="64"/>
      <c r="DW12" s="64"/>
      <c r="DX12" s="64"/>
      <c r="DY12" s="64"/>
      <c r="DZ12" s="64"/>
      <c r="EA12" s="64"/>
      <c r="EB12" s="64"/>
      <c r="EC12" s="64"/>
      <c r="ED12" s="64"/>
      <c r="EE12" s="64"/>
      <c r="EF12" s="64"/>
      <c r="EG12" s="64"/>
      <c r="EH12" s="64"/>
      <c r="EI12" s="64"/>
      <c r="EJ12" s="64"/>
      <c r="EK12" s="64"/>
      <c r="EL12" s="64"/>
      <c r="EM12" s="64"/>
      <c r="EN12" s="64"/>
      <c r="EO12" s="64"/>
      <c r="EP12" s="64"/>
      <c r="EQ12" s="64"/>
      <c r="ER12" s="64"/>
      <c r="ES12" s="64"/>
      <c r="ET12" s="64"/>
      <c r="EU12" s="64"/>
      <c r="EV12" s="64"/>
      <c r="EW12" s="64"/>
      <c r="EX12" s="64"/>
      <c r="EY12" s="64"/>
      <c r="EZ12" s="64"/>
      <c r="FA12" s="64"/>
      <c r="FB12" s="64"/>
      <c r="FC12" s="64"/>
      <c r="FD12" s="64"/>
      <c r="FE12" s="64"/>
      <c r="FF12" s="64"/>
      <c r="FG12" s="64"/>
      <c r="FH12" s="64"/>
      <c r="FI12" s="64"/>
      <c r="FJ12" s="64"/>
      <c r="FK12" s="64"/>
      <c r="FL12" s="64"/>
      <c r="FM12" s="64"/>
      <c r="FN12" s="64"/>
      <c r="FO12" s="64"/>
      <c r="FP12" s="64"/>
      <c r="FQ12" s="64"/>
      <c r="FR12" s="64"/>
      <c r="FS12" s="64"/>
      <c r="FT12" s="64"/>
      <c r="FU12" s="64"/>
      <c r="FV12" s="64"/>
      <c r="FW12" s="64"/>
      <c r="FX12" s="64"/>
      <c r="FY12" s="64"/>
      <c r="FZ12" s="64"/>
      <c r="GA12" s="64"/>
      <c r="GB12" s="64"/>
      <c r="GC12" s="64"/>
      <c r="GD12" s="64"/>
      <c r="GE12" s="64"/>
      <c r="GF12" s="64"/>
      <c r="GG12" s="64"/>
      <c r="GH12" s="64"/>
      <c r="GI12" s="64"/>
      <c r="GJ12" s="64"/>
      <c r="GK12" s="64"/>
      <c r="GL12" s="64"/>
      <c r="GM12" s="64"/>
      <c r="GN12" s="64"/>
      <c r="GO12" s="64"/>
      <c r="GP12" s="64"/>
      <c r="GQ12" s="64"/>
      <c r="GR12" s="64"/>
      <c r="GS12" s="64"/>
      <c r="GT12" s="64"/>
      <c r="GU12" s="64"/>
      <c r="GV12" s="64"/>
      <c r="GW12" s="64"/>
      <c r="GX12" s="64"/>
      <c r="GY12" s="64"/>
      <c r="GZ12" s="64"/>
      <c r="HA12" s="64"/>
      <c r="HB12" s="64"/>
      <c r="HC12" s="64"/>
      <c r="HD12" s="64"/>
      <c r="HE12" s="64"/>
      <c r="HF12" s="64"/>
      <c r="HG12" s="64"/>
      <c r="HH12" s="64"/>
      <c r="HI12" s="64"/>
      <c r="HJ12" s="64"/>
      <c r="HK12" s="64"/>
      <c r="HL12" s="64"/>
      <c r="HM12" s="64"/>
      <c r="HN12" s="64"/>
      <c r="HO12" s="64"/>
      <c r="HP12" s="64"/>
      <c r="HQ12" s="64"/>
      <c r="HR12" s="64"/>
      <c r="HS12" s="64"/>
      <c r="HT12" s="64"/>
      <c r="HU12" s="64"/>
      <c r="HV12" s="64"/>
      <c r="HW12" s="64"/>
      <c r="HX12" s="64"/>
      <c r="HY12" s="64"/>
      <c r="HZ12" s="64"/>
      <c r="IA12" s="64"/>
      <c r="IB12" s="64"/>
      <c r="IC12" s="64"/>
      <c r="ID12" s="64"/>
      <c r="IE12" s="64"/>
      <c r="IF12" s="64"/>
      <c r="IG12" s="64"/>
      <c r="IH12" s="64"/>
      <c r="II12" s="64"/>
      <c r="IJ12" s="64"/>
      <c r="IK12" s="64"/>
      <c r="IL12" s="64"/>
      <c r="IM12" s="64"/>
    </row>
    <row r="13" spans="1:247" s="410" customFormat="1" ht="15" customHeight="1" x14ac:dyDescent="0.25">
      <c r="A13" s="207"/>
      <c r="B13" s="397" t="s">
        <v>331</v>
      </c>
      <c r="C13" s="397" t="s">
        <v>1304</v>
      </c>
      <c r="D13" s="416" t="s">
        <v>1305</v>
      </c>
      <c r="E13" s="416" t="s">
        <v>1306</v>
      </c>
      <c r="F13" s="397" t="s">
        <v>1307</v>
      </c>
      <c r="G13" s="397">
        <v>3</v>
      </c>
      <c r="H13" s="397">
        <v>0</v>
      </c>
      <c r="I13" s="397" t="s">
        <v>1308</v>
      </c>
      <c r="J13" s="397">
        <v>20221001</v>
      </c>
      <c r="K13" s="397">
        <v>20221015</v>
      </c>
      <c r="L13" s="397" t="s">
        <v>1309</v>
      </c>
      <c r="M13" s="397">
        <v>7708.65</v>
      </c>
      <c r="N13" s="409"/>
      <c r="O13" s="409"/>
      <c r="P13" s="409"/>
      <c r="Q13" s="409"/>
      <c r="R13" s="409"/>
      <c r="S13" s="409"/>
      <c r="T13" s="409"/>
      <c r="U13" s="409"/>
      <c r="V13" s="409"/>
      <c r="W13" s="409"/>
      <c r="X13" s="409"/>
      <c r="Y13" s="409"/>
      <c r="Z13" s="409"/>
      <c r="AA13" s="409"/>
      <c r="AB13" s="409"/>
      <c r="AC13" s="409"/>
      <c r="AD13" s="409"/>
      <c r="AE13" s="409"/>
      <c r="AF13" s="409"/>
      <c r="AG13" s="409"/>
      <c r="AH13" s="409"/>
      <c r="AI13" s="409"/>
      <c r="AJ13" s="409"/>
      <c r="AK13" s="409"/>
      <c r="AL13" s="409"/>
      <c r="AM13" s="409"/>
      <c r="AN13" s="409"/>
      <c r="AO13" s="409"/>
      <c r="AP13" s="409"/>
      <c r="AQ13" s="409"/>
      <c r="AR13" s="409"/>
      <c r="AS13" s="409"/>
      <c r="AT13" s="409"/>
      <c r="AU13" s="409"/>
      <c r="AV13" s="409"/>
      <c r="AW13" s="409"/>
      <c r="AX13" s="409"/>
      <c r="AY13" s="409"/>
      <c r="AZ13" s="409"/>
      <c r="BA13" s="409"/>
      <c r="BB13" s="409"/>
      <c r="BC13" s="409"/>
      <c r="BD13" s="409"/>
      <c r="BE13" s="409"/>
      <c r="BF13" s="409"/>
      <c r="BG13" s="409"/>
      <c r="BH13" s="409"/>
      <c r="BI13" s="409"/>
      <c r="BJ13" s="409"/>
      <c r="BK13" s="409"/>
      <c r="BL13" s="409"/>
      <c r="BM13" s="409"/>
      <c r="BN13" s="409"/>
      <c r="BO13" s="409"/>
      <c r="BP13" s="409"/>
      <c r="BQ13" s="409"/>
      <c r="BR13" s="409"/>
      <c r="BS13" s="409"/>
      <c r="BT13" s="409"/>
      <c r="BU13" s="409"/>
      <c r="BV13" s="409"/>
      <c r="BW13" s="409"/>
      <c r="BX13" s="409"/>
      <c r="BY13" s="409"/>
      <c r="BZ13" s="409"/>
      <c r="CA13" s="409"/>
      <c r="CB13" s="409"/>
      <c r="CC13" s="409"/>
      <c r="CD13" s="409"/>
      <c r="CE13" s="409"/>
      <c r="CF13" s="409"/>
      <c r="CG13" s="409"/>
      <c r="CH13" s="409"/>
      <c r="CI13" s="409"/>
      <c r="CJ13" s="409"/>
      <c r="CK13" s="409"/>
      <c r="CL13" s="409"/>
      <c r="CM13" s="409"/>
      <c r="CN13" s="409"/>
      <c r="CO13" s="409"/>
      <c r="CP13" s="409"/>
      <c r="CQ13" s="409"/>
      <c r="CR13" s="409"/>
      <c r="CS13" s="409"/>
      <c r="CT13" s="409"/>
      <c r="CU13" s="409"/>
      <c r="CV13" s="409"/>
      <c r="CW13" s="409"/>
      <c r="CX13" s="409"/>
      <c r="CY13" s="409"/>
      <c r="CZ13" s="409"/>
      <c r="DA13" s="409"/>
      <c r="DB13" s="409"/>
      <c r="DC13" s="409"/>
      <c r="DD13" s="409"/>
      <c r="DE13" s="409"/>
      <c r="DF13" s="409"/>
      <c r="DG13" s="409"/>
      <c r="DH13" s="409"/>
      <c r="DI13" s="409"/>
      <c r="DJ13" s="409"/>
      <c r="DK13" s="409"/>
      <c r="DL13" s="409"/>
      <c r="DM13" s="409"/>
      <c r="DN13" s="409"/>
      <c r="DO13" s="409"/>
      <c r="DP13" s="409"/>
      <c r="DQ13" s="409"/>
      <c r="DR13" s="409"/>
      <c r="DS13" s="409"/>
      <c r="DT13" s="409"/>
      <c r="DU13" s="409"/>
      <c r="DV13" s="409"/>
      <c r="DW13" s="409"/>
      <c r="DX13" s="409"/>
      <c r="DY13" s="409"/>
      <c r="DZ13" s="409"/>
      <c r="EA13" s="409"/>
      <c r="EB13" s="409"/>
      <c r="EC13" s="409"/>
      <c r="ED13" s="409"/>
      <c r="EE13" s="409"/>
      <c r="EF13" s="409"/>
      <c r="EG13" s="409"/>
      <c r="EH13" s="409"/>
      <c r="EI13" s="409"/>
      <c r="EJ13" s="409"/>
      <c r="EK13" s="409"/>
      <c r="EL13" s="409"/>
      <c r="EM13" s="409"/>
      <c r="EN13" s="409"/>
      <c r="EO13" s="409"/>
      <c r="EP13" s="409"/>
      <c r="EQ13" s="409"/>
      <c r="ER13" s="409"/>
      <c r="ES13" s="409"/>
      <c r="ET13" s="409"/>
      <c r="EU13" s="409"/>
      <c r="EV13" s="409"/>
      <c r="EW13" s="409"/>
      <c r="EX13" s="409"/>
      <c r="EY13" s="409"/>
      <c r="EZ13" s="409"/>
      <c r="FA13" s="409"/>
      <c r="FB13" s="409"/>
      <c r="FC13" s="409"/>
      <c r="FD13" s="409"/>
      <c r="FE13" s="409"/>
      <c r="FF13" s="409"/>
      <c r="FG13" s="409"/>
      <c r="FH13" s="409"/>
      <c r="FI13" s="409"/>
      <c r="FJ13" s="409"/>
      <c r="FK13" s="409"/>
      <c r="FL13" s="409"/>
      <c r="FM13" s="409"/>
      <c r="FN13" s="409"/>
      <c r="FO13" s="409"/>
      <c r="FP13" s="409"/>
      <c r="FQ13" s="409"/>
      <c r="FR13" s="409"/>
      <c r="FS13" s="409"/>
      <c r="FT13" s="409"/>
      <c r="FU13" s="409"/>
      <c r="FV13" s="409"/>
      <c r="FW13" s="409"/>
      <c r="FX13" s="409"/>
      <c r="FY13" s="409"/>
      <c r="FZ13" s="409"/>
      <c r="GA13" s="409"/>
      <c r="GB13" s="409"/>
      <c r="GC13" s="409"/>
      <c r="GD13" s="409"/>
      <c r="GE13" s="409"/>
      <c r="GF13" s="409"/>
      <c r="GG13" s="409"/>
      <c r="GH13" s="409"/>
      <c r="GI13" s="409"/>
      <c r="GJ13" s="409"/>
      <c r="GK13" s="409"/>
      <c r="GL13" s="409"/>
      <c r="GM13" s="409"/>
      <c r="GN13" s="409"/>
      <c r="GO13" s="409"/>
      <c r="GP13" s="409"/>
      <c r="GQ13" s="409"/>
      <c r="GR13" s="409"/>
      <c r="GS13" s="409"/>
      <c r="GT13" s="409"/>
      <c r="GU13" s="409"/>
      <c r="GV13" s="409"/>
      <c r="GW13" s="409"/>
      <c r="GX13" s="409"/>
      <c r="GY13" s="409"/>
      <c r="GZ13" s="409"/>
      <c r="HA13" s="409"/>
      <c r="HB13" s="409"/>
      <c r="HC13" s="409"/>
      <c r="HD13" s="409"/>
      <c r="HE13" s="409"/>
      <c r="HF13" s="409"/>
      <c r="HG13" s="409"/>
      <c r="HH13" s="409"/>
      <c r="HI13" s="409"/>
      <c r="HJ13" s="409"/>
      <c r="HK13" s="409"/>
      <c r="HL13" s="409"/>
      <c r="HM13" s="409"/>
      <c r="HN13" s="409"/>
      <c r="HO13" s="409"/>
      <c r="HP13" s="409"/>
      <c r="HQ13" s="409"/>
      <c r="HR13" s="409"/>
      <c r="HS13" s="409"/>
      <c r="HT13" s="409"/>
      <c r="HU13" s="409"/>
      <c r="HV13" s="409"/>
      <c r="HW13" s="409"/>
      <c r="HX13" s="409"/>
      <c r="HY13" s="409"/>
      <c r="HZ13" s="409"/>
      <c r="IA13" s="409"/>
      <c r="IB13" s="409"/>
      <c r="IC13" s="409"/>
      <c r="ID13" s="409"/>
      <c r="IE13" s="409"/>
      <c r="IF13" s="409"/>
      <c r="IG13" s="409"/>
      <c r="IH13" s="409"/>
    </row>
    <row r="14" spans="1:247" s="410" customFormat="1" ht="15" customHeight="1" x14ac:dyDescent="0.25">
      <c r="A14" s="207"/>
      <c r="B14" s="397" t="s">
        <v>331</v>
      </c>
      <c r="C14" s="397" t="s">
        <v>1304</v>
      </c>
      <c r="D14" s="416" t="s">
        <v>1320</v>
      </c>
      <c r="E14" s="416" t="s">
        <v>1321</v>
      </c>
      <c r="F14" s="397" t="s">
        <v>1352</v>
      </c>
      <c r="G14" s="397">
        <v>4</v>
      </c>
      <c r="H14" s="397">
        <v>0</v>
      </c>
      <c r="I14" s="397" t="s">
        <v>1308</v>
      </c>
      <c r="J14" s="397">
        <v>20221001</v>
      </c>
      <c r="K14" s="397">
        <v>20221015</v>
      </c>
      <c r="L14" s="397" t="s">
        <v>1310</v>
      </c>
      <c r="M14" s="397">
        <v>7708.65</v>
      </c>
      <c r="N14" s="409"/>
      <c r="O14" s="409"/>
      <c r="P14" s="409"/>
      <c r="Q14" s="409"/>
      <c r="R14" s="409"/>
      <c r="S14" s="409"/>
      <c r="T14" s="409"/>
      <c r="U14" s="409"/>
      <c r="V14" s="409"/>
      <c r="W14" s="409"/>
      <c r="X14" s="409"/>
      <c r="Y14" s="409"/>
      <c r="Z14" s="409"/>
      <c r="AA14" s="409"/>
      <c r="AB14" s="409"/>
      <c r="AC14" s="409"/>
      <c r="AD14" s="409"/>
      <c r="AE14" s="409"/>
      <c r="AF14" s="409"/>
      <c r="AG14" s="409"/>
      <c r="AH14" s="409"/>
      <c r="AI14" s="409"/>
      <c r="AJ14" s="409"/>
      <c r="AK14" s="409"/>
      <c r="AL14" s="409"/>
      <c r="AM14" s="409"/>
      <c r="AN14" s="409"/>
      <c r="AO14" s="409"/>
      <c r="AP14" s="409"/>
      <c r="AQ14" s="409"/>
      <c r="AR14" s="409"/>
      <c r="AS14" s="409"/>
      <c r="AT14" s="409"/>
      <c r="AU14" s="409"/>
      <c r="AV14" s="409"/>
      <c r="AW14" s="409"/>
      <c r="AX14" s="409"/>
      <c r="AY14" s="409"/>
      <c r="AZ14" s="409"/>
      <c r="BA14" s="409"/>
      <c r="BB14" s="409"/>
      <c r="BC14" s="409"/>
      <c r="BD14" s="409"/>
      <c r="BE14" s="409"/>
      <c r="BF14" s="409"/>
      <c r="BG14" s="409"/>
      <c r="BH14" s="409"/>
      <c r="BI14" s="409"/>
      <c r="BJ14" s="409"/>
      <c r="BK14" s="409"/>
      <c r="BL14" s="409"/>
      <c r="BM14" s="409"/>
      <c r="BN14" s="409"/>
      <c r="BO14" s="409"/>
      <c r="BP14" s="409"/>
      <c r="BQ14" s="409"/>
      <c r="BR14" s="409"/>
      <c r="BS14" s="409"/>
      <c r="BT14" s="409"/>
      <c r="BU14" s="409"/>
      <c r="BV14" s="409"/>
      <c r="BW14" s="409"/>
      <c r="BX14" s="409"/>
      <c r="BY14" s="409"/>
      <c r="BZ14" s="409"/>
      <c r="CA14" s="409"/>
      <c r="CB14" s="409"/>
      <c r="CC14" s="409"/>
      <c r="CD14" s="409"/>
      <c r="CE14" s="409"/>
      <c r="CF14" s="409"/>
      <c r="CG14" s="409"/>
      <c r="CH14" s="409"/>
      <c r="CI14" s="409"/>
      <c r="CJ14" s="409"/>
      <c r="CK14" s="409"/>
      <c r="CL14" s="409"/>
      <c r="CM14" s="409"/>
      <c r="CN14" s="409"/>
      <c r="CO14" s="409"/>
      <c r="CP14" s="409"/>
      <c r="CQ14" s="409"/>
      <c r="CR14" s="409"/>
      <c r="CS14" s="409"/>
      <c r="CT14" s="409"/>
      <c r="CU14" s="409"/>
      <c r="CV14" s="409"/>
      <c r="CW14" s="409"/>
      <c r="CX14" s="409"/>
      <c r="CY14" s="409"/>
      <c r="CZ14" s="409"/>
      <c r="DA14" s="409"/>
      <c r="DB14" s="409"/>
      <c r="DC14" s="409"/>
      <c r="DD14" s="409"/>
      <c r="DE14" s="409"/>
      <c r="DF14" s="409"/>
      <c r="DG14" s="409"/>
      <c r="DH14" s="409"/>
      <c r="DI14" s="409"/>
      <c r="DJ14" s="409"/>
      <c r="DK14" s="409"/>
      <c r="DL14" s="409"/>
      <c r="DM14" s="409"/>
      <c r="DN14" s="409"/>
      <c r="DO14" s="409"/>
      <c r="DP14" s="409"/>
      <c r="DQ14" s="409"/>
      <c r="DR14" s="409"/>
      <c r="DS14" s="409"/>
      <c r="DT14" s="409"/>
      <c r="DU14" s="409"/>
      <c r="DV14" s="409"/>
      <c r="DW14" s="409"/>
      <c r="DX14" s="409"/>
      <c r="DY14" s="409"/>
      <c r="DZ14" s="409"/>
      <c r="EA14" s="409"/>
      <c r="EB14" s="409"/>
      <c r="EC14" s="409"/>
      <c r="ED14" s="409"/>
      <c r="EE14" s="409"/>
      <c r="EF14" s="409"/>
      <c r="EG14" s="409"/>
      <c r="EH14" s="409"/>
      <c r="EI14" s="409"/>
      <c r="EJ14" s="409"/>
      <c r="EK14" s="409"/>
      <c r="EL14" s="409"/>
      <c r="EM14" s="409"/>
      <c r="EN14" s="409"/>
      <c r="EO14" s="409"/>
      <c r="EP14" s="409"/>
      <c r="EQ14" s="409"/>
      <c r="ER14" s="409"/>
      <c r="ES14" s="409"/>
      <c r="ET14" s="409"/>
      <c r="EU14" s="409"/>
      <c r="EV14" s="409"/>
      <c r="EW14" s="409"/>
      <c r="EX14" s="409"/>
      <c r="EY14" s="409"/>
      <c r="EZ14" s="409"/>
      <c r="FA14" s="409"/>
      <c r="FB14" s="409"/>
      <c r="FC14" s="409"/>
      <c r="FD14" s="409"/>
      <c r="FE14" s="409"/>
      <c r="FF14" s="409"/>
      <c r="FG14" s="409"/>
      <c r="FH14" s="409"/>
      <c r="FI14" s="409"/>
      <c r="FJ14" s="409"/>
      <c r="FK14" s="409"/>
      <c r="FL14" s="409"/>
      <c r="FM14" s="409"/>
      <c r="FN14" s="409"/>
      <c r="FO14" s="409"/>
      <c r="FP14" s="409"/>
      <c r="FQ14" s="409"/>
      <c r="FR14" s="409"/>
      <c r="FS14" s="409"/>
      <c r="FT14" s="409"/>
      <c r="FU14" s="409"/>
      <c r="FV14" s="409"/>
      <c r="FW14" s="409"/>
      <c r="FX14" s="409"/>
      <c r="FY14" s="409"/>
      <c r="FZ14" s="409"/>
      <c r="GA14" s="409"/>
      <c r="GB14" s="409"/>
      <c r="GC14" s="409"/>
      <c r="GD14" s="409"/>
      <c r="GE14" s="409"/>
      <c r="GF14" s="409"/>
      <c r="GG14" s="409"/>
      <c r="GH14" s="409"/>
      <c r="GI14" s="409"/>
      <c r="GJ14" s="409"/>
      <c r="GK14" s="409"/>
      <c r="GL14" s="409"/>
      <c r="GM14" s="409"/>
      <c r="GN14" s="409"/>
      <c r="GO14" s="409"/>
      <c r="GP14" s="409"/>
      <c r="GQ14" s="409"/>
      <c r="GR14" s="409"/>
      <c r="GS14" s="409"/>
      <c r="GT14" s="409"/>
      <c r="GU14" s="409"/>
      <c r="GV14" s="409"/>
      <c r="GW14" s="409"/>
      <c r="GX14" s="409"/>
      <c r="GY14" s="409"/>
      <c r="GZ14" s="409"/>
      <c r="HA14" s="409"/>
      <c r="HB14" s="409"/>
      <c r="HC14" s="409"/>
      <c r="HD14" s="409"/>
      <c r="HE14" s="409"/>
      <c r="HF14" s="409"/>
      <c r="HG14" s="409"/>
      <c r="HH14" s="409"/>
      <c r="HI14" s="409"/>
      <c r="HJ14" s="409"/>
      <c r="HK14" s="409"/>
      <c r="HL14" s="409"/>
      <c r="HM14" s="409"/>
      <c r="HN14" s="409"/>
      <c r="HO14" s="409"/>
      <c r="HP14" s="409"/>
      <c r="HQ14" s="409"/>
      <c r="HR14" s="409"/>
      <c r="HS14" s="409"/>
      <c r="HT14" s="409"/>
      <c r="HU14" s="409"/>
      <c r="HV14" s="409"/>
      <c r="HW14" s="409"/>
      <c r="HX14" s="409"/>
      <c r="HY14" s="409"/>
      <c r="HZ14" s="409"/>
      <c r="IA14" s="409"/>
      <c r="IB14" s="409"/>
      <c r="IC14" s="409"/>
      <c r="ID14" s="409"/>
      <c r="IE14" s="409"/>
      <c r="IF14" s="409"/>
      <c r="IG14" s="409"/>
      <c r="IH14" s="409"/>
    </row>
    <row r="15" spans="1:247" s="410" customFormat="1" ht="15" customHeight="1" x14ac:dyDescent="0.25">
      <c r="A15" s="207"/>
      <c r="B15" s="397" t="s">
        <v>331</v>
      </c>
      <c r="C15" s="397" t="s">
        <v>1304</v>
      </c>
      <c r="D15" s="416" t="s">
        <v>1322</v>
      </c>
      <c r="E15" s="416" t="s">
        <v>1323</v>
      </c>
      <c r="F15" s="397" t="s">
        <v>1353</v>
      </c>
      <c r="G15" s="397">
        <v>7</v>
      </c>
      <c r="H15" s="397">
        <v>0</v>
      </c>
      <c r="I15" s="397" t="s">
        <v>1308</v>
      </c>
      <c r="J15" s="397">
        <v>20221001</v>
      </c>
      <c r="K15" s="397">
        <v>20221015</v>
      </c>
      <c r="L15" s="397" t="s">
        <v>1311</v>
      </c>
      <c r="M15" s="397">
        <v>7708.65</v>
      </c>
      <c r="N15" s="409"/>
      <c r="O15" s="409"/>
      <c r="P15" s="409"/>
      <c r="Q15" s="409"/>
      <c r="R15" s="409"/>
      <c r="S15" s="409"/>
      <c r="T15" s="409"/>
      <c r="U15" s="409"/>
      <c r="V15" s="409"/>
      <c r="W15" s="409"/>
      <c r="X15" s="409"/>
      <c r="Y15" s="409"/>
      <c r="Z15" s="409"/>
      <c r="AA15" s="409"/>
      <c r="AB15" s="409"/>
      <c r="AC15" s="409"/>
      <c r="AD15" s="409"/>
      <c r="AE15" s="409"/>
      <c r="AF15" s="409"/>
      <c r="AG15" s="409"/>
      <c r="AH15" s="409"/>
      <c r="AI15" s="409"/>
      <c r="AJ15" s="409"/>
      <c r="AK15" s="409"/>
      <c r="AL15" s="409"/>
      <c r="AM15" s="409"/>
      <c r="AN15" s="409"/>
      <c r="AO15" s="409"/>
      <c r="AP15" s="409"/>
      <c r="AQ15" s="409"/>
      <c r="AR15" s="409"/>
      <c r="AS15" s="409"/>
      <c r="AT15" s="409"/>
      <c r="AU15" s="409"/>
      <c r="AV15" s="409"/>
      <c r="AW15" s="409"/>
      <c r="AX15" s="409"/>
      <c r="AY15" s="409"/>
      <c r="AZ15" s="409"/>
      <c r="BA15" s="409"/>
      <c r="BB15" s="409"/>
      <c r="BC15" s="409"/>
      <c r="BD15" s="409"/>
      <c r="BE15" s="409"/>
      <c r="BF15" s="409"/>
      <c r="BG15" s="409"/>
      <c r="BH15" s="409"/>
      <c r="BI15" s="409"/>
      <c r="BJ15" s="409"/>
      <c r="BK15" s="409"/>
      <c r="BL15" s="409"/>
      <c r="BM15" s="409"/>
      <c r="BN15" s="409"/>
      <c r="BO15" s="409"/>
      <c r="BP15" s="409"/>
      <c r="BQ15" s="409"/>
      <c r="BR15" s="409"/>
      <c r="BS15" s="409"/>
      <c r="BT15" s="409"/>
      <c r="BU15" s="409"/>
      <c r="BV15" s="409"/>
      <c r="BW15" s="409"/>
      <c r="BX15" s="409"/>
      <c r="BY15" s="409"/>
      <c r="BZ15" s="409"/>
      <c r="CA15" s="409"/>
      <c r="CB15" s="409"/>
      <c r="CC15" s="409"/>
      <c r="CD15" s="409"/>
      <c r="CE15" s="409"/>
      <c r="CF15" s="409"/>
      <c r="CG15" s="409"/>
      <c r="CH15" s="409"/>
      <c r="CI15" s="409"/>
      <c r="CJ15" s="409"/>
      <c r="CK15" s="409"/>
      <c r="CL15" s="409"/>
      <c r="CM15" s="409"/>
      <c r="CN15" s="409"/>
      <c r="CO15" s="409"/>
      <c r="CP15" s="409"/>
      <c r="CQ15" s="409"/>
      <c r="CR15" s="409"/>
      <c r="CS15" s="409"/>
      <c r="CT15" s="409"/>
      <c r="CU15" s="409"/>
      <c r="CV15" s="409"/>
      <c r="CW15" s="409"/>
      <c r="CX15" s="409"/>
      <c r="CY15" s="409"/>
      <c r="CZ15" s="409"/>
      <c r="DA15" s="409"/>
      <c r="DB15" s="409"/>
      <c r="DC15" s="409"/>
      <c r="DD15" s="409"/>
      <c r="DE15" s="409"/>
      <c r="DF15" s="409"/>
      <c r="DG15" s="409"/>
      <c r="DH15" s="409"/>
      <c r="DI15" s="409"/>
      <c r="DJ15" s="409"/>
      <c r="DK15" s="409"/>
      <c r="DL15" s="409"/>
      <c r="DM15" s="409"/>
      <c r="DN15" s="409"/>
      <c r="DO15" s="409"/>
      <c r="DP15" s="409"/>
      <c r="DQ15" s="409"/>
      <c r="DR15" s="409"/>
      <c r="DS15" s="409"/>
      <c r="DT15" s="409"/>
      <c r="DU15" s="409"/>
      <c r="DV15" s="409"/>
      <c r="DW15" s="409"/>
      <c r="DX15" s="409"/>
      <c r="DY15" s="409"/>
      <c r="DZ15" s="409"/>
      <c r="EA15" s="409"/>
      <c r="EB15" s="409"/>
      <c r="EC15" s="409"/>
      <c r="ED15" s="409"/>
      <c r="EE15" s="409"/>
      <c r="EF15" s="409"/>
      <c r="EG15" s="409"/>
      <c r="EH15" s="409"/>
      <c r="EI15" s="409"/>
      <c r="EJ15" s="409"/>
      <c r="EK15" s="409"/>
      <c r="EL15" s="409"/>
      <c r="EM15" s="409"/>
      <c r="EN15" s="409"/>
      <c r="EO15" s="409"/>
      <c r="EP15" s="409"/>
      <c r="EQ15" s="409"/>
      <c r="ER15" s="409"/>
      <c r="ES15" s="409"/>
      <c r="ET15" s="409"/>
      <c r="EU15" s="409"/>
      <c r="EV15" s="409"/>
      <c r="EW15" s="409"/>
      <c r="EX15" s="409"/>
      <c r="EY15" s="409"/>
      <c r="EZ15" s="409"/>
      <c r="FA15" s="409"/>
      <c r="FB15" s="409"/>
      <c r="FC15" s="409"/>
      <c r="FD15" s="409"/>
      <c r="FE15" s="409"/>
      <c r="FF15" s="409"/>
      <c r="FG15" s="409"/>
      <c r="FH15" s="409"/>
      <c r="FI15" s="409"/>
      <c r="FJ15" s="409"/>
      <c r="FK15" s="409"/>
      <c r="FL15" s="409"/>
      <c r="FM15" s="409"/>
      <c r="FN15" s="409"/>
      <c r="FO15" s="409"/>
      <c r="FP15" s="409"/>
      <c r="FQ15" s="409"/>
      <c r="FR15" s="409"/>
      <c r="FS15" s="409"/>
      <c r="FT15" s="409"/>
      <c r="FU15" s="409"/>
      <c r="FV15" s="409"/>
      <c r="FW15" s="409"/>
      <c r="FX15" s="409"/>
      <c r="FY15" s="409"/>
      <c r="FZ15" s="409"/>
      <c r="GA15" s="409"/>
      <c r="GB15" s="409"/>
      <c r="GC15" s="409"/>
      <c r="GD15" s="409"/>
      <c r="GE15" s="409"/>
      <c r="GF15" s="409"/>
      <c r="GG15" s="409"/>
      <c r="GH15" s="409"/>
      <c r="GI15" s="409"/>
      <c r="GJ15" s="409"/>
      <c r="GK15" s="409"/>
      <c r="GL15" s="409"/>
      <c r="GM15" s="409"/>
      <c r="GN15" s="409"/>
      <c r="GO15" s="409"/>
      <c r="GP15" s="409"/>
      <c r="GQ15" s="409"/>
      <c r="GR15" s="409"/>
      <c r="GS15" s="409"/>
      <c r="GT15" s="409"/>
      <c r="GU15" s="409"/>
      <c r="GV15" s="409"/>
      <c r="GW15" s="409"/>
      <c r="GX15" s="409"/>
      <c r="GY15" s="409"/>
      <c r="GZ15" s="409"/>
      <c r="HA15" s="409"/>
      <c r="HB15" s="409"/>
      <c r="HC15" s="409"/>
      <c r="HD15" s="409"/>
      <c r="HE15" s="409"/>
      <c r="HF15" s="409"/>
      <c r="HG15" s="409"/>
      <c r="HH15" s="409"/>
      <c r="HI15" s="409"/>
      <c r="HJ15" s="409"/>
      <c r="HK15" s="409"/>
      <c r="HL15" s="409"/>
      <c r="HM15" s="409"/>
      <c r="HN15" s="409"/>
      <c r="HO15" s="409"/>
      <c r="HP15" s="409"/>
      <c r="HQ15" s="409"/>
      <c r="HR15" s="409"/>
      <c r="HS15" s="409"/>
      <c r="HT15" s="409"/>
      <c r="HU15" s="409"/>
      <c r="HV15" s="409"/>
      <c r="HW15" s="409"/>
      <c r="HX15" s="409"/>
      <c r="HY15" s="409"/>
      <c r="HZ15" s="409"/>
      <c r="IA15" s="409"/>
      <c r="IB15" s="409"/>
      <c r="IC15" s="409"/>
      <c r="ID15" s="409"/>
      <c r="IE15" s="409"/>
      <c r="IF15" s="409"/>
      <c r="IG15" s="409"/>
      <c r="IH15" s="409"/>
    </row>
    <row r="16" spans="1:247" s="410" customFormat="1" ht="15" customHeight="1" x14ac:dyDescent="0.25">
      <c r="A16" s="207"/>
      <c r="B16" s="397" t="s">
        <v>331</v>
      </c>
      <c r="C16" s="397" t="s">
        <v>1304</v>
      </c>
      <c r="D16" s="416" t="s">
        <v>1324</v>
      </c>
      <c r="E16" s="416" t="s">
        <v>1325</v>
      </c>
      <c r="F16" s="397" t="s">
        <v>1354</v>
      </c>
      <c r="G16" s="397">
        <v>22</v>
      </c>
      <c r="H16" s="397">
        <v>0</v>
      </c>
      <c r="I16" s="397" t="s">
        <v>1308</v>
      </c>
      <c r="J16" s="397">
        <v>20221001</v>
      </c>
      <c r="K16" s="397">
        <v>20221015</v>
      </c>
      <c r="L16" s="397" t="s">
        <v>1312</v>
      </c>
      <c r="M16" s="397">
        <v>5150.05</v>
      </c>
      <c r="N16" s="409"/>
      <c r="O16" s="409"/>
      <c r="P16" s="409"/>
      <c r="Q16" s="409"/>
      <c r="R16" s="409"/>
      <c r="S16" s="409"/>
      <c r="T16" s="409"/>
      <c r="U16" s="409"/>
      <c r="V16" s="409"/>
      <c r="W16" s="409"/>
      <c r="X16" s="409"/>
      <c r="Y16" s="409"/>
      <c r="Z16" s="409"/>
      <c r="AA16" s="409"/>
      <c r="AB16" s="409"/>
      <c r="AC16" s="409"/>
      <c r="AD16" s="409"/>
      <c r="AE16" s="409"/>
      <c r="AF16" s="409"/>
      <c r="AG16" s="409"/>
      <c r="AH16" s="409"/>
      <c r="AI16" s="409"/>
      <c r="AJ16" s="409"/>
      <c r="AK16" s="409"/>
      <c r="AL16" s="409"/>
      <c r="AM16" s="409"/>
      <c r="AN16" s="409"/>
      <c r="AO16" s="409"/>
      <c r="AP16" s="409"/>
      <c r="AQ16" s="409"/>
      <c r="AR16" s="409"/>
      <c r="AS16" s="409"/>
      <c r="AT16" s="409"/>
      <c r="AU16" s="409"/>
      <c r="AV16" s="409"/>
      <c r="AW16" s="409"/>
      <c r="AX16" s="409"/>
      <c r="AY16" s="409"/>
      <c r="AZ16" s="409"/>
      <c r="BA16" s="409"/>
      <c r="BB16" s="409"/>
      <c r="BC16" s="409"/>
      <c r="BD16" s="409"/>
      <c r="BE16" s="409"/>
      <c r="BF16" s="409"/>
      <c r="BG16" s="409"/>
      <c r="BH16" s="409"/>
      <c r="BI16" s="409"/>
      <c r="BJ16" s="409"/>
      <c r="BK16" s="409"/>
      <c r="BL16" s="409"/>
      <c r="BM16" s="409"/>
      <c r="BN16" s="409"/>
      <c r="BO16" s="409"/>
      <c r="BP16" s="409"/>
      <c r="BQ16" s="409"/>
      <c r="BR16" s="409"/>
      <c r="BS16" s="409"/>
      <c r="BT16" s="409"/>
      <c r="BU16" s="409"/>
      <c r="BV16" s="409"/>
      <c r="BW16" s="409"/>
      <c r="BX16" s="409"/>
      <c r="BY16" s="409"/>
      <c r="BZ16" s="409"/>
      <c r="CA16" s="409"/>
      <c r="CB16" s="409"/>
      <c r="CC16" s="409"/>
      <c r="CD16" s="409"/>
      <c r="CE16" s="409"/>
      <c r="CF16" s="409"/>
      <c r="CG16" s="409"/>
      <c r="CH16" s="409"/>
      <c r="CI16" s="409"/>
      <c r="CJ16" s="409"/>
      <c r="CK16" s="409"/>
      <c r="CL16" s="409"/>
      <c r="CM16" s="409"/>
      <c r="CN16" s="409"/>
      <c r="CO16" s="409"/>
      <c r="CP16" s="409"/>
      <c r="CQ16" s="409"/>
      <c r="CR16" s="409"/>
      <c r="CS16" s="409"/>
      <c r="CT16" s="409"/>
      <c r="CU16" s="409"/>
      <c r="CV16" s="409"/>
      <c r="CW16" s="409"/>
      <c r="CX16" s="409"/>
      <c r="CY16" s="409"/>
      <c r="CZ16" s="409"/>
      <c r="DA16" s="409"/>
      <c r="DB16" s="409"/>
      <c r="DC16" s="409"/>
      <c r="DD16" s="409"/>
      <c r="DE16" s="409"/>
      <c r="DF16" s="409"/>
      <c r="DG16" s="409"/>
      <c r="DH16" s="409"/>
      <c r="DI16" s="409"/>
      <c r="DJ16" s="409"/>
      <c r="DK16" s="409"/>
      <c r="DL16" s="409"/>
      <c r="DM16" s="409"/>
      <c r="DN16" s="409"/>
      <c r="DO16" s="409"/>
      <c r="DP16" s="409"/>
      <c r="DQ16" s="409"/>
      <c r="DR16" s="409"/>
      <c r="DS16" s="409"/>
      <c r="DT16" s="409"/>
      <c r="DU16" s="409"/>
      <c r="DV16" s="409"/>
      <c r="DW16" s="409"/>
      <c r="DX16" s="409"/>
      <c r="DY16" s="409"/>
      <c r="DZ16" s="409"/>
      <c r="EA16" s="409"/>
      <c r="EB16" s="409"/>
      <c r="EC16" s="409"/>
      <c r="ED16" s="409"/>
      <c r="EE16" s="409"/>
      <c r="EF16" s="409"/>
      <c r="EG16" s="409"/>
      <c r="EH16" s="409"/>
      <c r="EI16" s="409"/>
      <c r="EJ16" s="409"/>
      <c r="EK16" s="409"/>
      <c r="EL16" s="409"/>
      <c r="EM16" s="409"/>
      <c r="EN16" s="409"/>
      <c r="EO16" s="409"/>
      <c r="EP16" s="409"/>
      <c r="EQ16" s="409"/>
      <c r="ER16" s="409"/>
      <c r="ES16" s="409"/>
      <c r="ET16" s="409"/>
      <c r="EU16" s="409"/>
      <c r="EV16" s="409"/>
      <c r="EW16" s="409"/>
      <c r="EX16" s="409"/>
      <c r="EY16" s="409"/>
      <c r="EZ16" s="409"/>
      <c r="FA16" s="409"/>
      <c r="FB16" s="409"/>
      <c r="FC16" s="409"/>
      <c r="FD16" s="409"/>
      <c r="FE16" s="409"/>
      <c r="FF16" s="409"/>
      <c r="FG16" s="409"/>
      <c r="FH16" s="409"/>
      <c r="FI16" s="409"/>
      <c r="FJ16" s="409"/>
      <c r="FK16" s="409"/>
      <c r="FL16" s="409"/>
      <c r="FM16" s="409"/>
      <c r="FN16" s="409"/>
      <c r="FO16" s="409"/>
      <c r="FP16" s="409"/>
      <c r="FQ16" s="409"/>
      <c r="FR16" s="409"/>
      <c r="FS16" s="409"/>
      <c r="FT16" s="409"/>
      <c r="FU16" s="409"/>
      <c r="FV16" s="409"/>
      <c r="FW16" s="409"/>
      <c r="FX16" s="409"/>
      <c r="FY16" s="409"/>
      <c r="FZ16" s="409"/>
      <c r="GA16" s="409"/>
      <c r="GB16" s="409"/>
      <c r="GC16" s="409"/>
      <c r="GD16" s="409"/>
      <c r="GE16" s="409"/>
      <c r="GF16" s="409"/>
      <c r="GG16" s="409"/>
      <c r="GH16" s="409"/>
      <c r="GI16" s="409"/>
      <c r="GJ16" s="409"/>
      <c r="GK16" s="409"/>
      <c r="GL16" s="409"/>
      <c r="GM16" s="409"/>
      <c r="GN16" s="409"/>
      <c r="GO16" s="409"/>
      <c r="GP16" s="409"/>
      <c r="GQ16" s="409"/>
      <c r="GR16" s="409"/>
      <c r="GS16" s="409"/>
      <c r="GT16" s="409"/>
      <c r="GU16" s="409"/>
      <c r="GV16" s="409"/>
      <c r="GW16" s="409"/>
      <c r="GX16" s="409"/>
      <c r="GY16" s="409"/>
      <c r="GZ16" s="409"/>
      <c r="HA16" s="409"/>
      <c r="HB16" s="409"/>
      <c r="HC16" s="409"/>
      <c r="HD16" s="409"/>
      <c r="HE16" s="409"/>
      <c r="HF16" s="409"/>
      <c r="HG16" s="409"/>
      <c r="HH16" s="409"/>
      <c r="HI16" s="409"/>
      <c r="HJ16" s="409"/>
      <c r="HK16" s="409"/>
      <c r="HL16" s="409"/>
      <c r="HM16" s="409"/>
      <c r="HN16" s="409"/>
      <c r="HO16" s="409"/>
      <c r="HP16" s="409"/>
      <c r="HQ16" s="409"/>
      <c r="HR16" s="409"/>
      <c r="HS16" s="409"/>
      <c r="HT16" s="409"/>
      <c r="HU16" s="409"/>
      <c r="HV16" s="409"/>
      <c r="HW16" s="409"/>
      <c r="HX16" s="409"/>
      <c r="HY16" s="409"/>
      <c r="HZ16" s="409"/>
      <c r="IA16" s="409"/>
      <c r="IB16" s="409"/>
      <c r="IC16" s="409"/>
      <c r="ID16" s="409"/>
      <c r="IE16" s="409"/>
      <c r="IF16" s="409"/>
      <c r="IG16" s="409"/>
      <c r="IH16" s="409"/>
    </row>
    <row r="17" spans="1:242" s="410" customFormat="1" ht="15" customHeight="1" x14ac:dyDescent="0.25">
      <c r="A17" s="207"/>
      <c r="B17" s="397" t="s">
        <v>331</v>
      </c>
      <c r="C17" s="397" t="s">
        <v>1304</v>
      </c>
      <c r="D17" s="416" t="s">
        <v>1326</v>
      </c>
      <c r="E17" s="416" t="s">
        <v>1327</v>
      </c>
      <c r="F17" s="397" t="s">
        <v>1355</v>
      </c>
      <c r="G17" s="397">
        <v>5</v>
      </c>
      <c r="H17" s="397">
        <v>0</v>
      </c>
      <c r="I17" s="397" t="s">
        <v>1308</v>
      </c>
      <c r="J17" s="397">
        <v>20221001</v>
      </c>
      <c r="K17" s="397">
        <v>20221015</v>
      </c>
      <c r="L17" s="397" t="s">
        <v>1313</v>
      </c>
      <c r="M17" s="397">
        <v>5150.05</v>
      </c>
      <c r="N17" s="409"/>
      <c r="O17" s="409"/>
      <c r="P17" s="409"/>
      <c r="Q17" s="409"/>
      <c r="R17" s="409"/>
      <c r="S17" s="409"/>
      <c r="T17" s="409"/>
      <c r="U17" s="409"/>
      <c r="V17" s="409"/>
      <c r="W17" s="409"/>
      <c r="X17" s="409"/>
      <c r="Y17" s="409"/>
      <c r="Z17" s="409"/>
      <c r="AA17" s="409"/>
      <c r="AB17" s="409"/>
      <c r="AC17" s="409"/>
      <c r="AD17" s="409"/>
      <c r="AE17" s="409"/>
      <c r="AF17" s="409"/>
      <c r="AG17" s="409"/>
      <c r="AH17" s="409"/>
      <c r="AI17" s="409"/>
      <c r="AJ17" s="409"/>
      <c r="AK17" s="409"/>
      <c r="AL17" s="409"/>
      <c r="AM17" s="409"/>
      <c r="AN17" s="409"/>
      <c r="AO17" s="409"/>
      <c r="AP17" s="409"/>
      <c r="AQ17" s="409"/>
      <c r="AR17" s="409"/>
      <c r="AS17" s="409"/>
      <c r="AT17" s="409"/>
      <c r="AU17" s="409"/>
      <c r="AV17" s="409"/>
      <c r="AW17" s="409"/>
      <c r="AX17" s="409"/>
      <c r="AY17" s="409"/>
      <c r="AZ17" s="409"/>
      <c r="BA17" s="409"/>
      <c r="BB17" s="409"/>
      <c r="BC17" s="409"/>
      <c r="BD17" s="409"/>
      <c r="BE17" s="409"/>
      <c r="BF17" s="409"/>
      <c r="BG17" s="409"/>
      <c r="BH17" s="409"/>
      <c r="BI17" s="409"/>
      <c r="BJ17" s="409"/>
      <c r="BK17" s="409"/>
      <c r="BL17" s="409"/>
      <c r="BM17" s="409"/>
      <c r="BN17" s="409"/>
      <c r="BO17" s="409"/>
      <c r="BP17" s="409"/>
      <c r="BQ17" s="409"/>
      <c r="BR17" s="409"/>
      <c r="BS17" s="409"/>
      <c r="BT17" s="409"/>
      <c r="BU17" s="409"/>
      <c r="BV17" s="409"/>
      <c r="BW17" s="409"/>
      <c r="BX17" s="409"/>
      <c r="BY17" s="409"/>
      <c r="BZ17" s="409"/>
      <c r="CA17" s="409"/>
      <c r="CB17" s="409"/>
      <c r="CC17" s="409"/>
      <c r="CD17" s="409"/>
      <c r="CE17" s="409"/>
      <c r="CF17" s="409"/>
      <c r="CG17" s="409"/>
      <c r="CH17" s="409"/>
      <c r="CI17" s="409"/>
      <c r="CJ17" s="409"/>
      <c r="CK17" s="409"/>
      <c r="CL17" s="409"/>
      <c r="CM17" s="409"/>
      <c r="CN17" s="409"/>
      <c r="CO17" s="409"/>
      <c r="CP17" s="409"/>
      <c r="CQ17" s="409"/>
      <c r="CR17" s="409"/>
      <c r="CS17" s="409"/>
      <c r="CT17" s="409"/>
      <c r="CU17" s="409"/>
      <c r="CV17" s="409"/>
      <c r="CW17" s="409"/>
      <c r="CX17" s="409"/>
      <c r="CY17" s="409"/>
      <c r="CZ17" s="409"/>
      <c r="DA17" s="409"/>
      <c r="DB17" s="409"/>
      <c r="DC17" s="409"/>
      <c r="DD17" s="409"/>
      <c r="DE17" s="409"/>
      <c r="DF17" s="409"/>
      <c r="DG17" s="409"/>
      <c r="DH17" s="409"/>
      <c r="DI17" s="409"/>
      <c r="DJ17" s="409"/>
      <c r="DK17" s="409"/>
      <c r="DL17" s="409"/>
      <c r="DM17" s="409"/>
      <c r="DN17" s="409"/>
      <c r="DO17" s="409"/>
      <c r="DP17" s="409"/>
      <c r="DQ17" s="409"/>
      <c r="DR17" s="409"/>
      <c r="DS17" s="409"/>
      <c r="DT17" s="409"/>
      <c r="DU17" s="409"/>
      <c r="DV17" s="409"/>
      <c r="DW17" s="409"/>
      <c r="DX17" s="409"/>
      <c r="DY17" s="409"/>
      <c r="DZ17" s="409"/>
      <c r="EA17" s="409"/>
      <c r="EB17" s="409"/>
      <c r="EC17" s="409"/>
      <c r="ED17" s="409"/>
      <c r="EE17" s="409"/>
      <c r="EF17" s="409"/>
      <c r="EG17" s="409"/>
      <c r="EH17" s="409"/>
      <c r="EI17" s="409"/>
      <c r="EJ17" s="409"/>
      <c r="EK17" s="409"/>
      <c r="EL17" s="409"/>
      <c r="EM17" s="409"/>
      <c r="EN17" s="409"/>
      <c r="EO17" s="409"/>
      <c r="EP17" s="409"/>
      <c r="EQ17" s="409"/>
      <c r="ER17" s="409"/>
      <c r="ES17" s="409"/>
      <c r="ET17" s="409"/>
      <c r="EU17" s="409"/>
      <c r="EV17" s="409"/>
      <c r="EW17" s="409"/>
      <c r="EX17" s="409"/>
      <c r="EY17" s="409"/>
      <c r="EZ17" s="409"/>
      <c r="FA17" s="409"/>
      <c r="FB17" s="409"/>
      <c r="FC17" s="409"/>
      <c r="FD17" s="409"/>
      <c r="FE17" s="409"/>
      <c r="FF17" s="409"/>
      <c r="FG17" s="409"/>
      <c r="FH17" s="409"/>
      <c r="FI17" s="409"/>
      <c r="FJ17" s="409"/>
      <c r="FK17" s="409"/>
      <c r="FL17" s="409"/>
      <c r="FM17" s="409"/>
      <c r="FN17" s="409"/>
      <c r="FO17" s="409"/>
      <c r="FP17" s="409"/>
      <c r="FQ17" s="409"/>
      <c r="FR17" s="409"/>
      <c r="FS17" s="409"/>
      <c r="FT17" s="409"/>
      <c r="FU17" s="409"/>
      <c r="FV17" s="409"/>
      <c r="FW17" s="409"/>
      <c r="FX17" s="409"/>
      <c r="FY17" s="409"/>
      <c r="FZ17" s="409"/>
      <c r="GA17" s="409"/>
      <c r="GB17" s="409"/>
      <c r="GC17" s="409"/>
      <c r="GD17" s="409"/>
      <c r="GE17" s="409"/>
      <c r="GF17" s="409"/>
      <c r="GG17" s="409"/>
      <c r="GH17" s="409"/>
      <c r="GI17" s="409"/>
      <c r="GJ17" s="409"/>
      <c r="GK17" s="409"/>
      <c r="GL17" s="409"/>
      <c r="GM17" s="409"/>
      <c r="GN17" s="409"/>
      <c r="GO17" s="409"/>
      <c r="GP17" s="409"/>
      <c r="GQ17" s="409"/>
      <c r="GR17" s="409"/>
      <c r="GS17" s="409"/>
      <c r="GT17" s="409"/>
      <c r="GU17" s="409"/>
      <c r="GV17" s="409"/>
      <c r="GW17" s="409"/>
      <c r="GX17" s="409"/>
      <c r="GY17" s="409"/>
      <c r="GZ17" s="409"/>
      <c r="HA17" s="409"/>
      <c r="HB17" s="409"/>
      <c r="HC17" s="409"/>
      <c r="HD17" s="409"/>
      <c r="HE17" s="409"/>
      <c r="HF17" s="409"/>
      <c r="HG17" s="409"/>
      <c r="HH17" s="409"/>
      <c r="HI17" s="409"/>
      <c r="HJ17" s="409"/>
      <c r="HK17" s="409"/>
      <c r="HL17" s="409"/>
      <c r="HM17" s="409"/>
      <c r="HN17" s="409"/>
      <c r="HO17" s="409"/>
      <c r="HP17" s="409"/>
      <c r="HQ17" s="409"/>
      <c r="HR17" s="409"/>
      <c r="HS17" s="409"/>
      <c r="HT17" s="409"/>
      <c r="HU17" s="409"/>
      <c r="HV17" s="409"/>
      <c r="HW17" s="409"/>
      <c r="HX17" s="409"/>
      <c r="HY17" s="409"/>
      <c r="HZ17" s="409"/>
      <c r="IA17" s="409"/>
      <c r="IB17" s="409"/>
      <c r="IC17" s="409"/>
      <c r="ID17" s="409"/>
      <c r="IE17" s="409"/>
      <c r="IF17" s="409"/>
      <c r="IG17" s="409"/>
      <c r="IH17" s="409"/>
    </row>
    <row r="18" spans="1:242" s="410" customFormat="1" ht="15" customHeight="1" x14ac:dyDescent="0.25">
      <c r="A18" s="207"/>
      <c r="B18" s="397" t="s">
        <v>331</v>
      </c>
      <c r="C18" s="397" t="s">
        <v>1304</v>
      </c>
      <c r="D18" s="416" t="s">
        <v>1328</v>
      </c>
      <c r="E18" s="416" t="s">
        <v>1329</v>
      </c>
      <c r="F18" s="397" t="s">
        <v>1356</v>
      </c>
      <c r="G18" s="397">
        <v>18</v>
      </c>
      <c r="H18" s="397">
        <v>0</v>
      </c>
      <c r="I18" s="397" t="s">
        <v>1308</v>
      </c>
      <c r="J18" s="397">
        <v>20221001</v>
      </c>
      <c r="K18" s="397">
        <v>20221015</v>
      </c>
      <c r="L18" s="397" t="s">
        <v>1314</v>
      </c>
      <c r="M18" s="397">
        <v>11526.08</v>
      </c>
      <c r="N18" s="409"/>
      <c r="O18" s="409"/>
      <c r="P18" s="409"/>
      <c r="Q18" s="409"/>
      <c r="R18" s="409"/>
      <c r="S18" s="409"/>
      <c r="T18" s="409"/>
      <c r="U18" s="409"/>
      <c r="V18" s="409"/>
      <c r="W18" s="409"/>
      <c r="X18" s="409"/>
      <c r="Y18" s="409"/>
      <c r="Z18" s="409"/>
      <c r="AA18" s="409"/>
      <c r="AB18" s="409"/>
      <c r="AC18" s="409"/>
      <c r="AD18" s="409"/>
      <c r="AE18" s="409"/>
      <c r="AF18" s="409"/>
      <c r="AG18" s="409"/>
      <c r="AH18" s="409"/>
      <c r="AI18" s="409"/>
      <c r="AJ18" s="409"/>
      <c r="AK18" s="409"/>
      <c r="AL18" s="409"/>
      <c r="AM18" s="409"/>
      <c r="AN18" s="409"/>
      <c r="AO18" s="409"/>
      <c r="AP18" s="409"/>
      <c r="AQ18" s="409"/>
      <c r="AR18" s="409"/>
      <c r="AS18" s="409"/>
      <c r="AT18" s="409"/>
      <c r="AU18" s="409"/>
      <c r="AV18" s="409"/>
      <c r="AW18" s="409"/>
      <c r="AX18" s="409"/>
      <c r="AY18" s="409"/>
      <c r="AZ18" s="409"/>
      <c r="BA18" s="409"/>
      <c r="BB18" s="409"/>
      <c r="BC18" s="409"/>
      <c r="BD18" s="409"/>
      <c r="BE18" s="409"/>
      <c r="BF18" s="409"/>
      <c r="BG18" s="409"/>
      <c r="BH18" s="409"/>
      <c r="BI18" s="409"/>
      <c r="BJ18" s="409"/>
      <c r="BK18" s="409"/>
      <c r="BL18" s="409"/>
      <c r="BM18" s="409"/>
      <c r="BN18" s="409"/>
      <c r="BO18" s="409"/>
      <c r="BP18" s="409"/>
      <c r="BQ18" s="409"/>
      <c r="BR18" s="409"/>
      <c r="BS18" s="409"/>
      <c r="BT18" s="409"/>
      <c r="BU18" s="409"/>
      <c r="BV18" s="409"/>
      <c r="BW18" s="409"/>
      <c r="BX18" s="409"/>
      <c r="BY18" s="409"/>
      <c r="BZ18" s="409"/>
      <c r="CA18" s="409"/>
      <c r="CB18" s="409"/>
      <c r="CC18" s="409"/>
      <c r="CD18" s="409"/>
      <c r="CE18" s="409"/>
      <c r="CF18" s="409"/>
      <c r="CG18" s="409"/>
      <c r="CH18" s="409"/>
      <c r="CI18" s="409"/>
      <c r="CJ18" s="409"/>
      <c r="CK18" s="409"/>
      <c r="CL18" s="409"/>
      <c r="CM18" s="409"/>
      <c r="CN18" s="409"/>
      <c r="CO18" s="409"/>
      <c r="CP18" s="409"/>
      <c r="CQ18" s="409"/>
      <c r="CR18" s="409"/>
      <c r="CS18" s="409"/>
      <c r="CT18" s="409"/>
      <c r="CU18" s="409"/>
      <c r="CV18" s="409"/>
      <c r="CW18" s="409"/>
      <c r="CX18" s="409"/>
      <c r="CY18" s="409"/>
      <c r="CZ18" s="409"/>
      <c r="DA18" s="409"/>
      <c r="DB18" s="409"/>
      <c r="DC18" s="409"/>
      <c r="DD18" s="409"/>
      <c r="DE18" s="409"/>
      <c r="DF18" s="409"/>
      <c r="DG18" s="409"/>
      <c r="DH18" s="409"/>
      <c r="DI18" s="409"/>
      <c r="DJ18" s="409"/>
      <c r="DK18" s="409"/>
      <c r="DL18" s="409"/>
      <c r="DM18" s="409"/>
      <c r="DN18" s="409"/>
      <c r="DO18" s="409"/>
      <c r="DP18" s="409"/>
      <c r="DQ18" s="409"/>
      <c r="DR18" s="409"/>
      <c r="DS18" s="409"/>
      <c r="DT18" s="409"/>
      <c r="DU18" s="409"/>
      <c r="DV18" s="409"/>
      <c r="DW18" s="409"/>
      <c r="DX18" s="409"/>
      <c r="DY18" s="409"/>
      <c r="DZ18" s="409"/>
      <c r="EA18" s="409"/>
      <c r="EB18" s="409"/>
      <c r="EC18" s="409"/>
      <c r="ED18" s="409"/>
      <c r="EE18" s="409"/>
      <c r="EF18" s="409"/>
      <c r="EG18" s="409"/>
      <c r="EH18" s="409"/>
      <c r="EI18" s="409"/>
      <c r="EJ18" s="409"/>
      <c r="EK18" s="409"/>
      <c r="EL18" s="409"/>
      <c r="EM18" s="409"/>
      <c r="EN18" s="409"/>
      <c r="EO18" s="409"/>
      <c r="EP18" s="409"/>
      <c r="EQ18" s="409"/>
      <c r="ER18" s="409"/>
      <c r="ES18" s="409"/>
      <c r="ET18" s="409"/>
      <c r="EU18" s="409"/>
      <c r="EV18" s="409"/>
      <c r="EW18" s="409"/>
      <c r="EX18" s="409"/>
      <c r="EY18" s="409"/>
      <c r="EZ18" s="409"/>
      <c r="FA18" s="409"/>
      <c r="FB18" s="409"/>
      <c r="FC18" s="409"/>
      <c r="FD18" s="409"/>
      <c r="FE18" s="409"/>
      <c r="FF18" s="409"/>
      <c r="FG18" s="409"/>
      <c r="FH18" s="409"/>
      <c r="FI18" s="409"/>
      <c r="FJ18" s="409"/>
      <c r="FK18" s="409"/>
      <c r="FL18" s="409"/>
      <c r="FM18" s="409"/>
      <c r="FN18" s="409"/>
      <c r="FO18" s="409"/>
      <c r="FP18" s="409"/>
      <c r="FQ18" s="409"/>
      <c r="FR18" s="409"/>
      <c r="FS18" s="409"/>
      <c r="FT18" s="409"/>
      <c r="FU18" s="409"/>
      <c r="FV18" s="409"/>
      <c r="FW18" s="409"/>
      <c r="FX18" s="409"/>
      <c r="FY18" s="409"/>
      <c r="FZ18" s="409"/>
      <c r="GA18" s="409"/>
      <c r="GB18" s="409"/>
      <c r="GC18" s="409"/>
      <c r="GD18" s="409"/>
      <c r="GE18" s="409"/>
      <c r="GF18" s="409"/>
      <c r="GG18" s="409"/>
      <c r="GH18" s="409"/>
      <c r="GI18" s="409"/>
      <c r="GJ18" s="409"/>
      <c r="GK18" s="409"/>
      <c r="GL18" s="409"/>
      <c r="GM18" s="409"/>
      <c r="GN18" s="409"/>
      <c r="GO18" s="409"/>
      <c r="GP18" s="409"/>
      <c r="GQ18" s="409"/>
      <c r="GR18" s="409"/>
      <c r="GS18" s="409"/>
      <c r="GT18" s="409"/>
      <c r="GU18" s="409"/>
      <c r="GV18" s="409"/>
      <c r="GW18" s="409"/>
      <c r="GX18" s="409"/>
      <c r="GY18" s="409"/>
      <c r="GZ18" s="409"/>
      <c r="HA18" s="409"/>
      <c r="HB18" s="409"/>
      <c r="HC18" s="409"/>
      <c r="HD18" s="409"/>
      <c r="HE18" s="409"/>
      <c r="HF18" s="409"/>
      <c r="HG18" s="409"/>
      <c r="HH18" s="409"/>
      <c r="HI18" s="409"/>
      <c r="HJ18" s="409"/>
      <c r="HK18" s="409"/>
      <c r="HL18" s="409"/>
      <c r="HM18" s="409"/>
      <c r="HN18" s="409"/>
      <c r="HO18" s="409"/>
      <c r="HP18" s="409"/>
      <c r="HQ18" s="409"/>
      <c r="HR18" s="409"/>
      <c r="HS18" s="409"/>
      <c r="HT18" s="409"/>
      <c r="HU18" s="409"/>
      <c r="HV18" s="409"/>
      <c r="HW18" s="409"/>
      <c r="HX18" s="409"/>
      <c r="HY18" s="409"/>
      <c r="HZ18" s="409"/>
      <c r="IA18" s="409"/>
      <c r="IB18" s="409"/>
      <c r="IC18" s="409"/>
      <c r="ID18" s="409"/>
      <c r="IE18" s="409"/>
      <c r="IF18" s="409"/>
      <c r="IG18" s="409"/>
      <c r="IH18" s="409"/>
    </row>
    <row r="19" spans="1:242" s="410" customFormat="1" ht="15" customHeight="1" x14ac:dyDescent="0.25">
      <c r="A19" s="207"/>
      <c r="B19" s="397" t="s">
        <v>331</v>
      </c>
      <c r="C19" s="397" t="s">
        <v>1304</v>
      </c>
      <c r="D19" s="416" t="s">
        <v>1330</v>
      </c>
      <c r="E19" s="416" t="s">
        <v>1331</v>
      </c>
      <c r="F19" s="397" t="s">
        <v>1357</v>
      </c>
      <c r="G19" s="397">
        <v>19</v>
      </c>
      <c r="H19" s="397">
        <v>0</v>
      </c>
      <c r="I19" s="397" t="s">
        <v>1308</v>
      </c>
      <c r="J19" s="397">
        <v>20221001</v>
      </c>
      <c r="K19" s="397">
        <v>20221015</v>
      </c>
      <c r="L19" s="397" t="s">
        <v>1315</v>
      </c>
      <c r="M19" s="397">
        <v>7708.65</v>
      </c>
      <c r="N19" s="409"/>
      <c r="O19" s="409"/>
      <c r="P19" s="409"/>
      <c r="Q19" s="409"/>
      <c r="R19" s="409"/>
      <c r="S19" s="409"/>
      <c r="T19" s="409"/>
      <c r="U19" s="409"/>
      <c r="V19" s="409"/>
      <c r="W19" s="409"/>
      <c r="X19" s="409"/>
      <c r="Y19" s="409"/>
      <c r="Z19" s="409"/>
      <c r="AA19" s="409"/>
      <c r="AB19" s="409"/>
      <c r="AC19" s="409"/>
      <c r="AD19" s="409"/>
      <c r="AE19" s="409"/>
      <c r="AF19" s="409"/>
      <c r="AG19" s="409"/>
      <c r="AH19" s="409"/>
      <c r="AI19" s="409"/>
      <c r="AJ19" s="409"/>
      <c r="AK19" s="409"/>
      <c r="AL19" s="409"/>
      <c r="AM19" s="409"/>
      <c r="AN19" s="409"/>
      <c r="AO19" s="409"/>
      <c r="AP19" s="409"/>
      <c r="AQ19" s="409"/>
      <c r="AR19" s="409"/>
      <c r="AS19" s="409"/>
      <c r="AT19" s="409"/>
      <c r="AU19" s="409"/>
      <c r="AV19" s="409"/>
      <c r="AW19" s="409"/>
      <c r="AX19" s="409"/>
      <c r="AY19" s="409"/>
      <c r="AZ19" s="409"/>
      <c r="BA19" s="409"/>
      <c r="BB19" s="409"/>
      <c r="BC19" s="409"/>
      <c r="BD19" s="409"/>
      <c r="BE19" s="409"/>
      <c r="BF19" s="409"/>
      <c r="BG19" s="409"/>
      <c r="BH19" s="409"/>
      <c r="BI19" s="409"/>
      <c r="BJ19" s="409"/>
      <c r="BK19" s="409"/>
      <c r="BL19" s="409"/>
      <c r="BM19" s="409"/>
      <c r="BN19" s="409"/>
      <c r="BO19" s="409"/>
      <c r="BP19" s="409"/>
      <c r="BQ19" s="409"/>
      <c r="BR19" s="409"/>
      <c r="BS19" s="409"/>
      <c r="BT19" s="409"/>
      <c r="BU19" s="409"/>
      <c r="BV19" s="409"/>
      <c r="BW19" s="409"/>
      <c r="BX19" s="409"/>
      <c r="BY19" s="409"/>
      <c r="BZ19" s="409"/>
      <c r="CA19" s="409"/>
      <c r="CB19" s="409"/>
      <c r="CC19" s="409"/>
      <c r="CD19" s="409"/>
      <c r="CE19" s="409"/>
      <c r="CF19" s="409"/>
      <c r="CG19" s="409"/>
      <c r="CH19" s="409"/>
      <c r="CI19" s="409"/>
      <c r="CJ19" s="409"/>
      <c r="CK19" s="409"/>
      <c r="CL19" s="409"/>
      <c r="CM19" s="409"/>
      <c r="CN19" s="409"/>
      <c r="CO19" s="409"/>
      <c r="CP19" s="409"/>
      <c r="CQ19" s="409"/>
      <c r="CR19" s="409"/>
      <c r="CS19" s="409"/>
      <c r="CT19" s="409"/>
      <c r="CU19" s="409"/>
      <c r="CV19" s="409"/>
      <c r="CW19" s="409"/>
      <c r="CX19" s="409"/>
      <c r="CY19" s="409"/>
      <c r="CZ19" s="409"/>
      <c r="DA19" s="409"/>
      <c r="DB19" s="409"/>
      <c r="DC19" s="409"/>
      <c r="DD19" s="409"/>
      <c r="DE19" s="409"/>
      <c r="DF19" s="409"/>
      <c r="DG19" s="409"/>
      <c r="DH19" s="409"/>
      <c r="DI19" s="409"/>
      <c r="DJ19" s="409"/>
      <c r="DK19" s="409"/>
      <c r="DL19" s="409"/>
      <c r="DM19" s="409"/>
      <c r="DN19" s="409"/>
      <c r="DO19" s="409"/>
      <c r="DP19" s="409"/>
      <c r="DQ19" s="409"/>
      <c r="DR19" s="409"/>
      <c r="DS19" s="409"/>
      <c r="DT19" s="409"/>
      <c r="DU19" s="409"/>
      <c r="DV19" s="409"/>
      <c r="DW19" s="409"/>
      <c r="DX19" s="409"/>
      <c r="DY19" s="409"/>
      <c r="DZ19" s="409"/>
      <c r="EA19" s="409"/>
      <c r="EB19" s="409"/>
      <c r="EC19" s="409"/>
      <c r="ED19" s="409"/>
      <c r="EE19" s="409"/>
      <c r="EF19" s="409"/>
      <c r="EG19" s="409"/>
      <c r="EH19" s="409"/>
      <c r="EI19" s="409"/>
      <c r="EJ19" s="409"/>
      <c r="EK19" s="409"/>
      <c r="EL19" s="409"/>
      <c r="EM19" s="409"/>
      <c r="EN19" s="409"/>
      <c r="EO19" s="409"/>
      <c r="EP19" s="409"/>
      <c r="EQ19" s="409"/>
      <c r="ER19" s="409"/>
      <c r="ES19" s="409"/>
      <c r="ET19" s="409"/>
      <c r="EU19" s="409"/>
      <c r="EV19" s="409"/>
      <c r="EW19" s="409"/>
      <c r="EX19" s="409"/>
      <c r="EY19" s="409"/>
      <c r="EZ19" s="409"/>
      <c r="FA19" s="409"/>
      <c r="FB19" s="409"/>
      <c r="FC19" s="409"/>
      <c r="FD19" s="409"/>
      <c r="FE19" s="409"/>
      <c r="FF19" s="409"/>
      <c r="FG19" s="409"/>
      <c r="FH19" s="409"/>
      <c r="FI19" s="409"/>
      <c r="FJ19" s="409"/>
      <c r="FK19" s="409"/>
      <c r="FL19" s="409"/>
      <c r="FM19" s="409"/>
      <c r="FN19" s="409"/>
      <c r="FO19" s="409"/>
      <c r="FP19" s="409"/>
      <c r="FQ19" s="409"/>
      <c r="FR19" s="409"/>
      <c r="FS19" s="409"/>
      <c r="FT19" s="409"/>
      <c r="FU19" s="409"/>
      <c r="FV19" s="409"/>
      <c r="FW19" s="409"/>
      <c r="FX19" s="409"/>
      <c r="FY19" s="409"/>
      <c r="FZ19" s="409"/>
      <c r="GA19" s="409"/>
      <c r="GB19" s="409"/>
      <c r="GC19" s="409"/>
      <c r="GD19" s="409"/>
      <c r="GE19" s="409"/>
      <c r="GF19" s="409"/>
      <c r="GG19" s="409"/>
      <c r="GH19" s="409"/>
      <c r="GI19" s="409"/>
      <c r="GJ19" s="409"/>
      <c r="GK19" s="409"/>
      <c r="GL19" s="409"/>
      <c r="GM19" s="409"/>
      <c r="GN19" s="409"/>
      <c r="GO19" s="409"/>
      <c r="GP19" s="409"/>
      <c r="GQ19" s="409"/>
      <c r="GR19" s="409"/>
      <c r="GS19" s="409"/>
      <c r="GT19" s="409"/>
      <c r="GU19" s="409"/>
      <c r="GV19" s="409"/>
      <c r="GW19" s="409"/>
      <c r="GX19" s="409"/>
      <c r="GY19" s="409"/>
      <c r="GZ19" s="409"/>
      <c r="HA19" s="409"/>
      <c r="HB19" s="409"/>
      <c r="HC19" s="409"/>
      <c r="HD19" s="409"/>
      <c r="HE19" s="409"/>
      <c r="HF19" s="409"/>
      <c r="HG19" s="409"/>
      <c r="HH19" s="409"/>
      <c r="HI19" s="409"/>
      <c r="HJ19" s="409"/>
      <c r="HK19" s="409"/>
      <c r="HL19" s="409"/>
      <c r="HM19" s="409"/>
      <c r="HN19" s="409"/>
      <c r="HO19" s="409"/>
      <c r="HP19" s="409"/>
      <c r="HQ19" s="409"/>
      <c r="HR19" s="409"/>
      <c r="HS19" s="409"/>
      <c r="HT19" s="409"/>
      <c r="HU19" s="409"/>
      <c r="HV19" s="409"/>
      <c r="HW19" s="409"/>
      <c r="HX19" s="409"/>
      <c r="HY19" s="409"/>
      <c r="HZ19" s="409"/>
      <c r="IA19" s="409"/>
      <c r="IB19" s="409"/>
      <c r="IC19" s="409"/>
      <c r="ID19" s="409"/>
      <c r="IE19" s="409"/>
      <c r="IF19" s="409"/>
      <c r="IG19" s="409"/>
      <c r="IH19" s="409"/>
    </row>
    <row r="20" spans="1:242" s="410" customFormat="1" ht="15" customHeight="1" x14ac:dyDescent="0.25">
      <c r="A20" s="207"/>
      <c r="B20" s="397" t="s">
        <v>331</v>
      </c>
      <c r="C20" s="397" t="s">
        <v>1304</v>
      </c>
      <c r="D20" s="416" t="s">
        <v>1332</v>
      </c>
      <c r="E20" s="416" t="s">
        <v>1333</v>
      </c>
      <c r="F20" s="397" t="s">
        <v>1358</v>
      </c>
      <c r="G20" s="397">
        <v>8</v>
      </c>
      <c r="H20" s="397">
        <v>0</v>
      </c>
      <c r="I20" s="397" t="s">
        <v>1308</v>
      </c>
      <c r="J20" s="397">
        <v>20221001</v>
      </c>
      <c r="K20" s="397">
        <v>20221015</v>
      </c>
      <c r="L20" s="397" t="s">
        <v>1316</v>
      </c>
      <c r="M20" s="397">
        <v>7708.65</v>
      </c>
      <c r="N20" s="409"/>
      <c r="O20" s="409"/>
      <c r="P20" s="409"/>
      <c r="Q20" s="409"/>
      <c r="R20" s="409"/>
      <c r="S20" s="409"/>
      <c r="T20" s="409"/>
      <c r="U20" s="409"/>
      <c r="V20" s="409"/>
      <c r="W20" s="409"/>
      <c r="X20" s="409"/>
      <c r="Y20" s="409"/>
      <c r="Z20" s="409"/>
      <c r="AA20" s="409"/>
      <c r="AB20" s="409"/>
      <c r="AC20" s="409"/>
      <c r="AD20" s="409"/>
      <c r="AE20" s="409"/>
      <c r="AF20" s="409"/>
      <c r="AG20" s="409"/>
      <c r="AH20" s="409"/>
      <c r="AI20" s="409"/>
      <c r="AJ20" s="409"/>
      <c r="AK20" s="409"/>
      <c r="AL20" s="409"/>
      <c r="AM20" s="409"/>
      <c r="AN20" s="409"/>
      <c r="AO20" s="409"/>
      <c r="AP20" s="409"/>
      <c r="AQ20" s="409"/>
      <c r="AR20" s="409"/>
      <c r="AS20" s="409"/>
      <c r="AT20" s="409"/>
      <c r="AU20" s="409"/>
      <c r="AV20" s="409"/>
      <c r="AW20" s="409"/>
      <c r="AX20" s="409"/>
      <c r="AY20" s="409"/>
      <c r="AZ20" s="409"/>
      <c r="BA20" s="409"/>
      <c r="BB20" s="409"/>
      <c r="BC20" s="409"/>
      <c r="BD20" s="409"/>
      <c r="BE20" s="409"/>
      <c r="BF20" s="409"/>
      <c r="BG20" s="409"/>
      <c r="BH20" s="409"/>
      <c r="BI20" s="409"/>
      <c r="BJ20" s="409"/>
      <c r="BK20" s="409"/>
      <c r="BL20" s="409"/>
      <c r="BM20" s="409"/>
      <c r="BN20" s="409"/>
      <c r="BO20" s="409"/>
      <c r="BP20" s="409"/>
      <c r="BQ20" s="409"/>
      <c r="BR20" s="409"/>
      <c r="BS20" s="409"/>
      <c r="BT20" s="409"/>
      <c r="BU20" s="409"/>
      <c r="BV20" s="409"/>
      <c r="BW20" s="409"/>
      <c r="BX20" s="409"/>
      <c r="BY20" s="409"/>
      <c r="BZ20" s="409"/>
      <c r="CA20" s="409"/>
      <c r="CB20" s="409"/>
      <c r="CC20" s="409"/>
      <c r="CD20" s="409"/>
      <c r="CE20" s="409"/>
      <c r="CF20" s="409"/>
      <c r="CG20" s="409"/>
      <c r="CH20" s="409"/>
      <c r="CI20" s="409"/>
      <c r="CJ20" s="409"/>
      <c r="CK20" s="409"/>
      <c r="CL20" s="409"/>
      <c r="CM20" s="409"/>
      <c r="CN20" s="409"/>
      <c r="CO20" s="409"/>
      <c r="CP20" s="409"/>
      <c r="CQ20" s="409"/>
      <c r="CR20" s="409"/>
      <c r="CS20" s="409"/>
      <c r="CT20" s="409"/>
      <c r="CU20" s="409"/>
      <c r="CV20" s="409"/>
      <c r="CW20" s="409"/>
      <c r="CX20" s="409"/>
      <c r="CY20" s="409"/>
      <c r="CZ20" s="409"/>
      <c r="DA20" s="409"/>
      <c r="DB20" s="409"/>
      <c r="DC20" s="409"/>
      <c r="DD20" s="409"/>
      <c r="DE20" s="409"/>
      <c r="DF20" s="409"/>
      <c r="DG20" s="409"/>
      <c r="DH20" s="409"/>
      <c r="DI20" s="409"/>
      <c r="DJ20" s="409"/>
      <c r="DK20" s="409"/>
      <c r="DL20" s="409"/>
      <c r="DM20" s="409"/>
      <c r="DN20" s="409"/>
      <c r="DO20" s="409"/>
      <c r="DP20" s="409"/>
      <c r="DQ20" s="409"/>
      <c r="DR20" s="409"/>
      <c r="DS20" s="409"/>
      <c r="DT20" s="409"/>
      <c r="DU20" s="409"/>
      <c r="DV20" s="409"/>
      <c r="DW20" s="409"/>
      <c r="DX20" s="409"/>
      <c r="DY20" s="409"/>
      <c r="DZ20" s="409"/>
      <c r="EA20" s="409"/>
      <c r="EB20" s="409"/>
      <c r="EC20" s="409"/>
      <c r="ED20" s="409"/>
      <c r="EE20" s="409"/>
      <c r="EF20" s="409"/>
      <c r="EG20" s="409"/>
      <c r="EH20" s="409"/>
      <c r="EI20" s="409"/>
      <c r="EJ20" s="409"/>
      <c r="EK20" s="409"/>
      <c r="EL20" s="409"/>
      <c r="EM20" s="409"/>
      <c r="EN20" s="409"/>
      <c r="EO20" s="409"/>
      <c r="EP20" s="409"/>
      <c r="EQ20" s="409"/>
      <c r="ER20" s="409"/>
      <c r="ES20" s="409"/>
      <c r="ET20" s="409"/>
      <c r="EU20" s="409"/>
      <c r="EV20" s="409"/>
      <c r="EW20" s="409"/>
      <c r="EX20" s="409"/>
      <c r="EY20" s="409"/>
      <c r="EZ20" s="409"/>
      <c r="FA20" s="409"/>
      <c r="FB20" s="409"/>
      <c r="FC20" s="409"/>
      <c r="FD20" s="409"/>
      <c r="FE20" s="409"/>
      <c r="FF20" s="409"/>
      <c r="FG20" s="409"/>
      <c r="FH20" s="409"/>
      <c r="FI20" s="409"/>
      <c r="FJ20" s="409"/>
      <c r="FK20" s="409"/>
      <c r="FL20" s="409"/>
      <c r="FM20" s="409"/>
      <c r="FN20" s="409"/>
      <c r="FO20" s="409"/>
      <c r="FP20" s="409"/>
      <c r="FQ20" s="409"/>
      <c r="FR20" s="409"/>
      <c r="FS20" s="409"/>
      <c r="FT20" s="409"/>
      <c r="FU20" s="409"/>
      <c r="FV20" s="409"/>
      <c r="FW20" s="409"/>
      <c r="FX20" s="409"/>
      <c r="FY20" s="409"/>
      <c r="FZ20" s="409"/>
      <c r="GA20" s="409"/>
      <c r="GB20" s="409"/>
      <c r="GC20" s="409"/>
      <c r="GD20" s="409"/>
      <c r="GE20" s="409"/>
      <c r="GF20" s="409"/>
      <c r="GG20" s="409"/>
      <c r="GH20" s="409"/>
      <c r="GI20" s="409"/>
      <c r="GJ20" s="409"/>
      <c r="GK20" s="409"/>
      <c r="GL20" s="409"/>
      <c r="GM20" s="409"/>
      <c r="GN20" s="409"/>
      <c r="GO20" s="409"/>
      <c r="GP20" s="409"/>
      <c r="GQ20" s="409"/>
      <c r="GR20" s="409"/>
      <c r="GS20" s="409"/>
      <c r="GT20" s="409"/>
      <c r="GU20" s="409"/>
      <c r="GV20" s="409"/>
      <c r="GW20" s="409"/>
      <c r="GX20" s="409"/>
      <c r="GY20" s="409"/>
      <c r="GZ20" s="409"/>
      <c r="HA20" s="409"/>
      <c r="HB20" s="409"/>
      <c r="HC20" s="409"/>
      <c r="HD20" s="409"/>
      <c r="HE20" s="409"/>
      <c r="HF20" s="409"/>
      <c r="HG20" s="409"/>
      <c r="HH20" s="409"/>
      <c r="HI20" s="409"/>
      <c r="HJ20" s="409"/>
      <c r="HK20" s="409"/>
      <c r="HL20" s="409"/>
      <c r="HM20" s="409"/>
      <c r="HN20" s="409"/>
      <c r="HO20" s="409"/>
      <c r="HP20" s="409"/>
      <c r="HQ20" s="409"/>
      <c r="HR20" s="409"/>
      <c r="HS20" s="409"/>
      <c r="HT20" s="409"/>
      <c r="HU20" s="409"/>
      <c r="HV20" s="409"/>
      <c r="HW20" s="409"/>
      <c r="HX20" s="409"/>
      <c r="HY20" s="409"/>
      <c r="HZ20" s="409"/>
      <c r="IA20" s="409"/>
      <c r="IB20" s="409"/>
      <c r="IC20" s="409"/>
      <c r="ID20" s="409"/>
      <c r="IE20" s="409"/>
      <c r="IF20" s="409"/>
      <c r="IG20" s="409"/>
      <c r="IH20" s="409"/>
    </row>
    <row r="21" spans="1:242" s="410" customFormat="1" ht="15" customHeight="1" x14ac:dyDescent="0.25">
      <c r="A21" s="207"/>
      <c r="B21" s="397" t="s">
        <v>331</v>
      </c>
      <c r="C21" s="397" t="s">
        <v>1304</v>
      </c>
      <c r="D21" s="416" t="s">
        <v>1334</v>
      </c>
      <c r="E21" s="416" t="s">
        <v>1335</v>
      </c>
      <c r="F21" s="397" t="s">
        <v>1359</v>
      </c>
      <c r="G21" s="397">
        <v>9</v>
      </c>
      <c r="H21" s="397">
        <v>0</v>
      </c>
      <c r="I21" s="397" t="s">
        <v>1308</v>
      </c>
      <c r="J21" s="397">
        <v>20221001</v>
      </c>
      <c r="K21" s="397">
        <v>20221015</v>
      </c>
      <c r="L21" s="397" t="s">
        <v>1317</v>
      </c>
      <c r="M21" s="397">
        <v>4851</v>
      </c>
      <c r="N21" s="409"/>
      <c r="O21" s="409"/>
      <c r="P21" s="409"/>
      <c r="Q21" s="409"/>
      <c r="R21" s="409"/>
      <c r="S21" s="409"/>
      <c r="T21" s="409"/>
      <c r="U21" s="409"/>
      <c r="V21" s="409"/>
      <c r="W21" s="409"/>
      <c r="X21" s="409"/>
      <c r="Y21" s="409"/>
      <c r="Z21" s="409"/>
      <c r="AA21" s="409"/>
      <c r="AB21" s="409"/>
      <c r="AC21" s="409"/>
      <c r="AD21" s="409"/>
      <c r="AE21" s="409"/>
      <c r="AF21" s="409"/>
      <c r="AG21" s="409"/>
      <c r="AH21" s="409"/>
      <c r="AI21" s="409"/>
      <c r="AJ21" s="409"/>
      <c r="AK21" s="409"/>
      <c r="AL21" s="409"/>
      <c r="AM21" s="409"/>
      <c r="AN21" s="409"/>
      <c r="AO21" s="409"/>
      <c r="AP21" s="409"/>
      <c r="AQ21" s="409"/>
      <c r="AR21" s="409"/>
      <c r="AS21" s="409"/>
      <c r="AT21" s="409"/>
      <c r="AU21" s="409"/>
      <c r="AV21" s="409"/>
      <c r="AW21" s="409"/>
      <c r="AX21" s="409"/>
      <c r="AY21" s="409"/>
      <c r="AZ21" s="409"/>
      <c r="BA21" s="409"/>
      <c r="BB21" s="409"/>
      <c r="BC21" s="409"/>
      <c r="BD21" s="409"/>
      <c r="BE21" s="409"/>
      <c r="BF21" s="409"/>
      <c r="BG21" s="409"/>
      <c r="BH21" s="409"/>
      <c r="BI21" s="409"/>
      <c r="BJ21" s="409"/>
      <c r="BK21" s="409"/>
      <c r="BL21" s="409"/>
      <c r="BM21" s="409"/>
      <c r="BN21" s="409"/>
      <c r="BO21" s="409"/>
      <c r="BP21" s="409"/>
      <c r="BQ21" s="409"/>
      <c r="BR21" s="409"/>
      <c r="BS21" s="409"/>
      <c r="BT21" s="409"/>
      <c r="BU21" s="409"/>
      <c r="BV21" s="409"/>
      <c r="BW21" s="409"/>
      <c r="BX21" s="409"/>
      <c r="BY21" s="409"/>
      <c r="BZ21" s="409"/>
      <c r="CA21" s="409"/>
      <c r="CB21" s="409"/>
      <c r="CC21" s="409"/>
      <c r="CD21" s="409"/>
      <c r="CE21" s="409"/>
      <c r="CF21" s="409"/>
      <c r="CG21" s="409"/>
      <c r="CH21" s="409"/>
      <c r="CI21" s="409"/>
      <c r="CJ21" s="409"/>
      <c r="CK21" s="409"/>
      <c r="CL21" s="409"/>
      <c r="CM21" s="409"/>
      <c r="CN21" s="409"/>
      <c r="CO21" s="409"/>
      <c r="CP21" s="409"/>
      <c r="CQ21" s="409"/>
      <c r="CR21" s="409"/>
      <c r="CS21" s="409"/>
      <c r="CT21" s="409"/>
      <c r="CU21" s="409"/>
      <c r="CV21" s="409"/>
      <c r="CW21" s="409"/>
      <c r="CX21" s="409"/>
      <c r="CY21" s="409"/>
      <c r="CZ21" s="409"/>
      <c r="DA21" s="409"/>
      <c r="DB21" s="409"/>
      <c r="DC21" s="409"/>
      <c r="DD21" s="409"/>
      <c r="DE21" s="409"/>
      <c r="DF21" s="409"/>
      <c r="DG21" s="409"/>
      <c r="DH21" s="409"/>
      <c r="DI21" s="409"/>
      <c r="DJ21" s="409"/>
      <c r="DK21" s="409"/>
      <c r="DL21" s="409"/>
      <c r="DM21" s="409"/>
      <c r="DN21" s="409"/>
      <c r="DO21" s="409"/>
      <c r="DP21" s="409"/>
      <c r="DQ21" s="409"/>
      <c r="DR21" s="409"/>
      <c r="DS21" s="409"/>
      <c r="DT21" s="409"/>
      <c r="DU21" s="409"/>
      <c r="DV21" s="409"/>
      <c r="DW21" s="409"/>
      <c r="DX21" s="409"/>
      <c r="DY21" s="409"/>
      <c r="DZ21" s="409"/>
      <c r="EA21" s="409"/>
      <c r="EB21" s="409"/>
      <c r="EC21" s="409"/>
      <c r="ED21" s="409"/>
      <c r="EE21" s="409"/>
      <c r="EF21" s="409"/>
      <c r="EG21" s="409"/>
      <c r="EH21" s="409"/>
      <c r="EI21" s="409"/>
      <c r="EJ21" s="409"/>
      <c r="EK21" s="409"/>
      <c r="EL21" s="409"/>
      <c r="EM21" s="409"/>
      <c r="EN21" s="409"/>
      <c r="EO21" s="409"/>
      <c r="EP21" s="409"/>
      <c r="EQ21" s="409"/>
      <c r="ER21" s="409"/>
      <c r="ES21" s="409"/>
      <c r="ET21" s="409"/>
      <c r="EU21" s="409"/>
      <c r="EV21" s="409"/>
      <c r="EW21" s="409"/>
      <c r="EX21" s="409"/>
      <c r="EY21" s="409"/>
      <c r="EZ21" s="409"/>
      <c r="FA21" s="409"/>
      <c r="FB21" s="409"/>
      <c r="FC21" s="409"/>
      <c r="FD21" s="409"/>
      <c r="FE21" s="409"/>
      <c r="FF21" s="409"/>
      <c r="FG21" s="409"/>
      <c r="FH21" s="409"/>
      <c r="FI21" s="409"/>
      <c r="FJ21" s="409"/>
      <c r="FK21" s="409"/>
      <c r="FL21" s="409"/>
      <c r="FM21" s="409"/>
      <c r="FN21" s="409"/>
      <c r="FO21" s="409"/>
      <c r="FP21" s="409"/>
      <c r="FQ21" s="409"/>
      <c r="FR21" s="409"/>
      <c r="FS21" s="409"/>
      <c r="FT21" s="409"/>
      <c r="FU21" s="409"/>
      <c r="FV21" s="409"/>
      <c r="FW21" s="409"/>
      <c r="FX21" s="409"/>
      <c r="FY21" s="409"/>
      <c r="FZ21" s="409"/>
      <c r="GA21" s="409"/>
      <c r="GB21" s="409"/>
      <c r="GC21" s="409"/>
      <c r="GD21" s="409"/>
      <c r="GE21" s="409"/>
      <c r="GF21" s="409"/>
      <c r="GG21" s="409"/>
      <c r="GH21" s="409"/>
      <c r="GI21" s="409"/>
      <c r="GJ21" s="409"/>
      <c r="GK21" s="409"/>
      <c r="GL21" s="409"/>
      <c r="GM21" s="409"/>
      <c r="GN21" s="409"/>
      <c r="GO21" s="409"/>
      <c r="GP21" s="409"/>
      <c r="GQ21" s="409"/>
      <c r="GR21" s="409"/>
      <c r="GS21" s="409"/>
      <c r="GT21" s="409"/>
      <c r="GU21" s="409"/>
      <c r="GV21" s="409"/>
      <c r="GW21" s="409"/>
      <c r="GX21" s="409"/>
      <c r="GY21" s="409"/>
      <c r="GZ21" s="409"/>
      <c r="HA21" s="409"/>
      <c r="HB21" s="409"/>
      <c r="HC21" s="409"/>
      <c r="HD21" s="409"/>
      <c r="HE21" s="409"/>
      <c r="HF21" s="409"/>
      <c r="HG21" s="409"/>
      <c r="HH21" s="409"/>
      <c r="HI21" s="409"/>
      <c r="HJ21" s="409"/>
      <c r="HK21" s="409"/>
      <c r="HL21" s="409"/>
      <c r="HM21" s="409"/>
      <c r="HN21" s="409"/>
      <c r="HO21" s="409"/>
      <c r="HP21" s="409"/>
      <c r="HQ21" s="409"/>
      <c r="HR21" s="409"/>
      <c r="HS21" s="409"/>
      <c r="HT21" s="409"/>
      <c r="HU21" s="409"/>
      <c r="HV21" s="409"/>
      <c r="HW21" s="409"/>
      <c r="HX21" s="409"/>
      <c r="HY21" s="409"/>
      <c r="HZ21" s="409"/>
      <c r="IA21" s="409"/>
      <c r="IB21" s="409"/>
      <c r="IC21" s="409"/>
      <c r="ID21" s="409"/>
      <c r="IE21" s="409"/>
      <c r="IF21" s="409"/>
      <c r="IG21" s="409"/>
      <c r="IH21" s="409"/>
    </row>
    <row r="22" spans="1:242" s="410" customFormat="1" ht="15" customHeight="1" x14ac:dyDescent="0.25">
      <c r="A22" s="207"/>
      <c r="B22" s="397" t="s">
        <v>331</v>
      </c>
      <c r="C22" s="397" t="s">
        <v>1304</v>
      </c>
      <c r="D22" s="416" t="s">
        <v>1336</v>
      </c>
      <c r="E22" s="416" t="s">
        <v>1337</v>
      </c>
      <c r="F22" s="397" t="s">
        <v>1360</v>
      </c>
      <c r="G22" s="397">
        <v>23</v>
      </c>
      <c r="H22" s="397">
        <v>0</v>
      </c>
      <c r="I22" s="397" t="s">
        <v>1308</v>
      </c>
      <c r="J22" s="397">
        <v>20221001</v>
      </c>
      <c r="K22" s="397">
        <v>20221015</v>
      </c>
      <c r="L22" s="397" t="s">
        <v>1317</v>
      </c>
      <c r="M22" s="408">
        <v>4851</v>
      </c>
      <c r="N22" s="409"/>
      <c r="O22" s="409"/>
      <c r="P22" s="409"/>
      <c r="Q22" s="409"/>
      <c r="R22" s="409"/>
      <c r="S22" s="409"/>
      <c r="T22" s="409"/>
      <c r="U22" s="409"/>
      <c r="V22" s="409"/>
      <c r="W22" s="409"/>
      <c r="X22" s="409"/>
      <c r="Y22" s="409"/>
      <c r="Z22" s="409"/>
      <c r="AA22" s="409"/>
      <c r="AB22" s="409"/>
      <c r="AC22" s="409"/>
      <c r="AD22" s="409"/>
      <c r="AE22" s="409"/>
      <c r="AF22" s="409"/>
      <c r="AG22" s="409"/>
      <c r="AH22" s="409"/>
      <c r="AI22" s="409"/>
      <c r="AJ22" s="409"/>
      <c r="AK22" s="409"/>
      <c r="AL22" s="409"/>
      <c r="AM22" s="409"/>
      <c r="AN22" s="409"/>
      <c r="AO22" s="409"/>
      <c r="AP22" s="409"/>
      <c r="AQ22" s="409"/>
      <c r="AR22" s="409"/>
      <c r="AS22" s="409"/>
      <c r="AT22" s="409"/>
      <c r="AU22" s="409"/>
      <c r="AV22" s="409"/>
      <c r="AW22" s="409"/>
      <c r="AX22" s="409"/>
      <c r="AY22" s="409"/>
      <c r="AZ22" s="409"/>
      <c r="BA22" s="409"/>
      <c r="BB22" s="409"/>
      <c r="BC22" s="409"/>
      <c r="BD22" s="409"/>
      <c r="BE22" s="409"/>
      <c r="BF22" s="409"/>
      <c r="BG22" s="409"/>
      <c r="BH22" s="409"/>
      <c r="BI22" s="409"/>
      <c r="BJ22" s="409"/>
      <c r="BK22" s="409"/>
      <c r="BL22" s="409"/>
      <c r="BM22" s="409"/>
      <c r="BN22" s="409"/>
      <c r="BO22" s="409"/>
      <c r="BP22" s="409"/>
      <c r="BQ22" s="409"/>
      <c r="BR22" s="409"/>
      <c r="BS22" s="409"/>
      <c r="BT22" s="409"/>
      <c r="BU22" s="409"/>
      <c r="BV22" s="409"/>
      <c r="BW22" s="409"/>
      <c r="BX22" s="409"/>
      <c r="BY22" s="409"/>
      <c r="BZ22" s="409"/>
      <c r="CA22" s="409"/>
      <c r="CB22" s="409"/>
      <c r="CC22" s="409"/>
      <c r="CD22" s="409"/>
      <c r="CE22" s="409"/>
      <c r="CF22" s="409"/>
      <c r="CG22" s="409"/>
      <c r="CH22" s="409"/>
      <c r="CI22" s="409"/>
      <c r="CJ22" s="409"/>
      <c r="CK22" s="409"/>
      <c r="CL22" s="409"/>
      <c r="CM22" s="409"/>
      <c r="CN22" s="409"/>
      <c r="CO22" s="409"/>
      <c r="CP22" s="409"/>
      <c r="CQ22" s="409"/>
      <c r="CR22" s="409"/>
      <c r="CS22" s="409"/>
      <c r="CT22" s="409"/>
      <c r="CU22" s="409"/>
      <c r="CV22" s="409"/>
      <c r="CW22" s="409"/>
      <c r="CX22" s="409"/>
      <c r="CY22" s="409"/>
      <c r="CZ22" s="409"/>
      <c r="DA22" s="409"/>
      <c r="DB22" s="409"/>
      <c r="DC22" s="409"/>
      <c r="DD22" s="409"/>
      <c r="DE22" s="409"/>
      <c r="DF22" s="409"/>
      <c r="DG22" s="409"/>
      <c r="DH22" s="409"/>
      <c r="DI22" s="409"/>
      <c r="DJ22" s="409"/>
      <c r="DK22" s="409"/>
      <c r="DL22" s="409"/>
      <c r="DM22" s="409"/>
      <c r="DN22" s="409"/>
      <c r="DO22" s="409"/>
      <c r="DP22" s="409"/>
      <c r="DQ22" s="409"/>
      <c r="DR22" s="409"/>
      <c r="DS22" s="409"/>
      <c r="DT22" s="409"/>
      <c r="DU22" s="409"/>
      <c r="DV22" s="409"/>
      <c r="DW22" s="409"/>
      <c r="DX22" s="409"/>
      <c r="DY22" s="409"/>
      <c r="DZ22" s="409"/>
      <c r="EA22" s="409"/>
      <c r="EB22" s="409"/>
      <c r="EC22" s="409"/>
      <c r="ED22" s="409"/>
      <c r="EE22" s="409"/>
      <c r="EF22" s="409"/>
      <c r="EG22" s="409"/>
      <c r="EH22" s="409"/>
      <c r="EI22" s="409"/>
      <c r="EJ22" s="409"/>
      <c r="EK22" s="409"/>
      <c r="EL22" s="409"/>
      <c r="EM22" s="409"/>
      <c r="EN22" s="409"/>
      <c r="EO22" s="409"/>
      <c r="EP22" s="409"/>
      <c r="EQ22" s="409"/>
      <c r="ER22" s="409"/>
      <c r="ES22" s="409"/>
      <c r="ET22" s="409"/>
      <c r="EU22" s="409"/>
      <c r="EV22" s="409"/>
      <c r="EW22" s="409"/>
      <c r="EX22" s="409"/>
      <c r="EY22" s="409"/>
      <c r="EZ22" s="409"/>
      <c r="FA22" s="409"/>
      <c r="FB22" s="409"/>
      <c r="FC22" s="409"/>
      <c r="FD22" s="409"/>
      <c r="FE22" s="409"/>
      <c r="FF22" s="409"/>
      <c r="FG22" s="409"/>
      <c r="FH22" s="409"/>
      <c r="FI22" s="409"/>
      <c r="FJ22" s="409"/>
      <c r="FK22" s="409"/>
      <c r="FL22" s="409"/>
      <c r="FM22" s="409"/>
      <c r="FN22" s="409"/>
      <c r="FO22" s="409"/>
      <c r="FP22" s="409"/>
      <c r="FQ22" s="409"/>
      <c r="FR22" s="409"/>
      <c r="FS22" s="409"/>
      <c r="FT22" s="409"/>
      <c r="FU22" s="409"/>
      <c r="FV22" s="409"/>
      <c r="FW22" s="409"/>
      <c r="FX22" s="409"/>
      <c r="FY22" s="409"/>
      <c r="FZ22" s="409"/>
      <c r="GA22" s="409"/>
      <c r="GB22" s="409"/>
      <c r="GC22" s="409"/>
      <c r="GD22" s="409"/>
      <c r="GE22" s="409"/>
      <c r="GF22" s="409"/>
      <c r="GG22" s="409"/>
      <c r="GH22" s="409"/>
      <c r="GI22" s="409"/>
      <c r="GJ22" s="409"/>
      <c r="GK22" s="409"/>
      <c r="GL22" s="409"/>
      <c r="GM22" s="409"/>
      <c r="GN22" s="409"/>
      <c r="GO22" s="409"/>
      <c r="GP22" s="409"/>
      <c r="GQ22" s="409"/>
      <c r="GR22" s="409"/>
      <c r="GS22" s="409"/>
      <c r="GT22" s="409"/>
      <c r="GU22" s="409"/>
      <c r="GV22" s="409"/>
      <c r="GW22" s="409"/>
      <c r="GX22" s="409"/>
      <c r="GY22" s="409"/>
      <c r="GZ22" s="409"/>
      <c r="HA22" s="409"/>
      <c r="HB22" s="409"/>
      <c r="HC22" s="409"/>
      <c r="HD22" s="409"/>
      <c r="HE22" s="409"/>
      <c r="HF22" s="409"/>
      <c r="HG22" s="409"/>
      <c r="HH22" s="409"/>
      <c r="HI22" s="409"/>
      <c r="HJ22" s="409"/>
      <c r="HK22" s="409"/>
      <c r="HL22" s="409"/>
      <c r="HM22" s="409"/>
      <c r="HN22" s="409"/>
      <c r="HO22" s="409"/>
      <c r="HP22" s="409"/>
      <c r="HQ22" s="409"/>
      <c r="HR22" s="409"/>
      <c r="HS22" s="409"/>
      <c r="HT22" s="409"/>
      <c r="HU22" s="409"/>
      <c r="HV22" s="409"/>
      <c r="HW22" s="409"/>
      <c r="HX22" s="409"/>
      <c r="HY22" s="409"/>
      <c r="HZ22" s="409"/>
      <c r="IA22" s="409"/>
      <c r="IB22" s="409"/>
      <c r="IC22" s="409"/>
      <c r="ID22" s="409"/>
      <c r="IE22" s="409"/>
      <c r="IF22" s="409"/>
      <c r="IG22" s="409"/>
      <c r="IH22" s="409"/>
    </row>
    <row r="23" spans="1:242" s="410" customFormat="1" ht="15" customHeight="1" x14ac:dyDescent="0.25">
      <c r="A23" s="207"/>
      <c r="B23" s="397" t="s">
        <v>331</v>
      </c>
      <c r="C23" s="397" t="s">
        <v>1304</v>
      </c>
      <c r="D23" s="416" t="s">
        <v>1338</v>
      </c>
      <c r="E23" s="416" t="s">
        <v>1339</v>
      </c>
      <c r="F23" s="397" t="s">
        <v>1361</v>
      </c>
      <c r="G23" s="397">
        <v>11</v>
      </c>
      <c r="H23" s="397">
        <v>0</v>
      </c>
      <c r="I23" s="397" t="s">
        <v>1308</v>
      </c>
      <c r="J23" s="397">
        <v>20221001</v>
      </c>
      <c r="K23" s="397">
        <v>20221015</v>
      </c>
      <c r="L23" s="397" t="s">
        <v>1318</v>
      </c>
      <c r="M23" s="408">
        <v>3753.08</v>
      </c>
      <c r="N23" s="409"/>
      <c r="O23" s="409"/>
      <c r="P23" s="409"/>
      <c r="Q23" s="409"/>
      <c r="R23" s="409"/>
      <c r="S23" s="409"/>
      <c r="T23" s="409"/>
      <c r="U23" s="409"/>
      <c r="V23" s="409"/>
      <c r="W23" s="409"/>
      <c r="X23" s="409"/>
      <c r="Y23" s="409"/>
      <c r="Z23" s="409"/>
      <c r="AA23" s="409"/>
      <c r="AB23" s="409"/>
      <c r="AC23" s="409"/>
      <c r="AD23" s="409"/>
      <c r="AE23" s="409"/>
      <c r="AF23" s="409"/>
      <c r="AG23" s="409"/>
      <c r="AH23" s="409"/>
      <c r="AI23" s="409"/>
      <c r="AJ23" s="409"/>
      <c r="AK23" s="409"/>
      <c r="AL23" s="409"/>
      <c r="AM23" s="409"/>
      <c r="AN23" s="409"/>
      <c r="AO23" s="409"/>
      <c r="AP23" s="409"/>
      <c r="AQ23" s="409"/>
      <c r="AR23" s="409"/>
      <c r="AS23" s="409"/>
      <c r="AT23" s="409"/>
      <c r="AU23" s="409"/>
      <c r="AV23" s="409"/>
      <c r="AW23" s="409"/>
      <c r="AX23" s="409"/>
      <c r="AY23" s="409"/>
      <c r="AZ23" s="409"/>
      <c r="BA23" s="409"/>
      <c r="BB23" s="409"/>
      <c r="BC23" s="409"/>
      <c r="BD23" s="409"/>
      <c r="BE23" s="409"/>
      <c r="BF23" s="409"/>
      <c r="BG23" s="409"/>
      <c r="BH23" s="409"/>
      <c r="BI23" s="409"/>
      <c r="BJ23" s="409"/>
      <c r="BK23" s="409"/>
      <c r="BL23" s="409"/>
      <c r="BM23" s="409"/>
      <c r="BN23" s="409"/>
      <c r="BO23" s="409"/>
      <c r="BP23" s="409"/>
      <c r="BQ23" s="409"/>
      <c r="BR23" s="409"/>
      <c r="BS23" s="409"/>
      <c r="BT23" s="409"/>
      <c r="BU23" s="409"/>
      <c r="BV23" s="409"/>
      <c r="BW23" s="409"/>
      <c r="BX23" s="409"/>
      <c r="BY23" s="409"/>
      <c r="BZ23" s="409"/>
      <c r="CA23" s="409"/>
      <c r="CB23" s="409"/>
      <c r="CC23" s="409"/>
      <c r="CD23" s="409"/>
      <c r="CE23" s="409"/>
      <c r="CF23" s="409"/>
      <c r="CG23" s="409"/>
      <c r="CH23" s="409"/>
      <c r="CI23" s="409"/>
      <c r="CJ23" s="409"/>
      <c r="CK23" s="409"/>
      <c r="CL23" s="409"/>
      <c r="CM23" s="409"/>
      <c r="CN23" s="409"/>
      <c r="CO23" s="409"/>
      <c r="CP23" s="409"/>
      <c r="CQ23" s="409"/>
      <c r="CR23" s="409"/>
      <c r="CS23" s="409"/>
      <c r="CT23" s="409"/>
      <c r="CU23" s="409"/>
      <c r="CV23" s="409"/>
      <c r="CW23" s="409"/>
      <c r="CX23" s="409"/>
      <c r="CY23" s="409"/>
      <c r="CZ23" s="409"/>
      <c r="DA23" s="409"/>
      <c r="DB23" s="409"/>
      <c r="DC23" s="409"/>
      <c r="DD23" s="409"/>
      <c r="DE23" s="409"/>
      <c r="DF23" s="409"/>
      <c r="DG23" s="409"/>
      <c r="DH23" s="409"/>
      <c r="DI23" s="409"/>
      <c r="DJ23" s="409"/>
      <c r="DK23" s="409"/>
      <c r="DL23" s="409"/>
      <c r="DM23" s="409"/>
      <c r="DN23" s="409"/>
      <c r="DO23" s="409"/>
      <c r="DP23" s="409"/>
      <c r="DQ23" s="409"/>
      <c r="DR23" s="409"/>
      <c r="DS23" s="409"/>
      <c r="DT23" s="409"/>
      <c r="DU23" s="409"/>
      <c r="DV23" s="409"/>
      <c r="DW23" s="409"/>
      <c r="DX23" s="409"/>
      <c r="DY23" s="409"/>
      <c r="DZ23" s="409"/>
      <c r="EA23" s="409"/>
      <c r="EB23" s="409"/>
      <c r="EC23" s="409"/>
      <c r="ED23" s="409"/>
      <c r="EE23" s="409"/>
      <c r="EF23" s="409"/>
      <c r="EG23" s="409"/>
      <c r="EH23" s="409"/>
      <c r="EI23" s="409"/>
      <c r="EJ23" s="409"/>
      <c r="EK23" s="409"/>
      <c r="EL23" s="409"/>
      <c r="EM23" s="409"/>
      <c r="EN23" s="409"/>
      <c r="EO23" s="409"/>
      <c r="EP23" s="409"/>
      <c r="EQ23" s="409"/>
      <c r="ER23" s="409"/>
      <c r="ES23" s="409"/>
      <c r="ET23" s="409"/>
      <c r="EU23" s="409"/>
      <c r="EV23" s="409"/>
      <c r="EW23" s="409"/>
      <c r="EX23" s="409"/>
      <c r="EY23" s="409"/>
      <c r="EZ23" s="409"/>
      <c r="FA23" s="409"/>
      <c r="FB23" s="409"/>
      <c r="FC23" s="409"/>
      <c r="FD23" s="409"/>
      <c r="FE23" s="409"/>
      <c r="FF23" s="409"/>
      <c r="FG23" s="409"/>
      <c r="FH23" s="409"/>
      <c r="FI23" s="409"/>
      <c r="FJ23" s="409"/>
      <c r="FK23" s="409"/>
      <c r="FL23" s="409"/>
      <c r="FM23" s="409"/>
      <c r="FN23" s="409"/>
      <c r="FO23" s="409"/>
      <c r="FP23" s="409"/>
      <c r="FQ23" s="409"/>
      <c r="FR23" s="409"/>
      <c r="FS23" s="409"/>
      <c r="FT23" s="409"/>
      <c r="FU23" s="409"/>
      <c r="FV23" s="409"/>
      <c r="FW23" s="409"/>
      <c r="FX23" s="409"/>
      <c r="FY23" s="409"/>
      <c r="FZ23" s="409"/>
      <c r="GA23" s="409"/>
      <c r="GB23" s="409"/>
      <c r="GC23" s="409"/>
      <c r="GD23" s="409"/>
      <c r="GE23" s="409"/>
      <c r="GF23" s="409"/>
      <c r="GG23" s="409"/>
      <c r="GH23" s="409"/>
      <c r="GI23" s="409"/>
      <c r="GJ23" s="409"/>
      <c r="GK23" s="409"/>
      <c r="GL23" s="409"/>
      <c r="GM23" s="409"/>
      <c r="GN23" s="409"/>
      <c r="GO23" s="409"/>
      <c r="GP23" s="409"/>
      <c r="GQ23" s="409"/>
      <c r="GR23" s="409"/>
      <c r="GS23" s="409"/>
      <c r="GT23" s="409"/>
      <c r="GU23" s="409"/>
      <c r="GV23" s="409"/>
      <c r="GW23" s="409"/>
      <c r="GX23" s="409"/>
      <c r="GY23" s="409"/>
      <c r="GZ23" s="409"/>
      <c r="HA23" s="409"/>
      <c r="HB23" s="409"/>
      <c r="HC23" s="409"/>
      <c r="HD23" s="409"/>
      <c r="HE23" s="409"/>
      <c r="HF23" s="409"/>
      <c r="HG23" s="409"/>
      <c r="HH23" s="409"/>
      <c r="HI23" s="409"/>
      <c r="HJ23" s="409"/>
      <c r="HK23" s="409"/>
      <c r="HL23" s="409"/>
      <c r="HM23" s="409"/>
      <c r="HN23" s="409"/>
      <c r="HO23" s="409"/>
      <c r="HP23" s="409"/>
      <c r="HQ23" s="409"/>
      <c r="HR23" s="409"/>
      <c r="HS23" s="409"/>
      <c r="HT23" s="409"/>
      <c r="HU23" s="409"/>
      <c r="HV23" s="409"/>
      <c r="HW23" s="409"/>
      <c r="HX23" s="409"/>
      <c r="HY23" s="409"/>
      <c r="HZ23" s="409"/>
      <c r="IA23" s="409"/>
      <c r="IB23" s="409"/>
      <c r="IC23" s="409"/>
      <c r="ID23" s="409"/>
      <c r="IE23" s="409"/>
      <c r="IF23" s="409"/>
      <c r="IG23" s="409"/>
      <c r="IH23" s="409"/>
    </row>
    <row r="24" spans="1:242" s="410" customFormat="1" ht="15" customHeight="1" x14ac:dyDescent="0.25">
      <c r="A24" s="207"/>
      <c r="B24" s="397" t="s">
        <v>331</v>
      </c>
      <c r="C24" s="397" t="s">
        <v>1304</v>
      </c>
      <c r="D24" s="416" t="s">
        <v>1340</v>
      </c>
      <c r="E24" s="416" t="s">
        <v>1341</v>
      </c>
      <c r="F24" s="397" t="s">
        <v>1362</v>
      </c>
      <c r="G24" s="397">
        <v>12</v>
      </c>
      <c r="H24" s="397">
        <v>0</v>
      </c>
      <c r="I24" s="397" t="s">
        <v>1308</v>
      </c>
      <c r="J24" s="397">
        <v>20221001</v>
      </c>
      <c r="K24" s="397">
        <v>20221015</v>
      </c>
      <c r="L24" s="397" t="s">
        <v>1318</v>
      </c>
      <c r="M24" s="397">
        <v>3753.08</v>
      </c>
      <c r="N24" s="409"/>
      <c r="O24" s="409"/>
      <c r="P24" s="409"/>
      <c r="Q24" s="409"/>
      <c r="R24" s="409"/>
      <c r="S24" s="409"/>
      <c r="T24" s="409"/>
      <c r="U24" s="409"/>
      <c r="V24" s="409"/>
      <c r="W24" s="409"/>
      <c r="X24" s="409"/>
      <c r="Y24" s="409"/>
      <c r="Z24" s="409"/>
      <c r="AA24" s="409"/>
      <c r="AB24" s="409"/>
      <c r="AC24" s="409"/>
      <c r="AD24" s="409"/>
      <c r="AE24" s="409"/>
      <c r="AF24" s="409"/>
      <c r="AG24" s="409"/>
      <c r="AH24" s="409"/>
      <c r="AI24" s="409"/>
      <c r="AJ24" s="409"/>
      <c r="AK24" s="409"/>
      <c r="AL24" s="409"/>
      <c r="AM24" s="409"/>
      <c r="AN24" s="409"/>
      <c r="AO24" s="409"/>
      <c r="AP24" s="409"/>
      <c r="AQ24" s="409"/>
      <c r="AR24" s="409"/>
      <c r="AS24" s="409"/>
      <c r="AT24" s="409"/>
      <c r="AU24" s="409"/>
      <c r="AV24" s="409"/>
      <c r="AW24" s="409"/>
      <c r="AX24" s="409"/>
      <c r="AY24" s="409"/>
      <c r="AZ24" s="409"/>
      <c r="BA24" s="409"/>
      <c r="BB24" s="409"/>
      <c r="BC24" s="409"/>
      <c r="BD24" s="409"/>
      <c r="BE24" s="409"/>
      <c r="BF24" s="409"/>
      <c r="BG24" s="409"/>
      <c r="BH24" s="409"/>
      <c r="BI24" s="409"/>
      <c r="BJ24" s="409"/>
      <c r="BK24" s="409"/>
      <c r="BL24" s="409"/>
      <c r="BM24" s="409"/>
      <c r="BN24" s="409"/>
      <c r="BO24" s="409"/>
      <c r="BP24" s="409"/>
      <c r="BQ24" s="409"/>
      <c r="BR24" s="409"/>
      <c r="BS24" s="409"/>
      <c r="BT24" s="409"/>
      <c r="BU24" s="409"/>
      <c r="BV24" s="409"/>
      <c r="BW24" s="409"/>
      <c r="BX24" s="409"/>
      <c r="BY24" s="409"/>
      <c r="BZ24" s="409"/>
      <c r="CA24" s="409"/>
      <c r="CB24" s="409"/>
      <c r="CC24" s="409"/>
      <c r="CD24" s="409"/>
      <c r="CE24" s="409"/>
      <c r="CF24" s="409"/>
      <c r="CG24" s="409"/>
      <c r="CH24" s="409"/>
      <c r="CI24" s="409"/>
      <c r="CJ24" s="409"/>
      <c r="CK24" s="409"/>
      <c r="CL24" s="409"/>
      <c r="CM24" s="409"/>
      <c r="CN24" s="409"/>
      <c r="CO24" s="409"/>
      <c r="CP24" s="409"/>
      <c r="CQ24" s="409"/>
      <c r="CR24" s="409"/>
      <c r="CS24" s="409"/>
      <c r="CT24" s="409"/>
      <c r="CU24" s="409"/>
      <c r="CV24" s="409"/>
      <c r="CW24" s="409"/>
      <c r="CX24" s="409"/>
      <c r="CY24" s="409"/>
      <c r="CZ24" s="409"/>
      <c r="DA24" s="409"/>
      <c r="DB24" s="409"/>
      <c r="DC24" s="409"/>
      <c r="DD24" s="409"/>
      <c r="DE24" s="409"/>
      <c r="DF24" s="409"/>
      <c r="DG24" s="409"/>
      <c r="DH24" s="409"/>
      <c r="DI24" s="409"/>
      <c r="DJ24" s="409"/>
      <c r="DK24" s="409"/>
      <c r="DL24" s="409"/>
      <c r="DM24" s="409"/>
      <c r="DN24" s="409"/>
      <c r="DO24" s="409"/>
      <c r="DP24" s="409"/>
      <c r="DQ24" s="409"/>
      <c r="DR24" s="409"/>
      <c r="DS24" s="409"/>
      <c r="DT24" s="409"/>
      <c r="DU24" s="409"/>
      <c r="DV24" s="409"/>
      <c r="DW24" s="409"/>
      <c r="DX24" s="409"/>
      <c r="DY24" s="409"/>
      <c r="DZ24" s="409"/>
      <c r="EA24" s="409"/>
      <c r="EB24" s="409"/>
      <c r="EC24" s="409"/>
      <c r="ED24" s="409"/>
      <c r="EE24" s="409"/>
      <c r="EF24" s="409"/>
      <c r="EG24" s="409"/>
      <c r="EH24" s="409"/>
      <c r="EI24" s="409"/>
      <c r="EJ24" s="409"/>
      <c r="EK24" s="409"/>
      <c r="EL24" s="409"/>
      <c r="EM24" s="409"/>
      <c r="EN24" s="409"/>
      <c r="EO24" s="409"/>
      <c r="EP24" s="409"/>
      <c r="EQ24" s="409"/>
      <c r="ER24" s="409"/>
      <c r="ES24" s="409"/>
      <c r="ET24" s="409"/>
      <c r="EU24" s="409"/>
      <c r="EV24" s="409"/>
      <c r="EW24" s="409"/>
      <c r="EX24" s="409"/>
      <c r="EY24" s="409"/>
      <c r="EZ24" s="409"/>
      <c r="FA24" s="409"/>
      <c r="FB24" s="409"/>
      <c r="FC24" s="409"/>
      <c r="FD24" s="409"/>
      <c r="FE24" s="409"/>
      <c r="FF24" s="409"/>
      <c r="FG24" s="409"/>
      <c r="FH24" s="409"/>
      <c r="FI24" s="409"/>
      <c r="FJ24" s="409"/>
      <c r="FK24" s="409"/>
      <c r="FL24" s="409"/>
      <c r="FM24" s="409"/>
      <c r="FN24" s="409"/>
      <c r="FO24" s="409"/>
      <c r="FP24" s="409"/>
      <c r="FQ24" s="409"/>
      <c r="FR24" s="409"/>
      <c r="FS24" s="409"/>
      <c r="FT24" s="409"/>
      <c r="FU24" s="409"/>
      <c r="FV24" s="409"/>
      <c r="FW24" s="409"/>
      <c r="FX24" s="409"/>
      <c r="FY24" s="409"/>
      <c r="FZ24" s="409"/>
      <c r="GA24" s="409"/>
      <c r="GB24" s="409"/>
      <c r="GC24" s="409"/>
      <c r="GD24" s="409"/>
      <c r="GE24" s="409"/>
      <c r="GF24" s="409"/>
      <c r="GG24" s="409"/>
      <c r="GH24" s="409"/>
      <c r="GI24" s="409"/>
      <c r="GJ24" s="409"/>
      <c r="GK24" s="409"/>
      <c r="GL24" s="409"/>
      <c r="GM24" s="409"/>
      <c r="GN24" s="409"/>
      <c r="GO24" s="409"/>
      <c r="GP24" s="409"/>
      <c r="GQ24" s="409"/>
      <c r="GR24" s="409"/>
      <c r="GS24" s="409"/>
      <c r="GT24" s="409"/>
      <c r="GU24" s="409"/>
      <c r="GV24" s="409"/>
      <c r="GW24" s="409"/>
      <c r="GX24" s="409"/>
      <c r="GY24" s="409"/>
      <c r="GZ24" s="409"/>
      <c r="HA24" s="409"/>
      <c r="HB24" s="409"/>
      <c r="HC24" s="409"/>
      <c r="HD24" s="409"/>
      <c r="HE24" s="409"/>
      <c r="HF24" s="409"/>
      <c r="HG24" s="409"/>
      <c r="HH24" s="409"/>
      <c r="HI24" s="409"/>
      <c r="HJ24" s="409"/>
      <c r="HK24" s="409"/>
      <c r="HL24" s="409"/>
      <c r="HM24" s="409"/>
      <c r="HN24" s="409"/>
      <c r="HO24" s="409"/>
      <c r="HP24" s="409"/>
      <c r="HQ24" s="409"/>
      <c r="HR24" s="409"/>
      <c r="HS24" s="409"/>
      <c r="HT24" s="409"/>
      <c r="HU24" s="409"/>
      <c r="HV24" s="409"/>
      <c r="HW24" s="409"/>
      <c r="HX24" s="409"/>
      <c r="HY24" s="409"/>
      <c r="HZ24" s="409"/>
      <c r="IA24" s="409"/>
      <c r="IB24" s="409"/>
      <c r="IC24" s="409"/>
      <c r="ID24" s="409"/>
      <c r="IE24" s="409"/>
      <c r="IF24" s="409"/>
      <c r="IG24" s="409"/>
      <c r="IH24" s="409"/>
    </row>
    <row r="25" spans="1:242" s="410" customFormat="1" ht="15" customHeight="1" x14ac:dyDescent="0.25">
      <c r="A25" s="207"/>
      <c r="B25" s="397" t="s">
        <v>331</v>
      </c>
      <c r="C25" s="397" t="s">
        <v>1304</v>
      </c>
      <c r="D25" s="416" t="s">
        <v>1342</v>
      </c>
      <c r="E25" s="416" t="s">
        <v>1343</v>
      </c>
      <c r="F25" s="397" t="s">
        <v>1363</v>
      </c>
      <c r="G25" s="397">
        <v>13</v>
      </c>
      <c r="H25" s="397">
        <v>0</v>
      </c>
      <c r="I25" s="397" t="s">
        <v>1308</v>
      </c>
      <c r="J25" s="397">
        <v>20221001</v>
      </c>
      <c r="K25" s="397">
        <v>20221015</v>
      </c>
      <c r="L25" s="397" t="s">
        <v>1318</v>
      </c>
      <c r="M25" s="397">
        <v>3753.08</v>
      </c>
      <c r="N25" s="409"/>
      <c r="O25" s="409"/>
      <c r="P25" s="409"/>
      <c r="Q25" s="409"/>
      <c r="R25" s="409"/>
      <c r="S25" s="409"/>
      <c r="T25" s="409"/>
      <c r="U25" s="409"/>
      <c r="V25" s="409"/>
      <c r="W25" s="409"/>
      <c r="X25" s="409"/>
      <c r="Y25" s="409"/>
      <c r="Z25" s="409"/>
      <c r="AA25" s="409"/>
      <c r="AB25" s="409"/>
      <c r="AC25" s="409"/>
      <c r="AD25" s="409"/>
      <c r="AE25" s="409"/>
      <c r="AF25" s="409"/>
      <c r="AG25" s="409"/>
      <c r="AH25" s="409"/>
      <c r="AI25" s="409"/>
      <c r="AJ25" s="409"/>
      <c r="AK25" s="409"/>
      <c r="AL25" s="409"/>
      <c r="AM25" s="409"/>
      <c r="AN25" s="409"/>
      <c r="AO25" s="409"/>
      <c r="AP25" s="409"/>
      <c r="AQ25" s="409"/>
      <c r="AR25" s="409"/>
      <c r="AS25" s="409"/>
      <c r="AT25" s="409"/>
      <c r="AU25" s="409"/>
      <c r="AV25" s="409"/>
      <c r="AW25" s="409"/>
      <c r="AX25" s="409"/>
      <c r="AY25" s="409"/>
      <c r="AZ25" s="409"/>
      <c r="BA25" s="409"/>
      <c r="BB25" s="409"/>
      <c r="BC25" s="409"/>
      <c r="BD25" s="409"/>
      <c r="BE25" s="409"/>
      <c r="BF25" s="409"/>
      <c r="BG25" s="409"/>
      <c r="BH25" s="409"/>
      <c r="BI25" s="409"/>
      <c r="BJ25" s="409"/>
      <c r="BK25" s="409"/>
      <c r="BL25" s="409"/>
      <c r="BM25" s="409"/>
      <c r="BN25" s="409"/>
      <c r="BO25" s="409"/>
      <c r="BP25" s="409"/>
      <c r="BQ25" s="409"/>
      <c r="BR25" s="409"/>
      <c r="BS25" s="409"/>
      <c r="BT25" s="409"/>
      <c r="BU25" s="409"/>
      <c r="BV25" s="409"/>
      <c r="BW25" s="409"/>
      <c r="BX25" s="409"/>
      <c r="BY25" s="409"/>
      <c r="BZ25" s="409"/>
      <c r="CA25" s="409"/>
      <c r="CB25" s="409"/>
      <c r="CC25" s="409"/>
      <c r="CD25" s="409"/>
      <c r="CE25" s="409"/>
      <c r="CF25" s="409"/>
      <c r="CG25" s="409"/>
      <c r="CH25" s="409"/>
      <c r="CI25" s="409"/>
      <c r="CJ25" s="409"/>
      <c r="CK25" s="409"/>
      <c r="CL25" s="409"/>
      <c r="CM25" s="409"/>
      <c r="CN25" s="409"/>
      <c r="CO25" s="409"/>
      <c r="CP25" s="409"/>
      <c r="CQ25" s="409"/>
      <c r="CR25" s="409"/>
      <c r="CS25" s="409"/>
      <c r="CT25" s="409"/>
      <c r="CU25" s="409"/>
      <c r="CV25" s="409"/>
      <c r="CW25" s="409"/>
      <c r="CX25" s="409"/>
      <c r="CY25" s="409"/>
      <c r="CZ25" s="409"/>
      <c r="DA25" s="409"/>
      <c r="DB25" s="409"/>
      <c r="DC25" s="409"/>
      <c r="DD25" s="409"/>
      <c r="DE25" s="409"/>
      <c r="DF25" s="409"/>
      <c r="DG25" s="409"/>
      <c r="DH25" s="409"/>
      <c r="DI25" s="409"/>
      <c r="DJ25" s="409"/>
      <c r="DK25" s="409"/>
      <c r="DL25" s="409"/>
      <c r="DM25" s="409"/>
      <c r="DN25" s="409"/>
      <c r="DO25" s="409"/>
      <c r="DP25" s="409"/>
      <c r="DQ25" s="409"/>
      <c r="DR25" s="409"/>
      <c r="DS25" s="409"/>
      <c r="DT25" s="409"/>
      <c r="DU25" s="409"/>
      <c r="DV25" s="409"/>
      <c r="DW25" s="409"/>
      <c r="DX25" s="409"/>
      <c r="DY25" s="409"/>
      <c r="DZ25" s="409"/>
      <c r="EA25" s="409"/>
      <c r="EB25" s="409"/>
      <c r="EC25" s="409"/>
      <c r="ED25" s="409"/>
      <c r="EE25" s="409"/>
      <c r="EF25" s="409"/>
      <c r="EG25" s="409"/>
      <c r="EH25" s="409"/>
      <c r="EI25" s="409"/>
      <c r="EJ25" s="409"/>
      <c r="EK25" s="409"/>
      <c r="EL25" s="409"/>
      <c r="EM25" s="409"/>
      <c r="EN25" s="409"/>
      <c r="EO25" s="409"/>
      <c r="EP25" s="409"/>
      <c r="EQ25" s="409"/>
      <c r="ER25" s="409"/>
      <c r="ES25" s="409"/>
      <c r="ET25" s="409"/>
      <c r="EU25" s="409"/>
      <c r="EV25" s="409"/>
      <c r="EW25" s="409"/>
      <c r="EX25" s="409"/>
      <c r="EY25" s="409"/>
      <c r="EZ25" s="409"/>
      <c r="FA25" s="409"/>
      <c r="FB25" s="409"/>
      <c r="FC25" s="409"/>
      <c r="FD25" s="409"/>
      <c r="FE25" s="409"/>
      <c r="FF25" s="409"/>
      <c r="FG25" s="409"/>
      <c r="FH25" s="409"/>
      <c r="FI25" s="409"/>
      <c r="FJ25" s="409"/>
      <c r="FK25" s="409"/>
      <c r="FL25" s="409"/>
      <c r="FM25" s="409"/>
      <c r="FN25" s="409"/>
      <c r="FO25" s="409"/>
      <c r="FP25" s="409"/>
      <c r="FQ25" s="409"/>
      <c r="FR25" s="409"/>
      <c r="FS25" s="409"/>
      <c r="FT25" s="409"/>
      <c r="FU25" s="409"/>
      <c r="FV25" s="409"/>
      <c r="FW25" s="409"/>
      <c r="FX25" s="409"/>
      <c r="FY25" s="409"/>
      <c r="FZ25" s="409"/>
      <c r="GA25" s="409"/>
      <c r="GB25" s="409"/>
      <c r="GC25" s="409"/>
      <c r="GD25" s="409"/>
      <c r="GE25" s="409"/>
      <c r="GF25" s="409"/>
      <c r="GG25" s="409"/>
      <c r="GH25" s="409"/>
      <c r="GI25" s="409"/>
      <c r="GJ25" s="409"/>
      <c r="GK25" s="409"/>
      <c r="GL25" s="409"/>
      <c r="GM25" s="409"/>
      <c r="GN25" s="409"/>
      <c r="GO25" s="409"/>
      <c r="GP25" s="409"/>
      <c r="GQ25" s="409"/>
      <c r="GR25" s="409"/>
      <c r="GS25" s="409"/>
      <c r="GT25" s="409"/>
      <c r="GU25" s="409"/>
      <c r="GV25" s="409"/>
      <c r="GW25" s="409"/>
      <c r="GX25" s="409"/>
      <c r="GY25" s="409"/>
      <c r="GZ25" s="409"/>
      <c r="HA25" s="409"/>
      <c r="HB25" s="409"/>
      <c r="HC25" s="409"/>
      <c r="HD25" s="409"/>
      <c r="HE25" s="409"/>
      <c r="HF25" s="409"/>
      <c r="HG25" s="409"/>
      <c r="HH25" s="409"/>
      <c r="HI25" s="409"/>
      <c r="HJ25" s="409"/>
      <c r="HK25" s="409"/>
      <c r="HL25" s="409"/>
      <c r="HM25" s="409"/>
      <c r="HN25" s="409"/>
      <c r="HO25" s="409"/>
      <c r="HP25" s="409"/>
      <c r="HQ25" s="409"/>
      <c r="HR25" s="409"/>
      <c r="HS25" s="409"/>
      <c r="HT25" s="409"/>
      <c r="HU25" s="409"/>
      <c r="HV25" s="409"/>
      <c r="HW25" s="409"/>
      <c r="HX25" s="409"/>
      <c r="HY25" s="409"/>
      <c r="HZ25" s="409"/>
      <c r="IA25" s="409"/>
      <c r="IB25" s="409"/>
      <c r="IC25" s="409"/>
      <c r="ID25" s="409"/>
      <c r="IE25" s="409"/>
      <c r="IF25" s="409"/>
      <c r="IG25" s="409"/>
      <c r="IH25" s="409"/>
    </row>
    <row r="26" spans="1:242" s="410" customFormat="1" ht="15" customHeight="1" x14ac:dyDescent="0.25">
      <c r="A26" s="207"/>
      <c r="B26" s="397" t="s">
        <v>331</v>
      </c>
      <c r="C26" s="397" t="s">
        <v>1304</v>
      </c>
      <c r="D26" s="416" t="s">
        <v>1344</v>
      </c>
      <c r="E26" s="416" t="s">
        <v>1345</v>
      </c>
      <c r="F26" s="397" t="s">
        <v>1364</v>
      </c>
      <c r="G26" s="397">
        <v>14</v>
      </c>
      <c r="H26" s="397">
        <v>0</v>
      </c>
      <c r="I26" s="397" t="s">
        <v>1308</v>
      </c>
      <c r="J26" s="397">
        <v>20221001</v>
      </c>
      <c r="K26" s="397">
        <v>20221015</v>
      </c>
      <c r="L26" s="397" t="s">
        <v>1318</v>
      </c>
      <c r="M26" s="397">
        <v>3753.07</v>
      </c>
      <c r="N26" s="409"/>
      <c r="O26" s="409"/>
      <c r="P26" s="409"/>
      <c r="Q26" s="409"/>
      <c r="R26" s="409"/>
      <c r="S26" s="409"/>
      <c r="T26" s="409"/>
      <c r="U26" s="409"/>
      <c r="V26" s="409"/>
      <c r="W26" s="409"/>
      <c r="X26" s="409"/>
      <c r="Y26" s="409"/>
      <c r="Z26" s="409"/>
      <c r="AA26" s="409"/>
      <c r="AB26" s="409"/>
      <c r="AC26" s="409"/>
      <c r="AD26" s="409"/>
      <c r="AE26" s="409"/>
      <c r="AF26" s="409"/>
      <c r="AG26" s="409"/>
      <c r="AH26" s="409"/>
      <c r="AI26" s="409"/>
      <c r="AJ26" s="409"/>
      <c r="AK26" s="409"/>
      <c r="AL26" s="409"/>
      <c r="AM26" s="409"/>
      <c r="AN26" s="409"/>
      <c r="AO26" s="409"/>
      <c r="AP26" s="409"/>
      <c r="AQ26" s="409"/>
      <c r="AR26" s="409"/>
      <c r="AS26" s="409"/>
      <c r="AT26" s="409"/>
      <c r="AU26" s="409"/>
      <c r="AV26" s="409"/>
      <c r="AW26" s="409"/>
      <c r="AX26" s="409"/>
      <c r="AY26" s="409"/>
      <c r="AZ26" s="409"/>
      <c r="BA26" s="409"/>
      <c r="BB26" s="409"/>
      <c r="BC26" s="409"/>
      <c r="BD26" s="409"/>
      <c r="BE26" s="409"/>
      <c r="BF26" s="409"/>
      <c r="BG26" s="409"/>
      <c r="BH26" s="409"/>
      <c r="BI26" s="409"/>
      <c r="BJ26" s="409"/>
      <c r="BK26" s="409"/>
      <c r="BL26" s="409"/>
      <c r="BM26" s="409"/>
      <c r="BN26" s="409"/>
      <c r="BO26" s="409"/>
      <c r="BP26" s="409"/>
      <c r="BQ26" s="409"/>
      <c r="BR26" s="409"/>
      <c r="BS26" s="409"/>
      <c r="BT26" s="409"/>
      <c r="BU26" s="409"/>
      <c r="BV26" s="409"/>
      <c r="BW26" s="409"/>
      <c r="BX26" s="409"/>
      <c r="BY26" s="409"/>
      <c r="BZ26" s="409"/>
      <c r="CA26" s="409"/>
      <c r="CB26" s="409"/>
      <c r="CC26" s="409"/>
      <c r="CD26" s="409"/>
      <c r="CE26" s="409"/>
      <c r="CF26" s="409"/>
      <c r="CG26" s="409"/>
      <c r="CH26" s="409"/>
      <c r="CI26" s="409"/>
      <c r="CJ26" s="409"/>
      <c r="CK26" s="409"/>
      <c r="CL26" s="409"/>
      <c r="CM26" s="409"/>
      <c r="CN26" s="409"/>
      <c r="CO26" s="409"/>
      <c r="CP26" s="409"/>
      <c r="CQ26" s="409"/>
      <c r="CR26" s="409"/>
      <c r="CS26" s="409"/>
      <c r="CT26" s="409"/>
      <c r="CU26" s="409"/>
      <c r="CV26" s="409"/>
      <c r="CW26" s="409"/>
      <c r="CX26" s="409"/>
      <c r="CY26" s="409"/>
      <c r="CZ26" s="409"/>
      <c r="DA26" s="409"/>
      <c r="DB26" s="409"/>
      <c r="DC26" s="409"/>
      <c r="DD26" s="409"/>
      <c r="DE26" s="409"/>
      <c r="DF26" s="409"/>
      <c r="DG26" s="409"/>
      <c r="DH26" s="409"/>
      <c r="DI26" s="409"/>
      <c r="DJ26" s="409"/>
      <c r="DK26" s="409"/>
      <c r="DL26" s="409"/>
      <c r="DM26" s="409"/>
      <c r="DN26" s="409"/>
      <c r="DO26" s="409"/>
      <c r="DP26" s="409"/>
      <c r="DQ26" s="409"/>
      <c r="DR26" s="409"/>
      <c r="DS26" s="409"/>
      <c r="DT26" s="409"/>
      <c r="DU26" s="409"/>
      <c r="DV26" s="409"/>
      <c r="DW26" s="409"/>
      <c r="DX26" s="409"/>
      <c r="DY26" s="409"/>
      <c r="DZ26" s="409"/>
      <c r="EA26" s="409"/>
      <c r="EB26" s="409"/>
      <c r="EC26" s="409"/>
      <c r="ED26" s="409"/>
      <c r="EE26" s="409"/>
      <c r="EF26" s="409"/>
      <c r="EG26" s="409"/>
      <c r="EH26" s="409"/>
      <c r="EI26" s="409"/>
      <c r="EJ26" s="409"/>
      <c r="EK26" s="409"/>
      <c r="EL26" s="409"/>
      <c r="EM26" s="409"/>
      <c r="EN26" s="409"/>
      <c r="EO26" s="409"/>
      <c r="EP26" s="409"/>
      <c r="EQ26" s="409"/>
      <c r="ER26" s="409"/>
      <c r="ES26" s="409"/>
      <c r="ET26" s="409"/>
      <c r="EU26" s="409"/>
      <c r="EV26" s="409"/>
      <c r="EW26" s="409"/>
      <c r="EX26" s="409"/>
      <c r="EY26" s="409"/>
      <c r="EZ26" s="409"/>
      <c r="FA26" s="409"/>
      <c r="FB26" s="409"/>
      <c r="FC26" s="409"/>
      <c r="FD26" s="409"/>
      <c r="FE26" s="409"/>
      <c r="FF26" s="409"/>
      <c r="FG26" s="409"/>
      <c r="FH26" s="409"/>
      <c r="FI26" s="409"/>
      <c r="FJ26" s="409"/>
      <c r="FK26" s="409"/>
      <c r="FL26" s="409"/>
      <c r="FM26" s="409"/>
      <c r="FN26" s="409"/>
      <c r="FO26" s="409"/>
      <c r="FP26" s="409"/>
      <c r="FQ26" s="409"/>
      <c r="FR26" s="409"/>
      <c r="FS26" s="409"/>
      <c r="FT26" s="409"/>
      <c r="FU26" s="409"/>
      <c r="FV26" s="409"/>
      <c r="FW26" s="409"/>
      <c r="FX26" s="409"/>
      <c r="FY26" s="409"/>
      <c r="FZ26" s="409"/>
      <c r="GA26" s="409"/>
      <c r="GB26" s="409"/>
      <c r="GC26" s="409"/>
      <c r="GD26" s="409"/>
      <c r="GE26" s="409"/>
      <c r="GF26" s="409"/>
      <c r="GG26" s="409"/>
      <c r="GH26" s="409"/>
      <c r="GI26" s="409"/>
      <c r="GJ26" s="409"/>
      <c r="GK26" s="409"/>
      <c r="GL26" s="409"/>
      <c r="GM26" s="409"/>
      <c r="GN26" s="409"/>
      <c r="GO26" s="409"/>
      <c r="GP26" s="409"/>
      <c r="GQ26" s="409"/>
      <c r="GR26" s="409"/>
      <c r="GS26" s="409"/>
      <c r="GT26" s="409"/>
      <c r="GU26" s="409"/>
      <c r="GV26" s="409"/>
      <c r="GW26" s="409"/>
      <c r="GX26" s="409"/>
      <c r="GY26" s="409"/>
      <c r="GZ26" s="409"/>
      <c r="HA26" s="409"/>
      <c r="HB26" s="409"/>
      <c r="HC26" s="409"/>
      <c r="HD26" s="409"/>
      <c r="HE26" s="409"/>
      <c r="HF26" s="409"/>
      <c r="HG26" s="409"/>
      <c r="HH26" s="409"/>
      <c r="HI26" s="409"/>
      <c r="HJ26" s="409"/>
      <c r="HK26" s="409"/>
      <c r="HL26" s="409"/>
      <c r="HM26" s="409"/>
      <c r="HN26" s="409"/>
      <c r="HO26" s="409"/>
      <c r="HP26" s="409"/>
      <c r="HQ26" s="409"/>
      <c r="HR26" s="409"/>
      <c r="HS26" s="409"/>
      <c r="HT26" s="409"/>
      <c r="HU26" s="409"/>
      <c r="HV26" s="409"/>
      <c r="HW26" s="409"/>
      <c r="HX26" s="409"/>
      <c r="HY26" s="409"/>
      <c r="HZ26" s="409"/>
      <c r="IA26" s="409"/>
      <c r="IB26" s="409"/>
      <c r="IC26" s="409"/>
      <c r="ID26" s="409"/>
      <c r="IE26" s="409"/>
      <c r="IF26" s="409"/>
      <c r="IG26" s="409"/>
      <c r="IH26" s="409"/>
    </row>
    <row r="27" spans="1:242" s="410" customFormat="1" ht="15" customHeight="1" x14ac:dyDescent="0.25">
      <c r="A27" s="207"/>
      <c r="B27" s="397" t="s">
        <v>331</v>
      </c>
      <c r="C27" s="397" t="s">
        <v>1304</v>
      </c>
      <c r="D27" s="416" t="s">
        <v>1346</v>
      </c>
      <c r="E27" s="416" t="s">
        <v>1347</v>
      </c>
      <c r="F27" s="397" t="s">
        <v>1365</v>
      </c>
      <c r="G27" s="397">
        <v>15</v>
      </c>
      <c r="H27" s="397">
        <v>0</v>
      </c>
      <c r="I27" s="397" t="s">
        <v>1308</v>
      </c>
      <c r="J27" s="397">
        <v>20221001</v>
      </c>
      <c r="K27" s="397">
        <v>20221015</v>
      </c>
      <c r="L27" s="397" t="s">
        <v>1318</v>
      </c>
      <c r="M27" s="397">
        <v>3753.07</v>
      </c>
      <c r="N27" s="409"/>
      <c r="O27" s="409"/>
      <c r="P27" s="409"/>
      <c r="Q27" s="409"/>
      <c r="R27" s="409"/>
      <c r="S27" s="409"/>
      <c r="T27" s="409"/>
      <c r="U27" s="409"/>
      <c r="V27" s="409"/>
      <c r="W27" s="409"/>
      <c r="X27" s="409"/>
      <c r="Y27" s="409"/>
      <c r="Z27" s="409"/>
      <c r="AA27" s="409"/>
      <c r="AB27" s="409"/>
      <c r="AC27" s="409"/>
      <c r="AD27" s="409"/>
      <c r="AE27" s="409"/>
      <c r="AF27" s="409"/>
      <c r="AG27" s="409"/>
      <c r="AH27" s="409"/>
      <c r="AI27" s="409"/>
      <c r="AJ27" s="409"/>
      <c r="AK27" s="409"/>
      <c r="AL27" s="409"/>
      <c r="AM27" s="409"/>
      <c r="AN27" s="409"/>
      <c r="AO27" s="409"/>
      <c r="AP27" s="409"/>
      <c r="AQ27" s="409"/>
      <c r="AR27" s="409"/>
      <c r="AS27" s="409"/>
      <c r="AT27" s="409"/>
      <c r="AU27" s="409"/>
      <c r="AV27" s="409"/>
      <c r="AW27" s="409"/>
      <c r="AX27" s="409"/>
      <c r="AY27" s="409"/>
      <c r="AZ27" s="409"/>
      <c r="BA27" s="409"/>
      <c r="BB27" s="409"/>
      <c r="BC27" s="409"/>
      <c r="BD27" s="409"/>
      <c r="BE27" s="409"/>
      <c r="BF27" s="409"/>
      <c r="BG27" s="409"/>
      <c r="BH27" s="409"/>
      <c r="BI27" s="409"/>
      <c r="BJ27" s="409"/>
      <c r="BK27" s="409"/>
      <c r="BL27" s="409"/>
      <c r="BM27" s="409"/>
      <c r="BN27" s="409"/>
      <c r="BO27" s="409"/>
      <c r="BP27" s="409"/>
      <c r="BQ27" s="409"/>
      <c r="BR27" s="409"/>
      <c r="BS27" s="409"/>
      <c r="BT27" s="409"/>
      <c r="BU27" s="409"/>
      <c r="BV27" s="409"/>
      <c r="BW27" s="409"/>
      <c r="BX27" s="409"/>
      <c r="BY27" s="409"/>
      <c r="BZ27" s="409"/>
      <c r="CA27" s="409"/>
      <c r="CB27" s="409"/>
      <c r="CC27" s="409"/>
      <c r="CD27" s="409"/>
      <c r="CE27" s="409"/>
      <c r="CF27" s="409"/>
      <c r="CG27" s="409"/>
      <c r="CH27" s="409"/>
      <c r="CI27" s="409"/>
      <c r="CJ27" s="409"/>
      <c r="CK27" s="409"/>
      <c r="CL27" s="409"/>
      <c r="CM27" s="409"/>
      <c r="CN27" s="409"/>
      <c r="CO27" s="409"/>
      <c r="CP27" s="409"/>
      <c r="CQ27" s="409"/>
      <c r="CR27" s="409"/>
      <c r="CS27" s="409"/>
      <c r="CT27" s="409"/>
      <c r="CU27" s="409"/>
      <c r="CV27" s="409"/>
      <c r="CW27" s="409"/>
      <c r="CX27" s="409"/>
      <c r="CY27" s="409"/>
      <c r="CZ27" s="409"/>
      <c r="DA27" s="409"/>
      <c r="DB27" s="409"/>
      <c r="DC27" s="409"/>
      <c r="DD27" s="409"/>
      <c r="DE27" s="409"/>
      <c r="DF27" s="409"/>
      <c r="DG27" s="409"/>
      <c r="DH27" s="409"/>
      <c r="DI27" s="409"/>
      <c r="DJ27" s="409"/>
      <c r="DK27" s="409"/>
      <c r="DL27" s="409"/>
      <c r="DM27" s="409"/>
      <c r="DN27" s="409"/>
      <c r="DO27" s="409"/>
      <c r="DP27" s="409"/>
      <c r="DQ27" s="409"/>
      <c r="DR27" s="409"/>
      <c r="DS27" s="409"/>
      <c r="DT27" s="409"/>
      <c r="DU27" s="409"/>
      <c r="DV27" s="409"/>
      <c r="DW27" s="409"/>
      <c r="DX27" s="409"/>
      <c r="DY27" s="409"/>
      <c r="DZ27" s="409"/>
      <c r="EA27" s="409"/>
      <c r="EB27" s="409"/>
      <c r="EC27" s="409"/>
      <c r="ED27" s="409"/>
      <c r="EE27" s="409"/>
      <c r="EF27" s="409"/>
      <c r="EG27" s="409"/>
      <c r="EH27" s="409"/>
      <c r="EI27" s="409"/>
      <c r="EJ27" s="409"/>
      <c r="EK27" s="409"/>
      <c r="EL27" s="409"/>
      <c r="EM27" s="409"/>
      <c r="EN27" s="409"/>
      <c r="EO27" s="409"/>
      <c r="EP27" s="409"/>
      <c r="EQ27" s="409"/>
      <c r="ER27" s="409"/>
      <c r="ES27" s="409"/>
      <c r="ET27" s="409"/>
      <c r="EU27" s="409"/>
      <c r="EV27" s="409"/>
      <c r="EW27" s="409"/>
      <c r="EX27" s="409"/>
      <c r="EY27" s="409"/>
      <c r="EZ27" s="409"/>
      <c r="FA27" s="409"/>
      <c r="FB27" s="409"/>
      <c r="FC27" s="409"/>
      <c r="FD27" s="409"/>
      <c r="FE27" s="409"/>
      <c r="FF27" s="409"/>
      <c r="FG27" s="409"/>
      <c r="FH27" s="409"/>
      <c r="FI27" s="409"/>
      <c r="FJ27" s="409"/>
      <c r="FK27" s="409"/>
      <c r="FL27" s="409"/>
      <c r="FM27" s="409"/>
      <c r="FN27" s="409"/>
      <c r="FO27" s="409"/>
      <c r="FP27" s="409"/>
      <c r="FQ27" s="409"/>
      <c r="FR27" s="409"/>
      <c r="FS27" s="409"/>
      <c r="FT27" s="409"/>
      <c r="FU27" s="409"/>
      <c r="FV27" s="409"/>
      <c r="FW27" s="409"/>
      <c r="FX27" s="409"/>
      <c r="FY27" s="409"/>
      <c r="FZ27" s="409"/>
      <c r="GA27" s="409"/>
      <c r="GB27" s="409"/>
      <c r="GC27" s="409"/>
      <c r="GD27" s="409"/>
      <c r="GE27" s="409"/>
      <c r="GF27" s="409"/>
      <c r="GG27" s="409"/>
      <c r="GH27" s="409"/>
      <c r="GI27" s="409"/>
      <c r="GJ27" s="409"/>
      <c r="GK27" s="409"/>
      <c r="GL27" s="409"/>
      <c r="GM27" s="409"/>
      <c r="GN27" s="409"/>
      <c r="GO27" s="409"/>
      <c r="GP27" s="409"/>
      <c r="GQ27" s="409"/>
      <c r="GR27" s="409"/>
      <c r="GS27" s="409"/>
      <c r="GT27" s="409"/>
      <c r="GU27" s="409"/>
      <c r="GV27" s="409"/>
      <c r="GW27" s="409"/>
      <c r="GX27" s="409"/>
      <c r="GY27" s="409"/>
      <c r="GZ27" s="409"/>
      <c r="HA27" s="409"/>
      <c r="HB27" s="409"/>
      <c r="HC27" s="409"/>
      <c r="HD27" s="409"/>
      <c r="HE27" s="409"/>
      <c r="HF27" s="409"/>
      <c r="HG27" s="409"/>
      <c r="HH27" s="409"/>
      <c r="HI27" s="409"/>
      <c r="HJ27" s="409"/>
      <c r="HK27" s="409"/>
      <c r="HL27" s="409"/>
      <c r="HM27" s="409"/>
      <c r="HN27" s="409"/>
      <c r="HO27" s="409"/>
      <c r="HP27" s="409"/>
      <c r="HQ27" s="409"/>
      <c r="HR27" s="409"/>
      <c r="HS27" s="409"/>
      <c r="HT27" s="409"/>
      <c r="HU27" s="409"/>
      <c r="HV27" s="409"/>
      <c r="HW27" s="409"/>
      <c r="HX27" s="409"/>
      <c r="HY27" s="409"/>
      <c r="HZ27" s="409"/>
      <c r="IA27" s="409"/>
      <c r="IB27" s="409"/>
      <c r="IC27" s="409"/>
      <c r="ID27" s="409"/>
      <c r="IE27" s="409"/>
      <c r="IF27" s="409"/>
      <c r="IG27" s="409"/>
      <c r="IH27" s="409"/>
    </row>
    <row r="28" spans="1:242" s="410" customFormat="1" ht="15" customHeight="1" x14ac:dyDescent="0.25">
      <c r="A28" s="207"/>
      <c r="B28" s="397" t="s">
        <v>331</v>
      </c>
      <c r="C28" s="397" t="s">
        <v>1304</v>
      </c>
      <c r="D28" s="416" t="s">
        <v>1348</v>
      </c>
      <c r="E28" s="416" t="s">
        <v>1349</v>
      </c>
      <c r="F28" s="397" t="s">
        <v>1366</v>
      </c>
      <c r="G28" s="397">
        <v>24</v>
      </c>
      <c r="H28" s="397">
        <v>0</v>
      </c>
      <c r="I28" s="397" t="s">
        <v>1308</v>
      </c>
      <c r="J28" s="397">
        <v>20221001</v>
      </c>
      <c r="K28" s="397">
        <v>20221015</v>
      </c>
      <c r="L28" s="397" t="s">
        <v>1318</v>
      </c>
      <c r="M28" s="397">
        <v>3753.07</v>
      </c>
      <c r="N28" s="409"/>
      <c r="O28" s="409"/>
      <c r="P28" s="409"/>
      <c r="Q28" s="409"/>
      <c r="R28" s="409"/>
      <c r="S28" s="409"/>
      <c r="T28" s="409"/>
      <c r="U28" s="409"/>
      <c r="V28" s="409"/>
      <c r="W28" s="409"/>
      <c r="X28" s="409"/>
      <c r="Y28" s="409"/>
      <c r="Z28" s="409"/>
      <c r="AA28" s="409"/>
      <c r="AB28" s="409"/>
      <c r="AC28" s="409"/>
      <c r="AD28" s="409"/>
      <c r="AE28" s="409"/>
      <c r="AF28" s="409"/>
      <c r="AG28" s="409"/>
      <c r="AH28" s="409"/>
      <c r="AI28" s="409"/>
      <c r="AJ28" s="409"/>
      <c r="AK28" s="409"/>
      <c r="AL28" s="409"/>
      <c r="AM28" s="409"/>
      <c r="AN28" s="409"/>
      <c r="AO28" s="409"/>
      <c r="AP28" s="409"/>
      <c r="AQ28" s="409"/>
      <c r="AR28" s="409"/>
      <c r="AS28" s="409"/>
      <c r="AT28" s="409"/>
      <c r="AU28" s="409"/>
      <c r="AV28" s="409"/>
      <c r="AW28" s="409"/>
      <c r="AX28" s="409"/>
      <c r="AY28" s="409"/>
      <c r="AZ28" s="409"/>
      <c r="BA28" s="409"/>
      <c r="BB28" s="409"/>
      <c r="BC28" s="409"/>
      <c r="BD28" s="409"/>
      <c r="BE28" s="409"/>
      <c r="BF28" s="409"/>
      <c r="BG28" s="409"/>
      <c r="BH28" s="409"/>
      <c r="BI28" s="409"/>
      <c r="BJ28" s="409"/>
      <c r="BK28" s="409"/>
      <c r="BL28" s="409"/>
      <c r="BM28" s="409"/>
      <c r="BN28" s="409"/>
      <c r="BO28" s="409"/>
      <c r="BP28" s="409"/>
      <c r="BQ28" s="409"/>
      <c r="BR28" s="409"/>
      <c r="BS28" s="409"/>
      <c r="BT28" s="409"/>
      <c r="BU28" s="409"/>
      <c r="BV28" s="409"/>
      <c r="BW28" s="409"/>
      <c r="BX28" s="409"/>
      <c r="BY28" s="409"/>
      <c r="BZ28" s="409"/>
      <c r="CA28" s="409"/>
      <c r="CB28" s="409"/>
      <c r="CC28" s="409"/>
      <c r="CD28" s="409"/>
      <c r="CE28" s="409"/>
      <c r="CF28" s="409"/>
      <c r="CG28" s="409"/>
      <c r="CH28" s="409"/>
      <c r="CI28" s="409"/>
      <c r="CJ28" s="409"/>
      <c r="CK28" s="409"/>
      <c r="CL28" s="409"/>
      <c r="CM28" s="409"/>
      <c r="CN28" s="409"/>
      <c r="CO28" s="409"/>
      <c r="CP28" s="409"/>
      <c r="CQ28" s="409"/>
      <c r="CR28" s="409"/>
      <c r="CS28" s="409"/>
      <c r="CT28" s="409"/>
      <c r="CU28" s="409"/>
      <c r="CV28" s="409"/>
      <c r="CW28" s="409"/>
      <c r="CX28" s="409"/>
      <c r="CY28" s="409"/>
      <c r="CZ28" s="409"/>
      <c r="DA28" s="409"/>
      <c r="DB28" s="409"/>
      <c r="DC28" s="409"/>
      <c r="DD28" s="409"/>
      <c r="DE28" s="409"/>
      <c r="DF28" s="409"/>
      <c r="DG28" s="409"/>
      <c r="DH28" s="409"/>
      <c r="DI28" s="409"/>
      <c r="DJ28" s="409"/>
      <c r="DK28" s="409"/>
      <c r="DL28" s="409"/>
      <c r="DM28" s="409"/>
      <c r="DN28" s="409"/>
      <c r="DO28" s="409"/>
      <c r="DP28" s="409"/>
      <c r="DQ28" s="409"/>
      <c r="DR28" s="409"/>
      <c r="DS28" s="409"/>
      <c r="DT28" s="409"/>
      <c r="DU28" s="409"/>
      <c r="DV28" s="409"/>
      <c r="DW28" s="409"/>
      <c r="DX28" s="409"/>
      <c r="DY28" s="409"/>
      <c r="DZ28" s="409"/>
      <c r="EA28" s="409"/>
      <c r="EB28" s="409"/>
      <c r="EC28" s="409"/>
      <c r="ED28" s="409"/>
      <c r="EE28" s="409"/>
      <c r="EF28" s="409"/>
      <c r="EG28" s="409"/>
      <c r="EH28" s="409"/>
      <c r="EI28" s="409"/>
      <c r="EJ28" s="409"/>
      <c r="EK28" s="409"/>
      <c r="EL28" s="409"/>
      <c r="EM28" s="409"/>
      <c r="EN28" s="409"/>
      <c r="EO28" s="409"/>
      <c r="EP28" s="409"/>
      <c r="EQ28" s="409"/>
      <c r="ER28" s="409"/>
      <c r="ES28" s="409"/>
      <c r="ET28" s="409"/>
      <c r="EU28" s="409"/>
      <c r="EV28" s="409"/>
      <c r="EW28" s="409"/>
      <c r="EX28" s="409"/>
      <c r="EY28" s="409"/>
      <c r="EZ28" s="409"/>
      <c r="FA28" s="409"/>
      <c r="FB28" s="409"/>
      <c r="FC28" s="409"/>
      <c r="FD28" s="409"/>
      <c r="FE28" s="409"/>
      <c r="FF28" s="409"/>
      <c r="FG28" s="409"/>
      <c r="FH28" s="409"/>
      <c r="FI28" s="409"/>
      <c r="FJ28" s="409"/>
      <c r="FK28" s="409"/>
      <c r="FL28" s="409"/>
      <c r="FM28" s="409"/>
      <c r="FN28" s="409"/>
      <c r="FO28" s="409"/>
      <c r="FP28" s="409"/>
      <c r="FQ28" s="409"/>
      <c r="FR28" s="409"/>
      <c r="FS28" s="409"/>
      <c r="FT28" s="409"/>
      <c r="FU28" s="409"/>
      <c r="FV28" s="409"/>
      <c r="FW28" s="409"/>
      <c r="FX28" s="409"/>
      <c r="FY28" s="409"/>
      <c r="FZ28" s="409"/>
      <c r="GA28" s="409"/>
      <c r="GB28" s="409"/>
      <c r="GC28" s="409"/>
      <c r="GD28" s="409"/>
      <c r="GE28" s="409"/>
      <c r="GF28" s="409"/>
      <c r="GG28" s="409"/>
      <c r="GH28" s="409"/>
      <c r="GI28" s="409"/>
      <c r="GJ28" s="409"/>
      <c r="GK28" s="409"/>
      <c r="GL28" s="409"/>
      <c r="GM28" s="409"/>
      <c r="GN28" s="409"/>
      <c r="GO28" s="409"/>
      <c r="GP28" s="409"/>
      <c r="GQ28" s="409"/>
      <c r="GR28" s="409"/>
      <c r="GS28" s="409"/>
      <c r="GT28" s="409"/>
      <c r="GU28" s="409"/>
      <c r="GV28" s="409"/>
      <c r="GW28" s="409"/>
      <c r="GX28" s="409"/>
      <c r="GY28" s="409"/>
      <c r="GZ28" s="409"/>
      <c r="HA28" s="409"/>
      <c r="HB28" s="409"/>
      <c r="HC28" s="409"/>
      <c r="HD28" s="409"/>
      <c r="HE28" s="409"/>
      <c r="HF28" s="409"/>
      <c r="HG28" s="409"/>
      <c r="HH28" s="409"/>
      <c r="HI28" s="409"/>
      <c r="HJ28" s="409"/>
      <c r="HK28" s="409"/>
      <c r="HL28" s="409"/>
      <c r="HM28" s="409"/>
      <c r="HN28" s="409"/>
      <c r="HO28" s="409"/>
      <c r="HP28" s="409"/>
      <c r="HQ28" s="409"/>
      <c r="HR28" s="409"/>
      <c r="HS28" s="409"/>
      <c r="HT28" s="409"/>
      <c r="HU28" s="409"/>
      <c r="HV28" s="409"/>
      <c r="HW28" s="409"/>
      <c r="HX28" s="409"/>
      <c r="HY28" s="409"/>
      <c r="HZ28" s="409"/>
      <c r="IA28" s="409"/>
      <c r="IB28" s="409"/>
      <c r="IC28" s="409"/>
      <c r="ID28" s="409"/>
      <c r="IE28" s="409"/>
      <c r="IF28" s="409"/>
      <c r="IG28" s="409"/>
      <c r="IH28" s="409"/>
    </row>
    <row r="29" spans="1:242" s="410" customFormat="1" ht="15" customHeight="1" x14ac:dyDescent="0.25">
      <c r="A29" s="207"/>
      <c r="B29" s="397" t="s">
        <v>331</v>
      </c>
      <c r="C29" s="397" t="s">
        <v>1304</v>
      </c>
      <c r="D29" s="416" t="s">
        <v>1350</v>
      </c>
      <c r="E29" s="416" t="s">
        <v>1351</v>
      </c>
      <c r="F29" s="397" t="s">
        <v>1367</v>
      </c>
      <c r="G29" s="397">
        <v>17</v>
      </c>
      <c r="H29" s="397">
        <v>0</v>
      </c>
      <c r="I29" s="397" t="s">
        <v>1308</v>
      </c>
      <c r="J29" s="397">
        <v>20221001</v>
      </c>
      <c r="K29" s="397">
        <v>20221015</v>
      </c>
      <c r="L29" s="397" t="s">
        <v>1319</v>
      </c>
      <c r="M29" s="397">
        <v>4851</v>
      </c>
      <c r="N29" s="409"/>
      <c r="O29" s="409"/>
      <c r="P29" s="409"/>
      <c r="Q29" s="409"/>
      <c r="R29" s="409"/>
      <c r="S29" s="409"/>
      <c r="T29" s="409"/>
      <c r="U29" s="409"/>
      <c r="V29" s="409"/>
      <c r="W29" s="409"/>
      <c r="X29" s="409"/>
      <c r="Y29" s="409"/>
      <c r="Z29" s="409"/>
      <c r="AA29" s="409"/>
      <c r="AB29" s="409"/>
      <c r="AC29" s="409"/>
      <c r="AD29" s="409"/>
      <c r="AE29" s="409"/>
      <c r="AF29" s="409"/>
      <c r="AG29" s="409"/>
      <c r="AH29" s="409"/>
      <c r="AI29" s="409"/>
      <c r="AJ29" s="409"/>
      <c r="AK29" s="409"/>
      <c r="AL29" s="409"/>
      <c r="AM29" s="409"/>
      <c r="AN29" s="409"/>
      <c r="AO29" s="409"/>
      <c r="AP29" s="409"/>
      <c r="AQ29" s="409"/>
      <c r="AR29" s="409"/>
      <c r="AS29" s="409"/>
      <c r="AT29" s="409"/>
      <c r="AU29" s="409"/>
      <c r="AV29" s="409"/>
      <c r="AW29" s="409"/>
      <c r="AX29" s="409"/>
      <c r="AY29" s="409"/>
      <c r="AZ29" s="409"/>
      <c r="BA29" s="409"/>
      <c r="BB29" s="409"/>
      <c r="BC29" s="409"/>
      <c r="BD29" s="409"/>
      <c r="BE29" s="409"/>
      <c r="BF29" s="409"/>
      <c r="BG29" s="409"/>
      <c r="BH29" s="409"/>
      <c r="BI29" s="409"/>
      <c r="BJ29" s="409"/>
      <c r="BK29" s="409"/>
      <c r="BL29" s="409"/>
      <c r="BM29" s="409"/>
      <c r="BN29" s="409"/>
      <c r="BO29" s="409"/>
      <c r="BP29" s="409"/>
      <c r="BQ29" s="409"/>
      <c r="BR29" s="409"/>
      <c r="BS29" s="409"/>
      <c r="BT29" s="409"/>
      <c r="BU29" s="409"/>
      <c r="BV29" s="409"/>
      <c r="BW29" s="409"/>
      <c r="BX29" s="409"/>
      <c r="BY29" s="409"/>
      <c r="BZ29" s="409"/>
      <c r="CA29" s="409"/>
      <c r="CB29" s="409"/>
      <c r="CC29" s="409"/>
      <c r="CD29" s="409"/>
      <c r="CE29" s="409"/>
      <c r="CF29" s="409"/>
      <c r="CG29" s="409"/>
      <c r="CH29" s="409"/>
      <c r="CI29" s="409"/>
      <c r="CJ29" s="409"/>
      <c r="CK29" s="409"/>
      <c r="CL29" s="409"/>
      <c r="CM29" s="409"/>
      <c r="CN29" s="409"/>
      <c r="CO29" s="409"/>
      <c r="CP29" s="409"/>
      <c r="CQ29" s="409"/>
      <c r="CR29" s="409"/>
      <c r="CS29" s="409"/>
      <c r="CT29" s="409"/>
      <c r="CU29" s="409"/>
      <c r="CV29" s="409"/>
      <c r="CW29" s="409"/>
      <c r="CX29" s="409"/>
      <c r="CY29" s="409"/>
      <c r="CZ29" s="409"/>
      <c r="DA29" s="409"/>
      <c r="DB29" s="409"/>
      <c r="DC29" s="409"/>
      <c r="DD29" s="409"/>
      <c r="DE29" s="409"/>
      <c r="DF29" s="409"/>
      <c r="DG29" s="409"/>
      <c r="DH29" s="409"/>
      <c r="DI29" s="409"/>
      <c r="DJ29" s="409"/>
      <c r="DK29" s="409"/>
      <c r="DL29" s="409"/>
      <c r="DM29" s="409"/>
      <c r="DN29" s="409"/>
      <c r="DO29" s="409"/>
      <c r="DP29" s="409"/>
      <c r="DQ29" s="409"/>
      <c r="DR29" s="409"/>
      <c r="DS29" s="409"/>
      <c r="DT29" s="409"/>
      <c r="DU29" s="409"/>
      <c r="DV29" s="409"/>
      <c r="DW29" s="409"/>
      <c r="DX29" s="409"/>
      <c r="DY29" s="409"/>
      <c r="DZ29" s="409"/>
      <c r="EA29" s="409"/>
      <c r="EB29" s="409"/>
      <c r="EC29" s="409"/>
      <c r="ED29" s="409"/>
      <c r="EE29" s="409"/>
      <c r="EF29" s="409"/>
      <c r="EG29" s="409"/>
      <c r="EH29" s="409"/>
      <c r="EI29" s="409"/>
      <c r="EJ29" s="409"/>
      <c r="EK29" s="409"/>
      <c r="EL29" s="409"/>
      <c r="EM29" s="409"/>
      <c r="EN29" s="409"/>
      <c r="EO29" s="409"/>
      <c r="EP29" s="409"/>
      <c r="EQ29" s="409"/>
      <c r="ER29" s="409"/>
      <c r="ES29" s="409"/>
      <c r="ET29" s="409"/>
      <c r="EU29" s="409"/>
      <c r="EV29" s="409"/>
      <c r="EW29" s="409"/>
      <c r="EX29" s="409"/>
      <c r="EY29" s="409"/>
      <c r="EZ29" s="409"/>
      <c r="FA29" s="409"/>
      <c r="FB29" s="409"/>
      <c r="FC29" s="409"/>
      <c r="FD29" s="409"/>
      <c r="FE29" s="409"/>
      <c r="FF29" s="409"/>
      <c r="FG29" s="409"/>
      <c r="FH29" s="409"/>
      <c r="FI29" s="409"/>
      <c r="FJ29" s="409"/>
      <c r="FK29" s="409"/>
      <c r="FL29" s="409"/>
      <c r="FM29" s="409"/>
      <c r="FN29" s="409"/>
      <c r="FO29" s="409"/>
      <c r="FP29" s="409"/>
      <c r="FQ29" s="409"/>
      <c r="FR29" s="409"/>
      <c r="FS29" s="409"/>
      <c r="FT29" s="409"/>
      <c r="FU29" s="409"/>
      <c r="FV29" s="409"/>
      <c r="FW29" s="409"/>
      <c r="FX29" s="409"/>
      <c r="FY29" s="409"/>
      <c r="FZ29" s="409"/>
      <c r="GA29" s="409"/>
      <c r="GB29" s="409"/>
      <c r="GC29" s="409"/>
      <c r="GD29" s="409"/>
      <c r="GE29" s="409"/>
      <c r="GF29" s="409"/>
      <c r="GG29" s="409"/>
      <c r="GH29" s="409"/>
      <c r="GI29" s="409"/>
      <c r="GJ29" s="409"/>
      <c r="GK29" s="409"/>
      <c r="GL29" s="409"/>
      <c r="GM29" s="409"/>
      <c r="GN29" s="409"/>
      <c r="GO29" s="409"/>
      <c r="GP29" s="409"/>
      <c r="GQ29" s="409"/>
      <c r="GR29" s="409"/>
      <c r="GS29" s="409"/>
      <c r="GT29" s="409"/>
      <c r="GU29" s="409"/>
      <c r="GV29" s="409"/>
      <c r="GW29" s="409"/>
      <c r="GX29" s="409"/>
      <c r="GY29" s="409"/>
      <c r="GZ29" s="409"/>
      <c r="HA29" s="409"/>
      <c r="HB29" s="409"/>
      <c r="HC29" s="409"/>
      <c r="HD29" s="409"/>
      <c r="HE29" s="409"/>
      <c r="HF29" s="409"/>
      <c r="HG29" s="409"/>
      <c r="HH29" s="409"/>
      <c r="HI29" s="409"/>
      <c r="HJ29" s="409"/>
      <c r="HK29" s="409"/>
      <c r="HL29" s="409"/>
      <c r="HM29" s="409"/>
      <c r="HN29" s="409"/>
      <c r="HO29" s="409"/>
      <c r="HP29" s="409"/>
      <c r="HQ29" s="409"/>
      <c r="HR29" s="409"/>
      <c r="HS29" s="409"/>
      <c r="HT29" s="409"/>
      <c r="HU29" s="409"/>
      <c r="HV29" s="409"/>
      <c r="HW29" s="409"/>
      <c r="HX29" s="409"/>
      <c r="HY29" s="409"/>
      <c r="HZ29" s="409"/>
      <c r="IA29" s="409"/>
      <c r="IB29" s="409"/>
      <c r="IC29" s="409"/>
      <c r="ID29" s="409"/>
      <c r="IE29" s="409"/>
      <c r="IF29" s="409"/>
      <c r="IG29" s="409"/>
      <c r="IH29" s="409"/>
    </row>
    <row r="30" spans="1:242" s="241" customFormat="1" ht="15" customHeight="1" x14ac:dyDescent="0.25">
      <c r="A30" s="251"/>
      <c r="B30" s="397" t="s">
        <v>331</v>
      </c>
      <c r="C30" s="397" t="s">
        <v>1304</v>
      </c>
      <c r="D30" s="416" t="s">
        <v>1305</v>
      </c>
      <c r="E30" s="416" t="s">
        <v>1306</v>
      </c>
      <c r="F30" s="397" t="s">
        <v>1307</v>
      </c>
      <c r="G30" s="397">
        <v>3</v>
      </c>
      <c r="H30" s="397">
        <v>0</v>
      </c>
      <c r="I30" s="397" t="s">
        <v>1308</v>
      </c>
      <c r="J30" s="397">
        <v>20221016</v>
      </c>
      <c r="K30" s="397">
        <v>20221031</v>
      </c>
      <c r="L30" s="397" t="s">
        <v>1309</v>
      </c>
      <c r="M30" s="408">
        <v>7708.65</v>
      </c>
      <c r="N30" s="252"/>
      <c r="O30" s="252"/>
      <c r="P30" s="252"/>
      <c r="Q30" s="252"/>
      <c r="R30" s="252"/>
      <c r="S30" s="252"/>
      <c r="T30" s="252"/>
      <c r="U30" s="252"/>
      <c r="V30" s="252"/>
      <c r="W30" s="252"/>
      <c r="X30" s="252"/>
      <c r="Y30" s="252"/>
      <c r="Z30" s="252"/>
      <c r="AA30" s="252"/>
      <c r="AB30" s="252"/>
      <c r="AC30" s="252"/>
      <c r="AD30" s="252"/>
      <c r="AE30" s="252"/>
      <c r="AF30" s="252"/>
      <c r="AG30" s="252"/>
      <c r="AH30" s="252"/>
      <c r="AI30" s="252"/>
      <c r="AJ30" s="252"/>
      <c r="AK30" s="252"/>
      <c r="AL30" s="252"/>
      <c r="AM30" s="252"/>
      <c r="AN30" s="252"/>
      <c r="AO30" s="252"/>
      <c r="AP30" s="252"/>
      <c r="AQ30" s="252"/>
      <c r="AR30" s="252"/>
      <c r="AS30" s="252"/>
      <c r="AT30" s="252"/>
      <c r="AU30" s="252"/>
      <c r="AV30" s="252"/>
      <c r="AW30" s="252"/>
      <c r="AX30" s="252"/>
      <c r="AY30" s="252"/>
      <c r="AZ30" s="252"/>
      <c r="BA30" s="252"/>
      <c r="BB30" s="252"/>
      <c r="BC30" s="252"/>
      <c r="BD30" s="252"/>
      <c r="BE30" s="252"/>
      <c r="BF30" s="252"/>
      <c r="BG30" s="252"/>
      <c r="BH30" s="252"/>
      <c r="BI30" s="252"/>
      <c r="BJ30" s="252"/>
      <c r="BK30" s="252"/>
      <c r="BL30" s="252"/>
      <c r="BM30" s="252"/>
      <c r="BN30" s="252"/>
      <c r="BO30" s="252"/>
      <c r="BP30" s="252"/>
      <c r="BQ30" s="252"/>
      <c r="BR30" s="252"/>
      <c r="BS30" s="252"/>
      <c r="BT30" s="252"/>
      <c r="BU30" s="252"/>
      <c r="BV30" s="252"/>
      <c r="BW30" s="252"/>
      <c r="BX30" s="252"/>
      <c r="BY30" s="252"/>
      <c r="BZ30" s="252"/>
      <c r="CA30" s="252"/>
      <c r="CB30" s="252"/>
      <c r="CC30" s="252"/>
      <c r="CD30" s="252"/>
      <c r="CE30" s="252"/>
      <c r="CF30" s="252"/>
      <c r="CG30" s="252"/>
      <c r="CH30" s="252"/>
      <c r="CI30" s="252"/>
      <c r="CJ30" s="252"/>
      <c r="CK30" s="252"/>
      <c r="CL30" s="252"/>
      <c r="CM30" s="252"/>
      <c r="CN30" s="252"/>
      <c r="CO30" s="252"/>
      <c r="CP30" s="252"/>
      <c r="CQ30" s="252"/>
      <c r="CR30" s="252"/>
      <c r="CS30" s="252"/>
      <c r="CT30" s="252"/>
      <c r="CU30" s="252"/>
      <c r="CV30" s="252"/>
      <c r="CW30" s="252"/>
      <c r="CX30" s="252"/>
      <c r="CY30" s="252"/>
      <c r="CZ30" s="252"/>
      <c r="DA30" s="252"/>
      <c r="DB30" s="252"/>
      <c r="DC30" s="252"/>
      <c r="DD30" s="252"/>
      <c r="DE30" s="252"/>
      <c r="DF30" s="252"/>
      <c r="DG30" s="252"/>
      <c r="DH30" s="252"/>
      <c r="DI30" s="252"/>
      <c r="DJ30" s="252"/>
      <c r="DK30" s="252"/>
      <c r="DL30" s="252"/>
      <c r="DM30" s="252"/>
      <c r="DN30" s="252"/>
      <c r="DO30" s="252"/>
      <c r="DP30" s="252"/>
      <c r="DQ30" s="252"/>
      <c r="DR30" s="252"/>
      <c r="DS30" s="252"/>
      <c r="DT30" s="252"/>
      <c r="DU30" s="252"/>
      <c r="DV30" s="252"/>
      <c r="DW30" s="252"/>
      <c r="DX30" s="252"/>
      <c r="DY30" s="252"/>
      <c r="DZ30" s="252"/>
      <c r="EA30" s="252"/>
      <c r="EB30" s="252"/>
      <c r="EC30" s="252"/>
      <c r="ED30" s="252"/>
      <c r="EE30" s="252"/>
      <c r="EF30" s="252"/>
      <c r="EG30" s="252"/>
      <c r="EH30" s="252"/>
      <c r="EI30" s="252"/>
      <c r="EJ30" s="252"/>
      <c r="EK30" s="252"/>
      <c r="EL30" s="252"/>
      <c r="EM30" s="252"/>
      <c r="EN30" s="252"/>
      <c r="EO30" s="252"/>
      <c r="EP30" s="252"/>
      <c r="EQ30" s="252"/>
      <c r="ER30" s="252"/>
      <c r="ES30" s="252"/>
      <c r="ET30" s="252"/>
      <c r="EU30" s="252"/>
      <c r="EV30" s="252"/>
      <c r="EW30" s="252"/>
      <c r="EX30" s="252"/>
      <c r="EY30" s="252"/>
      <c r="EZ30" s="252"/>
      <c r="FA30" s="252"/>
      <c r="FB30" s="252"/>
      <c r="FC30" s="252"/>
      <c r="FD30" s="252"/>
      <c r="FE30" s="252"/>
      <c r="FF30" s="252"/>
      <c r="FG30" s="252"/>
      <c r="FH30" s="252"/>
      <c r="FI30" s="252"/>
      <c r="FJ30" s="252"/>
      <c r="FK30" s="252"/>
      <c r="FL30" s="252"/>
      <c r="FM30" s="252"/>
      <c r="FN30" s="252"/>
      <c r="FO30" s="252"/>
      <c r="FP30" s="252"/>
      <c r="FQ30" s="252"/>
      <c r="FR30" s="252"/>
      <c r="FS30" s="252"/>
      <c r="FT30" s="252"/>
      <c r="FU30" s="252"/>
      <c r="FV30" s="252"/>
      <c r="FW30" s="252"/>
      <c r="FX30" s="252"/>
      <c r="FY30" s="252"/>
      <c r="FZ30" s="252"/>
      <c r="GA30" s="252"/>
      <c r="GB30" s="252"/>
      <c r="GC30" s="252"/>
      <c r="GD30" s="252"/>
      <c r="GE30" s="252"/>
      <c r="GF30" s="252"/>
      <c r="GG30" s="252"/>
      <c r="GH30" s="252"/>
      <c r="GI30" s="252"/>
      <c r="GJ30" s="252"/>
      <c r="GK30" s="252"/>
      <c r="GL30" s="252"/>
      <c r="GM30" s="252"/>
      <c r="GN30" s="252"/>
      <c r="GO30" s="252"/>
      <c r="GP30" s="252"/>
      <c r="GQ30" s="252"/>
      <c r="GR30" s="252"/>
      <c r="GS30" s="252"/>
      <c r="GT30" s="252"/>
      <c r="GU30" s="252"/>
      <c r="GV30" s="252"/>
      <c r="GW30" s="252"/>
      <c r="GX30" s="252"/>
      <c r="GY30" s="252"/>
      <c r="GZ30" s="252"/>
      <c r="HA30" s="252"/>
      <c r="HB30" s="252"/>
      <c r="HC30" s="252"/>
      <c r="HD30" s="252"/>
      <c r="HE30" s="252"/>
      <c r="HF30" s="252"/>
      <c r="HG30" s="252"/>
      <c r="HH30" s="252"/>
      <c r="HI30" s="252"/>
      <c r="HJ30" s="252"/>
      <c r="HK30" s="252"/>
      <c r="HL30" s="252"/>
      <c r="HM30" s="252"/>
      <c r="HN30" s="252"/>
      <c r="HO30" s="252"/>
      <c r="HP30" s="252"/>
      <c r="HQ30" s="252"/>
      <c r="HR30" s="252"/>
      <c r="HS30" s="252"/>
      <c r="HT30" s="252"/>
      <c r="HU30" s="252"/>
      <c r="HV30" s="252"/>
      <c r="HW30" s="252"/>
      <c r="HX30" s="252"/>
      <c r="HY30" s="252"/>
      <c r="HZ30" s="252"/>
      <c r="IA30" s="252"/>
      <c r="IB30" s="252"/>
      <c r="IC30" s="252"/>
      <c r="ID30" s="252"/>
      <c r="IE30" s="252"/>
      <c r="IF30" s="252"/>
      <c r="IG30" s="252"/>
      <c r="IH30" s="252"/>
    </row>
    <row r="31" spans="1:242" s="241" customFormat="1" ht="15" customHeight="1" x14ac:dyDescent="0.25">
      <c r="A31" s="251"/>
      <c r="B31" s="397" t="s">
        <v>331</v>
      </c>
      <c r="C31" s="397" t="s">
        <v>1304</v>
      </c>
      <c r="D31" s="416" t="s">
        <v>1320</v>
      </c>
      <c r="E31" s="416" t="s">
        <v>1321</v>
      </c>
      <c r="F31" s="397" t="s">
        <v>1352</v>
      </c>
      <c r="G31" s="397">
        <v>4</v>
      </c>
      <c r="H31" s="397">
        <v>0</v>
      </c>
      <c r="I31" s="397" t="s">
        <v>1308</v>
      </c>
      <c r="J31" s="397">
        <v>20221016</v>
      </c>
      <c r="K31" s="397">
        <v>20221031</v>
      </c>
      <c r="L31" s="397" t="s">
        <v>1310</v>
      </c>
      <c r="M31" s="397">
        <v>7708.65</v>
      </c>
      <c r="N31" s="252"/>
      <c r="O31" s="252"/>
      <c r="P31" s="252"/>
      <c r="Q31" s="252"/>
      <c r="R31" s="252"/>
      <c r="S31" s="252"/>
      <c r="T31" s="252"/>
      <c r="U31" s="252"/>
      <c r="V31" s="252"/>
      <c r="W31" s="252"/>
      <c r="X31" s="252"/>
      <c r="Y31" s="252"/>
      <c r="Z31" s="252"/>
      <c r="AA31" s="252"/>
      <c r="AB31" s="252"/>
      <c r="AC31" s="252"/>
      <c r="AD31" s="252"/>
      <c r="AE31" s="252"/>
      <c r="AF31" s="252"/>
      <c r="AG31" s="252"/>
      <c r="AH31" s="252"/>
      <c r="AI31" s="252"/>
      <c r="AJ31" s="252"/>
      <c r="AK31" s="252"/>
      <c r="AL31" s="252"/>
      <c r="AM31" s="252"/>
      <c r="AN31" s="252"/>
      <c r="AO31" s="252"/>
      <c r="AP31" s="252"/>
      <c r="AQ31" s="252"/>
      <c r="AR31" s="252"/>
      <c r="AS31" s="252"/>
      <c r="AT31" s="252"/>
      <c r="AU31" s="252"/>
      <c r="AV31" s="252"/>
      <c r="AW31" s="252"/>
      <c r="AX31" s="252"/>
      <c r="AY31" s="252"/>
      <c r="AZ31" s="252"/>
      <c r="BA31" s="252"/>
      <c r="BB31" s="252"/>
      <c r="BC31" s="252"/>
      <c r="BD31" s="252"/>
      <c r="BE31" s="252"/>
      <c r="BF31" s="252"/>
      <c r="BG31" s="252"/>
      <c r="BH31" s="252"/>
      <c r="BI31" s="252"/>
      <c r="BJ31" s="252"/>
      <c r="BK31" s="252"/>
      <c r="BL31" s="252"/>
      <c r="BM31" s="252"/>
      <c r="BN31" s="252"/>
      <c r="BO31" s="252"/>
      <c r="BP31" s="252"/>
      <c r="BQ31" s="252"/>
      <c r="BR31" s="252"/>
      <c r="BS31" s="252"/>
      <c r="BT31" s="252"/>
      <c r="BU31" s="252"/>
      <c r="BV31" s="252"/>
      <c r="BW31" s="252"/>
      <c r="BX31" s="252"/>
      <c r="BY31" s="252"/>
      <c r="BZ31" s="252"/>
      <c r="CA31" s="252"/>
      <c r="CB31" s="252"/>
      <c r="CC31" s="252"/>
      <c r="CD31" s="252"/>
      <c r="CE31" s="252"/>
      <c r="CF31" s="252"/>
      <c r="CG31" s="252"/>
      <c r="CH31" s="252"/>
      <c r="CI31" s="252"/>
      <c r="CJ31" s="252"/>
      <c r="CK31" s="252"/>
      <c r="CL31" s="252"/>
      <c r="CM31" s="252"/>
      <c r="CN31" s="252"/>
      <c r="CO31" s="252"/>
      <c r="CP31" s="252"/>
      <c r="CQ31" s="252"/>
      <c r="CR31" s="252"/>
      <c r="CS31" s="252"/>
      <c r="CT31" s="252"/>
      <c r="CU31" s="252"/>
      <c r="CV31" s="252"/>
      <c r="CW31" s="252"/>
      <c r="CX31" s="252"/>
      <c r="CY31" s="252"/>
      <c r="CZ31" s="252"/>
      <c r="DA31" s="252"/>
      <c r="DB31" s="252"/>
      <c r="DC31" s="252"/>
      <c r="DD31" s="252"/>
      <c r="DE31" s="252"/>
      <c r="DF31" s="252"/>
      <c r="DG31" s="252"/>
      <c r="DH31" s="252"/>
      <c r="DI31" s="252"/>
      <c r="DJ31" s="252"/>
      <c r="DK31" s="252"/>
      <c r="DL31" s="252"/>
      <c r="DM31" s="252"/>
      <c r="DN31" s="252"/>
      <c r="DO31" s="252"/>
      <c r="DP31" s="252"/>
      <c r="DQ31" s="252"/>
      <c r="DR31" s="252"/>
      <c r="DS31" s="252"/>
      <c r="DT31" s="252"/>
      <c r="DU31" s="252"/>
      <c r="DV31" s="252"/>
      <c r="DW31" s="252"/>
      <c r="DX31" s="252"/>
      <c r="DY31" s="252"/>
      <c r="DZ31" s="252"/>
      <c r="EA31" s="252"/>
      <c r="EB31" s="252"/>
      <c r="EC31" s="252"/>
      <c r="ED31" s="252"/>
      <c r="EE31" s="252"/>
      <c r="EF31" s="252"/>
      <c r="EG31" s="252"/>
      <c r="EH31" s="252"/>
      <c r="EI31" s="252"/>
      <c r="EJ31" s="252"/>
      <c r="EK31" s="252"/>
      <c r="EL31" s="252"/>
      <c r="EM31" s="252"/>
      <c r="EN31" s="252"/>
      <c r="EO31" s="252"/>
      <c r="EP31" s="252"/>
      <c r="EQ31" s="252"/>
      <c r="ER31" s="252"/>
      <c r="ES31" s="252"/>
      <c r="ET31" s="252"/>
      <c r="EU31" s="252"/>
      <c r="EV31" s="252"/>
      <c r="EW31" s="252"/>
      <c r="EX31" s="252"/>
      <c r="EY31" s="252"/>
      <c r="EZ31" s="252"/>
      <c r="FA31" s="252"/>
      <c r="FB31" s="252"/>
      <c r="FC31" s="252"/>
      <c r="FD31" s="252"/>
      <c r="FE31" s="252"/>
      <c r="FF31" s="252"/>
      <c r="FG31" s="252"/>
      <c r="FH31" s="252"/>
      <c r="FI31" s="252"/>
      <c r="FJ31" s="252"/>
      <c r="FK31" s="252"/>
      <c r="FL31" s="252"/>
      <c r="FM31" s="252"/>
      <c r="FN31" s="252"/>
      <c r="FO31" s="252"/>
      <c r="FP31" s="252"/>
      <c r="FQ31" s="252"/>
      <c r="FR31" s="252"/>
      <c r="FS31" s="252"/>
      <c r="FT31" s="252"/>
      <c r="FU31" s="252"/>
      <c r="FV31" s="252"/>
      <c r="FW31" s="252"/>
      <c r="FX31" s="252"/>
      <c r="FY31" s="252"/>
      <c r="FZ31" s="252"/>
      <c r="GA31" s="252"/>
      <c r="GB31" s="252"/>
      <c r="GC31" s="252"/>
      <c r="GD31" s="252"/>
      <c r="GE31" s="252"/>
      <c r="GF31" s="252"/>
      <c r="GG31" s="252"/>
      <c r="GH31" s="252"/>
      <c r="GI31" s="252"/>
      <c r="GJ31" s="252"/>
      <c r="GK31" s="252"/>
      <c r="GL31" s="252"/>
      <c r="GM31" s="252"/>
      <c r="GN31" s="252"/>
      <c r="GO31" s="252"/>
      <c r="GP31" s="252"/>
      <c r="GQ31" s="252"/>
      <c r="GR31" s="252"/>
      <c r="GS31" s="252"/>
      <c r="GT31" s="252"/>
      <c r="GU31" s="252"/>
      <c r="GV31" s="252"/>
      <c r="GW31" s="252"/>
      <c r="GX31" s="252"/>
      <c r="GY31" s="252"/>
      <c r="GZ31" s="252"/>
      <c r="HA31" s="252"/>
      <c r="HB31" s="252"/>
      <c r="HC31" s="252"/>
      <c r="HD31" s="252"/>
      <c r="HE31" s="252"/>
      <c r="HF31" s="252"/>
      <c r="HG31" s="252"/>
      <c r="HH31" s="252"/>
      <c r="HI31" s="252"/>
      <c r="HJ31" s="252"/>
      <c r="HK31" s="252"/>
      <c r="HL31" s="252"/>
      <c r="HM31" s="252"/>
      <c r="HN31" s="252"/>
      <c r="HO31" s="252"/>
      <c r="HP31" s="252"/>
      <c r="HQ31" s="252"/>
      <c r="HR31" s="252"/>
      <c r="HS31" s="252"/>
      <c r="HT31" s="252"/>
      <c r="HU31" s="252"/>
      <c r="HV31" s="252"/>
      <c r="HW31" s="252"/>
      <c r="HX31" s="252"/>
      <c r="HY31" s="252"/>
      <c r="HZ31" s="252"/>
      <c r="IA31" s="252"/>
      <c r="IB31" s="252"/>
      <c r="IC31" s="252"/>
      <c r="ID31" s="252"/>
      <c r="IE31" s="252"/>
      <c r="IF31" s="252"/>
      <c r="IG31" s="252"/>
      <c r="IH31" s="252"/>
    </row>
    <row r="32" spans="1:242" s="241" customFormat="1" ht="15" customHeight="1" x14ac:dyDescent="0.25">
      <c r="A32" s="251"/>
      <c r="B32" s="397" t="s">
        <v>331</v>
      </c>
      <c r="C32" s="397" t="s">
        <v>1304</v>
      </c>
      <c r="D32" s="416" t="s">
        <v>1322</v>
      </c>
      <c r="E32" s="416" t="s">
        <v>1323</v>
      </c>
      <c r="F32" s="397" t="s">
        <v>1353</v>
      </c>
      <c r="G32" s="397">
        <v>7</v>
      </c>
      <c r="H32" s="397">
        <v>0</v>
      </c>
      <c r="I32" s="397" t="s">
        <v>1308</v>
      </c>
      <c r="J32" s="397">
        <v>20221016</v>
      </c>
      <c r="K32" s="397">
        <v>20221031</v>
      </c>
      <c r="L32" s="397" t="s">
        <v>1311</v>
      </c>
      <c r="M32" s="397">
        <v>7708.65</v>
      </c>
      <c r="N32" s="252"/>
      <c r="O32" s="252"/>
      <c r="P32" s="252"/>
      <c r="Q32" s="252"/>
      <c r="R32" s="252"/>
      <c r="S32" s="252"/>
      <c r="T32" s="252"/>
      <c r="U32" s="252"/>
      <c r="V32" s="252"/>
      <c r="W32" s="252"/>
      <c r="X32" s="252"/>
      <c r="Y32" s="252"/>
      <c r="Z32" s="252"/>
      <c r="AA32" s="252"/>
      <c r="AB32" s="252"/>
      <c r="AC32" s="252"/>
      <c r="AD32" s="252"/>
      <c r="AE32" s="252"/>
      <c r="AF32" s="252"/>
      <c r="AG32" s="252"/>
      <c r="AH32" s="252"/>
      <c r="AI32" s="252"/>
      <c r="AJ32" s="252"/>
      <c r="AK32" s="252"/>
      <c r="AL32" s="252"/>
      <c r="AM32" s="252"/>
      <c r="AN32" s="252"/>
      <c r="AO32" s="252"/>
      <c r="AP32" s="252"/>
      <c r="AQ32" s="252"/>
      <c r="AR32" s="252"/>
      <c r="AS32" s="252"/>
      <c r="AT32" s="252"/>
      <c r="AU32" s="252"/>
      <c r="AV32" s="252"/>
      <c r="AW32" s="252"/>
      <c r="AX32" s="252"/>
      <c r="AY32" s="252"/>
      <c r="AZ32" s="252"/>
      <c r="BA32" s="252"/>
      <c r="BB32" s="252"/>
      <c r="BC32" s="252"/>
      <c r="BD32" s="252"/>
      <c r="BE32" s="252"/>
      <c r="BF32" s="252"/>
      <c r="BG32" s="252"/>
      <c r="BH32" s="252"/>
      <c r="BI32" s="252"/>
      <c r="BJ32" s="252"/>
      <c r="BK32" s="252"/>
      <c r="BL32" s="252"/>
      <c r="BM32" s="252"/>
      <c r="BN32" s="252"/>
      <c r="BO32" s="252"/>
      <c r="BP32" s="252"/>
      <c r="BQ32" s="252"/>
      <c r="BR32" s="252"/>
      <c r="BS32" s="252"/>
      <c r="BT32" s="252"/>
      <c r="BU32" s="252"/>
      <c r="BV32" s="252"/>
      <c r="BW32" s="252"/>
      <c r="BX32" s="252"/>
      <c r="BY32" s="252"/>
      <c r="BZ32" s="252"/>
      <c r="CA32" s="252"/>
      <c r="CB32" s="252"/>
      <c r="CC32" s="252"/>
      <c r="CD32" s="252"/>
      <c r="CE32" s="252"/>
      <c r="CF32" s="252"/>
      <c r="CG32" s="252"/>
      <c r="CH32" s="252"/>
      <c r="CI32" s="252"/>
      <c r="CJ32" s="252"/>
      <c r="CK32" s="252"/>
      <c r="CL32" s="252"/>
      <c r="CM32" s="252"/>
      <c r="CN32" s="252"/>
      <c r="CO32" s="252"/>
      <c r="CP32" s="252"/>
      <c r="CQ32" s="252"/>
      <c r="CR32" s="252"/>
      <c r="CS32" s="252"/>
      <c r="CT32" s="252"/>
      <c r="CU32" s="252"/>
      <c r="CV32" s="252"/>
      <c r="CW32" s="252"/>
      <c r="CX32" s="252"/>
      <c r="CY32" s="252"/>
      <c r="CZ32" s="252"/>
      <c r="DA32" s="252"/>
      <c r="DB32" s="252"/>
      <c r="DC32" s="252"/>
      <c r="DD32" s="252"/>
      <c r="DE32" s="252"/>
      <c r="DF32" s="252"/>
      <c r="DG32" s="252"/>
      <c r="DH32" s="252"/>
      <c r="DI32" s="252"/>
      <c r="DJ32" s="252"/>
      <c r="DK32" s="252"/>
      <c r="DL32" s="252"/>
      <c r="DM32" s="252"/>
      <c r="DN32" s="252"/>
      <c r="DO32" s="252"/>
      <c r="DP32" s="252"/>
      <c r="DQ32" s="252"/>
      <c r="DR32" s="252"/>
      <c r="DS32" s="252"/>
      <c r="DT32" s="252"/>
      <c r="DU32" s="252"/>
      <c r="DV32" s="252"/>
      <c r="DW32" s="252"/>
      <c r="DX32" s="252"/>
      <c r="DY32" s="252"/>
      <c r="DZ32" s="252"/>
      <c r="EA32" s="252"/>
      <c r="EB32" s="252"/>
      <c r="EC32" s="252"/>
      <c r="ED32" s="252"/>
      <c r="EE32" s="252"/>
      <c r="EF32" s="252"/>
      <c r="EG32" s="252"/>
      <c r="EH32" s="252"/>
      <c r="EI32" s="252"/>
      <c r="EJ32" s="252"/>
      <c r="EK32" s="252"/>
      <c r="EL32" s="252"/>
      <c r="EM32" s="252"/>
      <c r="EN32" s="252"/>
      <c r="EO32" s="252"/>
      <c r="EP32" s="252"/>
      <c r="EQ32" s="252"/>
      <c r="ER32" s="252"/>
      <c r="ES32" s="252"/>
      <c r="ET32" s="252"/>
      <c r="EU32" s="252"/>
      <c r="EV32" s="252"/>
      <c r="EW32" s="252"/>
      <c r="EX32" s="252"/>
      <c r="EY32" s="252"/>
      <c r="EZ32" s="252"/>
      <c r="FA32" s="252"/>
      <c r="FB32" s="252"/>
      <c r="FC32" s="252"/>
      <c r="FD32" s="252"/>
      <c r="FE32" s="252"/>
      <c r="FF32" s="252"/>
      <c r="FG32" s="252"/>
      <c r="FH32" s="252"/>
      <c r="FI32" s="252"/>
      <c r="FJ32" s="252"/>
      <c r="FK32" s="252"/>
      <c r="FL32" s="252"/>
      <c r="FM32" s="252"/>
      <c r="FN32" s="252"/>
      <c r="FO32" s="252"/>
      <c r="FP32" s="252"/>
      <c r="FQ32" s="252"/>
      <c r="FR32" s="252"/>
      <c r="FS32" s="252"/>
      <c r="FT32" s="252"/>
      <c r="FU32" s="252"/>
      <c r="FV32" s="252"/>
      <c r="FW32" s="252"/>
      <c r="FX32" s="252"/>
      <c r="FY32" s="252"/>
      <c r="FZ32" s="252"/>
      <c r="GA32" s="252"/>
      <c r="GB32" s="252"/>
      <c r="GC32" s="252"/>
      <c r="GD32" s="252"/>
      <c r="GE32" s="252"/>
      <c r="GF32" s="252"/>
      <c r="GG32" s="252"/>
      <c r="GH32" s="252"/>
      <c r="GI32" s="252"/>
      <c r="GJ32" s="252"/>
      <c r="GK32" s="252"/>
      <c r="GL32" s="252"/>
      <c r="GM32" s="252"/>
      <c r="GN32" s="252"/>
      <c r="GO32" s="252"/>
      <c r="GP32" s="252"/>
      <c r="GQ32" s="252"/>
      <c r="GR32" s="252"/>
      <c r="GS32" s="252"/>
      <c r="GT32" s="252"/>
      <c r="GU32" s="252"/>
      <c r="GV32" s="252"/>
      <c r="GW32" s="252"/>
      <c r="GX32" s="252"/>
      <c r="GY32" s="252"/>
      <c r="GZ32" s="252"/>
      <c r="HA32" s="252"/>
      <c r="HB32" s="252"/>
      <c r="HC32" s="252"/>
      <c r="HD32" s="252"/>
      <c r="HE32" s="252"/>
      <c r="HF32" s="252"/>
      <c r="HG32" s="252"/>
      <c r="HH32" s="252"/>
      <c r="HI32" s="252"/>
      <c r="HJ32" s="252"/>
      <c r="HK32" s="252"/>
      <c r="HL32" s="252"/>
      <c r="HM32" s="252"/>
      <c r="HN32" s="252"/>
      <c r="HO32" s="252"/>
      <c r="HP32" s="252"/>
      <c r="HQ32" s="252"/>
      <c r="HR32" s="252"/>
      <c r="HS32" s="252"/>
      <c r="HT32" s="252"/>
      <c r="HU32" s="252"/>
      <c r="HV32" s="252"/>
      <c r="HW32" s="252"/>
      <c r="HX32" s="252"/>
      <c r="HY32" s="252"/>
      <c r="HZ32" s="252"/>
      <c r="IA32" s="252"/>
      <c r="IB32" s="252"/>
      <c r="IC32" s="252"/>
      <c r="ID32" s="252"/>
      <c r="IE32" s="252"/>
      <c r="IF32" s="252"/>
      <c r="IG32" s="252"/>
      <c r="IH32" s="252"/>
    </row>
    <row r="33" spans="1:242" s="241" customFormat="1" ht="15" customHeight="1" x14ac:dyDescent="0.25">
      <c r="A33" s="251"/>
      <c r="B33" s="397" t="s">
        <v>331</v>
      </c>
      <c r="C33" s="397" t="s">
        <v>1304</v>
      </c>
      <c r="D33" s="416" t="s">
        <v>1324</v>
      </c>
      <c r="E33" s="416" t="s">
        <v>1325</v>
      </c>
      <c r="F33" s="397" t="s">
        <v>1354</v>
      </c>
      <c r="G33" s="397">
        <v>22</v>
      </c>
      <c r="H33" s="397">
        <v>0</v>
      </c>
      <c r="I33" s="397" t="s">
        <v>1308</v>
      </c>
      <c r="J33" s="397">
        <v>20221016</v>
      </c>
      <c r="K33" s="397">
        <v>20221031</v>
      </c>
      <c r="L33" s="397" t="s">
        <v>1312</v>
      </c>
      <c r="M33" s="397">
        <v>5150.05</v>
      </c>
      <c r="N33" s="252"/>
      <c r="O33" s="252"/>
      <c r="P33" s="252"/>
      <c r="Q33" s="252"/>
      <c r="R33" s="252"/>
      <c r="S33" s="252"/>
      <c r="T33" s="252"/>
      <c r="U33" s="252"/>
      <c r="V33" s="252"/>
      <c r="W33" s="252"/>
      <c r="X33" s="252"/>
      <c r="Y33" s="252"/>
      <c r="Z33" s="252"/>
      <c r="AA33" s="252"/>
      <c r="AB33" s="252"/>
      <c r="AC33" s="252"/>
      <c r="AD33" s="252"/>
      <c r="AE33" s="252"/>
      <c r="AF33" s="252"/>
      <c r="AG33" s="252"/>
      <c r="AH33" s="252"/>
      <c r="AI33" s="252"/>
      <c r="AJ33" s="252"/>
      <c r="AK33" s="252"/>
      <c r="AL33" s="252"/>
      <c r="AM33" s="252"/>
      <c r="AN33" s="252"/>
      <c r="AO33" s="252"/>
      <c r="AP33" s="252"/>
      <c r="AQ33" s="252"/>
      <c r="AR33" s="252"/>
      <c r="AS33" s="252"/>
      <c r="AT33" s="252"/>
      <c r="AU33" s="252"/>
      <c r="AV33" s="252"/>
      <c r="AW33" s="252"/>
      <c r="AX33" s="252"/>
      <c r="AY33" s="252"/>
      <c r="AZ33" s="252"/>
      <c r="BA33" s="252"/>
      <c r="BB33" s="252"/>
      <c r="BC33" s="252"/>
      <c r="BD33" s="252"/>
      <c r="BE33" s="252"/>
      <c r="BF33" s="252"/>
      <c r="BG33" s="252"/>
      <c r="BH33" s="252"/>
      <c r="BI33" s="252"/>
      <c r="BJ33" s="252"/>
      <c r="BK33" s="252"/>
      <c r="BL33" s="252"/>
      <c r="BM33" s="252"/>
      <c r="BN33" s="252"/>
      <c r="BO33" s="252"/>
      <c r="BP33" s="252"/>
      <c r="BQ33" s="252"/>
      <c r="BR33" s="252"/>
      <c r="BS33" s="252"/>
      <c r="BT33" s="252"/>
      <c r="BU33" s="252"/>
      <c r="BV33" s="252"/>
      <c r="BW33" s="252"/>
      <c r="BX33" s="252"/>
      <c r="BY33" s="252"/>
      <c r="BZ33" s="252"/>
      <c r="CA33" s="252"/>
      <c r="CB33" s="252"/>
      <c r="CC33" s="252"/>
      <c r="CD33" s="252"/>
      <c r="CE33" s="252"/>
      <c r="CF33" s="252"/>
      <c r="CG33" s="252"/>
      <c r="CH33" s="252"/>
      <c r="CI33" s="252"/>
      <c r="CJ33" s="252"/>
      <c r="CK33" s="252"/>
      <c r="CL33" s="252"/>
      <c r="CM33" s="252"/>
      <c r="CN33" s="252"/>
      <c r="CO33" s="252"/>
      <c r="CP33" s="252"/>
      <c r="CQ33" s="252"/>
      <c r="CR33" s="252"/>
      <c r="CS33" s="252"/>
      <c r="CT33" s="252"/>
      <c r="CU33" s="252"/>
      <c r="CV33" s="252"/>
      <c r="CW33" s="252"/>
      <c r="CX33" s="252"/>
      <c r="CY33" s="252"/>
      <c r="CZ33" s="252"/>
      <c r="DA33" s="252"/>
      <c r="DB33" s="252"/>
      <c r="DC33" s="252"/>
      <c r="DD33" s="252"/>
      <c r="DE33" s="252"/>
      <c r="DF33" s="252"/>
      <c r="DG33" s="252"/>
      <c r="DH33" s="252"/>
      <c r="DI33" s="252"/>
      <c r="DJ33" s="252"/>
      <c r="DK33" s="252"/>
      <c r="DL33" s="252"/>
      <c r="DM33" s="252"/>
      <c r="DN33" s="252"/>
      <c r="DO33" s="252"/>
      <c r="DP33" s="252"/>
      <c r="DQ33" s="252"/>
      <c r="DR33" s="252"/>
      <c r="DS33" s="252"/>
      <c r="DT33" s="252"/>
      <c r="DU33" s="252"/>
      <c r="DV33" s="252"/>
      <c r="DW33" s="252"/>
      <c r="DX33" s="252"/>
      <c r="DY33" s="252"/>
      <c r="DZ33" s="252"/>
      <c r="EA33" s="252"/>
      <c r="EB33" s="252"/>
      <c r="EC33" s="252"/>
      <c r="ED33" s="252"/>
      <c r="EE33" s="252"/>
      <c r="EF33" s="252"/>
      <c r="EG33" s="252"/>
      <c r="EH33" s="252"/>
      <c r="EI33" s="252"/>
      <c r="EJ33" s="252"/>
      <c r="EK33" s="252"/>
      <c r="EL33" s="252"/>
      <c r="EM33" s="252"/>
      <c r="EN33" s="252"/>
      <c r="EO33" s="252"/>
      <c r="EP33" s="252"/>
      <c r="EQ33" s="252"/>
      <c r="ER33" s="252"/>
      <c r="ES33" s="252"/>
      <c r="ET33" s="252"/>
      <c r="EU33" s="252"/>
      <c r="EV33" s="252"/>
      <c r="EW33" s="252"/>
      <c r="EX33" s="252"/>
      <c r="EY33" s="252"/>
      <c r="EZ33" s="252"/>
      <c r="FA33" s="252"/>
      <c r="FB33" s="252"/>
      <c r="FC33" s="252"/>
      <c r="FD33" s="252"/>
      <c r="FE33" s="252"/>
      <c r="FF33" s="252"/>
      <c r="FG33" s="252"/>
      <c r="FH33" s="252"/>
      <c r="FI33" s="252"/>
      <c r="FJ33" s="252"/>
      <c r="FK33" s="252"/>
      <c r="FL33" s="252"/>
      <c r="FM33" s="252"/>
      <c r="FN33" s="252"/>
      <c r="FO33" s="252"/>
      <c r="FP33" s="252"/>
      <c r="FQ33" s="252"/>
      <c r="FR33" s="252"/>
      <c r="FS33" s="252"/>
      <c r="FT33" s="252"/>
      <c r="FU33" s="252"/>
      <c r="FV33" s="252"/>
      <c r="FW33" s="252"/>
      <c r="FX33" s="252"/>
      <c r="FY33" s="252"/>
      <c r="FZ33" s="252"/>
      <c r="GA33" s="252"/>
      <c r="GB33" s="252"/>
      <c r="GC33" s="252"/>
      <c r="GD33" s="252"/>
      <c r="GE33" s="252"/>
      <c r="GF33" s="252"/>
      <c r="GG33" s="252"/>
      <c r="GH33" s="252"/>
      <c r="GI33" s="252"/>
      <c r="GJ33" s="252"/>
      <c r="GK33" s="252"/>
      <c r="GL33" s="252"/>
      <c r="GM33" s="252"/>
      <c r="GN33" s="252"/>
      <c r="GO33" s="252"/>
      <c r="GP33" s="252"/>
      <c r="GQ33" s="252"/>
      <c r="GR33" s="252"/>
      <c r="GS33" s="252"/>
      <c r="GT33" s="252"/>
      <c r="GU33" s="252"/>
      <c r="GV33" s="252"/>
      <c r="GW33" s="252"/>
      <c r="GX33" s="252"/>
      <c r="GY33" s="252"/>
      <c r="GZ33" s="252"/>
      <c r="HA33" s="252"/>
      <c r="HB33" s="252"/>
      <c r="HC33" s="252"/>
      <c r="HD33" s="252"/>
      <c r="HE33" s="252"/>
      <c r="HF33" s="252"/>
      <c r="HG33" s="252"/>
      <c r="HH33" s="252"/>
      <c r="HI33" s="252"/>
      <c r="HJ33" s="252"/>
      <c r="HK33" s="252"/>
      <c r="HL33" s="252"/>
      <c r="HM33" s="252"/>
      <c r="HN33" s="252"/>
      <c r="HO33" s="252"/>
      <c r="HP33" s="252"/>
      <c r="HQ33" s="252"/>
      <c r="HR33" s="252"/>
      <c r="HS33" s="252"/>
      <c r="HT33" s="252"/>
      <c r="HU33" s="252"/>
      <c r="HV33" s="252"/>
      <c r="HW33" s="252"/>
      <c r="HX33" s="252"/>
      <c r="HY33" s="252"/>
      <c r="HZ33" s="252"/>
      <c r="IA33" s="252"/>
      <c r="IB33" s="252"/>
      <c r="IC33" s="252"/>
      <c r="ID33" s="252"/>
      <c r="IE33" s="252"/>
      <c r="IF33" s="252"/>
      <c r="IG33" s="252"/>
      <c r="IH33" s="252"/>
    </row>
    <row r="34" spans="1:242" s="241" customFormat="1" ht="15" customHeight="1" x14ac:dyDescent="0.25">
      <c r="A34" s="251"/>
      <c r="B34" s="397" t="s">
        <v>331</v>
      </c>
      <c r="C34" s="397" t="s">
        <v>1304</v>
      </c>
      <c r="D34" s="416" t="s">
        <v>1326</v>
      </c>
      <c r="E34" s="416" t="s">
        <v>1327</v>
      </c>
      <c r="F34" s="397" t="s">
        <v>1355</v>
      </c>
      <c r="G34" s="397">
        <v>5</v>
      </c>
      <c r="H34" s="397">
        <v>0</v>
      </c>
      <c r="I34" s="397" t="s">
        <v>1308</v>
      </c>
      <c r="J34" s="397">
        <v>20221016</v>
      </c>
      <c r="K34" s="397">
        <v>20221031</v>
      </c>
      <c r="L34" s="397" t="s">
        <v>1313</v>
      </c>
      <c r="M34" s="397">
        <v>5150.05</v>
      </c>
      <c r="N34" s="252"/>
      <c r="O34" s="252"/>
      <c r="P34" s="252"/>
      <c r="Q34" s="252"/>
      <c r="R34" s="252"/>
      <c r="S34" s="252"/>
      <c r="T34" s="252"/>
      <c r="U34" s="252"/>
      <c r="V34" s="252"/>
      <c r="W34" s="252"/>
      <c r="X34" s="252"/>
      <c r="Y34" s="252"/>
      <c r="Z34" s="252"/>
      <c r="AA34" s="252"/>
      <c r="AB34" s="252"/>
      <c r="AC34" s="252"/>
      <c r="AD34" s="252"/>
      <c r="AE34" s="252"/>
      <c r="AF34" s="252"/>
      <c r="AG34" s="252"/>
      <c r="AH34" s="252"/>
      <c r="AI34" s="252"/>
      <c r="AJ34" s="252"/>
      <c r="AK34" s="252"/>
      <c r="AL34" s="252"/>
      <c r="AM34" s="252"/>
      <c r="AN34" s="252"/>
      <c r="AO34" s="252"/>
      <c r="AP34" s="252"/>
      <c r="AQ34" s="252"/>
      <c r="AR34" s="252"/>
      <c r="AS34" s="252"/>
      <c r="AT34" s="252"/>
      <c r="AU34" s="252"/>
      <c r="AV34" s="252"/>
      <c r="AW34" s="252"/>
      <c r="AX34" s="252"/>
      <c r="AY34" s="252"/>
      <c r="AZ34" s="252"/>
      <c r="BA34" s="252"/>
      <c r="BB34" s="252"/>
      <c r="BC34" s="252"/>
      <c r="BD34" s="252"/>
      <c r="BE34" s="252"/>
      <c r="BF34" s="252"/>
      <c r="BG34" s="252"/>
      <c r="BH34" s="252"/>
      <c r="BI34" s="252"/>
      <c r="BJ34" s="252"/>
      <c r="BK34" s="252"/>
      <c r="BL34" s="252"/>
      <c r="BM34" s="252"/>
      <c r="BN34" s="252"/>
      <c r="BO34" s="252"/>
      <c r="BP34" s="252"/>
      <c r="BQ34" s="252"/>
      <c r="BR34" s="252"/>
      <c r="BS34" s="252"/>
      <c r="BT34" s="252"/>
      <c r="BU34" s="252"/>
      <c r="BV34" s="252"/>
      <c r="BW34" s="252"/>
      <c r="BX34" s="252"/>
      <c r="BY34" s="252"/>
      <c r="BZ34" s="252"/>
      <c r="CA34" s="252"/>
      <c r="CB34" s="252"/>
      <c r="CC34" s="252"/>
      <c r="CD34" s="252"/>
      <c r="CE34" s="252"/>
      <c r="CF34" s="252"/>
      <c r="CG34" s="252"/>
      <c r="CH34" s="252"/>
      <c r="CI34" s="252"/>
      <c r="CJ34" s="252"/>
      <c r="CK34" s="252"/>
      <c r="CL34" s="252"/>
      <c r="CM34" s="252"/>
      <c r="CN34" s="252"/>
      <c r="CO34" s="252"/>
      <c r="CP34" s="252"/>
      <c r="CQ34" s="252"/>
      <c r="CR34" s="252"/>
      <c r="CS34" s="252"/>
      <c r="CT34" s="252"/>
      <c r="CU34" s="252"/>
      <c r="CV34" s="252"/>
      <c r="CW34" s="252"/>
      <c r="CX34" s="252"/>
      <c r="CY34" s="252"/>
      <c r="CZ34" s="252"/>
      <c r="DA34" s="252"/>
      <c r="DB34" s="252"/>
      <c r="DC34" s="252"/>
      <c r="DD34" s="252"/>
      <c r="DE34" s="252"/>
      <c r="DF34" s="252"/>
      <c r="DG34" s="252"/>
      <c r="DH34" s="252"/>
      <c r="DI34" s="252"/>
      <c r="DJ34" s="252"/>
      <c r="DK34" s="252"/>
      <c r="DL34" s="252"/>
      <c r="DM34" s="252"/>
      <c r="DN34" s="252"/>
      <c r="DO34" s="252"/>
      <c r="DP34" s="252"/>
      <c r="DQ34" s="252"/>
      <c r="DR34" s="252"/>
      <c r="DS34" s="252"/>
      <c r="DT34" s="252"/>
      <c r="DU34" s="252"/>
      <c r="DV34" s="252"/>
      <c r="DW34" s="252"/>
      <c r="DX34" s="252"/>
      <c r="DY34" s="252"/>
      <c r="DZ34" s="252"/>
      <c r="EA34" s="252"/>
      <c r="EB34" s="252"/>
      <c r="EC34" s="252"/>
      <c r="ED34" s="252"/>
      <c r="EE34" s="252"/>
      <c r="EF34" s="252"/>
      <c r="EG34" s="252"/>
      <c r="EH34" s="252"/>
      <c r="EI34" s="252"/>
      <c r="EJ34" s="252"/>
      <c r="EK34" s="252"/>
      <c r="EL34" s="252"/>
      <c r="EM34" s="252"/>
      <c r="EN34" s="252"/>
      <c r="EO34" s="252"/>
      <c r="EP34" s="252"/>
      <c r="EQ34" s="252"/>
      <c r="ER34" s="252"/>
      <c r="ES34" s="252"/>
      <c r="ET34" s="252"/>
      <c r="EU34" s="252"/>
      <c r="EV34" s="252"/>
      <c r="EW34" s="252"/>
      <c r="EX34" s="252"/>
      <c r="EY34" s="252"/>
      <c r="EZ34" s="252"/>
      <c r="FA34" s="252"/>
      <c r="FB34" s="252"/>
      <c r="FC34" s="252"/>
      <c r="FD34" s="252"/>
      <c r="FE34" s="252"/>
      <c r="FF34" s="252"/>
      <c r="FG34" s="252"/>
      <c r="FH34" s="252"/>
      <c r="FI34" s="252"/>
      <c r="FJ34" s="252"/>
      <c r="FK34" s="252"/>
      <c r="FL34" s="252"/>
      <c r="FM34" s="252"/>
      <c r="FN34" s="252"/>
      <c r="FO34" s="252"/>
      <c r="FP34" s="252"/>
      <c r="FQ34" s="252"/>
      <c r="FR34" s="252"/>
      <c r="FS34" s="252"/>
      <c r="FT34" s="252"/>
      <c r="FU34" s="252"/>
      <c r="FV34" s="252"/>
      <c r="FW34" s="252"/>
      <c r="FX34" s="252"/>
      <c r="FY34" s="252"/>
      <c r="FZ34" s="252"/>
      <c r="GA34" s="252"/>
      <c r="GB34" s="252"/>
      <c r="GC34" s="252"/>
      <c r="GD34" s="252"/>
      <c r="GE34" s="252"/>
      <c r="GF34" s="252"/>
      <c r="GG34" s="252"/>
      <c r="GH34" s="252"/>
      <c r="GI34" s="252"/>
      <c r="GJ34" s="252"/>
      <c r="GK34" s="252"/>
      <c r="GL34" s="252"/>
      <c r="GM34" s="252"/>
      <c r="GN34" s="252"/>
      <c r="GO34" s="252"/>
      <c r="GP34" s="252"/>
      <c r="GQ34" s="252"/>
      <c r="GR34" s="252"/>
      <c r="GS34" s="252"/>
      <c r="GT34" s="252"/>
      <c r="GU34" s="252"/>
      <c r="GV34" s="252"/>
      <c r="GW34" s="252"/>
      <c r="GX34" s="252"/>
      <c r="GY34" s="252"/>
      <c r="GZ34" s="252"/>
      <c r="HA34" s="252"/>
      <c r="HB34" s="252"/>
      <c r="HC34" s="252"/>
      <c r="HD34" s="252"/>
      <c r="HE34" s="252"/>
      <c r="HF34" s="252"/>
      <c r="HG34" s="252"/>
      <c r="HH34" s="252"/>
      <c r="HI34" s="252"/>
      <c r="HJ34" s="252"/>
      <c r="HK34" s="252"/>
      <c r="HL34" s="252"/>
      <c r="HM34" s="252"/>
      <c r="HN34" s="252"/>
      <c r="HO34" s="252"/>
      <c r="HP34" s="252"/>
      <c r="HQ34" s="252"/>
      <c r="HR34" s="252"/>
      <c r="HS34" s="252"/>
      <c r="HT34" s="252"/>
      <c r="HU34" s="252"/>
      <c r="HV34" s="252"/>
      <c r="HW34" s="252"/>
      <c r="HX34" s="252"/>
      <c r="HY34" s="252"/>
      <c r="HZ34" s="252"/>
      <c r="IA34" s="252"/>
      <c r="IB34" s="252"/>
      <c r="IC34" s="252"/>
      <c r="ID34" s="252"/>
      <c r="IE34" s="252"/>
      <c r="IF34" s="252"/>
      <c r="IG34" s="252"/>
      <c r="IH34" s="252"/>
    </row>
    <row r="35" spans="1:242" s="241" customFormat="1" ht="15" customHeight="1" x14ac:dyDescent="0.25">
      <c r="A35" s="251"/>
      <c r="B35" s="397" t="s">
        <v>331</v>
      </c>
      <c r="C35" s="397" t="s">
        <v>1304</v>
      </c>
      <c r="D35" s="416" t="s">
        <v>1328</v>
      </c>
      <c r="E35" s="416" t="s">
        <v>1329</v>
      </c>
      <c r="F35" s="397" t="s">
        <v>1356</v>
      </c>
      <c r="G35" s="397">
        <v>18</v>
      </c>
      <c r="H35" s="397">
        <v>0</v>
      </c>
      <c r="I35" s="397" t="s">
        <v>1308</v>
      </c>
      <c r="J35" s="397">
        <v>20221016</v>
      </c>
      <c r="K35" s="397">
        <v>20221031</v>
      </c>
      <c r="L35" s="397" t="s">
        <v>1314</v>
      </c>
      <c r="M35" s="397">
        <v>11526.08</v>
      </c>
      <c r="N35" s="252"/>
      <c r="O35" s="252"/>
      <c r="P35" s="252"/>
      <c r="Q35" s="252"/>
      <c r="R35" s="252"/>
      <c r="S35" s="252"/>
      <c r="T35" s="252"/>
      <c r="U35" s="252"/>
      <c r="V35" s="252"/>
      <c r="W35" s="252"/>
      <c r="X35" s="252"/>
      <c r="Y35" s="252"/>
      <c r="Z35" s="252"/>
      <c r="AA35" s="252"/>
      <c r="AB35" s="252"/>
      <c r="AC35" s="252"/>
      <c r="AD35" s="252"/>
      <c r="AE35" s="252"/>
      <c r="AF35" s="252"/>
      <c r="AG35" s="252"/>
      <c r="AH35" s="252"/>
      <c r="AI35" s="252"/>
      <c r="AJ35" s="252"/>
      <c r="AK35" s="252"/>
      <c r="AL35" s="252"/>
      <c r="AM35" s="252"/>
      <c r="AN35" s="252"/>
      <c r="AO35" s="252"/>
      <c r="AP35" s="252"/>
      <c r="AQ35" s="252"/>
      <c r="AR35" s="252"/>
      <c r="AS35" s="252"/>
      <c r="AT35" s="252"/>
      <c r="AU35" s="252"/>
      <c r="AV35" s="252"/>
      <c r="AW35" s="252"/>
      <c r="AX35" s="252"/>
      <c r="AY35" s="252"/>
      <c r="AZ35" s="252"/>
      <c r="BA35" s="252"/>
      <c r="BB35" s="252"/>
      <c r="BC35" s="252"/>
      <c r="BD35" s="252"/>
      <c r="BE35" s="252"/>
      <c r="BF35" s="252"/>
      <c r="BG35" s="252"/>
      <c r="BH35" s="252"/>
      <c r="BI35" s="252"/>
      <c r="BJ35" s="252"/>
      <c r="BK35" s="252"/>
      <c r="BL35" s="252"/>
      <c r="BM35" s="252"/>
      <c r="BN35" s="252"/>
      <c r="BO35" s="252"/>
      <c r="BP35" s="252"/>
      <c r="BQ35" s="252"/>
      <c r="BR35" s="252"/>
      <c r="BS35" s="252"/>
      <c r="BT35" s="252"/>
      <c r="BU35" s="252"/>
      <c r="BV35" s="252"/>
      <c r="BW35" s="252"/>
      <c r="BX35" s="252"/>
      <c r="BY35" s="252"/>
      <c r="BZ35" s="252"/>
      <c r="CA35" s="252"/>
      <c r="CB35" s="252"/>
      <c r="CC35" s="252"/>
      <c r="CD35" s="252"/>
      <c r="CE35" s="252"/>
      <c r="CF35" s="252"/>
      <c r="CG35" s="252"/>
      <c r="CH35" s="252"/>
      <c r="CI35" s="252"/>
      <c r="CJ35" s="252"/>
      <c r="CK35" s="252"/>
      <c r="CL35" s="252"/>
      <c r="CM35" s="252"/>
      <c r="CN35" s="252"/>
      <c r="CO35" s="252"/>
      <c r="CP35" s="252"/>
      <c r="CQ35" s="252"/>
      <c r="CR35" s="252"/>
      <c r="CS35" s="252"/>
      <c r="CT35" s="252"/>
      <c r="CU35" s="252"/>
      <c r="CV35" s="252"/>
      <c r="CW35" s="252"/>
      <c r="CX35" s="252"/>
      <c r="CY35" s="252"/>
      <c r="CZ35" s="252"/>
      <c r="DA35" s="252"/>
      <c r="DB35" s="252"/>
      <c r="DC35" s="252"/>
      <c r="DD35" s="252"/>
      <c r="DE35" s="252"/>
      <c r="DF35" s="252"/>
      <c r="DG35" s="252"/>
      <c r="DH35" s="252"/>
      <c r="DI35" s="252"/>
      <c r="DJ35" s="252"/>
      <c r="DK35" s="252"/>
      <c r="DL35" s="252"/>
      <c r="DM35" s="252"/>
      <c r="DN35" s="252"/>
      <c r="DO35" s="252"/>
      <c r="DP35" s="252"/>
      <c r="DQ35" s="252"/>
      <c r="DR35" s="252"/>
      <c r="DS35" s="252"/>
      <c r="DT35" s="252"/>
      <c r="DU35" s="252"/>
      <c r="DV35" s="252"/>
      <c r="DW35" s="252"/>
      <c r="DX35" s="252"/>
      <c r="DY35" s="252"/>
      <c r="DZ35" s="252"/>
      <c r="EA35" s="252"/>
      <c r="EB35" s="252"/>
      <c r="EC35" s="252"/>
      <c r="ED35" s="252"/>
      <c r="EE35" s="252"/>
      <c r="EF35" s="252"/>
      <c r="EG35" s="252"/>
      <c r="EH35" s="252"/>
      <c r="EI35" s="252"/>
      <c r="EJ35" s="252"/>
      <c r="EK35" s="252"/>
      <c r="EL35" s="252"/>
      <c r="EM35" s="252"/>
      <c r="EN35" s="252"/>
      <c r="EO35" s="252"/>
      <c r="EP35" s="252"/>
      <c r="EQ35" s="252"/>
      <c r="ER35" s="252"/>
      <c r="ES35" s="252"/>
      <c r="ET35" s="252"/>
      <c r="EU35" s="252"/>
      <c r="EV35" s="252"/>
      <c r="EW35" s="252"/>
      <c r="EX35" s="252"/>
      <c r="EY35" s="252"/>
      <c r="EZ35" s="252"/>
      <c r="FA35" s="252"/>
      <c r="FB35" s="252"/>
      <c r="FC35" s="252"/>
      <c r="FD35" s="252"/>
      <c r="FE35" s="252"/>
      <c r="FF35" s="252"/>
      <c r="FG35" s="252"/>
      <c r="FH35" s="252"/>
      <c r="FI35" s="252"/>
      <c r="FJ35" s="252"/>
      <c r="FK35" s="252"/>
      <c r="FL35" s="252"/>
      <c r="FM35" s="252"/>
      <c r="FN35" s="252"/>
      <c r="FO35" s="252"/>
      <c r="FP35" s="252"/>
      <c r="FQ35" s="252"/>
      <c r="FR35" s="252"/>
      <c r="FS35" s="252"/>
      <c r="FT35" s="252"/>
      <c r="FU35" s="252"/>
      <c r="FV35" s="252"/>
      <c r="FW35" s="252"/>
      <c r="FX35" s="252"/>
      <c r="FY35" s="252"/>
      <c r="FZ35" s="252"/>
      <c r="GA35" s="252"/>
      <c r="GB35" s="252"/>
      <c r="GC35" s="252"/>
      <c r="GD35" s="252"/>
      <c r="GE35" s="252"/>
      <c r="GF35" s="252"/>
      <c r="GG35" s="252"/>
      <c r="GH35" s="252"/>
      <c r="GI35" s="252"/>
      <c r="GJ35" s="252"/>
      <c r="GK35" s="252"/>
      <c r="GL35" s="252"/>
      <c r="GM35" s="252"/>
      <c r="GN35" s="252"/>
      <c r="GO35" s="252"/>
      <c r="GP35" s="252"/>
      <c r="GQ35" s="252"/>
      <c r="GR35" s="252"/>
      <c r="GS35" s="252"/>
      <c r="GT35" s="252"/>
      <c r="GU35" s="252"/>
      <c r="GV35" s="252"/>
      <c r="GW35" s="252"/>
      <c r="GX35" s="252"/>
      <c r="GY35" s="252"/>
      <c r="GZ35" s="252"/>
      <c r="HA35" s="252"/>
      <c r="HB35" s="252"/>
      <c r="HC35" s="252"/>
      <c r="HD35" s="252"/>
      <c r="HE35" s="252"/>
      <c r="HF35" s="252"/>
      <c r="HG35" s="252"/>
      <c r="HH35" s="252"/>
      <c r="HI35" s="252"/>
      <c r="HJ35" s="252"/>
      <c r="HK35" s="252"/>
      <c r="HL35" s="252"/>
      <c r="HM35" s="252"/>
      <c r="HN35" s="252"/>
      <c r="HO35" s="252"/>
      <c r="HP35" s="252"/>
      <c r="HQ35" s="252"/>
      <c r="HR35" s="252"/>
      <c r="HS35" s="252"/>
      <c r="HT35" s="252"/>
      <c r="HU35" s="252"/>
      <c r="HV35" s="252"/>
      <c r="HW35" s="252"/>
      <c r="HX35" s="252"/>
      <c r="HY35" s="252"/>
      <c r="HZ35" s="252"/>
      <c r="IA35" s="252"/>
      <c r="IB35" s="252"/>
      <c r="IC35" s="252"/>
      <c r="ID35" s="252"/>
      <c r="IE35" s="252"/>
      <c r="IF35" s="252"/>
      <c r="IG35" s="252"/>
      <c r="IH35" s="252"/>
    </row>
    <row r="36" spans="1:242" s="241" customFormat="1" ht="15" customHeight="1" x14ac:dyDescent="0.25">
      <c r="A36" s="251"/>
      <c r="B36" s="397" t="s">
        <v>331</v>
      </c>
      <c r="C36" s="397" t="s">
        <v>1304</v>
      </c>
      <c r="D36" s="416" t="s">
        <v>1330</v>
      </c>
      <c r="E36" s="416" t="s">
        <v>1331</v>
      </c>
      <c r="F36" s="397" t="s">
        <v>1357</v>
      </c>
      <c r="G36" s="397">
        <v>19</v>
      </c>
      <c r="H36" s="397">
        <v>0</v>
      </c>
      <c r="I36" s="397" t="s">
        <v>1308</v>
      </c>
      <c r="J36" s="397">
        <v>20221016</v>
      </c>
      <c r="K36" s="397">
        <v>20221031</v>
      </c>
      <c r="L36" s="397" t="s">
        <v>1315</v>
      </c>
      <c r="M36" s="397">
        <v>7708.65</v>
      </c>
      <c r="N36" s="252"/>
      <c r="O36" s="252"/>
      <c r="P36" s="252"/>
      <c r="Q36" s="252"/>
      <c r="R36" s="252"/>
      <c r="S36" s="252"/>
      <c r="T36" s="252"/>
      <c r="U36" s="252"/>
      <c r="V36" s="252"/>
      <c r="W36" s="252"/>
      <c r="X36" s="252"/>
      <c r="Y36" s="252"/>
      <c r="Z36" s="252"/>
      <c r="AA36" s="252"/>
      <c r="AB36" s="252"/>
      <c r="AC36" s="252"/>
      <c r="AD36" s="252"/>
      <c r="AE36" s="252"/>
      <c r="AF36" s="252"/>
      <c r="AG36" s="252"/>
      <c r="AH36" s="252"/>
      <c r="AI36" s="252"/>
      <c r="AJ36" s="252"/>
      <c r="AK36" s="252"/>
      <c r="AL36" s="252"/>
      <c r="AM36" s="252"/>
      <c r="AN36" s="252"/>
      <c r="AO36" s="252"/>
      <c r="AP36" s="252"/>
      <c r="AQ36" s="252"/>
      <c r="AR36" s="252"/>
      <c r="AS36" s="252"/>
      <c r="AT36" s="252"/>
      <c r="AU36" s="252"/>
      <c r="AV36" s="252"/>
      <c r="AW36" s="252"/>
      <c r="AX36" s="252"/>
      <c r="AY36" s="252"/>
      <c r="AZ36" s="252"/>
      <c r="BA36" s="252"/>
      <c r="BB36" s="252"/>
      <c r="BC36" s="252"/>
      <c r="BD36" s="252"/>
      <c r="BE36" s="252"/>
      <c r="BF36" s="252"/>
      <c r="BG36" s="252"/>
      <c r="BH36" s="252"/>
      <c r="BI36" s="252"/>
      <c r="BJ36" s="252"/>
      <c r="BK36" s="252"/>
      <c r="BL36" s="252"/>
      <c r="BM36" s="252"/>
      <c r="BN36" s="252"/>
      <c r="BO36" s="252"/>
      <c r="BP36" s="252"/>
      <c r="BQ36" s="252"/>
      <c r="BR36" s="252"/>
      <c r="BS36" s="252"/>
      <c r="BT36" s="252"/>
      <c r="BU36" s="252"/>
      <c r="BV36" s="252"/>
      <c r="BW36" s="252"/>
      <c r="BX36" s="252"/>
      <c r="BY36" s="252"/>
      <c r="BZ36" s="252"/>
      <c r="CA36" s="252"/>
      <c r="CB36" s="252"/>
      <c r="CC36" s="252"/>
      <c r="CD36" s="252"/>
      <c r="CE36" s="252"/>
      <c r="CF36" s="252"/>
      <c r="CG36" s="252"/>
      <c r="CH36" s="252"/>
      <c r="CI36" s="252"/>
      <c r="CJ36" s="252"/>
      <c r="CK36" s="252"/>
      <c r="CL36" s="252"/>
      <c r="CM36" s="252"/>
      <c r="CN36" s="252"/>
      <c r="CO36" s="252"/>
      <c r="CP36" s="252"/>
      <c r="CQ36" s="252"/>
      <c r="CR36" s="252"/>
      <c r="CS36" s="252"/>
      <c r="CT36" s="252"/>
      <c r="CU36" s="252"/>
      <c r="CV36" s="252"/>
      <c r="CW36" s="252"/>
      <c r="CX36" s="252"/>
      <c r="CY36" s="252"/>
      <c r="CZ36" s="252"/>
      <c r="DA36" s="252"/>
      <c r="DB36" s="252"/>
      <c r="DC36" s="252"/>
      <c r="DD36" s="252"/>
      <c r="DE36" s="252"/>
      <c r="DF36" s="252"/>
      <c r="DG36" s="252"/>
      <c r="DH36" s="252"/>
      <c r="DI36" s="252"/>
      <c r="DJ36" s="252"/>
      <c r="DK36" s="252"/>
      <c r="DL36" s="252"/>
      <c r="DM36" s="252"/>
      <c r="DN36" s="252"/>
      <c r="DO36" s="252"/>
      <c r="DP36" s="252"/>
      <c r="DQ36" s="252"/>
      <c r="DR36" s="252"/>
      <c r="DS36" s="252"/>
      <c r="DT36" s="252"/>
      <c r="DU36" s="252"/>
      <c r="DV36" s="252"/>
      <c r="DW36" s="252"/>
      <c r="DX36" s="252"/>
      <c r="DY36" s="252"/>
      <c r="DZ36" s="252"/>
      <c r="EA36" s="252"/>
      <c r="EB36" s="252"/>
      <c r="EC36" s="252"/>
      <c r="ED36" s="252"/>
      <c r="EE36" s="252"/>
      <c r="EF36" s="252"/>
      <c r="EG36" s="252"/>
      <c r="EH36" s="252"/>
      <c r="EI36" s="252"/>
      <c r="EJ36" s="252"/>
      <c r="EK36" s="252"/>
      <c r="EL36" s="252"/>
      <c r="EM36" s="252"/>
      <c r="EN36" s="252"/>
      <c r="EO36" s="252"/>
      <c r="EP36" s="252"/>
      <c r="EQ36" s="252"/>
      <c r="ER36" s="252"/>
      <c r="ES36" s="252"/>
      <c r="ET36" s="252"/>
      <c r="EU36" s="252"/>
      <c r="EV36" s="252"/>
      <c r="EW36" s="252"/>
      <c r="EX36" s="252"/>
      <c r="EY36" s="252"/>
      <c r="EZ36" s="252"/>
      <c r="FA36" s="252"/>
      <c r="FB36" s="252"/>
      <c r="FC36" s="252"/>
      <c r="FD36" s="252"/>
      <c r="FE36" s="252"/>
      <c r="FF36" s="252"/>
      <c r="FG36" s="252"/>
      <c r="FH36" s="252"/>
      <c r="FI36" s="252"/>
      <c r="FJ36" s="252"/>
      <c r="FK36" s="252"/>
      <c r="FL36" s="252"/>
      <c r="FM36" s="252"/>
      <c r="FN36" s="252"/>
      <c r="FO36" s="252"/>
      <c r="FP36" s="252"/>
      <c r="FQ36" s="252"/>
      <c r="FR36" s="252"/>
      <c r="FS36" s="252"/>
      <c r="FT36" s="252"/>
      <c r="FU36" s="252"/>
      <c r="FV36" s="252"/>
      <c r="FW36" s="252"/>
      <c r="FX36" s="252"/>
      <c r="FY36" s="252"/>
      <c r="FZ36" s="252"/>
      <c r="GA36" s="252"/>
      <c r="GB36" s="252"/>
      <c r="GC36" s="252"/>
      <c r="GD36" s="252"/>
      <c r="GE36" s="252"/>
      <c r="GF36" s="252"/>
      <c r="GG36" s="252"/>
      <c r="GH36" s="252"/>
      <c r="GI36" s="252"/>
      <c r="GJ36" s="252"/>
      <c r="GK36" s="252"/>
      <c r="GL36" s="252"/>
      <c r="GM36" s="252"/>
      <c r="GN36" s="252"/>
      <c r="GO36" s="252"/>
      <c r="GP36" s="252"/>
      <c r="GQ36" s="252"/>
      <c r="GR36" s="252"/>
      <c r="GS36" s="252"/>
      <c r="GT36" s="252"/>
      <c r="GU36" s="252"/>
      <c r="GV36" s="252"/>
      <c r="GW36" s="252"/>
      <c r="GX36" s="252"/>
      <c r="GY36" s="252"/>
      <c r="GZ36" s="252"/>
      <c r="HA36" s="252"/>
      <c r="HB36" s="252"/>
      <c r="HC36" s="252"/>
      <c r="HD36" s="252"/>
      <c r="HE36" s="252"/>
      <c r="HF36" s="252"/>
      <c r="HG36" s="252"/>
      <c r="HH36" s="252"/>
      <c r="HI36" s="252"/>
      <c r="HJ36" s="252"/>
      <c r="HK36" s="252"/>
      <c r="HL36" s="252"/>
      <c r="HM36" s="252"/>
      <c r="HN36" s="252"/>
      <c r="HO36" s="252"/>
      <c r="HP36" s="252"/>
      <c r="HQ36" s="252"/>
      <c r="HR36" s="252"/>
      <c r="HS36" s="252"/>
      <c r="HT36" s="252"/>
      <c r="HU36" s="252"/>
      <c r="HV36" s="252"/>
      <c r="HW36" s="252"/>
      <c r="HX36" s="252"/>
      <c r="HY36" s="252"/>
      <c r="HZ36" s="252"/>
      <c r="IA36" s="252"/>
      <c r="IB36" s="252"/>
      <c r="IC36" s="252"/>
      <c r="ID36" s="252"/>
      <c r="IE36" s="252"/>
      <c r="IF36" s="252"/>
      <c r="IG36" s="252"/>
      <c r="IH36" s="252"/>
    </row>
    <row r="37" spans="1:242" s="241" customFormat="1" ht="15" customHeight="1" x14ac:dyDescent="0.25">
      <c r="A37" s="251"/>
      <c r="B37" s="397" t="s">
        <v>331</v>
      </c>
      <c r="C37" s="397" t="s">
        <v>1304</v>
      </c>
      <c r="D37" s="416" t="s">
        <v>1332</v>
      </c>
      <c r="E37" s="416" t="s">
        <v>1333</v>
      </c>
      <c r="F37" s="397" t="s">
        <v>1358</v>
      </c>
      <c r="G37" s="397">
        <v>8</v>
      </c>
      <c r="H37" s="397">
        <v>0</v>
      </c>
      <c r="I37" s="397" t="s">
        <v>1308</v>
      </c>
      <c r="J37" s="397">
        <v>20221016</v>
      </c>
      <c r="K37" s="397">
        <v>20221031</v>
      </c>
      <c r="L37" s="397" t="s">
        <v>1316</v>
      </c>
      <c r="M37" s="397">
        <v>7708.65</v>
      </c>
      <c r="N37" s="252"/>
      <c r="O37" s="252"/>
      <c r="P37" s="252"/>
      <c r="Q37" s="252"/>
      <c r="R37" s="252"/>
      <c r="S37" s="252"/>
      <c r="T37" s="252"/>
      <c r="U37" s="252"/>
      <c r="V37" s="252"/>
      <c r="W37" s="252"/>
      <c r="X37" s="252"/>
      <c r="Y37" s="252"/>
      <c r="Z37" s="252"/>
      <c r="AA37" s="252"/>
      <c r="AB37" s="252"/>
      <c r="AC37" s="252"/>
      <c r="AD37" s="252"/>
      <c r="AE37" s="252"/>
      <c r="AF37" s="252"/>
      <c r="AG37" s="252"/>
      <c r="AH37" s="252"/>
      <c r="AI37" s="252"/>
      <c r="AJ37" s="252"/>
      <c r="AK37" s="252"/>
      <c r="AL37" s="252"/>
      <c r="AM37" s="252"/>
      <c r="AN37" s="252"/>
      <c r="AO37" s="252"/>
      <c r="AP37" s="252"/>
      <c r="AQ37" s="252"/>
      <c r="AR37" s="252"/>
      <c r="AS37" s="252"/>
      <c r="AT37" s="252"/>
      <c r="AU37" s="252"/>
      <c r="AV37" s="252"/>
      <c r="AW37" s="252"/>
      <c r="AX37" s="252"/>
      <c r="AY37" s="252"/>
      <c r="AZ37" s="252"/>
      <c r="BA37" s="252"/>
      <c r="BB37" s="252"/>
      <c r="BC37" s="252"/>
      <c r="BD37" s="252"/>
      <c r="BE37" s="252"/>
      <c r="BF37" s="252"/>
      <c r="BG37" s="252"/>
      <c r="BH37" s="252"/>
      <c r="BI37" s="252"/>
      <c r="BJ37" s="252"/>
      <c r="BK37" s="252"/>
      <c r="BL37" s="252"/>
      <c r="BM37" s="252"/>
      <c r="BN37" s="252"/>
      <c r="BO37" s="252"/>
      <c r="BP37" s="252"/>
      <c r="BQ37" s="252"/>
      <c r="BR37" s="252"/>
      <c r="BS37" s="252"/>
      <c r="BT37" s="252"/>
      <c r="BU37" s="252"/>
      <c r="BV37" s="252"/>
      <c r="BW37" s="252"/>
      <c r="BX37" s="252"/>
      <c r="BY37" s="252"/>
      <c r="BZ37" s="252"/>
      <c r="CA37" s="252"/>
      <c r="CB37" s="252"/>
      <c r="CC37" s="252"/>
      <c r="CD37" s="252"/>
      <c r="CE37" s="252"/>
      <c r="CF37" s="252"/>
      <c r="CG37" s="252"/>
      <c r="CH37" s="252"/>
      <c r="CI37" s="252"/>
      <c r="CJ37" s="252"/>
      <c r="CK37" s="252"/>
      <c r="CL37" s="252"/>
      <c r="CM37" s="252"/>
      <c r="CN37" s="252"/>
      <c r="CO37" s="252"/>
      <c r="CP37" s="252"/>
      <c r="CQ37" s="252"/>
      <c r="CR37" s="252"/>
      <c r="CS37" s="252"/>
      <c r="CT37" s="252"/>
      <c r="CU37" s="252"/>
      <c r="CV37" s="252"/>
      <c r="CW37" s="252"/>
      <c r="CX37" s="252"/>
      <c r="CY37" s="252"/>
      <c r="CZ37" s="252"/>
      <c r="DA37" s="252"/>
      <c r="DB37" s="252"/>
      <c r="DC37" s="252"/>
      <c r="DD37" s="252"/>
      <c r="DE37" s="252"/>
      <c r="DF37" s="252"/>
      <c r="DG37" s="252"/>
      <c r="DH37" s="252"/>
      <c r="DI37" s="252"/>
      <c r="DJ37" s="252"/>
      <c r="DK37" s="252"/>
      <c r="DL37" s="252"/>
      <c r="DM37" s="252"/>
      <c r="DN37" s="252"/>
      <c r="DO37" s="252"/>
      <c r="DP37" s="252"/>
      <c r="DQ37" s="252"/>
      <c r="DR37" s="252"/>
      <c r="DS37" s="252"/>
      <c r="DT37" s="252"/>
      <c r="DU37" s="252"/>
      <c r="DV37" s="252"/>
      <c r="DW37" s="252"/>
      <c r="DX37" s="252"/>
      <c r="DY37" s="252"/>
      <c r="DZ37" s="252"/>
      <c r="EA37" s="252"/>
      <c r="EB37" s="252"/>
      <c r="EC37" s="252"/>
      <c r="ED37" s="252"/>
      <c r="EE37" s="252"/>
      <c r="EF37" s="252"/>
      <c r="EG37" s="252"/>
      <c r="EH37" s="252"/>
      <c r="EI37" s="252"/>
      <c r="EJ37" s="252"/>
      <c r="EK37" s="252"/>
      <c r="EL37" s="252"/>
      <c r="EM37" s="252"/>
      <c r="EN37" s="252"/>
      <c r="EO37" s="252"/>
      <c r="EP37" s="252"/>
      <c r="EQ37" s="252"/>
      <c r="ER37" s="252"/>
      <c r="ES37" s="252"/>
      <c r="ET37" s="252"/>
      <c r="EU37" s="252"/>
      <c r="EV37" s="252"/>
      <c r="EW37" s="252"/>
      <c r="EX37" s="252"/>
      <c r="EY37" s="252"/>
      <c r="EZ37" s="252"/>
      <c r="FA37" s="252"/>
      <c r="FB37" s="252"/>
      <c r="FC37" s="252"/>
      <c r="FD37" s="252"/>
      <c r="FE37" s="252"/>
      <c r="FF37" s="252"/>
      <c r="FG37" s="252"/>
      <c r="FH37" s="252"/>
      <c r="FI37" s="252"/>
      <c r="FJ37" s="252"/>
      <c r="FK37" s="252"/>
      <c r="FL37" s="252"/>
      <c r="FM37" s="252"/>
      <c r="FN37" s="252"/>
      <c r="FO37" s="252"/>
      <c r="FP37" s="252"/>
      <c r="FQ37" s="252"/>
      <c r="FR37" s="252"/>
      <c r="FS37" s="252"/>
      <c r="FT37" s="252"/>
      <c r="FU37" s="252"/>
      <c r="FV37" s="252"/>
      <c r="FW37" s="252"/>
      <c r="FX37" s="252"/>
      <c r="FY37" s="252"/>
      <c r="FZ37" s="252"/>
      <c r="GA37" s="252"/>
      <c r="GB37" s="252"/>
      <c r="GC37" s="252"/>
      <c r="GD37" s="252"/>
      <c r="GE37" s="252"/>
      <c r="GF37" s="252"/>
      <c r="GG37" s="252"/>
      <c r="GH37" s="252"/>
      <c r="GI37" s="252"/>
      <c r="GJ37" s="252"/>
      <c r="GK37" s="252"/>
      <c r="GL37" s="252"/>
      <c r="GM37" s="252"/>
      <c r="GN37" s="252"/>
      <c r="GO37" s="252"/>
      <c r="GP37" s="252"/>
      <c r="GQ37" s="252"/>
      <c r="GR37" s="252"/>
      <c r="GS37" s="252"/>
      <c r="GT37" s="252"/>
      <c r="GU37" s="252"/>
      <c r="GV37" s="252"/>
      <c r="GW37" s="252"/>
      <c r="GX37" s="252"/>
      <c r="GY37" s="252"/>
      <c r="GZ37" s="252"/>
      <c r="HA37" s="252"/>
      <c r="HB37" s="252"/>
      <c r="HC37" s="252"/>
      <c r="HD37" s="252"/>
      <c r="HE37" s="252"/>
      <c r="HF37" s="252"/>
      <c r="HG37" s="252"/>
      <c r="HH37" s="252"/>
      <c r="HI37" s="252"/>
      <c r="HJ37" s="252"/>
      <c r="HK37" s="252"/>
      <c r="HL37" s="252"/>
      <c r="HM37" s="252"/>
      <c r="HN37" s="252"/>
      <c r="HO37" s="252"/>
      <c r="HP37" s="252"/>
      <c r="HQ37" s="252"/>
      <c r="HR37" s="252"/>
      <c r="HS37" s="252"/>
      <c r="HT37" s="252"/>
      <c r="HU37" s="252"/>
      <c r="HV37" s="252"/>
      <c r="HW37" s="252"/>
      <c r="HX37" s="252"/>
      <c r="HY37" s="252"/>
      <c r="HZ37" s="252"/>
      <c r="IA37" s="252"/>
      <c r="IB37" s="252"/>
      <c r="IC37" s="252"/>
      <c r="ID37" s="252"/>
      <c r="IE37" s="252"/>
      <c r="IF37" s="252"/>
      <c r="IG37" s="252"/>
      <c r="IH37" s="252"/>
    </row>
    <row r="38" spans="1:242" s="241" customFormat="1" ht="15" customHeight="1" x14ac:dyDescent="0.25">
      <c r="A38" s="251"/>
      <c r="B38" s="397" t="s">
        <v>331</v>
      </c>
      <c r="C38" s="397" t="s">
        <v>1304</v>
      </c>
      <c r="D38" s="416" t="s">
        <v>1334</v>
      </c>
      <c r="E38" s="416" t="s">
        <v>1335</v>
      </c>
      <c r="F38" s="397" t="s">
        <v>1359</v>
      </c>
      <c r="G38" s="397">
        <v>9</v>
      </c>
      <c r="H38" s="397">
        <v>0</v>
      </c>
      <c r="I38" s="397" t="s">
        <v>1308</v>
      </c>
      <c r="J38" s="397">
        <v>20221016</v>
      </c>
      <c r="K38" s="397">
        <v>20221031</v>
      </c>
      <c r="L38" s="397" t="s">
        <v>1317</v>
      </c>
      <c r="M38" s="397">
        <v>4851</v>
      </c>
      <c r="N38" s="252"/>
      <c r="O38" s="252"/>
      <c r="P38" s="252"/>
      <c r="Q38" s="252"/>
      <c r="R38" s="252"/>
      <c r="S38" s="252"/>
      <c r="T38" s="252"/>
      <c r="U38" s="252"/>
      <c r="V38" s="252"/>
      <c r="W38" s="252"/>
      <c r="X38" s="252"/>
      <c r="Y38" s="252"/>
      <c r="Z38" s="252"/>
      <c r="AA38" s="252"/>
      <c r="AB38" s="252"/>
      <c r="AC38" s="252"/>
      <c r="AD38" s="252"/>
      <c r="AE38" s="252"/>
      <c r="AF38" s="252"/>
      <c r="AG38" s="252"/>
      <c r="AH38" s="252"/>
      <c r="AI38" s="252"/>
      <c r="AJ38" s="252"/>
      <c r="AK38" s="252"/>
      <c r="AL38" s="252"/>
      <c r="AM38" s="252"/>
      <c r="AN38" s="252"/>
      <c r="AO38" s="252"/>
      <c r="AP38" s="252"/>
      <c r="AQ38" s="252"/>
      <c r="AR38" s="252"/>
      <c r="AS38" s="252"/>
      <c r="AT38" s="252"/>
      <c r="AU38" s="252"/>
      <c r="AV38" s="252"/>
      <c r="AW38" s="252"/>
      <c r="AX38" s="252"/>
      <c r="AY38" s="252"/>
      <c r="AZ38" s="252"/>
      <c r="BA38" s="252"/>
      <c r="BB38" s="252"/>
      <c r="BC38" s="252"/>
      <c r="BD38" s="252"/>
      <c r="BE38" s="252"/>
      <c r="BF38" s="252"/>
      <c r="BG38" s="252"/>
      <c r="BH38" s="252"/>
      <c r="BI38" s="252"/>
      <c r="BJ38" s="252"/>
      <c r="BK38" s="252"/>
      <c r="BL38" s="252"/>
      <c r="BM38" s="252"/>
      <c r="BN38" s="252"/>
      <c r="BO38" s="252"/>
      <c r="BP38" s="252"/>
      <c r="BQ38" s="252"/>
      <c r="BR38" s="252"/>
      <c r="BS38" s="252"/>
      <c r="BT38" s="252"/>
      <c r="BU38" s="252"/>
      <c r="BV38" s="252"/>
      <c r="BW38" s="252"/>
      <c r="BX38" s="252"/>
      <c r="BY38" s="252"/>
      <c r="BZ38" s="252"/>
      <c r="CA38" s="252"/>
      <c r="CB38" s="252"/>
      <c r="CC38" s="252"/>
      <c r="CD38" s="252"/>
      <c r="CE38" s="252"/>
      <c r="CF38" s="252"/>
      <c r="CG38" s="252"/>
      <c r="CH38" s="252"/>
      <c r="CI38" s="252"/>
      <c r="CJ38" s="252"/>
      <c r="CK38" s="252"/>
      <c r="CL38" s="252"/>
      <c r="CM38" s="252"/>
      <c r="CN38" s="252"/>
      <c r="CO38" s="252"/>
      <c r="CP38" s="252"/>
      <c r="CQ38" s="252"/>
      <c r="CR38" s="252"/>
      <c r="CS38" s="252"/>
      <c r="CT38" s="252"/>
      <c r="CU38" s="252"/>
      <c r="CV38" s="252"/>
      <c r="CW38" s="252"/>
      <c r="CX38" s="252"/>
      <c r="CY38" s="252"/>
      <c r="CZ38" s="252"/>
      <c r="DA38" s="252"/>
      <c r="DB38" s="252"/>
      <c r="DC38" s="252"/>
      <c r="DD38" s="252"/>
      <c r="DE38" s="252"/>
      <c r="DF38" s="252"/>
      <c r="DG38" s="252"/>
      <c r="DH38" s="252"/>
      <c r="DI38" s="252"/>
      <c r="DJ38" s="252"/>
      <c r="DK38" s="252"/>
      <c r="DL38" s="252"/>
      <c r="DM38" s="252"/>
      <c r="DN38" s="252"/>
      <c r="DO38" s="252"/>
      <c r="DP38" s="252"/>
      <c r="DQ38" s="252"/>
      <c r="DR38" s="252"/>
      <c r="DS38" s="252"/>
      <c r="DT38" s="252"/>
      <c r="DU38" s="252"/>
      <c r="DV38" s="252"/>
      <c r="DW38" s="252"/>
      <c r="DX38" s="252"/>
      <c r="DY38" s="252"/>
      <c r="DZ38" s="252"/>
      <c r="EA38" s="252"/>
      <c r="EB38" s="252"/>
      <c r="EC38" s="252"/>
      <c r="ED38" s="252"/>
      <c r="EE38" s="252"/>
      <c r="EF38" s="252"/>
      <c r="EG38" s="252"/>
      <c r="EH38" s="252"/>
      <c r="EI38" s="252"/>
      <c r="EJ38" s="252"/>
      <c r="EK38" s="252"/>
      <c r="EL38" s="252"/>
      <c r="EM38" s="252"/>
      <c r="EN38" s="252"/>
      <c r="EO38" s="252"/>
      <c r="EP38" s="252"/>
      <c r="EQ38" s="252"/>
      <c r="ER38" s="252"/>
      <c r="ES38" s="252"/>
      <c r="ET38" s="252"/>
      <c r="EU38" s="252"/>
      <c r="EV38" s="252"/>
      <c r="EW38" s="252"/>
      <c r="EX38" s="252"/>
      <c r="EY38" s="252"/>
      <c r="EZ38" s="252"/>
      <c r="FA38" s="252"/>
      <c r="FB38" s="252"/>
      <c r="FC38" s="252"/>
      <c r="FD38" s="252"/>
      <c r="FE38" s="252"/>
      <c r="FF38" s="252"/>
      <c r="FG38" s="252"/>
      <c r="FH38" s="252"/>
      <c r="FI38" s="252"/>
      <c r="FJ38" s="252"/>
      <c r="FK38" s="252"/>
      <c r="FL38" s="252"/>
      <c r="FM38" s="252"/>
      <c r="FN38" s="252"/>
      <c r="FO38" s="252"/>
      <c r="FP38" s="252"/>
      <c r="FQ38" s="252"/>
      <c r="FR38" s="252"/>
      <c r="FS38" s="252"/>
      <c r="FT38" s="252"/>
      <c r="FU38" s="252"/>
      <c r="FV38" s="252"/>
      <c r="FW38" s="252"/>
      <c r="FX38" s="252"/>
      <c r="FY38" s="252"/>
      <c r="FZ38" s="252"/>
      <c r="GA38" s="252"/>
      <c r="GB38" s="252"/>
      <c r="GC38" s="252"/>
      <c r="GD38" s="252"/>
      <c r="GE38" s="252"/>
      <c r="GF38" s="252"/>
      <c r="GG38" s="252"/>
      <c r="GH38" s="252"/>
      <c r="GI38" s="252"/>
      <c r="GJ38" s="252"/>
      <c r="GK38" s="252"/>
      <c r="GL38" s="252"/>
      <c r="GM38" s="252"/>
      <c r="GN38" s="252"/>
      <c r="GO38" s="252"/>
      <c r="GP38" s="252"/>
      <c r="GQ38" s="252"/>
      <c r="GR38" s="252"/>
      <c r="GS38" s="252"/>
      <c r="GT38" s="252"/>
      <c r="GU38" s="252"/>
      <c r="GV38" s="252"/>
      <c r="GW38" s="252"/>
      <c r="GX38" s="252"/>
      <c r="GY38" s="252"/>
      <c r="GZ38" s="252"/>
      <c r="HA38" s="252"/>
      <c r="HB38" s="252"/>
      <c r="HC38" s="252"/>
      <c r="HD38" s="252"/>
      <c r="HE38" s="252"/>
      <c r="HF38" s="252"/>
      <c r="HG38" s="252"/>
      <c r="HH38" s="252"/>
      <c r="HI38" s="252"/>
      <c r="HJ38" s="252"/>
      <c r="HK38" s="252"/>
      <c r="HL38" s="252"/>
      <c r="HM38" s="252"/>
      <c r="HN38" s="252"/>
      <c r="HO38" s="252"/>
      <c r="HP38" s="252"/>
      <c r="HQ38" s="252"/>
      <c r="HR38" s="252"/>
      <c r="HS38" s="252"/>
      <c r="HT38" s="252"/>
      <c r="HU38" s="252"/>
      <c r="HV38" s="252"/>
      <c r="HW38" s="252"/>
      <c r="HX38" s="252"/>
      <c r="HY38" s="252"/>
      <c r="HZ38" s="252"/>
      <c r="IA38" s="252"/>
      <c r="IB38" s="252"/>
      <c r="IC38" s="252"/>
      <c r="ID38" s="252"/>
      <c r="IE38" s="252"/>
      <c r="IF38" s="252"/>
      <c r="IG38" s="252"/>
      <c r="IH38" s="252"/>
    </row>
    <row r="39" spans="1:242" s="241" customFormat="1" ht="15" customHeight="1" x14ac:dyDescent="0.25">
      <c r="A39" s="251"/>
      <c r="B39" s="397" t="s">
        <v>331</v>
      </c>
      <c r="C39" s="397" t="s">
        <v>1304</v>
      </c>
      <c r="D39" s="416" t="s">
        <v>1336</v>
      </c>
      <c r="E39" s="416" t="s">
        <v>1337</v>
      </c>
      <c r="F39" s="397" t="s">
        <v>1360</v>
      </c>
      <c r="G39" s="397">
        <v>23</v>
      </c>
      <c r="H39" s="397">
        <v>0</v>
      </c>
      <c r="I39" s="397" t="s">
        <v>1308</v>
      </c>
      <c r="J39" s="397">
        <v>20221016</v>
      </c>
      <c r="K39" s="397">
        <v>20221031</v>
      </c>
      <c r="L39" s="397" t="s">
        <v>1317</v>
      </c>
      <c r="M39" s="397">
        <v>4851</v>
      </c>
      <c r="N39" s="252"/>
      <c r="O39" s="252"/>
      <c r="P39" s="252"/>
      <c r="Q39" s="252"/>
      <c r="R39" s="252"/>
      <c r="S39" s="252"/>
      <c r="T39" s="252"/>
      <c r="U39" s="252"/>
      <c r="V39" s="252"/>
      <c r="W39" s="252"/>
      <c r="X39" s="252"/>
      <c r="Y39" s="252"/>
      <c r="Z39" s="252"/>
      <c r="AA39" s="252"/>
      <c r="AB39" s="252"/>
      <c r="AC39" s="252"/>
      <c r="AD39" s="252"/>
      <c r="AE39" s="252"/>
      <c r="AF39" s="252"/>
      <c r="AG39" s="252"/>
      <c r="AH39" s="252"/>
      <c r="AI39" s="252"/>
      <c r="AJ39" s="252"/>
      <c r="AK39" s="252"/>
      <c r="AL39" s="252"/>
      <c r="AM39" s="252"/>
      <c r="AN39" s="252"/>
      <c r="AO39" s="252"/>
      <c r="AP39" s="252"/>
      <c r="AQ39" s="252"/>
      <c r="AR39" s="252"/>
      <c r="AS39" s="252"/>
      <c r="AT39" s="252"/>
      <c r="AU39" s="252"/>
      <c r="AV39" s="252"/>
      <c r="AW39" s="252"/>
      <c r="AX39" s="252"/>
      <c r="AY39" s="252"/>
      <c r="AZ39" s="252"/>
      <c r="BA39" s="252"/>
      <c r="BB39" s="252"/>
      <c r="BC39" s="252"/>
      <c r="BD39" s="252"/>
      <c r="BE39" s="252"/>
      <c r="BF39" s="252"/>
      <c r="BG39" s="252"/>
      <c r="BH39" s="252"/>
      <c r="BI39" s="252"/>
      <c r="BJ39" s="252"/>
      <c r="BK39" s="252"/>
      <c r="BL39" s="252"/>
      <c r="BM39" s="252"/>
      <c r="BN39" s="252"/>
      <c r="BO39" s="252"/>
      <c r="BP39" s="252"/>
      <c r="BQ39" s="252"/>
      <c r="BR39" s="252"/>
      <c r="BS39" s="252"/>
      <c r="BT39" s="252"/>
      <c r="BU39" s="252"/>
      <c r="BV39" s="252"/>
      <c r="BW39" s="252"/>
      <c r="BX39" s="252"/>
      <c r="BY39" s="252"/>
      <c r="BZ39" s="252"/>
      <c r="CA39" s="252"/>
      <c r="CB39" s="252"/>
      <c r="CC39" s="252"/>
      <c r="CD39" s="252"/>
      <c r="CE39" s="252"/>
      <c r="CF39" s="252"/>
      <c r="CG39" s="252"/>
      <c r="CH39" s="252"/>
      <c r="CI39" s="252"/>
      <c r="CJ39" s="252"/>
      <c r="CK39" s="252"/>
      <c r="CL39" s="252"/>
      <c r="CM39" s="252"/>
      <c r="CN39" s="252"/>
      <c r="CO39" s="252"/>
      <c r="CP39" s="252"/>
      <c r="CQ39" s="252"/>
      <c r="CR39" s="252"/>
      <c r="CS39" s="252"/>
      <c r="CT39" s="252"/>
      <c r="CU39" s="252"/>
      <c r="CV39" s="252"/>
      <c r="CW39" s="252"/>
      <c r="CX39" s="252"/>
      <c r="CY39" s="252"/>
      <c r="CZ39" s="252"/>
      <c r="DA39" s="252"/>
      <c r="DB39" s="252"/>
      <c r="DC39" s="252"/>
      <c r="DD39" s="252"/>
      <c r="DE39" s="252"/>
      <c r="DF39" s="252"/>
      <c r="DG39" s="252"/>
      <c r="DH39" s="252"/>
      <c r="DI39" s="252"/>
      <c r="DJ39" s="252"/>
      <c r="DK39" s="252"/>
      <c r="DL39" s="252"/>
      <c r="DM39" s="252"/>
      <c r="DN39" s="252"/>
      <c r="DO39" s="252"/>
      <c r="DP39" s="252"/>
      <c r="DQ39" s="252"/>
      <c r="DR39" s="252"/>
      <c r="DS39" s="252"/>
      <c r="DT39" s="252"/>
      <c r="DU39" s="252"/>
      <c r="DV39" s="252"/>
      <c r="DW39" s="252"/>
      <c r="DX39" s="252"/>
      <c r="DY39" s="252"/>
      <c r="DZ39" s="252"/>
      <c r="EA39" s="252"/>
      <c r="EB39" s="252"/>
      <c r="EC39" s="252"/>
      <c r="ED39" s="252"/>
      <c r="EE39" s="252"/>
      <c r="EF39" s="252"/>
      <c r="EG39" s="252"/>
      <c r="EH39" s="252"/>
      <c r="EI39" s="252"/>
      <c r="EJ39" s="252"/>
      <c r="EK39" s="252"/>
      <c r="EL39" s="252"/>
      <c r="EM39" s="252"/>
      <c r="EN39" s="252"/>
      <c r="EO39" s="252"/>
      <c r="EP39" s="252"/>
      <c r="EQ39" s="252"/>
      <c r="ER39" s="252"/>
      <c r="ES39" s="252"/>
      <c r="ET39" s="252"/>
      <c r="EU39" s="252"/>
      <c r="EV39" s="252"/>
      <c r="EW39" s="252"/>
      <c r="EX39" s="252"/>
      <c r="EY39" s="252"/>
      <c r="EZ39" s="252"/>
      <c r="FA39" s="252"/>
      <c r="FB39" s="252"/>
      <c r="FC39" s="252"/>
      <c r="FD39" s="252"/>
      <c r="FE39" s="252"/>
      <c r="FF39" s="252"/>
      <c r="FG39" s="252"/>
      <c r="FH39" s="252"/>
      <c r="FI39" s="252"/>
      <c r="FJ39" s="252"/>
      <c r="FK39" s="252"/>
      <c r="FL39" s="252"/>
      <c r="FM39" s="252"/>
      <c r="FN39" s="252"/>
      <c r="FO39" s="252"/>
      <c r="FP39" s="252"/>
      <c r="FQ39" s="252"/>
      <c r="FR39" s="252"/>
      <c r="FS39" s="252"/>
      <c r="FT39" s="252"/>
      <c r="FU39" s="252"/>
      <c r="FV39" s="252"/>
      <c r="FW39" s="252"/>
      <c r="FX39" s="252"/>
      <c r="FY39" s="252"/>
      <c r="FZ39" s="252"/>
      <c r="GA39" s="252"/>
      <c r="GB39" s="252"/>
      <c r="GC39" s="252"/>
      <c r="GD39" s="252"/>
      <c r="GE39" s="252"/>
      <c r="GF39" s="252"/>
      <c r="GG39" s="252"/>
      <c r="GH39" s="252"/>
      <c r="GI39" s="252"/>
      <c r="GJ39" s="252"/>
      <c r="GK39" s="252"/>
      <c r="GL39" s="252"/>
      <c r="GM39" s="252"/>
      <c r="GN39" s="252"/>
      <c r="GO39" s="252"/>
      <c r="GP39" s="252"/>
      <c r="GQ39" s="252"/>
      <c r="GR39" s="252"/>
      <c r="GS39" s="252"/>
      <c r="GT39" s="252"/>
      <c r="GU39" s="252"/>
      <c r="GV39" s="252"/>
      <c r="GW39" s="252"/>
      <c r="GX39" s="252"/>
      <c r="GY39" s="252"/>
      <c r="GZ39" s="252"/>
      <c r="HA39" s="252"/>
      <c r="HB39" s="252"/>
      <c r="HC39" s="252"/>
      <c r="HD39" s="252"/>
      <c r="HE39" s="252"/>
      <c r="HF39" s="252"/>
      <c r="HG39" s="252"/>
      <c r="HH39" s="252"/>
      <c r="HI39" s="252"/>
      <c r="HJ39" s="252"/>
      <c r="HK39" s="252"/>
      <c r="HL39" s="252"/>
      <c r="HM39" s="252"/>
      <c r="HN39" s="252"/>
      <c r="HO39" s="252"/>
      <c r="HP39" s="252"/>
      <c r="HQ39" s="252"/>
      <c r="HR39" s="252"/>
      <c r="HS39" s="252"/>
      <c r="HT39" s="252"/>
      <c r="HU39" s="252"/>
      <c r="HV39" s="252"/>
      <c r="HW39" s="252"/>
      <c r="HX39" s="252"/>
      <c r="HY39" s="252"/>
      <c r="HZ39" s="252"/>
      <c r="IA39" s="252"/>
      <c r="IB39" s="252"/>
      <c r="IC39" s="252"/>
      <c r="ID39" s="252"/>
      <c r="IE39" s="252"/>
      <c r="IF39" s="252"/>
      <c r="IG39" s="252"/>
      <c r="IH39" s="252"/>
    </row>
    <row r="40" spans="1:242" s="241" customFormat="1" ht="15" customHeight="1" x14ac:dyDescent="0.25">
      <c r="A40" s="251"/>
      <c r="B40" s="397" t="s">
        <v>331</v>
      </c>
      <c r="C40" s="397" t="s">
        <v>1304</v>
      </c>
      <c r="D40" s="416" t="s">
        <v>1338</v>
      </c>
      <c r="E40" s="416" t="s">
        <v>1339</v>
      </c>
      <c r="F40" s="397" t="s">
        <v>1361</v>
      </c>
      <c r="G40" s="397">
        <v>11</v>
      </c>
      <c r="H40" s="397">
        <v>0</v>
      </c>
      <c r="I40" s="397" t="s">
        <v>1308</v>
      </c>
      <c r="J40" s="397">
        <v>20221016</v>
      </c>
      <c r="K40" s="397">
        <v>20221031</v>
      </c>
      <c r="L40" s="397" t="s">
        <v>1318</v>
      </c>
      <c r="M40" s="408">
        <v>3753.08</v>
      </c>
      <c r="N40" s="252"/>
      <c r="O40" s="252"/>
      <c r="P40" s="252"/>
      <c r="Q40" s="252"/>
      <c r="R40" s="252"/>
      <c r="S40" s="252"/>
      <c r="T40" s="252"/>
      <c r="U40" s="252"/>
      <c r="V40" s="252"/>
      <c r="W40" s="252"/>
      <c r="X40" s="252"/>
      <c r="Y40" s="252"/>
      <c r="Z40" s="252"/>
      <c r="AA40" s="252"/>
      <c r="AB40" s="252"/>
      <c r="AC40" s="252"/>
      <c r="AD40" s="252"/>
      <c r="AE40" s="252"/>
      <c r="AF40" s="252"/>
      <c r="AG40" s="252"/>
      <c r="AH40" s="252"/>
      <c r="AI40" s="252"/>
      <c r="AJ40" s="252"/>
      <c r="AK40" s="252"/>
      <c r="AL40" s="252"/>
      <c r="AM40" s="252"/>
      <c r="AN40" s="252"/>
      <c r="AO40" s="252"/>
      <c r="AP40" s="252"/>
      <c r="AQ40" s="252"/>
      <c r="AR40" s="252"/>
      <c r="AS40" s="252"/>
      <c r="AT40" s="252"/>
      <c r="AU40" s="252"/>
      <c r="AV40" s="252"/>
      <c r="AW40" s="252"/>
      <c r="AX40" s="252"/>
      <c r="AY40" s="252"/>
      <c r="AZ40" s="252"/>
      <c r="BA40" s="252"/>
      <c r="BB40" s="252"/>
      <c r="BC40" s="252"/>
      <c r="BD40" s="252"/>
      <c r="BE40" s="252"/>
      <c r="BF40" s="252"/>
      <c r="BG40" s="252"/>
      <c r="BH40" s="252"/>
      <c r="BI40" s="252"/>
      <c r="BJ40" s="252"/>
      <c r="BK40" s="252"/>
      <c r="BL40" s="252"/>
      <c r="BM40" s="252"/>
      <c r="BN40" s="252"/>
      <c r="BO40" s="252"/>
      <c r="BP40" s="252"/>
      <c r="BQ40" s="252"/>
      <c r="BR40" s="252"/>
      <c r="BS40" s="252"/>
      <c r="BT40" s="252"/>
      <c r="BU40" s="252"/>
      <c r="BV40" s="252"/>
      <c r="BW40" s="252"/>
      <c r="BX40" s="252"/>
      <c r="BY40" s="252"/>
      <c r="BZ40" s="252"/>
      <c r="CA40" s="252"/>
      <c r="CB40" s="252"/>
      <c r="CC40" s="252"/>
      <c r="CD40" s="252"/>
      <c r="CE40" s="252"/>
      <c r="CF40" s="252"/>
      <c r="CG40" s="252"/>
      <c r="CH40" s="252"/>
      <c r="CI40" s="252"/>
      <c r="CJ40" s="252"/>
      <c r="CK40" s="252"/>
      <c r="CL40" s="252"/>
      <c r="CM40" s="252"/>
      <c r="CN40" s="252"/>
      <c r="CO40" s="252"/>
      <c r="CP40" s="252"/>
      <c r="CQ40" s="252"/>
      <c r="CR40" s="252"/>
      <c r="CS40" s="252"/>
      <c r="CT40" s="252"/>
      <c r="CU40" s="252"/>
      <c r="CV40" s="252"/>
      <c r="CW40" s="252"/>
      <c r="CX40" s="252"/>
      <c r="CY40" s="252"/>
      <c r="CZ40" s="252"/>
      <c r="DA40" s="252"/>
      <c r="DB40" s="252"/>
      <c r="DC40" s="252"/>
      <c r="DD40" s="252"/>
      <c r="DE40" s="252"/>
      <c r="DF40" s="252"/>
      <c r="DG40" s="252"/>
      <c r="DH40" s="252"/>
      <c r="DI40" s="252"/>
      <c r="DJ40" s="252"/>
      <c r="DK40" s="252"/>
      <c r="DL40" s="252"/>
      <c r="DM40" s="252"/>
      <c r="DN40" s="252"/>
      <c r="DO40" s="252"/>
      <c r="DP40" s="252"/>
      <c r="DQ40" s="252"/>
      <c r="DR40" s="252"/>
      <c r="DS40" s="252"/>
      <c r="DT40" s="252"/>
      <c r="DU40" s="252"/>
      <c r="DV40" s="252"/>
      <c r="DW40" s="252"/>
      <c r="DX40" s="252"/>
      <c r="DY40" s="252"/>
      <c r="DZ40" s="252"/>
      <c r="EA40" s="252"/>
      <c r="EB40" s="252"/>
      <c r="EC40" s="252"/>
      <c r="ED40" s="252"/>
      <c r="EE40" s="252"/>
      <c r="EF40" s="252"/>
      <c r="EG40" s="252"/>
      <c r="EH40" s="252"/>
      <c r="EI40" s="252"/>
      <c r="EJ40" s="252"/>
      <c r="EK40" s="252"/>
      <c r="EL40" s="252"/>
      <c r="EM40" s="252"/>
      <c r="EN40" s="252"/>
      <c r="EO40" s="252"/>
      <c r="EP40" s="252"/>
      <c r="EQ40" s="252"/>
      <c r="ER40" s="252"/>
      <c r="ES40" s="252"/>
      <c r="ET40" s="252"/>
      <c r="EU40" s="252"/>
      <c r="EV40" s="252"/>
      <c r="EW40" s="252"/>
      <c r="EX40" s="252"/>
      <c r="EY40" s="252"/>
      <c r="EZ40" s="252"/>
      <c r="FA40" s="252"/>
      <c r="FB40" s="252"/>
      <c r="FC40" s="252"/>
      <c r="FD40" s="252"/>
      <c r="FE40" s="252"/>
      <c r="FF40" s="252"/>
      <c r="FG40" s="252"/>
      <c r="FH40" s="252"/>
      <c r="FI40" s="252"/>
      <c r="FJ40" s="252"/>
      <c r="FK40" s="252"/>
      <c r="FL40" s="252"/>
      <c r="FM40" s="252"/>
      <c r="FN40" s="252"/>
      <c r="FO40" s="252"/>
      <c r="FP40" s="252"/>
      <c r="FQ40" s="252"/>
      <c r="FR40" s="252"/>
      <c r="FS40" s="252"/>
      <c r="FT40" s="252"/>
      <c r="FU40" s="252"/>
      <c r="FV40" s="252"/>
      <c r="FW40" s="252"/>
      <c r="FX40" s="252"/>
      <c r="FY40" s="252"/>
      <c r="FZ40" s="252"/>
      <c r="GA40" s="252"/>
      <c r="GB40" s="252"/>
      <c r="GC40" s="252"/>
      <c r="GD40" s="252"/>
      <c r="GE40" s="252"/>
      <c r="GF40" s="252"/>
      <c r="GG40" s="252"/>
      <c r="GH40" s="252"/>
      <c r="GI40" s="252"/>
      <c r="GJ40" s="252"/>
      <c r="GK40" s="252"/>
      <c r="GL40" s="252"/>
      <c r="GM40" s="252"/>
      <c r="GN40" s="252"/>
      <c r="GO40" s="252"/>
      <c r="GP40" s="252"/>
      <c r="GQ40" s="252"/>
      <c r="GR40" s="252"/>
      <c r="GS40" s="252"/>
      <c r="GT40" s="252"/>
      <c r="GU40" s="252"/>
      <c r="GV40" s="252"/>
      <c r="GW40" s="252"/>
      <c r="GX40" s="252"/>
      <c r="GY40" s="252"/>
      <c r="GZ40" s="252"/>
      <c r="HA40" s="252"/>
      <c r="HB40" s="252"/>
      <c r="HC40" s="252"/>
      <c r="HD40" s="252"/>
      <c r="HE40" s="252"/>
      <c r="HF40" s="252"/>
      <c r="HG40" s="252"/>
      <c r="HH40" s="252"/>
      <c r="HI40" s="252"/>
      <c r="HJ40" s="252"/>
      <c r="HK40" s="252"/>
      <c r="HL40" s="252"/>
      <c r="HM40" s="252"/>
      <c r="HN40" s="252"/>
      <c r="HO40" s="252"/>
      <c r="HP40" s="252"/>
      <c r="HQ40" s="252"/>
      <c r="HR40" s="252"/>
      <c r="HS40" s="252"/>
      <c r="HT40" s="252"/>
      <c r="HU40" s="252"/>
      <c r="HV40" s="252"/>
      <c r="HW40" s="252"/>
      <c r="HX40" s="252"/>
      <c r="HY40" s="252"/>
      <c r="HZ40" s="252"/>
      <c r="IA40" s="252"/>
      <c r="IB40" s="252"/>
      <c r="IC40" s="252"/>
      <c r="ID40" s="252"/>
      <c r="IE40" s="252"/>
      <c r="IF40" s="252"/>
      <c r="IG40" s="252"/>
      <c r="IH40" s="252"/>
    </row>
    <row r="41" spans="1:242" s="241" customFormat="1" ht="15" customHeight="1" x14ac:dyDescent="0.25">
      <c r="A41" s="251"/>
      <c r="B41" s="397" t="s">
        <v>331</v>
      </c>
      <c r="C41" s="397" t="s">
        <v>1304</v>
      </c>
      <c r="D41" s="416" t="s">
        <v>1340</v>
      </c>
      <c r="E41" s="416" t="s">
        <v>1341</v>
      </c>
      <c r="F41" s="397" t="s">
        <v>1362</v>
      </c>
      <c r="G41" s="397">
        <v>12</v>
      </c>
      <c r="H41" s="397">
        <v>0</v>
      </c>
      <c r="I41" s="397" t="s">
        <v>1308</v>
      </c>
      <c r="J41" s="397">
        <v>20221016</v>
      </c>
      <c r="K41" s="397">
        <v>20221031</v>
      </c>
      <c r="L41" s="397" t="s">
        <v>1318</v>
      </c>
      <c r="M41" s="408">
        <v>3753.08</v>
      </c>
      <c r="N41" s="252"/>
      <c r="O41" s="252"/>
      <c r="P41" s="252"/>
      <c r="Q41" s="252"/>
      <c r="R41" s="252"/>
      <c r="S41" s="252"/>
      <c r="T41" s="252"/>
      <c r="U41" s="252"/>
      <c r="V41" s="252"/>
      <c r="W41" s="252"/>
      <c r="X41" s="252"/>
      <c r="Y41" s="252"/>
      <c r="Z41" s="252"/>
      <c r="AA41" s="252"/>
      <c r="AB41" s="252"/>
      <c r="AC41" s="252"/>
      <c r="AD41" s="252"/>
      <c r="AE41" s="252"/>
      <c r="AF41" s="252"/>
      <c r="AG41" s="252"/>
      <c r="AH41" s="252"/>
      <c r="AI41" s="252"/>
      <c r="AJ41" s="252"/>
      <c r="AK41" s="252"/>
      <c r="AL41" s="252"/>
      <c r="AM41" s="252"/>
      <c r="AN41" s="252"/>
      <c r="AO41" s="252"/>
      <c r="AP41" s="252"/>
      <c r="AQ41" s="252"/>
      <c r="AR41" s="252"/>
      <c r="AS41" s="252"/>
      <c r="AT41" s="252"/>
      <c r="AU41" s="252"/>
      <c r="AV41" s="252"/>
      <c r="AW41" s="252"/>
      <c r="AX41" s="252"/>
      <c r="AY41" s="252"/>
      <c r="AZ41" s="252"/>
      <c r="BA41" s="252"/>
      <c r="BB41" s="252"/>
      <c r="BC41" s="252"/>
      <c r="BD41" s="252"/>
      <c r="BE41" s="252"/>
      <c r="BF41" s="252"/>
      <c r="BG41" s="252"/>
      <c r="BH41" s="252"/>
      <c r="BI41" s="252"/>
      <c r="BJ41" s="252"/>
      <c r="BK41" s="252"/>
      <c r="BL41" s="252"/>
      <c r="BM41" s="252"/>
      <c r="BN41" s="252"/>
      <c r="BO41" s="252"/>
      <c r="BP41" s="252"/>
      <c r="BQ41" s="252"/>
      <c r="BR41" s="252"/>
      <c r="BS41" s="252"/>
      <c r="BT41" s="252"/>
      <c r="BU41" s="252"/>
      <c r="BV41" s="252"/>
      <c r="BW41" s="252"/>
      <c r="BX41" s="252"/>
      <c r="BY41" s="252"/>
      <c r="BZ41" s="252"/>
      <c r="CA41" s="252"/>
      <c r="CB41" s="252"/>
      <c r="CC41" s="252"/>
      <c r="CD41" s="252"/>
      <c r="CE41" s="252"/>
      <c r="CF41" s="252"/>
      <c r="CG41" s="252"/>
      <c r="CH41" s="252"/>
      <c r="CI41" s="252"/>
      <c r="CJ41" s="252"/>
      <c r="CK41" s="252"/>
      <c r="CL41" s="252"/>
      <c r="CM41" s="252"/>
      <c r="CN41" s="252"/>
      <c r="CO41" s="252"/>
      <c r="CP41" s="252"/>
      <c r="CQ41" s="252"/>
      <c r="CR41" s="252"/>
      <c r="CS41" s="252"/>
      <c r="CT41" s="252"/>
      <c r="CU41" s="252"/>
      <c r="CV41" s="252"/>
      <c r="CW41" s="252"/>
      <c r="CX41" s="252"/>
      <c r="CY41" s="252"/>
      <c r="CZ41" s="252"/>
      <c r="DA41" s="252"/>
      <c r="DB41" s="252"/>
      <c r="DC41" s="252"/>
      <c r="DD41" s="252"/>
      <c r="DE41" s="252"/>
      <c r="DF41" s="252"/>
      <c r="DG41" s="252"/>
      <c r="DH41" s="252"/>
      <c r="DI41" s="252"/>
      <c r="DJ41" s="252"/>
      <c r="DK41" s="252"/>
      <c r="DL41" s="252"/>
      <c r="DM41" s="252"/>
      <c r="DN41" s="252"/>
      <c r="DO41" s="252"/>
      <c r="DP41" s="252"/>
      <c r="DQ41" s="252"/>
      <c r="DR41" s="252"/>
      <c r="DS41" s="252"/>
      <c r="DT41" s="252"/>
      <c r="DU41" s="252"/>
      <c r="DV41" s="252"/>
      <c r="DW41" s="252"/>
      <c r="DX41" s="252"/>
      <c r="DY41" s="252"/>
      <c r="DZ41" s="252"/>
      <c r="EA41" s="252"/>
      <c r="EB41" s="252"/>
      <c r="EC41" s="252"/>
      <c r="ED41" s="252"/>
      <c r="EE41" s="252"/>
      <c r="EF41" s="252"/>
      <c r="EG41" s="252"/>
      <c r="EH41" s="252"/>
      <c r="EI41" s="252"/>
      <c r="EJ41" s="252"/>
      <c r="EK41" s="252"/>
      <c r="EL41" s="252"/>
      <c r="EM41" s="252"/>
      <c r="EN41" s="252"/>
      <c r="EO41" s="252"/>
      <c r="EP41" s="252"/>
      <c r="EQ41" s="252"/>
      <c r="ER41" s="252"/>
      <c r="ES41" s="252"/>
      <c r="ET41" s="252"/>
      <c r="EU41" s="252"/>
      <c r="EV41" s="252"/>
      <c r="EW41" s="252"/>
      <c r="EX41" s="252"/>
      <c r="EY41" s="252"/>
      <c r="EZ41" s="252"/>
      <c r="FA41" s="252"/>
      <c r="FB41" s="252"/>
      <c r="FC41" s="252"/>
      <c r="FD41" s="252"/>
      <c r="FE41" s="252"/>
      <c r="FF41" s="252"/>
      <c r="FG41" s="252"/>
      <c r="FH41" s="252"/>
      <c r="FI41" s="252"/>
      <c r="FJ41" s="252"/>
      <c r="FK41" s="252"/>
      <c r="FL41" s="252"/>
      <c r="FM41" s="252"/>
      <c r="FN41" s="252"/>
      <c r="FO41" s="252"/>
      <c r="FP41" s="252"/>
      <c r="FQ41" s="252"/>
      <c r="FR41" s="252"/>
      <c r="FS41" s="252"/>
      <c r="FT41" s="252"/>
      <c r="FU41" s="252"/>
      <c r="FV41" s="252"/>
      <c r="FW41" s="252"/>
      <c r="FX41" s="252"/>
      <c r="FY41" s="252"/>
      <c r="FZ41" s="252"/>
      <c r="GA41" s="252"/>
      <c r="GB41" s="252"/>
      <c r="GC41" s="252"/>
      <c r="GD41" s="252"/>
      <c r="GE41" s="252"/>
      <c r="GF41" s="252"/>
      <c r="GG41" s="252"/>
      <c r="GH41" s="252"/>
      <c r="GI41" s="252"/>
      <c r="GJ41" s="252"/>
      <c r="GK41" s="252"/>
      <c r="GL41" s="252"/>
      <c r="GM41" s="252"/>
      <c r="GN41" s="252"/>
      <c r="GO41" s="252"/>
      <c r="GP41" s="252"/>
      <c r="GQ41" s="252"/>
      <c r="GR41" s="252"/>
      <c r="GS41" s="252"/>
      <c r="GT41" s="252"/>
      <c r="GU41" s="252"/>
      <c r="GV41" s="252"/>
      <c r="GW41" s="252"/>
      <c r="GX41" s="252"/>
      <c r="GY41" s="252"/>
      <c r="GZ41" s="252"/>
      <c r="HA41" s="252"/>
      <c r="HB41" s="252"/>
      <c r="HC41" s="252"/>
      <c r="HD41" s="252"/>
      <c r="HE41" s="252"/>
      <c r="HF41" s="252"/>
      <c r="HG41" s="252"/>
      <c r="HH41" s="252"/>
      <c r="HI41" s="252"/>
      <c r="HJ41" s="252"/>
      <c r="HK41" s="252"/>
      <c r="HL41" s="252"/>
      <c r="HM41" s="252"/>
      <c r="HN41" s="252"/>
      <c r="HO41" s="252"/>
      <c r="HP41" s="252"/>
      <c r="HQ41" s="252"/>
      <c r="HR41" s="252"/>
      <c r="HS41" s="252"/>
      <c r="HT41" s="252"/>
      <c r="HU41" s="252"/>
      <c r="HV41" s="252"/>
      <c r="HW41" s="252"/>
      <c r="HX41" s="252"/>
      <c r="HY41" s="252"/>
      <c r="HZ41" s="252"/>
      <c r="IA41" s="252"/>
      <c r="IB41" s="252"/>
      <c r="IC41" s="252"/>
      <c r="ID41" s="252"/>
      <c r="IE41" s="252"/>
      <c r="IF41" s="252"/>
      <c r="IG41" s="252"/>
      <c r="IH41" s="252"/>
    </row>
    <row r="42" spans="1:242" s="241" customFormat="1" ht="15" customHeight="1" x14ac:dyDescent="0.25">
      <c r="A42" s="251"/>
      <c r="B42" s="397" t="s">
        <v>331</v>
      </c>
      <c r="C42" s="397" t="s">
        <v>1304</v>
      </c>
      <c r="D42" s="416" t="s">
        <v>1342</v>
      </c>
      <c r="E42" s="416" t="s">
        <v>1343</v>
      </c>
      <c r="F42" s="397" t="s">
        <v>1363</v>
      </c>
      <c r="G42" s="397">
        <v>13</v>
      </c>
      <c r="H42" s="397">
        <v>0</v>
      </c>
      <c r="I42" s="397" t="s">
        <v>1308</v>
      </c>
      <c r="J42" s="397">
        <v>20221016</v>
      </c>
      <c r="K42" s="397">
        <v>20221031</v>
      </c>
      <c r="L42" s="397" t="s">
        <v>1318</v>
      </c>
      <c r="M42" s="397">
        <v>3753.08</v>
      </c>
      <c r="N42" s="252"/>
      <c r="O42" s="252"/>
      <c r="P42" s="252"/>
      <c r="Q42" s="252"/>
      <c r="R42" s="252"/>
      <c r="S42" s="252"/>
      <c r="T42" s="252"/>
      <c r="U42" s="252"/>
      <c r="V42" s="252"/>
      <c r="W42" s="252"/>
      <c r="X42" s="252"/>
      <c r="Y42" s="252"/>
      <c r="Z42" s="252"/>
      <c r="AA42" s="252"/>
      <c r="AB42" s="252"/>
      <c r="AC42" s="252"/>
      <c r="AD42" s="252"/>
      <c r="AE42" s="252"/>
      <c r="AF42" s="252"/>
      <c r="AG42" s="252"/>
      <c r="AH42" s="252"/>
      <c r="AI42" s="252"/>
      <c r="AJ42" s="252"/>
      <c r="AK42" s="252"/>
      <c r="AL42" s="252"/>
      <c r="AM42" s="252"/>
      <c r="AN42" s="252"/>
      <c r="AO42" s="252"/>
      <c r="AP42" s="252"/>
      <c r="AQ42" s="252"/>
      <c r="AR42" s="252"/>
      <c r="AS42" s="252"/>
      <c r="AT42" s="252"/>
      <c r="AU42" s="252"/>
      <c r="AV42" s="252"/>
      <c r="AW42" s="252"/>
      <c r="AX42" s="252"/>
      <c r="AY42" s="252"/>
      <c r="AZ42" s="252"/>
      <c r="BA42" s="252"/>
      <c r="BB42" s="252"/>
      <c r="BC42" s="252"/>
      <c r="BD42" s="252"/>
      <c r="BE42" s="252"/>
      <c r="BF42" s="252"/>
      <c r="BG42" s="252"/>
      <c r="BH42" s="252"/>
      <c r="BI42" s="252"/>
      <c r="BJ42" s="252"/>
      <c r="BK42" s="252"/>
      <c r="BL42" s="252"/>
      <c r="BM42" s="252"/>
      <c r="BN42" s="252"/>
      <c r="BO42" s="252"/>
      <c r="BP42" s="252"/>
      <c r="BQ42" s="252"/>
      <c r="BR42" s="252"/>
      <c r="BS42" s="252"/>
      <c r="BT42" s="252"/>
      <c r="BU42" s="252"/>
      <c r="BV42" s="252"/>
      <c r="BW42" s="252"/>
      <c r="BX42" s="252"/>
      <c r="BY42" s="252"/>
      <c r="BZ42" s="252"/>
      <c r="CA42" s="252"/>
      <c r="CB42" s="252"/>
      <c r="CC42" s="252"/>
      <c r="CD42" s="252"/>
      <c r="CE42" s="252"/>
      <c r="CF42" s="252"/>
      <c r="CG42" s="252"/>
      <c r="CH42" s="252"/>
      <c r="CI42" s="252"/>
      <c r="CJ42" s="252"/>
      <c r="CK42" s="252"/>
      <c r="CL42" s="252"/>
      <c r="CM42" s="252"/>
      <c r="CN42" s="252"/>
      <c r="CO42" s="252"/>
      <c r="CP42" s="252"/>
      <c r="CQ42" s="252"/>
      <c r="CR42" s="252"/>
      <c r="CS42" s="252"/>
      <c r="CT42" s="252"/>
      <c r="CU42" s="252"/>
      <c r="CV42" s="252"/>
      <c r="CW42" s="252"/>
      <c r="CX42" s="252"/>
      <c r="CY42" s="252"/>
      <c r="CZ42" s="252"/>
      <c r="DA42" s="252"/>
      <c r="DB42" s="252"/>
      <c r="DC42" s="252"/>
      <c r="DD42" s="252"/>
      <c r="DE42" s="252"/>
      <c r="DF42" s="252"/>
      <c r="DG42" s="252"/>
      <c r="DH42" s="252"/>
      <c r="DI42" s="252"/>
      <c r="DJ42" s="252"/>
      <c r="DK42" s="252"/>
      <c r="DL42" s="252"/>
      <c r="DM42" s="252"/>
      <c r="DN42" s="252"/>
      <c r="DO42" s="252"/>
      <c r="DP42" s="252"/>
      <c r="DQ42" s="252"/>
      <c r="DR42" s="252"/>
      <c r="DS42" s="252"/>
      <c r="DT42" s="252"/>
      <c r="DU42" s="252"/>
      <c r="DV42" s="252"/>
      <c r="DW42" s="252"/>
      <c r="DX42" s="252"/>
      <c r="DY42" s="252"/>
      <c r="DZ42" s="252"/>
      <c r="EA42" s="252"/>
      <c r="EB42" s="252"/>
      <c r="EC42" s="252"/>
      <c r="ED42" s="252"/>
      <c r="EE42" s="252"/>
      <c r="EF42" s="252"/>
      <c r="EG42" s="252"/>
      <c r="EH42" s="252"/>
      <c r="EI42" s="252"/>
      <c r="EJ42" s="252"/>
      <c r="EK42" s="252"/>
      <c r="EL42" s="252"/>
      <c r="EM42" s="252"/>
      <c r="EN42" s="252"/>
      <c r="EO42" s="252"/>
      <c r="EP42" s="252"/>
      <c r="EQ42" s="252"/>
      <c r="ER42" s="252"/>
      <c r="ES42" s="252"/>
      <c r="ET42" s="252"/>
      <c r="EU42" s="252"/>
      <c r="EV42" s="252"/>
      <c r="EW42" s="252"/>
      <c r="EX42" s="252"/>
      <c r="EY42" s="252"/>
      <c r="EZ42" s="252"/>
      <c r="FA42" s="252"/>
      <c r="FB42" s="252"/>
      <c r="FC42" s="252"/>
      <c r="FD42" s="252"/>
      <c r="FE42" s="252"/>
      <c r="FF42" s="252"/>
      <c r="FG42" s="252"/>
      <c r="FH42" s="252"/>
      <c r="FI42" s="252"/>
      <c r="FJ42" s="252"/>
      <c r="FK42" s="252"/>
      <c r="FL42" s="252"/>
      <c r="FM42" s="252"/>
      <c r="FN42" s="252"/>
      <c r="FO42" s="252"/>
      <c r="FP42" s="252"/>
      <c r="FQ42" s="252"/>
      <c r="FR42" s="252"/>
      <c r="FS42" s="252"/>
      <c r="FT42" s="252"/>
      <c r="FU42" s="252"/>
      <c r="FV42" s="252"/>
      <c r="FW42" s="252"/>
      <c r="FX42" s="252"/>
      <c r="FY42" s="252"/>
      <c r="FZ42" s="252"/>
      <c r="GA42" s="252"/>
      <c r="GB42" s="252"/>
      <c r="GC42" s="252"/>
      <c r="GD42" s="252"/>
      <c r="GE42" s="252"/>
      <c r="GF42" s="252"/>
      <c r="GG42" s="252"/>
      <c r="GH42" s="252"/>
      <c r="GI42" s="252"/>
      <c r="GJ42" s="252"/>
      <c r="GK42" s="252"/>
      <c r="GL42" s="252"/>
      <c r="GM42" s="252"/>
      <c r="GN42" s="252"/>
      <c r="GO42" s="252"/>
      <c r="GP42" s="252"/>
      <c r="GQ42" s="252"/>
      <c r="GR42" s="252"/>
      <c r="GS42" s="252"/>
      <c r="GT42" s="252"/>
      <c r="GU42" s="252"/>
      <c r="GV42" s="252"/>
      <c r="GW42" s="252"/>
      <c r="GX42" s="252"/>
      <c r="GY42" s="252"/>
      <c r="GZ42" s="252"/>
      <c r="HA42" s="252"/>
      <c r="HB42" s="252"/>
      <c r="HC42" s="252"/>
      <c r="HD42" s="252"/>
      <c r="HE42" s="252"/>
      <c r="HF42" s="252"/>
      <c r="HG42" s="252"/>
      <c r="HH42" s="252"/>
      <c r="HI42" s="252"/>
      <c r="HJ42" s="252"/>
      <c r="HK42" s="252"/>
      <c r="HL42" s="252"/>
      <c r="HM42" s="252"/>
      <c r="HN42" s="252"/>
      <c r="HO42" s="252"/>
      <c r="HP42" s="252"/>
      <c r="HQ42" s="252"/>
      <c r="HR42" s="252"/>
      <c r="HS42" s="252"/>
      <c r="HT42" s="252"/>
      <c r="HU42" s="252"/>
      <c r="HV42" s="252"/>
      <c r="HW42" s="252"/>
      <c r="HX42" s="252"/>
      <c r="HY42" s="252"/>
      <c r="HZ42" s="252"/>
      <c r="IA42" s="252"/>
      <c r="IB42" s="252"/>
      <c r="IC42" s="252"/>
      <c r="ID42" s="252"/>
      <c r="IE42" s="252"/>
      <c r="IF42" s="252"/>
      <c r="IG42" s="252"/>
      <c r="IH42" s="252"/>
    </row>
    <row r="43" spans="1:242" s="241" customFormat="1" ht="15" customHeight="1" x14ac:dyDescent="0.25">
      <c r="A43" s="251"/>
      <c r="B43" s="397" t="s">
        <v>331</v>
      </c>
      <c r="C43" s="397" t="s">
        <v>1304</v>
      </c>
      <c r="D43" s="416" t="s">
        <v>1344</v>
      </c>
      <c r="E43" s="416" t="s">
        <v>1345</v>
      </c>
      <c r="F43" s="397" t="s">
        <v>1364</v>
      </c>
      <c r="G43" s="397">
        <v>14</v>
      </c>
      <c r="H43" s="397">
        <v>0</v>
      </c>
      <c r="I43" s="397" t="s">
        <v>1308</v>
      </c>
      <c r="J43" s="397">
        <v>20221016</v>
      </c>
      <c r="K43" s="397">
        <v>20221017</v>
      </c>
      <c r="L43" s="397" t="s">
        <v>1318</v>
      </c>
      <c r="M43" s="397">
        <v>3753.07</v>
      </c>
      <c r="N43" s="252"/>
      <c r="O43" s="252"/>
      <c r="P43" s="252"/>
      <c r="Q43" s="252"/>
      <c r="R43" s="252"/>
      <c r="S43" s="252"/>
      <c r="T43" s="252"/>
      <c r="U43" s="252"/>
      <c r="V43" s="252"/>
      <c r="W43" s="252"/>
      <c r="X43" s="252"/>
      <c r="Y43" s="252"/>
      <c r="Z43" s="252"/>
      <c r="AA43" s="252"/>
      <c r="AB43" s="252"/>
      <c r="AC43" s="252"/>
      <c r="AD43" s="252"/>
      <c r="AE43" s="252"/>
      <c r="AF43" s="252"/>
      <c r="AG43" s="252"/>
      <c r="AH43" s="252"/>
      <c r="AI43" s="252"/>
      <c r="AJ43" s="252"/>
      <c r="AK43" s="252"/>
      <c r="AL43" s="252"/>
      <c r="AM43" s="252"/>
      <c r="AN43" s="252"/>
      <c r="AO43" s="252"/>
      <c r="AP43" s="252"/>
      <c r="AQ43" s="252"/>
      <c r="AR43" s="252"/>
      <c r="AS43" s="252"/>
      <c r="AT43" s="252"/>
      <c r="AU43" s="252"/>
      <c r="AV43" s="252"/>
      <c r="AW43" s="252"/>
      <c r="AX43" s="252"/>
      <c r="AY43" s="252"/>
      <c r="AZ43" s="252"/>
      <c r="BA43" s="252"/>
      <c r="BB43" s="252"/>
      <c r="BC43" s="252"/>
      <c r="BD43" s="252"/>
      <c r="BE43" s="252"/>
      <c r="BF43" s="252"/>
      <c r="BG43" s="252"/>
      <c r="BH43" s="252"/>
      <c r="BI43" s="252"/>
      <c r="BJ43" s="252"/>
      <c r="BK43" s="252"/>
      <c r="BL43" s="252"/>
      <c r="BM43" s="252"/>
      <c r="BN43" s="252"/>
      <c r="BO43" s="252"/>
      <c r="BP43" s="252"/>
      <c r="BQ43" s="252"/>
      <c r="BR43" s="252"/>
      <c r="BS43" s="252"/>
      <c r="BT43" s="252"/>
      <c r="BU43" s="252"/>
      <c r="BV43" s="252"/>
      <c r="BW43" s="252"/>
      <c r="BX43" s="252"/>
      <c r="BY43" s="252"/>
      <c r="BZ43" s="252"/>
      <c r="CA43" s="252"/>
      <c r="CB43" s="252"/>
      <c r="CC43" s="252"/>
      <c r="CD43" s="252"/>
      <c r="CE43" s="252"/>
      <c r="CF43" s="252"/>
      <c r="CG43" s="252"/>
      <c r="CH43" s="252"/>
      <c r="CI43" s="252"/>
      <c r="CJ43" s="252"/>
      <c r="CK43" s="252"/>
      <c r="CL43" s="252"/>
      <c r="CM43" s="252"/>
      <c r="CN43" s="252"/>
      <c r="CO43" s="252"/>
      <c r="CP43" s="252"/>
      <c r="CQ43" s="252"/>
      <c r="CR43" s="252"/>
      <c r="CS43" s="252"/>
      <c r="CT43" s="252"/>
      <c r="CU43" s="252"/>
      <c r="CV43" s="252"/>
      <c r="CW43" s="252"/>
      <c r="CX43" s="252"/>
      <c r="CY43" s="252"/>
      <c r="CZ43" s="252"/>
      <c r="DA43" s="252"/>
      <c r="DB43" s="252"/>
      <c r="DC43" s="252"/>
      <c r="DD43" s="252"/>
      <c r="DE43" s="252"/>
      <c r="DF43" s="252"/>
      <c r="DG43" s="252"/>
      <c r="DH43" s="252"/>
      <c r="DI43" s="252"/>
      <c r="DJ43" s="252"/>
      <c r="DK43" s="252"/>
      <c r="DL43" s="252"/>
      <c r="DM43" s="252"/>
      <c r="DN43" s="252"/>
      <c r="DO43" s="252"/>
      <c r="DP43" s="252"/>
      <c r="DQ43" s="252"/>
      <c r="DR43" s="252"/>
      <c r="DS43" s="252"/>
      <c r="DT43" s="252"/>
      <c r="DU43" s="252"/>
      <c r="DV43" s="252"/>
      <c r="DW43" s="252"/>
      <c r="DX43" s="252"/>
      <c r="DY43" s="252"/>
      <c r="DZ43" s="252"/>
      <c r="EA43" s="252"/>
      <c r="EB43" s="252"/>
      <c r="EC43" s="252"/>
      <c r="ED43" s="252"/>
      <c r="EE43" s="252"/>
      <c r="EF43" s="252"/>
      <c r="EG43" s="252"/>
      <c r="EH43" s="252"/>
      <c r="EI43" s="252"/>
      <c r="EJ43" s="252"/>
      <c r="EK43" s="252"/>
      <c r="EL43" s="252"/>
      <c r="EM43" s="252"/>
      <c r="EN43" s="252"/>
      <c r="EO43" s="252"/>
      <c r="EP43" s="252"/>
      <c r="EQ43" s="252"/>
      <c r="ER43" s="252"/>
      <c r="ES43" s="252"/>
      <c r="ET43" s="252"/>
      <c r="EU43" s="252"/>
      <c r="EV43" s="252"/>
      <c r="EW43" s="252"/>
      <c r="EX43" s="252"/>
      <c r="EY43" s="252"/>
      <c r="EZ43" s="252"/>
      <c r="FA43" s="252"/>
      <c r="FB43" s="252"/>
      <c r="FC43" s="252"/>
      <c r="FD43" s="252"/>
      <c r="FE43" s="252"/>
      <c r="FF43" s="252"/>
      <c r="FG43" s="252"/>
      <c r="FH43" s="252"/>
      <c r="FI43" s="252"/>
      <c r="FJ43" s="252"/>
      <c r="FK43" s="252"/>
      <c r="FL43" s="252"/>
      <c r="FM43" s="252"/>
      <c r="FN43" s="252"/>
      <c r="FO43" s="252"/>
      <c r="FP43" s="252"/>
      <c r="FQ43" s="252"/>
      <c r="FR43" s="252"/>
      <c r="FS43" s="252"/>
      <c r="FT43" s="252"/>
      <c r="FU43" s="252"/>
      <c r="FV43" s="252"/>
      <c r="FW43" s="252"/>
      <c r="FX43" s="252"/>
      <c r="FY43" s="252"/>
      <c r="FZ43" s="252"/>
      <c r="GA43" s="252"/>
      <c r="GB43" s="252"/>
      <c r="GC43" s="252"/>
      <c r="GD43" s="252"/>
      <c r="GE43" s="252"/>
      <c r="GF43" s="252"/>
      <c r="GG43" s="252"/>
      <c r="GH43" s="252"/>
      <c r="GI43" s="252"/>
      <c r="GJ43" s="252"/>
      <c r="GK43" s="252"/>
      <c r="GL43" s="252"/>
      <c r="GM43" s="252"/>
      <c r="GN43" s="252"/>
      <c r="GO43" s="252"/>
      <c r="GP43" s="252"/>
      <c r="GQ43" s="252"/>
      <c r="GR43" s="252"/>
      <c r="GS43" s="252"/>
      <c r="GT43" s="252"/>
      <c r="GU43" s="252"/>
      <c r="GV43" s="252"/>
      <c r="GW43" s="252"/>
      <c r="GX43" s="252"/>
      <c r="GY43" s="252"/>
      <c r="GZ43" s="252"/>
      <c r="HA43" s="252"/>
      <c r="HB43" s="252"/>
      <c r="HC43" s="252"/>
      <c r="HD43" s="252"/>
      <c r="HE43" s="252"/>
      <c r="HF43" s="252"/>
      <c r="HG43" s="252"/>
      <c r="HH43" s="252"/>
      <c r="HI43" s="252"/>
      <c r="HJ43" s="252"/>
      <c r="HK43" s="252"/>
      <c r="HL43" s="252"/>
      <c r="HM43" s="252"/>
      <c r="HN43" s="252"/>
      <c r="HO43" s="252"/>
      <c r="HP43" s="252"/>
      <c r="HQ43" s="252"/>
      <c r="HR43" s="252"/>
      <c r="HS43" s="252"/>
      <c r="HT43" s="252"/>
      <c r="HU43" s="252"/>
      <c r="HV43" s="252"/>
      <c r="HW43" s="252"/>
      <c r="HX43" s="252"/>
      <c r="HY43" s="252"/>
      <c r="HZ43" s="252"/>
      <c r="IA43" s="252"/>
      <c r="IB43" s="252"/>
      <c r="IC43" s="252"/>
      <c r="ID43" s="252"/>
      <c r="IE43" s="252"/>
      <c r="IF43" s="252"/>
      <c r="IG43" s="252"/>
      <c r="IH43" s="252"/>
    </row>
    <row r="44" spans="1:242" s="241" customFormat="1" ht="15" customHeight="1" x14ac:dyDescent="0.25">
      <c r="A44" s="251"/>
      <c r="B44" s="397" t="s">
        <v>331</v>
      </c>
      <c r="C44" s="397" t="s">
        <v>1304</v>
      </c>
      <c r="D44" s="416" t="s">
        <v>1346</v>
      </c>
      <c r="E44" s="416" t="s">
        <v>1347</v>
      </c>
      <c r="F44" s="397" t="s">
        <v>1365</v>
      </c>
      <c r="G44" s="397">
        <v>15</v>
      </c>
      <c r="H44" s="397">
        <v>0</v>
      </c>
      <c r="I44" s="397" t="s">
        <v>1308</v>
      </c>
      <c r="J44" s="397">
        <v>20221016</v>
      </c>
      <c r="K44" s="397">
        <v>20221031</v>
      </c>
      <c r="L44" s="397" t="s">
        <v>1318</v>
      </c>
      <c r="M44" s="397">
        <v>3753.07</v>
      </c>
      <c r="N44" s="252"/>
      <c r="O44" s="252"/>
      <c r="P44" s="252"/>
      <c r="Q44" s="252"/>
      <c r="R44" s="252"/>
      <c r="S44" s="252"/>
      <c r="T44" s="252"/>
      <c r="U44" s="252"/>
      <c r="V44" s="252"/>
      <c r="W44" s="252"/>
      <c r="X44" s="252"/>
      <c r="Y44" s="252"/>
      <c r="Z44" s="252"/>
      <c r="AA44" s="252"/>
      <c r="AB44" s="252"/>
      <c r="AC44" s="252"/>
      <c r="AD44" s="252"/>
      <c r="AE44" s="252"/>
      <c r="AF44" s="252"/>
      <c r="AG44" s="252"/>
      <c r="AH44" s="252"/>
      <c r="AI44" s="252"/>
      <c r="AJ44" s="252"/>
      <c r="AK44" s="252"/>
      <c r="AL44" s="252"/>
      <c r="AM44" s="252"/>
      <c r="AN44" s="252"/>
      <c r="AO44" s="252"/>
      <c r="AP44" s="252"/>
      <c r="AQ44" s="252"/>
      <c r="AR44" s="252"/>
      <c r="AS44" s="252"/>
      <c r="AT44" s="252"/>
      <c r="AU44" s="252"/>
      <c r="AV44" s="252"/>
      <c r="AW44" s="252"/>
      <c r="AX44" s="252"/>
      <c r="AY44" s="252"/>
      <c r="AZ44" s="252"/>
      <c r="BA44" s="252"/>
      <c r="BB44" s="252"/>
      <c r="BC44" s="252"/>
      <c r="BD44" s="252"/>
      <c r="BE44" s="252"/>
      <c r="BF44" s="252"/>
      <c r="BG44" s="252"/>
      <c r="BH44" s="252"/>
      <c r="BI44" s="252"/>
      <c r="BJ44" s="252"/>
      <c r="BK44" s="252"/>
      <c r="BL44" s="252"/>
      <c r="BM44" s="252"/>
      <c r="BN44" s="252"/>
      <c r="BO44" s="252"/>
      <c r="BP44" s="252"/>
      <c r="BQ44" s="252"/>
      <c r="BR44" s="252"/>
      <c r="BS44" s="252"/>
      <c r="BT44" s="252"/>
      <c r="BU44" s="252"/>
      <c r="BV44" s="252"/>
      <c r="BW44" s="252"/>
      <c r="BX44" s="252"/>
      <c r="BY44" s="252"/>
      <c r="BZ44" s="252"/>
      <c r="CA44" s="252"/>
      <c r="CB44" s="252"/>
      <c r="CC44" s="252"/>
      <c r="CD44" s="252"/>
      <c r="CE44" s="252"/>
      <c r="CF44" s="252"/>
      <c r="CG44" s="252"/>
      <c r="CH44" s="252"/>
      <c r="CI44" s="252"/>
      <c r="CJ44" s="252"/>
      <c r="CK44" s="252"/>
      <c r="CL44" s="252"/>
      <c r="CM44" s="252"/>
      <c r="CN44" s="252"/>
      <c r="CO44" s="252"/>
      <c r="CP44" s="252"/>
      <c r="CQ44" s="252"/>
      <c r="CR44" s="252"/>
      <c r="CS44" s="252"/>
      <c r="CT44" s="252"/>
      <c r="CU44" s="252"/>
      <c r="CV44" s="252"/>
      <c r="CW44" s="252"/>
      <c r="CX44" s="252"/>
      <c r="CY44" s="252"/>
      <c r="CZ44" s="252"/>
      <c r="DA44" s="252"/>
      <c r="DB44" s="252"/>
      <c r="DC44" s="252"/>
      <c r="DD44" s="252"/>
      <c r="DE44" s="252"/>
      <c r="DF44" s="252"/>
      <c r="DG44" s="252"/>
      <c r="DH44" s="252"/>
      <c r="DI44" s="252"/>
      <c r="DJ44" s="252"/>
      <c r="DK44" s="252"/>
      <c r="DL44" s="252"/>
      <c r="DM44" s="252"/>
      <c r="DN44" s="252"/>
      <c r="DO44" s="252"/>
      <c r="DP44" s="252"/>
      <c r="DQ44" s="252"/>
      <c r="DR44" s="252"/>
      <c r="DS44" s="252"/>
      <c r="DT44" s="252"/>
      <c r="DU44" s="252"/>
      <c r="DV44" s="252"/>
      <c r="DW44" s="252"/>
      <c r="DX44" s="252"/>
      <c r="DY44" s="252"/>
      <c r="DZ44" s="252"/>
      <c r="EA44" s="252"/>
      <c r="EB44" s="252"/>
      <c r="EC44" s="252"/>
      <c r="ED44" s="252"/>
      <c r="EE44" s="252"/>
      <c r="EF44" s="252"/>
      <c r="EG44" s="252"/>
      <c r="EH44" s="252"/>
      <c r="EI44" s="252"/>
      <c r="EJ44" s="252"/>
      <c r="EK44" s="252"/>
      <c r="EL44" s="252"/>
      <c r="EM44" s="252"/>
      <c r="EN44" s="252"/>
      <c r="EO44" s="252"/>
      <c r="EP44" s="252"/>
      <c r="EQ44" s="252"/>
      <c r="ER44" s="252"/>
      <c r="ES44" s="252"/>
      <c r="ET44" s="252"/>
      <c r="EU44" s="252"/>
      <c r="EV44" s="252"/>
      <c r="EW44" s="252"/>
      <c r="EX44" s="252"/>
      <c r="EY44" s="252"/>
      <c r="EZ44" s="252"/>
      <c r="FA44" s="252"/>
      <c r="FB44" s="252"/>
      <c r="FC44" s="252"/>
      <c r="FD44" s="252"/>
      <c r="FE44" s="252"/>
      <c r="FF44" s="252"/>
      <c r="FG44" s="252"/>
      <c r="FH44" s="252"/>
      <c r="FI44" s="252"/>
      <c r="FJ44" s="252"/>
      <c r="FK44" s="252"/>
      <c r="FL44" s="252"/>
      <c r="FM44" s="252"/>
      <c r="FN44" s="252"/>
      <c r="FO44" s="252"/>
      <c r="FP44" s="252"/>
      <c r="FQ44" s="252"/>
      <c r="FR44" s="252"/>
      <c r="FS44" s="252"/>
      <c r="FT44" s="252"/>
      <c r="FU44" s="252"/>
      <c r="FV44" s="252"/>
      <c r="FW44" s="252"/>
      <c r="FX44" s="252"/>
      <c r="FY44" s="252"/>
      <c r="FZ44" s="252"/>
      <c r="GA44" s="252"/>
      <c r="GB44" s="252"/>
      <c r="GC44" s="252"/>
      <c r="GD44" s="252"/>
      <c r="GE44" s="252"/>
      <c r="GF44" s="252"/>
      <c r="GG44" s="252"/>
      <c r="GH44" s="252"/>
      <c r="GI44" s="252"/>
      <c r="GJ44" s="252"/>
      <c r="GK44" s="252"/>
      <c r="GL44" s="252"/>
      <c r="GM44" s="252"/>
      <c r="GN44" s="252"/>
      <c r="GO44" s="252"/>
      <c r="GP44" s="252"/>
      <c r="GQ44" s="252"/>
      <c r="GR44" s="252"/>
      <c r="GS44" s="252"/>
      <c r="GT44" s="252"/>
      <c r="GU44" s="252"/>
      <c r="GV44" s="252"/>
      <c r="GW44" s="252"/>
      <c r="GX44" s="252"/>
      <c r="GY44" s="252"/>
      <c r="GZ44" s="252"/>
      <c r="HA44" s="252"/>
      <c r="HB44" s="252"/>
      <c r="HC44" s="252"/>
      <c r="HD44" s="252"/>
      <c r="HE44" s="252"/>
      <c r="HF44" s="252"/>
      <c r="HG44" s="252"/>
      <c r="HH44" s="252"/>
      <c r="HI44" s="252"/>
      <c r="HJ44" s="252"/>
      <c r="HK44" s="252"/>
      <c r="HL44" s="252"/>
      <c r="HM44" s="252"/>
      <c r="HN44" s="252"/>
      <c r="HO44" s="252"/>
      <c r="HP44" s="252"/>
      <c r="HQ44" s="252"/>
      <c r="HR44" s="252"/>
      <c r="HS44" s="252"/>
      <c r="HT44" s="252"/>
      <c r="HU44" s="252"/>
      <c r="HV44" s="252"/>
      <c r="HW44" s="252"/>
      <c r="HX44" s="252"/>
      <c r="HY44" s="252"/>
      <c r="HZ44" s="252"/>
      <c r="IA44" s="252"/>
      <c r="IB44" s="252"/>
      <c r="IC44" s="252"/>
      <c r="ID44" s="252"/>
      <c r="IE44" s="252"/>
      <c r="IF44" s="252"/>
      <c r="IG44" s="252"/>
      <c r="IH44" s="252"/>
    </row>
    <row r="45" spans="1:242" s="241" customFormat="1" ht="15" customHeight="1" x14ac:dyDescent="0.25">
      <c r="A45" s="251"/>
      <c r="B45" s="397" t="s">
        <v>331</v>
      </c>
      <c r="C45" s="397" t="s">
        <v>1304</v>
      </c>
      <c r="D45" s="416" t="s">
        <v>1348</v>
      </c>
      <c r="E45" s="416" t="s">
        <v>1349</v>
      </c>
      <c r="F45" s="397" t="s">
        <v>1366</v>
      </c>
      <c r="G45" s="397">
        <v>24</v>
      </c>
      <c r="H45" s="397">
        <v>0</v>
      </c>
      <c r="I45" s="397" t="s">
        <v>1308</v>
      </c>
      <c r="J45" s="397">
        <v>20221016</v>
      </c>
      <c r="K45" s="397">
        <v>20221031</v>
      </c>
      <c r="L45" s="397" t="s">
        <v>1318</v>
      </c>
      <c r="M45" s="397">
        <v>3753.07</v>
      </c>
      <c r="N45" s="252"/>
      <c r="O45" s="252"/>
      <c r="P45" s="252"/>
      <c r="Q45" s="252"/>
      <c r="R45" s="252"/>
      <c r="S45" s="252"/>
      <c r="T45" s="252"/>
      <c r="U45" s="252"/>
      <c r="V45" s="252"/>
      <c r="W45" s="252"/>
      <c r="X45" s="252"/>
      <c r="Y45" s="252"/>
      <c r="Z45" s="252"/>
      <c r="AA45" s="252"/>
      <c r="AB45" s="252"/>
      <c r="AC45" s="252"/>
      <c r="AD45" s="252"/>
      <c r="AE45" s="252"/>
      <c r="AF45" s="252"/>
      <c r="AG45" s="252"/>
      <c r="AH45" s="252"/>
      <c r="AI45" s="252"/>
      <c r="AJ45" s="252"/>
      <c r="AK45" s="252"/>
      <c r="AL45" s="252"/>
      <c r="AM45" s="252"/>
      <c r="AN45" s="252"/>
      <c r="AO45" s="252"/>
      <c r="AP45" s="252"/>
      <c r="AQ45" s="252"/>
      <c r="AR45" s="252"/>
      <c r="AS45" s="252"/>
      <c r="AT45" s="252"/>
      <c r="AU45" s="252"/>
      <c r="AV45" s="252"/>
      <c r="AW45" s="252"/>
      <c r="AX45" s="252"/>
      <c r="AY45" s="252"/>
      <c r="AZ45" s="252"/>
      <c r="BA45" s="252"/>
      <c r="BB45" s="252"/>
      <c r="BC45" s="252"/>
      <c r="BD45" s="252"/>
      <c r="BE45" s="252"/>
      <c r="BF45" s="252"/>
      <c r="BG45" s="252"/>
      <c r="BH45" s="252"/>
      <c r="BI45" s="252"/>
      <c r="BJ45" s="252"/>
      <c r="BK45" s="252"/>
      <c r="BL45" s="252"/>
      <c r="BM45" s="252"/>
      <c r="BN45" s="252"/>
      <c r="BO45" s="252"/>
      <c r="BP45" s="252"/>
      <c r="BQ45" s="252"/>
      <c r="BR45" s="252"/>
      <c r="BS45" s="252"/>
      <c r="BT45" s="252"/>
      <c r="BU45" s="252"/>
      <c r="BV45" s="252"/>
      <c r="BW45" s="252"/>
      <c r="BX45" s="252"/>
      <c r="BY45" s="252"/>
      <c r="BZ45" s="252"/>
      <c r="CA45" s="252"/>
      <c r="CB45" s="252"/>
      <c r="CC45" s="252"/>
      <c r="CD45" s="252"/>
      <c r="CE45" s="252"/>
      <c r="CF45" s="252"/>
      <c r="CG45" s="252"/>
      <c r="CH45" s="252"/>
      <c r="CI45" s="252"/>
      <c r="CJ45" s="252"/>
      <c r="CK45" s="252"/>
      <c r="CL45" s="252"/>
      <c r="CM45" s="252"/>
      <c r="CN45" s="252"/>
      <c r="CO45" s="252"/>
      <c r="CP45" s="252"/>
      <c r="CQ45" s="252"/>
      <c r="CR45" s="252"/>
      <c r="CS45" s="252"/>
      <c r="CT45" s="252"/>
      <c r="CU45" s="252"/>
      <c r="CV45" s="252"/>
      <c r="CW45" s="252"/>
      <c r="CX45" s="252"/>
      <c r="CY45" s="252"/>
      <c r="CZ45" s="252"/>
      <c r="DA45" s="252"/>
      <c r="DB45" s="252"/>
      <c r="DC45" s="252"/>
      <c r="DD45" s="252"/>
      <c r="DE45" s="252"/>
      <c r="DF45" s="252"/>
      <c r="DG45" s="252"/>
      <c r="DH45" s="252"/>
      <c r="DI45" s="252"/>
      <c r="DJ45" s="252"/>
      <c r="DK45" s="252"/>
      <c r="DL45" s="252"/>
      <c r="DM45" s="252"/>
      <c r="DN45" s="252"/>
      <c r="DO45" s="252"/>
      <c r="DP45" s="252"/>
      <c r="DQ45" s="252"/>
      <c r="DR45" s="252"/>
      <c r="DS45" s="252"/>
      <c r="DT45" s="252"/>
      <c r="DU45" s="252"/>
      <c r="DV45" s="252"/>
      <c r="DW45" s="252"/>
      <c r="DX45" s="252"/>
      <c r="DY45" s="252"/>
      <c r="DZ45" s="252"/>
      <c r="EA45" s="252"/>
      <c r="EB45" s="252"/>
      <c r="EC45" s="252"/>
      <c r="ED45" s="252"/>
      <c r="EE45" s="252"/>
      <c r="EF45" s="252"/>
      <c r="EG45" s="252"/>
      <c r="EH45" s="252"/>
      <c r="EI45" s="252"/>
      <c r="EJ45" s="252"/>
      <c r="EK45" s="252"/>
      <c r="EL45" s="252"/>
      <c r="EM45" s="252"/>
      <c r="EN45" s="252"/>
      <c r="EO45" s="252"/>
      <c r="EP45" s="252"/>
      <c r="EQ45" s="252"/>
      <c r="ER45" s="252"/>
      <c r="ES45" s="252"/>
      <c r="ET45" s="252"/>
      <c r="EU45" s="252"/>
      <c r="EV45" s="252"/>
      <c r="EW45" s="252"/>
      <c r="EX45" s="252"/>
      <c r="EY45" s="252"/>
      <c r="EZ45" s="252"/>
      <c r="FA45" s="252"/>
      <c r="FB45" s="252"/>
      <c r="FC45" s="252"/>
      <c r="FD45" s="252"/>
      <c r="FE45" s="252"/>
      <c r="FF45" s="252"/>
      <c r="FG45" s="252"/>
      <c r="FH45" s="252"/>
      <c r="FI45" s="252"/>
      <c r="FJ45" s="252"/>
      <c r="FK45" s="252"/>
      <c r="FL45" s="252"/>
      <c r="FM45" s="252"/>
      <c r="FN45" s="252"/>
      <c r="FO45" s="252"/>
      <c r="FP45" s="252"/>
      <c r="FQ45" s="252"/>
      <c r="FR45" s="252"/>
      <c r="FS45" s="252"/>
      <c r="FT45" s="252"/>
      <c r="FU45" s="252"/>
      <c r="FV45" s="252"/>
      <c r="FW45" s="252"/>
      <c r="FX45" s="252"/>
      <c r="FY45" s="252"/>
      <c r="FZ45" s="252"/>
      <c r="GA45" s="252"/>
      <c r="GB45" s="252"/>
      <c r="GC45" s="252"/>
      <c r="GD45" s="252"/>
      <c r="GE45" s="252"/>
      <c r="GF45" s="252"/>
      <c r="GG45" s="252"/>
      <c r="GH45" s="252"/>
      <c r="GI45" s="252"/>
      <c r="GJ45" s="252"/>
      <c r="GK45" s="252"/>
      <c r="GL45" s="252"/>
      <c r="GM45" s="252"/>
      <c r="GN45" s="252"/>
      <c r="GO45" s="252"/>
      <c r="GP45" s="252"/>
      <c r="GQ45" s="252"/>
      <c r="GR45" s="252"/>
      <c r="GS45" s="252"/>
      <c r="GT45" s="252"/>
      <c r="GU45" s="252"/>
      <c r="GV45" s="252"/>
      <c r="GW45" s="252"/>
      <c r="GX45" s="252"/>
      <c r="GY45" s="252"/>
      <c r="GZ45" s="252"/>
      <c r="HA45" s="252"/>
      <c r="HB45" s="252"/>
      <c r="HC45" s="252"/>
      <c r="HD45" s="252"/>
      <c r="HE45" s="252"/>
      <c r="HF45" s="252"/>
      <c r="HG45" s="252"/>
      <c r="HH45" s="252"/>
      <c r="HI45" s="252"/>
      <c r="HJ45" s="252"/>
      <c r="HK45" s="252"/>
      <c r="HL45" s="252"/>
      <c r="HM45" s="252"/>
      <c r="HN45" s="252"/>
      <c r="HO45" s="252"/>
      <c r="HP45" s="252"/>
      <c r="HQ45" s="252"/>
      <c r="HR45" s="252"/>
      <c r="HS45" s="252"/>
      <c r="HT45" s="252"/>
      <c r="HU45" s="252"/>
      <c r="HV45" s="252"/>
      <c r="HW45" s="252"/>
      <c r="HX45" s="252"/>
      <c r="HY45" s="252"/>
      <c r="HZ45" s="252"/>
      <c r="IA45" s="252"/>
      <c r="IB45" s="252"/>
      <c r="IC45" s="252"/>
      <c r="ID45" s="252"/>
      <c r="IE45" s="252"/>
      <c r="IF45" s="252"/>
      <c r="IG45" s="252"/>
      <c r="IH45" s="252"/>
    </row>
    <row r="46" spans="1:242" s="241" customFormat="1" ht="15" customHeight="1" x14ac:dyDescent="0.25">
      <c r="A46" s="251"/>
      <c r="B46" s="397" t="s">
        <v>331</v>
      </c>
      <c r="C46" s="397" t="s">
        <v>1304</v>
      </c>
      <c r="D46" s="416" t="s">
        <v>1350</v>
      </c>
      <c r="E46" s="416" t="s">
        <v>1351</v>
      </c>
      <c r="F46" s="397" t="s">
        <v>1367</v>
      </c>
      <c r="G46" s="397">
        <v>17</v>
      </c>
      <c r="H46" s="397">
        <v>0</v>
      </c>
      <c r="I46" s="397" t="s">
        <v>1308</v>
      </c>
      <c r="J46" s="397">
        <v>20221016</v>
      </c>
      <c r="K46" s="397">
        <v>20221031</v>
      </c>
      <c r="L46" s="397" t="s">
        <v>1319</v>
      </c>
      <c r="M46" s="397">
        <v>4851</v>
      </c>
      <c r="N46" s="252"/>
      <c r="O46" s="252"/>
      <c r="P46" s="252"/>
      <c r="Q46" s="252"/>
      <c r="R46" s="252"/>
      <c r="S46" s="252"/>
      <c r="T46" s="252"/>
      <c r="U46" s="252"/>
      <c r="V46" s="252"/>
      <c r="W46" s="252"/>
      <c r="X46" s="252"/>
      <c r="Y46" s="252"/>
      <c r="Z46" s="252"/>
      <c r="AA46" s="252"/>
      <c r="AB46" s="252"/>
      <c r="AC46" s="252"/>
      <c r="AD46" s="252"/>
      <c r="AE46" s="252"/>
      <c r="AF46" s="252"/>
      <c r="AG46" s="252"/>
      <c r="AH46" s="252"/>
      <c r="AI46" s="252"/>
      <c r="AJ46" s="252"/>
      <c r="AK46" s="252"/>
      <c r="AL46" s="252"/>
      <c r="AM46" s="252"/>
      <c r="AN46" s="252"/>
      <c r="AO46" s="252"/>
      <c r="AP46" s="252"/>
      <c r="AQ46" s="252"/>
      <c r="AR46" s="252"/>
      <c r="AS46" s="252"/>
      <c r="AT46" s="252"/>
      <c r="AU46" s="252"/>
      <c r="AV46" s="252"/>
      <c r="AW46" s="252"/>
      <c r="AX46" s="252"/>
      <c r="AY46" s="252"/>
      <c r="AZ46" s="252"/>
      <c r="BA46" s="252"/>
      <c r="BB46" s="252"/>
      <c r="BC46" s="252"/>
      <c r="BD46" s="252"/>
      <c r="BE46" s="252"/>
      <c r="BF46" s="252"/>
      <c r="BG46" s="252"/>
      <c r="BH46" s="252"/>
      <c r="BI46" s="252"/>
      <c r="BJ46" s="252"/>
      <c r="BK46" s="252"/>
      <c r="BL46" s="252"/>
      <c r="BM46" s="252"/>
      <c r="BN46" s="252"/>
      <c r="BO46" s="252"/>
      <c r="BP46" s="252"/>
      <c r="BQ46" s="252"/>
      <c r="BR46" s="252"/>
      <c r="BS46" s="252"/>
      <c r="BT46" s="252"/>
      <c r="BU46" s="252"/>
      <c r="BV46" s="252"/>
      <c r="BW46" s="252"/>
      <c r="BX46" s="252"/>
      <c r="BY46" s="252"/>
      <c r="BZ46" s="252"/>
      <c r="CA46" s="252"/>
      <c r="CB46" s="252"/>
      <c r="CC46" s="252"/>
      <c r="CD46" s="252"/>
      <c r="CE46" s="252"/>
      <c r="CF46" s="252"/>
      <c r="CG46" s="252"/>
      <c r="CH46" s="252"/>
      <c r="CI46" s="252"/>
      <c r="CJ46" s="252"/>
      <c r="CK46" s="252"/>
      <c r="CL46" s="252"/>
      <c r="CM46" s="252"/>
      <c r="CN46" s="252"/>
      <c r="CO46" s="252"/>
      <c r="CP46" s="252"/>
      <c r="CQ46" s="252"/>
      <c r="CR46" s="252"/>
      <c r="CS46" s="252"/>
      <c r="CT46" s="252"/>
      <c r="CU46" s="252"/>
      <c r="CV46" s="252"/>
      <c r="CW46" s="252"/>
      <c r="CX46" s="252"/>
      <c r="CY46" s="252"/>
      <c r="CZ46" s="252"/>
      <c r="DA46" s="252"/>
      <c r="DB46" s="252"/>
      <c r="DC46" s="252"/>
      <c r="DD46" s="252"/>
      <c r="DE46" s="252"/>
      <c r="DF46" s="252"/>
      <c r="DG46" s="252"/>
      <c r="DH46" s="252"/>
      <c r="DI46" s="252"/>
      <c r="DJ46" s="252"/>
      <c r="DK46" s="252"/>
      <c r="DL46" s="252"/>
      <c r="DM46" s="252"/>
      <c r="DN46" s="252"/>
      <c r="DO46" s="252"/>
      <c r="DP46" s="252"/>
      <c r="DQ46" s="252"/>
      <c r="DR46" s="252"/>
      <c r="DS46" s="252"/>
      <c r="DT46" s="252"/>
      <c r="DU46" s="252"/>
      <c r="DV46" s="252"/>
      <c r="DW46" s="252"/>
      <c r="DX46" s="252"/>
      <c r="DY46" s="252"/>
      <c r="DZ46" s="252"/>
      <c r="EA46" s="252"/>
      <c r="EB46" s="252"/>
      <c r="EC46" s="252"/>
      <c r="ED46" s="252"/>
      <c r="EE46" s="252"/>
      <c r="EF46" s="252"/>
      <c r="EG46" s="252"/>
      <c r="EH46" s="252"/>
      <c r="EI46" s="252"/>
      <c r="EJ46" s="252"/>
      <c r="EK46" s="252"/>
      <c r="EL46" s="252"/>
      <c r="EM46" s="252"/>
      <c r="EN46" s="252"/>
      <c r="EO46" s="252"/>
      <c r="EP46" s="252"/>
      <c r="EQ46" s="252"/>
      <c r="ER46" s="252"/>
      <c r="ES46" s="252"/>
      <c r="ET46" s="252"/>
      <c r="EU46" s="252"/>
      <c r="EV46" s="252"/>
      <c r="EW46" s="252"/>
      <c r="EX46" s="252"/>
      <c r="EY46" s="252"/>
      <c r="EZ46" s="252"/>
      <c r="FA46" s="252"/>
      <c r="FB46" s="252"/>
      <c r="FC46" s="252"/>
      <c r="FD46" s="252"/>
      <c r="FE46" s="252"/>
      <c r="FF46" s="252"/>
      <c r="FG46" s="252"/>
      <c r="FH46" s="252"/>
      <c r="FI46" s="252"/>
      <c r="FJ46" s="252"/>
      <c r="FK46" s="252"/>
      <c r="FL46" s="252"/>
      <c r="FM46" s="252"/>
      <c r="FN46" s="252"/>
      <c r="FO46" s="252"/>
      <c r="FP46" s="252"/>
      <c r="FQ46" s="252"/>
      <c r="FR46" s="252"/>
      <c r="FS46" s="252"/>
      <c r="FT46" s="252"/>
      <c r="FU46" s="252"/>
      <c r="FV46" s="252"/>
      <c r="FW46" s="252"/>
      <c r="FX46" s="252"/>
      <c r="FY46" s="252"/>
      <c r="FZ46" s="252"/>
      <c r="GA46" s="252"/>
      <c r="GB46" s="252"/>
      <c r="GC46" s="252"/>
      <c r="GD46" s="252"/>
      <c r="GE46" s="252"/>
      <c r="GF46" s="252"/>
      <c r="GG46" s="252"/>
      <c r="GH46" s="252"/>
      <c r="GI46" s="252"/>
      <c r="GJ46" s="252"/>
      <c r="GK46" s="252"/>
      <c r="GL46" s="252"/>
      <c r="GM46" s="252"/>
      <c r="GN46" s="252"/>
      <c r="GO46" s="252"/>
      <c r="GP46" s="252"/>
      <c r="GQ46" s="252"/>
      <c r="GR46" s="252"/>
      <c r="GS46" s="252"/>
      <c r="GT46" s="252"/>
      <c r="GU46" s="252"/>
      <c r="GV46" s="252"/>
      <c r="GW46" s="252"/>
      <c r="GX46" s="252"/>
      <c r="GY46" s="252"/>
      <c r="GZ46" s="252"/>
      <c r="HA46" s="252"/>
      <c r="HB46" s="252"/>
      <c r="HC46" s="252"/>
      <c r="HD46" s="252"/>
      <c r="HE46" s="252"/>
      <c r="HF46" s="252"/>
      <c r="HG46" s="252"/>
      <c r="HH46" s="252"/>
      <c r="HI46" s="252"/>
      <c r="HJ46" s="252"/>
      <c r="HK46" s="252"/>
      <c r="HL46" s="252"/>
      <c r="HM46" s="252"/>
      <c r="HN46" s="252"/>
      <c r="HO46" s="252"/>
      <c r="HP46" s="252"/>
      <c r="HQ46" s="252"/>
      <c r="HR46" s="252"/>
      <c r="HS46" s="252"/>
      <c r="HT46" s="252"/>
      <c r="HU46" s="252"/>
      <c r="HV46" s="252"/>
      <c r="HW46" s="252"/>
      <c r="HX46" s="252"/>
      <c r="HY46" s="252"/>
      <c r="HZ46" s="252"/>
      <c r="IA46" s="252"/>
      <c r="IB46" s="252"/>
      <c r="IC46" s="252"/>
      <c r="ID46" s="252"/>
      <c r="IE46" s="252"/>
      <c r="IF46" s="252"/>
      <c r="IG46" s="252"/>
      <c r="IH46" s="252"/>
    </row>
    <row r="47" spans="1:242" s="241" customFormat="1" ht="15" customHeight="1" x14ac:dyDescent="0.25">
      <c r="A47" s="251"/>
      <c r="B47" s="397" t="s">
        <v>331</v>
      </c>
      <c r="C47" s="397" t="s">
        <v>1304</v>
      </c>
      <c r="D47" s="416" t="s">
        <v>1305</v>
      </c>
      <c r="E47" s="416" t="s">
        <v>1306</v>
      </c>
      <c r="F47" s="397" t="s">
        <v>1307</v>
      </c>
      <c r="G47" s="397">
        <v>3</v>
      </c>
      <c r="H47" s="397">
        <v>0</v>
      </c>
      <c r="I47" s="397" t="s">
        <v>1308</v>
      </c>
      <c r="J47" s="397">
        <v>20221101</v>
      </c>
      <c r="K47" s="397">
        <v>20221115</v>
      </c>
      <c r="L47" s="397" t="s">
        <v>1309</v>
      </c>
      <c r="M47" s="397">
        <v>7708.65</v>
      </c>
      <c r="N47" s="252"/>
      <c r="O47" s="252"/>
      <c r="P47" s="252"/>
      <c r="Q47" s="252"/>
      <c r="R47" s="252"/>
      <c r="S47" s="252"/>
      <c r="T47" s="252"/>
      <c r="U47" s="252"/>
      <c r="V47" s="252"/>
      <c r="W47" s="252"/>
      <c r="X47" s="252"/>
      <c r="Y47" s="252"/>
      <c r="Z47" s="252"/>
      <c r="AA47" s="252"/>
      <c r="AB47" s="252"/>
      <c r="AC47" s="252"/>
      <c r="AD47" s="252"/>
      <c r="AE47" s="252"/>
      <c r="AF47" s="252"/>
      <c r="AG47" s="252"/>
      <c r="AH47" s="252"/>
      <c r="AI47" s="252"/>
      <c r="AJ47" s="252"/>
      <c r="AK47" s="252"/>
      <c r="AL47" s="252"/>
      <c r="AM47" s="252"/>
      <c r="AN47" s="252"/>
      <c r="AO47" s="252"/>
      <c r="AP47" s="252"/>
      <c r="AQ47" s="252"/>
      <c r="AR47" s="252"/>
      <c r="AS47" s="252"/>
      <c r="AT47" s="252"/>
      <c r="AU47" s="252"/>
      <c r="AV47" s="252"/>
      <c r="AW47" s="252"/>
      <c r="AX47" s="252"/>
      <c r="AY47" s="252"/>
      <c r="AZ47" s="252"/>
      <c r="BA47" s="252"/>
      <c r="BB47" s="252"/>
      <c r="BC47" s="252"/>
      <c r="BD47" s="252"/>
      <c r="BE47" s="252"/>
      <c r="BF47" s="252"/>
      <c r="BG47" s="252"/>
      <c r="BH47" s="252"/>
      <c r="BI47" s="252"/>
      <c r="BJ47" s="252"/>
      <c r="BK47" s="252"/>
      <c r="BL47" s="252"/>
      <c r="BM47" s="252"/>
      <c r="BN47" s="252"/>
      <c r="BO47" s="252"/>
      <c r="BP47" s="252"/>
      <c r="BQ47" s="252"/>
      <c r="BR47" s="252"/>
      <c r="BS47" s="252"/>
      <c r="BT47" s="252"/>
      <c r="BU47" s="252"/>
      <c r="BV47" s="252"/>
      <c r="BW47" s="252"/>
      <c r="BX47" s="252"/>
      <c r="BY47" s="252"/>
      <c r="BZ47" s="252"/>
      <c r="CA47" s="252"/>
      <c r="CB47" s="252"/>
      <c r="CC47" s="252"/>
      <c r="CD47" s="252"/>
      <c r="CE47" s="252"/>
      <c r="CF47" s="252"/>
      <c r="CG47" s="252"/>
      <c r="CH47" s="252"/>
      <c r="CI47" s="252"/>
      <c r="CJ47" s="252"/>
      <c r="CK47" s="252"/>
      <c r="CL47" s="252"/>
      <c r="CM47" s="252"/>
      <c r="CN47" s="252"/>
      <c r="CO47" s="252"/>
      <c r="CP47" s="252"/>
      <c r="CQ47" s="252"/>
      <c r="CR47" s="252"/>
      <c r="CS47" s="252"/>
      <c r="CT47" s="252"/>
      <c r="CU47" s="252"/>
      <c r="CV47" s="252"/>
      <c r="CW47" s="252"/>
      <c r="CX47" s="252"/>
      <c r="CY47" s="252"/>
      <c r="CZ47" s="252"/>
      <c r="DA47" s="252"/>
      <c r="DB47" s="252"/>
      <c r="DC47" s="252"/>
      <c r="DD47" s="252"/>
      <c r="DE47" s="252"/>
      <c r="DF47" s="252"/>
      <c r="DG47" s="252"/>
      <c r="DH47" s="252"/>
      <c r="DI47" s="252"/>
      <c r="DJ47" s="252"/>
      <c r="DK47" s="252"/>
      <c r="DL47" s="252"/>
      <c r="DM47" s="252"/>
      <c r="DN47" s="252"/>
      <c r="DO47" s="252"/>
      <c r="DP47" s="252"/>
      <c r="DQ47" s="252"/>
      <c r="DR47" s="252"/>
      <c r="DS47" s="252"/>
      <c r="DT47" s="252"/>
      <c r="DU47" s="252"/>
      <c r="DV47" s="252"/>
      <c r="DW47" s="252"/>
      <c r="DX47" s="252"/>
      <c r="DY47" s="252"/>
      <c r="DZ47" s="252"/>
      <c r="EA47" s="252"/>
      <c r="EB47" s="252"/>
      <c r="EC47" s="252"/>
      <c r="ED47" s="252"/>
      <c r="EE47" s="252"/>
      <c r="EF47" s="252"/>
      <c r="EG47" s="252"/>
      <c r="EH47" s="252"/>
      <c r="EI47" s="252"/>
      <c r="EJ47" s="252"/>
      <c r="EK47" s="252"/>
      <c r="EL47" s="252"/>
      <c r="EM47" s="252"/>
      <c r="EN47" s="252"/>
      <c r="EO47" s="252"/>
      <c r="EP47" s="252"/>
      <c r="EQ47" s="252"/>
      <c r="ER47" s="252"/>
      <c r="ES47" s="252"/>
      <c r="ET47" s="252"/>
      <c r="EU47" s="252"/>
      <c r="EV47" s="252"/>
      <c r="EW47" s="252"/>
      <c r="EX47" s="252"/>
      <c r="EY47" s="252"/>
      <c r="EZ47" s="252"/>
      <c r="FA47" s="252"/>
      <c r="FB47" s="252"/>
      <c r="FC47" s="252"/>
      <c r="FD47" s="252"/>
      <c r="FE47" s="252"/>
      <c r="FF47" s="252"/>
      <c r="FG47" s="252"/>
      <c r="FH47" s="252"/>
      <c r="FI47" s="252"/>
      <c r="FJ47" s="252"/>
      <c r="FK47" s="252"/>
      <c r="FL47" s="252"/>
      <c r="FM47" s="252"/>
      <c r="FN47" s="252"/>
      <c r="FO47" s="252"/>
      <c r="FP47" s="252"/>
      <c r="FQ47" s="252"/>
      <c r="FR47" s="252"/>
      <c r="FS47" s="252"/>
      <c r="FT47" s="252"/>
      <c r="FU47" s="252"/>
      <c r="FV47" s="252"/>
      <c r="FW47" s="252"/>
      <c r="FX47" s="252"/>
      <c r="FY47" s="252"/>
      <c r="FZ47" s="252"/>
      <c r="GA47" s="252"/>
      <c r="GB47" s="252"/>
      <c r="GC47" s="252"/>
      <c r="GD47" s="252"/>
      <c r="GE47" s="252"/>
      <c r="GF47" s="252"/>
      <c r="GG47" s="252"/>
      <c r="GH47" s="252"/>
      <c r="GI47" s="252"/>
      <c r="GJ47" s="252"/>
      <c r="GK47" s="252"/>
      <c r="GL47" s="252"/>
      <c r="GM47" s="252"/>
      <c r="GN47" s="252"/>
      <c r="GO47" s="252"/>
      <c r="GP47" s="252"/>
      <c r="GQ47" s="252"/>
      <c r="GR47" s="252"/>
      <c r="GS47" s="252"/>
      <c r="GT47" s="252"/>
      <c r="GU47" s="252"/>
      <c r="GV47" s="252"/>
      <c r="GW47" s="252"/>
      <c r="GX47" s="252"/>
      <c r="GY47" s="252"/>
      <c r="GZ47" s="252"/>
      <c r="HA47" s="252"/>
      <c r="HB47" s="252"/>
      <c r="HC47" s="252"/>
      <c r="HD47" s="252"/>
      <c r="HE47" s="252"/>
      <c r="HF47" s="252"/>
      <c r="HG47" s="252"/>
      <c r="HH47" s="252"/>
      <c r="HI47" s="252"/>
      <c r="HJ47" s="252"/>
      <c r="HK47" s="252"/>
      <c r="HL47" s="252"/>
      <c r="HM47" s="252"/>
      <c r="HN47" s="252"/>
      <c r="HO47" s="252"/>
      <c r="HP47" s="252"/>
      <c r="HQ47" s="252"/>
      <c r="HR47" s="252"/>
      <c r="HS47" s="252"/>
      <c r="HT47" s="252"/>
      <c r="HU47" s="252"/>
      <c r="HV47" s="252"/>
      <c r="HW47" s="252"/>
      <c r="HX47" s="252"/>
      <c r="HY47" s="252"/>
      <c r="HZ47" s="252"/>
      <c r="IA47" s="252"/>
      <c r="IB47" s="252"/>
      <c r="IC47" s="252"/>
      <c r="ID47" s="252"/>
      <c r="IE47" s="252"/>
      <c r="IF47" s="252"/>
      <c r="IG47" s="252"/>
      <c r="IH47" s="252"/>
    </row>
    <row r="48" spans="1:242" s="241" customFormat="1" ht="15" customHeight="1" x14ac:dyDescent="0.25">
      <c r="A48" s="251"/>
      <c r="B48" s="397" t="s">
        <v>331</v>
      </c>
      <c r="C48" s="397" t="s">
        <v>1304</v>
      </c>
      <c r="D48" s="416" t="s">
        <v>1320</v>
      </c>
      <c r="E48" s="416" t="s">
        <v>1321</v>
      </c>
      <c r="F48" s="397" t="s">
        <v>1352</v>
      </c>
      <c r="G48" s="397">
        <v>4</v>
      </c>
      <c r="H48" s="397">
        <v>0</v>
      </c>
      <c r="I48" s="397" t="s">
        <v>1308</v>
      </c>
      <c r="J48" s="397">
        <v>20221101</v>
      </c>
      <c r="K48" s="397">
        <v>20221115</v>
      </c>
      <c r="L48" s="397" t="s">
        <v>1310</v>
      </c>
      <c r="M48" s="408">
        <v>7708.65</v>
      </c>
      <c r="N48" s="252"/>
      <c r="O48" s="252"/>
      <c r="P48" s="252"/>
      <c r="Q48" s="252"/>
      <c r="R48" s="252"/>
      <c r="S48" s="252"/>
      <c r="T48" s="252"/>
      <c r="U48" s="252"/>
      <c r="V48" s="252"/>
      <c r="W48" s="252"/>
      <c r="X48" s="252"/>
      <c r="Y48" s="252"/>
      <c r="Z48" s="252"/>
      <c r="AA48" s="252"/>
      <c r="AB48" s="252"/>
      <c r="AC48" s="252"/>
      <c r="AD48" s="252"/>
      <c r="AE48" s="252"/>
      <c r="AF48" s="252"/>
      <c r="AG48" s="252"/>
      <c r="AH48" s="252"/>
      <c r="AI48" s="252"/>
      <c r="AJ48" s="252"/>
      <c r="AK48" s="252"/>
      <c r="AL48" s="252"/>
      <c r="AM48" s="252"/>
      <c r="AN48" s="252"/>
      <c r="AO48" s="252"/>
      <c r="AP48" s="252"/>
      <c r="AQ48" s="252"/>
      <c r="AR48" s="252"/>
      <c r="AS48" s="252"/>
      <c r="AT48" s="252"/>
      <c r="AU48" s="252"/>
      <c r="AV48" s="252"/>
      <c r="AW48" s="252"/>
      <c r="AX48" s="252"/>
      <c r="AY48" s="252"/>
      <c r="AZ48" s="252"/>
      <c r="BA48" s="252"/>
      <c r="BB48" s="252"/>
      <c r="BC48" s="252"/>
      <c r="BD48" s="252"/>
      <c r="BE48" s="252"/>
      <c r="BF48" s="252"/>
      <c r="BG48" s="252"/>
      <c r="BH48" s="252"/>
      <c r="BI48" s="252"/>
      <c r="BJ48" s="252"/>
      <c r="BK48" s="252"/>
      <c r="BL48" s="252"/>
      <c r="BM48" s="252"/>
      <c r="BN48" s="252"/>
      <c r="BO48" s="252"/>
      <c r="BP48" s="252"/>
      <c r="BQ48" s="252"/>
      <c r="BR48" s="252"/>
      <c r="BS48" s="252"/>
      <c r="BT48" s="252"/>
      <c r="BU48" s="252"/>
      <c r="BV48" s="252"/>
      <c r="BW48" s="252"/>
      <c r="BX48" s="252"/>
      <c r="BY48" s="252"/>
      <c r="BZ48" s="252"/>
      <c r="CA48" s="252"/>
      <c r="CB48" s="252"/>
      <c r="CC48" s="252"/>
      <c r="CD48" s="252"/>
      <c r="CE48" s="252"/>
      <c r="CF48" s="252"/>
      <c r="CG48" s="252"/>
      <c r="CH48" s="252"/>
      <c r="CI48" s="252"/>
      <c r="CJ48" s="252"/>
      <c r="CK48" s="252"/>
      <c r="CL48" s="252"/>
      <c r="CM48" s="252"/>
      <c r="CN48" s="252"/>
      <c r="CO48" s="252"/>
      <c r="CP48" s="252"/>
      <c r="CQ48" s="252"/>
      <c r="CR48" s="252"/>
      <c r="CS48" s="252"/>
      <c r="CT48" s="252"/>
      <c r="CU48" s="252"/>
      <c r="CV48" s="252"/>
      <c r="CW48" s="252"/>
      <c r="CX48" s="252"/>
      <c r="CY48" s="252"/>
      <c r="CZ48" s="252"/>
      <c r="DA48" s="252"/>
      <c r="DB48" s="252"/>
      <c r="DC48" s="252"/>
      <c r="DD48" s="252"/>
      <c r="DE48" s="252"/>
      <c r="DF48" s="252"/>
      <c r="DG48" s="252"/>
      <c r="DH48" s="252"/>
      <c r="DI48" s="252"/>
      <c r="DJ48" s="252"/>
      <c r="DK48" s="252"/>
      <c r="DL48" s="252"/>
      <c r="DM48" s="252"/>
      <c r="DN48" s="252"/>
      <c r="DO48" s="252"/>
      <c r="DP48" s="252"/>
      <c r="DQ48" s="252"/>
      <c r="DR48" s="252"/>
      <c r="DS48" s="252"/>
      <c r="DT48" s="252"/>
      <c r="DU48" s="252"/>
      <c r="DV48" s="252"/>
      <c r="DW48" s="252"/>
      <c r="DX48" s="252"/>
      <c r="DY48" s="252"/>
      <c r="DZ48" s="252"/>
      <c r="EA48" s="252"/>
      <c r="EB48" s="252"/>
      <c r="EC48" s="252"/>
      <c r="ED48" s="252"/>
      <c r="EE48" s="252"/>
      <c r="EF48" s="252"/>
      <c r="EG48" s="252"/>
      <c r="EH48" s="252"/>
      <c r="EI48" s="252"/>
      <c r="EJ48" s="252"/>
      <c r="EK48" s="252"/>
      <c r="EL48" s="252"/>
      <c r="EM48" s="252"/>
      <c r="EN48" s="252"/>
      <c r="EO48" s="252"/>
      <c r="EP48" s="252"/>
      <c r="EQ48" s="252"/>
      <c r="ER48" s="252"/>
      <c r="ES48" s="252"/>
      <c r="ET48" s="252"/>
      <c r="EU48" s="252"/>
      <c r="EV48" s="252"/>
      <c r="EW48" s="252"/>
      <c r="EX48" s="252"/>
      <c r="EY48" s="252"/>
      <c r="EZ48" s="252"/>
      <c r="FA48" s="252"/>
      <c r="FB48" s="252"/>
      <c r="FC48" s="252"/>
      <c r="FD48" s="252"/>
      <c r="FE48" s="252"/>
      <c r="FF48" s="252"/>
      <c r="FG48" s="252"/>
      <c r="FH48" s="252"/>
      <c r="FI48" s="252"/>
      <c r="FJ48" s="252"/>
      <c r="FK48" s="252"/>
      <c r="FL48" s="252"/>
      <c r="FM48" s="252"/>
      <c r="FN48" s="252"/>
      <c r="FO48" s="252"/>
      <c r="FP48" s="252"/>
      <c r="FQ48" s="252"/>
      <c r="FR48" s="252"/>
      <c r="FS48" s="252"/>
      <c r="FT48" s="252"/>
      <c r="FU48" s="252"/>
      <c r="FV48" s="252"/>
      <c r="FW48" s="252"/>
      <c r="FX48" s="252"/>
      <c r="FY48" s="252"/>
      <c r="FZ48" s="252"/>
      <c r="GA48" s="252"/>
      <c r="GB48" s="252"/>
      <c r="GC48" s="252"/>
      <c r="GD48" s="252"/>
      <c r="GE48" s="252"/>
      <c r="GF48" s="252"/>
      <c r="GG48" s="252"/>
      <c r="GH48" s="252"/>
      <c r="GI48" s="252"/>
      <c r="GJ48" s="252"/>
      <c r="GK48" s="252"/>
      <c r="GL48" s="252"/>
      <c r="GM48" s="252"/>
      <c r="GN48" s="252"/>
      <c r="GO48" s="252"/>
      <c r="GP48" s="252"/>
      <c r="GQ48" s="252"/>
      <c r="GR48" s="252"/>
      <c r="GS48" s="252"/>
      <c r="GT48" s="252"/>
      <c r="GU48" s="252"/>
      <c r="GV48" s="252"/>
      <c r="GW48" s="252"/>
      <c r="GX48" s="252"/>
      <c r="GY48" s="252"/>
      <c r="GZ48" s="252"/>
      <c r="HA48" s="252"/>
      <c r="HB48" s="252"/>
      <c r="HC48" s="252"/>
      <c r="HD48" s="252"/>
      <c r="HE48" s="252"/>
      <c r="HF48" s="252"/>
      <c r="HG48" s="252"/>
      <c r="HH48" s="252"/>
      <c r="HI48" s="252"/>
      <c r="HJ48" s="252"/>
      <c r="HK48" s="252"/>
      <c r="HL48" s="252"/>
      <c r="HM48" s="252"/>
      <c r="HN48" s="252"/>
      <c r="HO48" s="252"/>
      <c r="HP48" s="252"/>
      <c r="HQ48" s="252"/>
      <c r="HR48" s="252"/>
      <c r="HS48" s="252"/>
      <c r="HT48" s="252"/>
      <c r="HU48" s="252"/>
      <c r="HV48" s="252"/>
      <c r="HW48" s="252"/>
      <c r="HX48" s="252"/>
      <c r="HY48" s="252"/>
      <c r="HZ48" s="252"/>
      <c r="IA48" s="252"/>
      <c r="IB48" s="252"/>
      <c r="IC48" s="252"/>
      <c r="ID48" s="252"/>
      <c r="IE48" s="252"/>
      <c r="IF48" s="252"/>
      <c r="IG48" s="252"/>
      <c r="IH48" s="252"/>
    </row>
    <row r="49" spans="1:242" s="241" customFormat="1" ht="15" customHeight="1" x14ac:dyDescent="0.25">
      <c r="A49" s="251"/>
      <c r="B49" s="397" t="s">
        <v>331</v>
      </c>
      <c r="C49" s="397" t="s">
        <v>1304</v>
      </c>
      <c r="D49" s="416" t="s">
        <v>1322</v>
      </c>
      <c r="E49" s="416" t="s">
        <v>1323</v>
      </c>
      <c r="F49" s="397" t="s">
        <v>1353</v>
      </c>
      <c r="G49" s="397">
        <v>7</v>
      </c>
      <c r="H49" s="397">
        <v>0</v>
      </c>
      <c r="I49" s="397" t="s">
        <v>1308</v>
      </c>
      <c r="J49" s="397">
        <v>20221101</v>
      </c>
      <c r="K49" s="397">
        <v>20221115</v>
      </c>
      <c r="L49" s="397" t="s">
        <v>1311</v>
      </c>
      <c r="M49" s="397">
        <v>7708.65</v>
      </c>
      <c r="N49" s="252"/>
      <c r="O49" s="252"/>
      <c r="P49" s="252"/>
      <c r="Q49" s="252"/>
      <c r="R49" s="252"/>
      <c r="S49" s="252"/>
      <c r="T49" s="252"/>
      <c r="U49" s="252"/>
      <c r="V49" s="252"/>
      <c r="W49" s="252"/>
      <c r="X49" s="252"/>
      <c r="Y49" s="252"/>
      <c r="Z49" s="252"/>
      <c r="AA49" s="252"/>
      <c r="AB49" s="252"/>
      <c r="AC49" s="252"/>
      <c r="AD49" s="252"/>
      <c r="AE49" s="252"/>
      <c r="AF49" s="252"/>
      <c r="AG49" s="252"/>
      <c r="AH49" s="252"/>
      <c r="AI49" s="252"/>
      <c r="AJ49" s="252"/>
      <c r="AK49" s="252"/>
      <c r="AL49" s="252"/>
      <c r="AM49" s="252"/>
      <c r="AN49" s="252"/>
      <c r="AO49" s="252"/>
      <c r="AP49" s="252"/>
      <c r="AQ49" s="252"/>
      <c r="AR49" s="252"/>
      <c r="AS49" s="252"/>
      <c r="AT49" s="252"/>
      <c r="AU49" s="252"/>
      <c r="AV49" s="252"/>
      <c r="AW49" s="252"/>
      <c r="AX49" s="252"/>
      <c r="AY49" s="252"/>
      <c r="AZ49" s="252"/>
      <c r="BA49" s="252"/>
      <c r="BB49" s="252"/>
      <c r="BC49" s="252"/>
      <c r="BD49" s="252"/>
      <c r="BE49" s="252"/>
      <c r="BF49" s="252"/>
      <c r="BG49" s="252"/>
      <c r="BH49" s="252"/>
      <c r="BI49" s="252"/>
      <c r="BJ49" s="252"/>
      <c r="BK49" s="252"/>
      <c r="BL49" s="252"/>
      <c r="BM49" s="252"/>
      <c r="BN49" s="252"/>
      <c r="BO49" s="252"/>
      <c r="BP49" s="252"/>
      <c r="BQ49" s="252"/>
      <c r="BR49" s="252"/>
      <c r="BS49" s="252"/>
      <c r="BT49" s="252"/>
      <c r="BU49" s="252"/>
      <c r="BV49" s="252"/>
      <c r="BW49" s="252"/>
      <c r="BX49" s="252"/>
      <c r="BY49" s="252"/>
      <c r="BZ49" s="252"/>
      <c r="CA49" s="252"/>
      <c r="CB49" s="252"/>
      <c r="CC49" s="252"/>
      <c r="CD49" s="252"/>
      <c r="CE49" s="252"/>
      <c r="CF49" s="252"/>
      <c r="CG49" s="252"/>
      <c r="CH49" s="252"/>
      <c r="CI49" s="252"/>
      <c r="CJ49" s="252"/>
      <c r="CK49" s="252"/>
      <c r="CL49" s="252"/>
      <c r="CM49" s="252"/>
      <c r="CN49" s="252"/>
      <c r="CO49" s="252"/>
      <c r="CP49" s="252"/>
      <c r="CQ49" s="252"/>
      <c r="CR49" s="252"/>
      <c r="CS49" s="252"/>
      <c r="CT49" s="252"/>
      <c r="CU49" s="252"/>
      <c r="CV49" s="252"/>
      <c r="CW49" s="252"/>
      <c r="CX49" s="252"/>
      <c r="CY49" s="252"/>
      <c r="CZ49" s="252"/>
      <c r="DA49" s="252"/>
      <c r="DB49" s="252"/>
      <c r="DC49" s="252"/>
      <c r="DD49" s="252"/>
      <c r="DE49" s="252"/>
      <c r="DF49" s="252"/>
      <c r="DG49" s="252"/>
      <c r="DH49" s="252"/>
      <c r="DI49" s="252"/>
      <c r="DJ49" s="252"/>
      <c r="DK49" s="252"/>
      <c r="DL49" s="252"/>
      <c r="DM49" s="252"/>
      <c r="DN49" s="252"/>
      <c r="DO49" s="252"/>
      <c r="DP49" s="252"/>
      <c r="DQ49" s="252"/>
      <c r="DR49" s="252"/>
      <c r="DS49" s="252"/>
      <c r="DT49" s="252"/>
      <c r="DU49" s="252"/>
      <c r="DV49" s="252"/>
      <c r="DW49" s="252"/>
      <c r="DX49" s="252"/>
      <c r="DY49" s="252"/>
      <c r="DZ49" s="252"/>
      <c r="EA49" s="252"/>
      <c r="EB49" s="252"/>
      <c r="EC49" s="252"/>
      <c r="ED49" s="252"/>
      <c r="EE49" s="252"/>
      <c r="EF49" s="252"/>
      <c r="EG49" s="252"/>
      <c r="EH49" s="252"/>
      <c r="EI49" s="252"/>
      <c r="EJ49" s="252"/>
      <c r="EK49" s="252"/>
      <c r="EL49" s="252"/>
      <c r="EM49" s="252"/>
      <c r="EN49" s="252"/>
      <c r="EO49" s="252"/>
      <c r="EP49" s="252"/>
      <c r="EQ49" s="252"/>
      <c r="ER49" s="252"/>
      <c r="ES49" s="252"/>
      <c r="ET49" s="252"/>
      <c r="EU49" s="252"/>
      <c r="EV49" s="252"/>
      <c r="EW49" s="252"/>
      <c r="EX49" s="252"/>
      <c r="EY49" s="252"/>
      <c r="EZ49" s="252"/>
      <c r="FA49" s="252"/>
      <c r="FB49" s="252"/>
      <c r="FC49" s="252"/>
      <c r="FD49" s="252"/>
      <c r="FE49" s="252"/>
      <c r="FF49" s="252"/>
      <c r="FG49" s="252"/>
      <c r="FH49" s="252"/>
      <c r="FI49" s="252"/>
      <c r="FJ49" s="252"/>
      <c r="FK49" s="252"/>
      <c r="FL49" s="252"/>
      <c r="FM49" s="252"/>
      <c r="FN49" s="252"/>
      <c r="FO49" s="252"/>
      <c r="FP49" s="252"/>
      <c r="FQ49" s="252"/>
      <c r="FR49" s="252"/>
      <c r="FS49" s="252"/>
      <c r="FT49" s="252"/>
      <c r="FU49" s="252"/>
      <c r="FV49" s="252"/>
      <c r="FW49" s="252"/>
      <c r="FX49" s="252"/>
      <c r="FY49" s="252"/>
      <c r="FZ49" s="252"/>
      <c r="GA49" s="252"/>
      <c r="GB49" s="252"/>
      <c r="GC49" s="252"/>
      <c r="GD49" s="252"/>
      <c r="GE49" s="252"/>
      <c r="GF49" s="252"/>
      <c r="GG49" s="252"/>
      <c r="GH49" s="252"/>
      <c r="GI49" s="252"/>
      <c r="GJ49" s="252"/>
      <c r="GK49" s="252"/>
      <c r="GL49" s="252"/>
      <c r="GM49" s="252"/>
      <c r="GN49" s="252"/>
      <c r="GO49" s="252"/>
      <c r="GP49" s="252"/>
      <c r="GQ49" s="252"/>
      <c r="GR49" s="252"/>
      <c r="GS49" s="252"/>
      <c r="GT49" s="252"/>
      <c r="GU49" s="252"/>
      <c r="GV49" s="252"/>
      <c r="GW49" s="252"/>
      <c r="GX49" s="252"/>
      <c r="GY49" s="252"/>
      <c r="GZ49" s="252"/>
      <c r="HA49" s="252"/>
      <c r="HB49" s="252"/>
      <c r="HC49" s="252"/>
      <c r="HD49" s="252"/>
      <c r="HE49" s="252"/>
      <c r="HF49" s="252"/>
      <c r="HG49" s="252"/>
      <c r="HH49" s="252"/>
      <c r="HI49" s="252"/>
      <c r="HJ49" s="252"/>
      <c r="HK49" s="252"/>
      <c r="HL49" s="252"/>
      <c r="HM49" s="252"/>
      <c r="HN49" s="252"/>
      <c r="HO49" s="252"/>
      <c r="HP49" s="252"/>
      <c r="HQ49" s="252"/>
      <c r="HR49" s="252"/>
      <c r="HS49" s="252"/>
      <c r="HT49" s="252"/>
      <c r="HU49" s="252"/>
      <c r="HV49" s="252"/>
      <c r="HW49" s="252"/>
      <c r="HX49" s="252"/>
      <c r="HY49" s="252"/>
      <c r="HZ49" s="252"/>
      <c r="IA49" s="252"/>
      <c r="IB49" s="252"/>
      <c r="IC49" s="252"/>
      <c r="ID49" s="252"/>
      <c r="IE49" s="252"/>
      <c r="IF49" s="252"/>
      <c r="IG49" s="252"/>
      <c r="IH49" s="252"/>
    </row>
    <row r="50" spans="1:242" s="241" customFormat="1" ht="15" customHeight="1" x14ac:dyDescent="0.25">
      <c r="A50" s="251"/>
      <c r="B50" s="397" t="s">
        <v>331</v>
      </c>
      <c r="C50" s="397" t="s">
        <v>1304</v>
      </c>
      <c r="D50" s="416" t="s">
        <v>1324</v>
      </c>
      <c r="E50" s="416" t="s">
        <v>1325</v>
      </c>
      <c r="F50" s="397" t="s">
        <v>1354</v>
      </c>
      <c r="G50" s="397">
        <v>22</v>
      </c>
      <c r="H50" s="397">
        <v>0</v>
      </c>
      <c r="I50" s="397" t="s">
        <v>1308</v>
      </c>
      <c r="J50" s="397">
        <v>20221101</v>
      </c>
      <c r="K50" s="397">
        <v>20221115</v>
      </c>
      <c r="L50" s="397" t="s">
        <v>1312</v>
      </c>
      <c r="M50" s="397">
        <v>5150.05</v>
      </c>
      <c r="N50" s="252"/>
      <c r="O50" s="252"/>
      <c r="P50" s="252"/>
      <c r="Q50" s="252"/>
      <c r="R50" s="252"/>
      <c r="S50" s="252"/>
      <c r="T50" s="252"/>
      <c r="U50" s="252"/>
      <c r="V50" s="252"/>
      <c r="W50" s="252"/>
      <c r="X50" s="252"/>
      <c r="Y50" s="252"/>
      <c r="Z50" s="252"/>
      <c r="AA50" s="252"/>
      <c r="AB50" s="252"/>
      <c r="AC50" s="252"/>
      <c r="AD50" s="252"/>
      <c r="AE50" s="252"/>
      <c r="AF50" s="252"/>
      <c r="AG50" s="252"/>
      <c r="AH50" s="252"/>
      <c r="AI50" s="252"/>
      <c r="AJ50" s="252"/>
      <c r="AK50" s="252"/>
      <c r="AL50" s="252"/>
      <c r="AM50" s="252"/>
      <c r="AN50" s="252"/>
      <c r="AO50" s="252"/>
      <c r="AP50" s="252"/>
      <c r="AQ50" s="252"/>
      <c r="AR50" s="252"/>
      <c r="AS50" s="252"/>
      <c r="AT50" s="252"/>
      <c r="AU50" s="252"/>
      <c r="AV50" s="252"/>
      <c r="AW50" s="252"/>
      <c r="AX50" s="252"/>
      <c r="AY50" s="252"/>
      <c r="AZ50" s="252"/>
      <c r="BA50" s="252"/>
      <c r="BB50" s="252"/>
      <c r="BC50" s="252"/>
      <c r="BD50" s="252"/>
      <c r="BE50" s="252"/>
      <c r="BF50" s="252"/>
      <c r="BG50" s="252"/>
      <c r="BH50" s="252"/>
      <c r="BI50" s="252"/>
      <c r="BJ50" s="252"/>
      <c r="BK50" s="252"/>
      <c r="BL50" s="252"/>
      <c r="BM50" s="252"/>
      <c r="BN50" s="252"/>
      <c r="BO50" s="252"/>
      <c r="BP50" s="252"/>
      <c r="BQ50" s="252"/>
      <c r="BR50" s="252"/>
      <c r="BS50" s="252"/>
      <c r="BT50" s="252"/>
      <c r="BU50" s="252"/>
      <c r="BV50" s="252"/>
      <c r="BW50" s="252"/>
      <c r="BX50" s="252"/>
      <c r="BY50" s="252"/>
      <c r="BZ50" s="252"/>
      <c r="CA50" s="252"/>
      <c r="CB50" s="252"/>
      <c r="CC50" s="252"/>
      <c r="CD50" s="252"/>
      <c r="CE50" s="252"/>
      <c r="CF50" s="252"/>
      <c r="CG50" s="252"/>
      <c r="CH50" s="252"/>
      <c r="CI50" s="252"/>
      <c r="CJ50" s="252"/>
      <c r="CK50" s="252"/>
      <c r="CL50" s="252"/>
      <c r="CM50" s="252"/>
      <c r="CN50" s="252"/>
      <c r="CO50" s="252"/>
      <c r="CP50" s="252"/>
      <c r="CQ50" s="252"/>
      <c r="CR50" s="252"/>
      <c r="CS50" s="252"/>
      <c r="CT50" s="252"/>
      <c r="CU50" s="252"/>
      <c r="CV50" s="252"/>
      <c r="CW50" s="252"/>
      <c r="CX50" s="252"/>
      <c r="CY50" s="252"/>
      <c r="CZ50" s="252"/>
      <c r="DA50" s="252"/>
      <c r="DB50" s="252"/>
      <c r="DC50" s="252"/>
      <c r="DD50" s="252"/>
      <c r="DE50" s="252"/>
      <c r="DF50" s="252"/>
      <c r="DG50" s="252"/>
      <c r="DH50" s="252"/>
      <c r="DI50" s="252"/>
      <c r="DJ50" s="252"/>
      <c r="DK50" s="252"/>
      <c r="DL50" s="252"/>
      <c r="DM50" s="252"/>
      <c r="DN50" s="252"/>
      <c r="DO50" s="252"/>
      <c r="DP50" s="252"/>
      <c r="DQ50" s="252"/>
      <c r="DR50" s="252"/>
      <c r="DS50" s="252"/>
      <c r="DT50" s="252"/>
      <c r="DU50" s="252"/>
      <c r="DV50" s="252"/>
      <c r="DW50" s="252"/>
      <c r="DX50" s="252"/>
      <c r="DY50" s="252"/>
      <c r="DZ50" s="252"/>
      <c r="EA50" s="252"/>
      <c r="EB50" s="252"/>
      <c r="EC50" s="252"/>
      <c r="ED50" s="252"/>
      <c r="EE50" s="252"/>
      <c r="EF50" s="252"/>
      <c r="EG50" s="252"/>
      <c r="EH50" s="252"/>
      <c r="EI50" s="252"/>
      <c r="EJ50" s="252"/>
      <c r="EK50" s="252"/>
      <c r="EL50" s="252"/>
      <c r="EM50" s="252"/>
      <c r="EN50" s="252"/>
      <c r="EO50" s="252"/>
      <c r="EP50" s="252"/>
      <c r="EQ50" s="252"/>
      <c r="ER50" s="252"/>
      <c r="ES50" s="252"/>
      <c r="ET50" s="252"/>
      <c r="EU50" s="252"/>
      <c r="EV50" s="252"/>
      <c r="EW50" s="252"/>
      <c r="EX50" s="252"/>
      <c r="EY50" s="252"/>
      <c r="EZ50" s="252"/>
      <c r="FA50" s="252"/>
      <c r="FB50" s="252"/>
      <c r="FC50" s="252"/>
      <c r="FD50" s="252"/>
      <c r="FE50" s="252"/>
      <c r="FF50" s="252"/>
      <c r="FG50" s="252"/>
      <c r="FH50" s="252"/>
      <c r="FI50" s="252"/>
      <c r="FJ50" s="252"/>
      <c r="FK50" s="252"/>
      <c r="FL50" s="252"/>
      <c r="FM50" s="252"/>
      <c r="FN50" s="252"/>
      <c r="FO50" s="252"/>
      <c r="FP50" s="252"/>
      <c r="FQ50" s="252"/>
      <c r="FR50" s="252"/>
      <c r="FS50" s="252"/>
      <c r="FT50" s="252"/>
      <c r="FU50" s="252"/>
      <c r="FV50" s="252"/>
      <c r="FW50" s="252"/>
      <c r="FX50" s="252"/>
      <c r="FY50" s="252"/>
      <c r="FZ50" s="252"/>
      <c r="GA50" s="252"/>
      <c r="GB50" s="252"/>
      <c r="GC50" s="252"/>
      <c r="GD50" s="252"/>
      <c r="GE50" s="252"/>
      <c r="GF50" s="252"/>
      <c r="GG50" s="252"/>
      <c r="GH50" s="252"/>
      <c r="GI50" s="252"/>
      <c r="GJ50" s="252"/>
      <c r="GK50" s="252"/>
      <c r="GL50" s="252"/>
      <c r="GM50" s="252"/>
      <c r="GN50" s="252"/>
      <c r="GO50" s="252"/>
      <c r="GP50" s="252"/>
      <c r="GQ50" s="252"/>
      <c r="GR50" s="252"/>
      <c r="GS50" s="252"/>
      <c r="GT50" s="252"/>
      <c r="GU50" s="252"/>
      <c r="GV50" s="252"/>
      <c r="GW50" s="252"/>
      <c r="GX50" s="252"/>
      <c r="GY50" s="252"/>
      <c r="GZ50" s="252"/>
      <c r="HA50" s="252"/>
      <c r="HB50" s="252"/>
      <c r="HC50" s="252"/>
      <c r="HD50" s="252"/>
      <c r="HE50" s="252"/>
      <c r="HF50" s="252"/>
      <c r="HG50" s="252"/>
      <c r="HH50" s="252"/>
      <c r="HI50" s="252"/>
      <c r="HJ50" s="252"/>
      <c r="HK50" s="252"/>
      <c r="HL50" s="252"/>
      <c r="HM50" s="252"/>
      <c r="HN50" s="252"/>
      <c r="HO50" s="252"/>
      <c r="HP50" s="252"/>
      <c r="HQ50" s="252"/>
      <c r="HR50" s="252"/>
      <c r="HS50" s="252"/>
      <c r="HT50" s="252"/>
      <c r="HU50" s="252"/>
      <c r="HV50" s="252"/>
      <c r="HW50" s="252"/>
      <c r="HX50" s="252"/>
      <c r="HY50" s="252"/>
      <c r="HZ50" s="252"/>
      <c r="IA50" s="252"/>
      <c r="IB50" s="252"/>
      <c r="IC50" s="252"/>
      <c r="ID50" s="252"/>
      <c r="IE50" s="252"/>
      <c r="IF50" s="252"/>
      <c r="IG50" s="252"/>
      <c r="IH50" s="252"/>
    </row>
    <row r="51" spans="1:242" s="241" customFormat="1" ht="15" customHeight="1" x14ac:dyDescent="0.25">
      <c r="A51" s="251"/>
      <c r="B51" s="397" t="s">
        <v>331</v>
      </c>
      <c r="C51" s="397" t="s">
        <v>1304</v>
      </c>
      <c r="D51" s="416" t="s">
        <v>1326</v>
      </c>
      <c r="E51" s="416" t="s">
        <v>1327</v>
      </c>
      <c r="F51" s="397" t="s">
        <v>1355</v>
      </c>
      <c r="G51" s="397">
        <v>5</v>
      </c>
      <c r="H51" s="397">
        <v>0</v>
      </c>
      <c r="I51" s="397" t="s">
        <v>1308</v>
      </c>
      <c r="J51" s="397">
        <v>20221101</v>
      </c>
      <c r="K51" s="397">
        <v>20221115</v>
      </c>
      <c r="L51" s="397" t="s">
        <v>1313</v>
      </c>
      <c r="M51" s="397">
        <v>5150.05</v>
      </c>
      <c r="N51" s="252"/>
      <c r="O51" s="252"/>
      <c r="P51" s="252"/>
      <c r="Q51" s="252"/>
      <c r="R51" s="252"/>
      <c r="S51" s="252"/>
      <c r="T51" s="252"/>
      <c r="U51" s="252"/>
      <c r="V51" s="252"/>
      <c r="W51" s="252"/>
      <c r="X51" s="252"/>
      <c r="Y51" s="252"/>
      <c r="Z51" s="252"/>
      <c r="AA51" s="252"/>
      <c r="AB51" s="252"/>
      <c r="AC51" s="252"/>
      <c r="AD51" s="252"/>
      <c r="AE51" s="252"/>
      <c r="AF51" s="252"/>
      <c r="AG51" s="252"/>
      <c r="AH51" s="252"/>
      <c r="AI51" s="252"/>
      <c r="AJ51" s="252"/>
      <c r="AK51" s="252"/>
      <c r="AL51" s="252"/>
      <c r="AM51" s="252"/>
      <c r="AN51" s="252"/>
      <c r="AO51" s="252"/>
      <c r="AP51" s="252"/>
      <c r="AQ51" s="252"/>
      <c r="AR51" s="252"/>
      <c r="AS51" s="252"/>
      <c r="AT51" s="252"/>
      <c r="AU51" s="252"/>
      <c r="AV51" s="252"/>
      <c r="AW51" s="252"/>
      <c r="AX51" s="252"/>
      <c r="AY51" s="252"/>
      <c r="AZ51" s="252"/>
      <c r="BA51" s="252"/>
      <c r="BB51" s="252"/>
      <c r="BC51" s="252"/>
      <c r="BD51" s="252"/>
      <c r="BE51" s="252"/>
      <c r="BF51" s="252"/>
      <c r="BG51" s="252"/>
      <c r="BH51" s="252"/>
      <c r="BI51" s="252"/>
      <c r="BJ51" s="252"/>
      <c r="BK51" s="252"/>
      <c r="BL51" s="252"/>
      <c r="BM51" s="252"/>
      <c r="BN51" s="252"/>
      <c r="BO51" s="252"/>
      <c r="BP51" s="252"/>
      <c r="BQ51" s="252"/>
      <c r="BR51" s="252"/>
      <c r="BS51" s="252"/>
      <c r="BT51" s="252"/>
      <c r="BU51" s="252"/>
      <c r="BV51" s="252"/>
      <c r="BW51" s="252"/>
      <c r="BX51" s="252"/>
      <c r="BY51" s="252"/>
      <c r="BZ51" s="252"/>
      <c r="CA51" s="252"/>
      <c r="CB51" s="252"/>
      <c r="CC51" s="252"/>
      <c r="CD51" s="252"/>
      <c r="CE51" s="252"/>
      <c r="CF51" s="252"/>
      <c r="CG51" s="252"/>
      <c r="CH51" s="252"/>
      <c r="CI51" s="252"/>
      <c r="CJ51" s="252"/>
      <c r="CK51" s="252"/>
      <c r="CL51" s="252"/>
      <c r="CM51" s="252"/>
      <c r="CN51" s="252"/>
      <c r="CO51" s="252"/>
      <c r="CP51" s="252"/>
      <c r="CQ51" s="252"/>
      <c r="CR51" s="252"/>
      <c r="CS51" s="252"/>
      <c r="CT51" s="252"/>
      <c r="CU51" s="252"/>
      <c r="CV51" s="252"/>
      <c r="CW51" s="252"/>
      <c r="CX51" s="252"/>
      <c r="CY51" s="252"/>
      <c r="CZ51" s="252"/>
      <c r="DA51" s="252"/>
      <c r="DB51" s="252"/>
      <c r="DC51" s="252"/>
      <c r="DD51" s="252"/>
      <c r="DE51" s="252"/>
      <c r="DF51" s="252"/>
      <c r="DG51" s="252"/>
      <c r="DH51" s="252"/>
      <c r="DI51" s="252"/>
      <c r="DJ51" s="252"/>
      <c r="DK51" s="252"/>
      <c r="DL51" s="252"/>
      <c r="DM51" s="252"/>
      <c r="DN51" s="252"/>
      <c r="DO51" s="252"/>
      <c r="DP51" s="252"/>
      <c r="DQ51" s="252"/>
      <c r="DR51" s="252"/>
      <c r="DS51" s="252"/>
      <c r="DT51" s="252"/>
      <c r="DU51" s="252"/>
      <c r="DV51" s="252"/>
      <c r="DW51" s="252"/>
      <c r="DX51" s="252"/>
      <c r="DY51" s="252"/>
      <c r="DZ51" s="252"/>
      <c r="EA51" s="252"/>
      <c r="EB51" s="252"/>
      <c r="EC51" s="252"/>
      <c r="ED51" s="252"/>
      <c r="EE51" s="252"/>
      <c r="EF51" s="252"/>
      <c r="EG51" s="252"/>
      <c r="EH51" s="252"/>
      <c r="EI51" s="252"/>
      <c r="EJ51" s="252"/>
      <c r="EK51" s="252"/>
      <c r="EL51" s="252"/>
      <c r="EM51" s="252"/>
      <c r="EN51" s="252"/>
      <c r="EO51" s="252"/>
      <c r="EP51" s="252"/>
      <c r="EQ51" s="252"/>
      <c r="ER51" s="252"/>
      <c r="ES51" s="252"/>
      <c r="ET51" s="252"/>
      <c r="EU51" s="252"/>
      <c r="EV51" s="252"/>
      <c r="EW51" s="252"/>
      <c r="EX51" s="252"/>
      <c r="EY51" s="252"/>
      <c r="EZ51" s="252"/>
      <c r="FA51" s="252"/>
      <c r="FB51" s="252"/>
      <c r="FC51" s="252"/>
      <c r="FD51" s="252"/>
      <c r="FE51" s="252"/>
      <c r="FF51" s="252"/>
      <c r="FG51" s="252"/>
      <c r="FH51" s="252"/>
      <c r="FI51" s="252"/>
      <c r="FJ51" s="252"/>
      <c r="FK51" s="252"/>
      <c r="FL51" s="252"/>
      <c r="FM51" s="252"/>
      <c r="FN51" s="252"/>
      <c r="FO51" s="252"/>
      <c r="FP51" s="252"/>
      <c r="FQ51" s="252"/>
      <c r="FR51" s="252"/>
      <c r="FS51" s="252"/>
      <c r="FT51" s="252"/>
      <c r="FU51" s="252"/>
      <c r="FV51" s="252"/>
      <c r="FW51" s="252"/>
      <c r="FX51" s="252"/>
      <c r="FY51" s="252"/>
      <c r="FZ51" s="252"/>
      <c r="GA51" s="252"/>
      <c r="GB51" s="252"/>
      <c r="GC51" s="252"/>
      <c r="GD51" s="252"/>
      <c r="GE51" s="252"/>
      <c r="GF51" s="252"/>
      <c r="GG51" s="252"/>
      <c r="GH51" s="252"/>
      <c r="GI51" s="252"/>
      <c r="GJ51" s="252"/>
      <c r="GK51" s="252"/>
      <c r="GL51" s="252"/>
      <c r="GM51" s="252"/>
      <c r="GN51" s="252"/>
      <c r="GO51" s="252"/>
      <c r="GP51" s="252"/>
      <c r="GQ51" s="252"/>
      <c r="GR51" s="252"/>
      <c r="GS51" s="252"/>
      <c r="GT51" s="252"/>
      <c r="GU51" s="252"/>
      <c r="GV51" s="252"/>
      <c r="GW51" s="252"/>
      <c r="GX51" s="252"/>
      <c r="GY51" s="252"/>
      <c r="GZ51" s="252"/>
      <c r="HA51" s="252"/>
      <c r="HB51" s="252"/>
      <c r="HC51" s="252"/>
      <c r="HD51" s="252"/>
      <c r="HE51" s="252"/>
      <c r="HF51" s="252"/>
      <c r="HG51" s="252"/>
      <c r="HH51" s="252"/>
      <c r="HI51" s="252"/>
      <c r="HJ51" s="252"/>
      <c r="HK51" s="252"/>
      <c r="HL51" s="252"/>
      <c r="HM51" s="252"/>
      <c r="HN51" s="252"/>
      <c r="HO51" s="252"/>
      <c r="HP51" s="252"/>
      <c r="HQ51" s="252"/>
      <c r="HR51" s="252"/>
      <c r="HS51" s="252"/>
      <c r="HT51" s="252"/>
      <c r="HU51" s="252"/>
      <c r="HV51" s="252"/>
      <c r="HW51" s="252"/>
      <c r="HX51" s="252"/>
      <c r="HY51" s="252"/>
      <c r="HZ51" s="252"/>
      <c r="IA51" s="252"/>
      <c r="IB51" s="252"/>
      <c r="IC51" s="252"/>
      <c r="ID51" s="252"/>
      <c r="IE51" s="252"/>
      <c r="IF51" s="252"/>
      <c r="IG51" s="252"/>
      <c r="IH51" s="252"/>
    </row>
    <row r="52" spans="1:242" s="241" customFormat="1" ht="15" customHeight="1" x14ac:dyDescent="0.25">
      <c r="A52" s="251"/>
      <c r="B52" s="397" t="s">
        <v>331</v>
      </c>
      <c r="C52" s="397" t="s">
        <v>1304</v>
      </c>
      <c r="D52" s="416" t="s">
        <v>1328</v>
      </c>
      <c r="E52" s="416" t="s">
        <v>1329</v>
      </c>
      <c r="F52" s="397" t="s">
        <v>1356</v>
      </c>
      <c r="G52" s="397">
        <v>18</v>
      </c>
      <c r="H52" s="397">
        <v>0</v>
      </c>
      <c r="I52" s="397" t="s">
        <v>1308</v>
      </c>
      <c r="J52" s="397">
        <v>20221101</v>
      </c>
      <c r="K52" s="397">
        <v>20221115</v>
      </c>
      <c r="L52" s="397" t="s">
        <v>1314</v>
      </c>
      <c r="M52" s="397">
        <v>11526.08</v>
      </c>
      <c r="N52" s="252"/>
      <c r="O52" s="252"/>
      <c r="P52" s="252"/>
      <c r="Q52" s="252"/>
      <c r="R52" s="252"/>
      <c r="S52" s="252"/>
      <c r="T52" s="252"/>
      <c r="U52" s="252"/>
      <c r="V52" s="252"/>
      <c r="W52" s="252"/>
      <c r="X52" s="252"/>
      <c r="Y52" s="252"/>
      <c r="Z52" s="252"/>
      <c r="AA52" s="252"/>
      <c r="AB52" s="252"/>
      <c r="AC52" s="252"/>
      <c r="AD52" s="252"/>
      <c r="AE52" s="252"/>
      <c r="AF52" s="252"/>
      <c r="AG52" s="252"/>
      <c r="AH52" s="252"/>
      <c r="AI52" s="252"/>
      <c r="AJ52" s="252"/>
      <c r="AK52" s="252"/>
      <c r="AL52" s="252"/>
      <c r="AM52" s="252"/>
      <c r="AN52" s="252"/>
      <c r="AO52" s="252"/>
      <c r="AP52" s="252"/>
      <c r="AQ52" s="252"/>
      <c r="AR52" s="252"/>
      <c r="AS52" s="252"/>
      <c r="AT52" s="252"/>
      <c r="AU52" s="252"/>
      <c r="AV52" s="252"/>
      <c r="AW52" s="252"/>
      <c r="AX52" s="252"/>
      <c r="AY52" s="252"/>
      <c r="AZ52" s="252"/>
      <c r="BA52" s="252"/>
      <c r="BB52" s="252"/>
      <c r="BC52" s="252"/>
      <c r="BD52" s="252"/>
      <c r="BE52" s="252"/>
      <c r="BF52" s="252"/>
      <c r="BG52" s="252"/>
      <c r="BH52" s="252"/>
      <c r="BI52" s="252"/>
      <c r="BJ52" s="252"/>
      <c r="BK52" s="252"/>
      <c r="BL52" s="252"/>
      <c r="BM52" s="252"/>
      <c r="BN52" s="252"/>
      <c r="BO52" s="252"/>
      <c r="BP52" s="252"/>
      <c r="BQ52" s="252"/>
      <c r="BR52" s="252"/>
      <c r="BS52" s="252"/>
      <c r="BT52" s="252"/>
      <c r="BU52" s="252"/>
      <c r="BV52" s="252"/>
      <c r="BW52" s="252"/>
      <c r="BX52" s="252"/>
      <c r="BY52" s="252"/>
      <c r="BZ52" s="252"/>
      <c r="CA52" s="252"/>
      <c r="CB52" s="252"/>
      <c r="CC52" s="252"/>
      <c r="CD52" s="252"/>
      <c r="CE52" s="252"/>
      <c r="CF52" s="252"/>
      <c r="CG52" s="252"/>
      <c r="CH52" s="252"/>
      <c r="CI52" s="252"/>
      <c r="CJ52" s="252"/>
      <c r="CK52" s="252"/>
      <c r="CL52" s="252"/>
      <c r="CM52" s="252"/>
      <c r="CN52" s="252"/>
      <c r="CO52" s="252"/>
      <c r="CP52" s="252"/>
      <c r="CQ52" s="252"/>
      <c r="CR52" s="252"/>
      <c r="CS52" s="252"/>
      <c r="CT52" s="252"/>
      <c r="CU52" s="252"/>
      <c r="CV52" s="252"/>
      <c r="CW52" s="252"/>
      <c r="CX52" s="252"/>
      <c r="CY52" s="252"/>
      <c r="CZ52" s="252"/>
      <c r="DA52" s="252"/>
      <c r="DB52" s="252"/>
      <c r="DC52" s="252"/>
      <c r="DD52" s="252"/>
      <c r="DE52" s="252"/>
      <c r="DF52" s="252"/>
      <c r="DG52" s="252"/>
      <c r="DH52" s="252"/>
      <c r="DI52" s="252"/>
      <c r="DJ52" s="252"/>
      <c r="DK52" s="252"/>
      <c r="DL52" s="252"/>
      <c r="DM52" s="252"/>
      <c r="DN52" s="252"/>
      <c r="DO52" s="252"/>
      <c r="DP52" s="252"/>
      <c r="DQ52" s="252"/>
      <c r="DR52" s="252"/>
      <c r="DS52" s="252"/>
      <c r="DT52" s="252"/>
      <c r="DU52" s="252"/>
      <c r="DV52" s="252"/>
      <c r="DW52" s="252"/>
      <c r="DX52" s="252"/>
      <c r="DY52" s="252"/>
      <c r="DZ52" s="252"/>
      <c r="EA52" s="252"/>
      <c r="EB52" s="252"/>
      <c r="EC52" s="252"/>
      <c r="ED52" s="252"/>
      <c r="EE52" s="252"/>
      <c r="EF52" s="252"/>
      <c r="EG52" s="252"/>
      <c r="EH52" s="252"/>
      <c r="EI52" s="252"/>
      <c r="EJ52" s="252"/>
      <c r="EK52" s="252"/>
      <c r="EL52" s="252"/>
      <c r="EM52" s="252"/>
      <c r="EN52" s="252"/>
      <c r="EO52" s="252"/>
      <c r="EP52" s="252"/>
      <c r="EQ52" s="252"/>
      <c r="ER52" s="252"/>
      <c r="ES52" s="252"/>
      <c r="ET52" s="252"/>
      <c r="EU52" s="252"/>
      <c r="EV52" s="252"/>
      <c r="EW52" s="252"/>
      <c r="EX52" s="252"/>
      <c r="EY52" s="252"/>
      <c r="EZ52" s="252"/>
      <c r="FA52" s="252"/>
      <c r="FB52" s="252"/>
      <c r="FC52" s="252"/>
      <c r="FD52" s="252"/>
      <c r="FE52" s="252"/>
      <c r="FF52" s="252"/>
      <c r="FG52" s="252"/>
      <c r="FH52" s="252"/>
      <c r="FI52" s="252"/>
      <c r="FJ52" s="252"/>
      <c r="FK52" s="252"/>
      <c r="FL52" s="252"/>
      <c r="FM52" s="252"/>
      <c r="FN52" s="252"/>
      <c r="FO52" s="252"/>
      <c r="FP52" s="252"/>
      <c r="FQ52" s="252"/>
      <c r="FR52" s="252"/>
      <c r="FS52" s="252"/>
      <c r="FT52" s="252"/>
      <c r="FU52" s="252"/>
      <c r="FV52" s="252"/>
      <c r="FW52" s="252"/>
      <c r="FX52" s="252"/>
      <c r="FY52" s="252"/>
      <c r="FZ52" s="252"/>
      <c r="GA52" s="252"/>
      <c r="GB52" s="252"/>
      <c r="GC52" s="252"/>
      <c r="GD52" s="252"/>
      <c r="GE52" s="252"/>
      <c r="GF52" s="252"/>
      <c r="GG52" s="252"/>
      <c r="GH52" s="252"/>
      <c r="GI52" s="252"/>
      <c r="GJ52" s="252"/>
      <c r="GK52" s="252"/>
      <c r="GL52" s="252"/>
      <c r="GM52" s="252"/>
      <c r="GN52" s="252"/>
      <c r="GO52" s="252"/>
      <c r="GP52" s="252"/>
      <c r="GQ52" s="252"/>
      <c r="GR52" s="252"/>
      <c r="GS52" s="252"/>
      <c r="GT52" s="252"/>
      <c r="GU52" s="252"/>
      <c r="GV52" s="252"/>
      <c r="GW52" s="252"/>
      <c r="GX52" s="252"/>
      <c r="GY52" s="252"/>
      <c r="GZ52" s="252"/>
      <c r="HA52" s="252"/>
      <c r="HB52" s="252"/>
      <c r="HC52" s="252"/>
      <c r="HD52" s="252"/>
      <c r="HE52" s="252"/>
      <c r="HF52" s="252"/>
      <c r="HG52" s="252"/>
      <c r="HH52" s="252"/>
      <c r="HI52" s="252"/>
      <c r="HJ52" s="252"/>
      <c r="HK52" s="252"/>
      <c r="HL52" s="252"/>
      <c r="HM52" s="252"/>
      <c r="HN52" s="252"/>
      <c r="HO52" s="252"/>
      <c r="HP52" s="252"/>
      <c r="HQ52" s="252"/>
      <c r="HR52" s="252"/>
      <c r="HS52" s="252"/>
      <c r="HT52" s="252"/>
      <c r="HU52" s="252"/>
      <c r="HV52" s="252"/>
      <c r="HW52" s="252"/>
      <c r="HX52" s="252"/>
      <c r="HY52" s="252"/>
      <c r="HZ52" s="252"/>
      <c r="IA52" s="252"/>
      <c r="IB52" s="252"/>
      <c r="IC52" s="252"/>
      <c r="ID52" s="252"/>
      <c r="IE52" s="252"/>
      <c r="IF52" s="252"/>
      <c r="IG52" s="252"/>
      <c r="IH52" s="252"/>
    </row>
    <row r="53" spans="1:242" s="241" customFormat="1" ht="15" customHeight="1" x14ac:dyDescent="0.25">
      <c r="A53" s="251"/>
      <c r="B53" s="397" t="s">
        <v>331</v>
      </c>
      <c r="C53" s="397" t="s">
        <v>1304</v>
      </c>
      <c r="D53" s="416" t="s">
        <v>1330</v>
      </c>
      <c r="E53" s="416" t="s">
        <v>1331</v>
      </c>
      <c r="F53" s="397" t="s">
        <v>1357</v>
      </c>
      <c r="G53" s="397">
        <v>19</v>
      </c>
      <c r="H53" s="397">
        <v>0</v>
      </c>
      <c r="I53" s="397" t="s">
        <v>1308</v>
      </c>
      <c r="J53" s="397">
        <v>20221101</v>
      </c>
      <c r="K53" s="397">
        <v>20221115</v>
      </c>
      <c r="L53" s="397" t="s">
        <v>1315</v>
      </c>
      <c r="M53" s="397">
        <v>7708.65</v>
      </c>
      <c r="N53" s="252"/>
      <c r="O53" s="252"/>
      <c r="P53" s="252"/>
      <c r="Q53" s="252"/>
      <c r="R53" s="252"/>
      <c r="S53" s="252"/>
      <c r="T53" s="252"/>
      <c r="U53" s="252"/>
      <c r="V53" s="252"/>
      <c r="W53" s="252"/>
      <c r="X53" s="252"/>
      <c r="Y53" s="252"/>
      <c r="Z53" s="252"/>
      <c r="AA53" s="252"/>
      <c r="AB53" s="252"/>
      <c r="AC53" s="252"/>
      <c r="AD53" s="252"/>
      <c r="AE53" s="252"/>
      <c r="AF53" s="252"/>
      <c r="AG53" s="252"/>
      <c r="AH53" s="252"/>
      <c r="AI53" s="252"/>
      <c r="AJ53" s="252"/>
      <c r="AK53" s="252"/>
      <c r="AL53" s="252"/>
      <c r="AM53" s="252"/>
      <c r="AN53" s="252"/>
      <c r="AO53" s="252"/>
      <c r="AP53" s="252"/>
      <c r="AQ53" s="252"/>
      <c r="AR53" s="252"/>
      <c r="AS53" s="252"/>
      <c r="AT53" s="252"/>
      <c r="AU53" s="252"/>
      <c r="AV53" s="252"/>
      <c r="AW53" s="252"/>
      <c r="AX53" s="252"/>
      <c r="AY53" s="252"/>
      <c r="AZ53" s="252"/>
      <c r="BA53" s="252"/>
      <c r="BB53" s="252"/>
      <c r="BC53" s="252"/>
      <c r="BD53" s="252"/>
      <c r="BE53" s="252"/>
      <c r="BF53" s="252"/>
      <c r="BG53" s="252"/>
      <c r="BH53" s="252"/>
      <c r="BI53" s="252"/>
      <c r="BJ53" s="252"/>
      <c r="BK53" s="252"/>
      <c r="BL53" s="252"/>
      <c r="BM53" s="252"/>
      <c r="BN53" s="252"/>
      <c r="BO53" s="252"/>
      <c r="BP53" s="252"/>
      <c r="BQ53" s="252"/>
      <c r="BR53" s="252"/>
      <c r="BS53" s="252"/>
      <c r="BT53" s="252"/>
      <c r="BU53" s="252"/>
      <c r="BV53" s="252"/>
      <c r="BW53" s="252"/>
      <c r="BX53" s="252"/>
      <c r="BY53" s="252"/>
      <c r="BZ53" s="252"/>
      <c r="CA53" s="252"/>
      <c r="CB53" s="252"/>
      <c r="CC53" s="252"/>
      <c r="CD53" s="252"/>
      <c r="CE53" s="252"/>
      <c r="CF53" s="252"/>
      <c r="CG53" s="252"/>
      <c r="CH53" s="252"/>
      <c r="CI53" s="252"/>
      <c r="CJ53" s="252"/>
      <c r="CK53" s="252"/>
      <c r="CL53" s="252"/>
      <c r="CM53" s="252"/>
      <c r="CN53" s="252"/>
      <c r="CO53" s="252"/>
      <c r="CP53" s="252"/>
      <c r="CQ53" s="252"/>
      <c r="CR53" s="252"/>
      <c r="CS53" s="252"/>
      <c r="CT53" s="252"/>
      <c r="CU53" s="252"/>
      <c r="CV53" s="252"/>
      <c r="CW53" s="252"/>
      <c r="CX53" s="252"/>
      <c r="CY53" s="252"/>
      <c r="CZ53" s="252"/>
      <c r="DA53" s="252"/>
      <c r="DB53" s="252"/>
      <c r="DC53" s="252"/>
      <c r="DD53" s="252"/>
      <c r="DE53" s="252"/>
      <c r="DF53" s="252"/>
      <c r="DG53" s="252"/>
      <c r="DH53" s="252"/>
      <c r="DI53" s="252"/>
      <c r="DJ53" s="252"/>
      <c r="DK53" s="252"/>
      <c r="DL53" s="252"/>
      <c r="DM53" s="252"/>
      <c r="DN53" s="252"/>
      <c r="DO53" s="252"/>
      <c r="DP53" s="252"/>
      <c r="DQ53" s="252"/>
      <c r="DR53" s="252"/>
      <c r="DS53" s="252"/>
      <c r="DT53" s="252"/>
      <c r="DU53" s="252"/>
      <c r="DV53" s="252"/>
      <c r="DW53" s="252"/>
      <c r="DX53" s="252"/>
      <c r="DY53" s="252"/>
      <c r="DZ53" s="252"/>
      <c r="EA53" s="252"/>
      <c r="EB53" s="252"/>
      <c r="EC53" s="252"/>
      <c r="ED53" s="252"/>
      <c r="EE53" s="252"/>
      <c r="EF53" s="252"/>
      <c r="EG53" s="252"/>
      <c r="EH53" s="252"/>
      <c r="EI53" s="252"/>
      <c r="EJ53" s="252"/>
      <c r="EK53" s="252"/>
      <c r="EL53" s="252"/>
      <c r="EM53" s="252"/>
      <c r="EN53" s="252"/>
      <c r="EO53" s="252"/>
      <c r="EP53" s="252"/>
      <c r="EQ53" s="252"/>
      <c r="ER53" s="252"/>
      <c r="ES53" s="252"/>
      <c r="ET53" s="252"/>
      <c r="EU53" s="252"/>
      <c r="EV53" s="252"/>
      <c r="EW53" s="252"/>
      <c r="EX53" s="252"/>
      <c r="EY53" s="252"/>
      <c r="EZ53" s="252"/>
      <c r="FA53" s="252"/>
      <c r="FB53" s="252"/>
      <c r="FC53" s="252"/>
      <c r="FD53" s="252"/>
      <c r="FE53" s="252"/>
      <c r="FF53" s="252"/>
      <c r="FG53" s="252"/>
      <c r="FH53" s="252"/>
      <c r="FI53" s="252"/>
      <c r="FJ53" s="252"/>
      <c r="FK53" s="252"/>
      <c r="FL53" s="252"/>
      <c r="FM53" s="252"/>
      <c r="FN53" s="252"/>
      <c r="FO53" s="252"/>
      <c r="FP53" s="252"/>
      <c r="FQ53" s="252"/>
      <c r="FR53" s="252"/>
      <c r="FS53" s="252"/>
      <c r="FT53" s="252"/>
      <c r="FU53" s="252"/>
      <c r="FV53" s="252"/>
      <c r="FW53" s="252"/>
      <c r="FX53" s="252"/>
      <c r="FY53" s="252"/>
      <c r="FZ53" s="252"/>
      <c r="GA53" s="252"/>
      <c r="GB53" s="252"/>
      <c r="GC53" s="252"/>
      <c r="GD53" s="252"/>
      <c r="GE53" s="252"/>
      <c r="GF53" s="252"/>
      <c r="GG53" s="252"/>
      <c r="GH53" s="252"/>
      <c r="GI53" s="252"/>
      <c r="GJ53" s="252"/>
      <c r="GK53" s="252"/>
      <c r="GL53" s="252"/>
      <c r="GM53" s="252"/>
      <c r="GN53" s="252"/>
      <c r="GO53" s="252"/>
      <c r="GP53" s="252"/>
      <c r="GQ53" s="252"/>
      <c r="GR53" s="252"/>
      <c r="GS53" s="252"/>
      <c r="GT53" s="252"/>
      <c r="GU53" s="252"/>
      <c r="GV53" s="252"/>
      <c r="GW53" s="252"/>
      <c r="GX53" s="252"/>
      <c r="GY53" s="252"/>
      <c r="GZ53" s="252"/>
      <c r="HA53" s="252"/>
      <c r="HB53" s="252"/>
      <c r="HC53" s="252"/>
      <c r="HD53" s="252"/>
      <c r="HE53" s="252"/>
      <c r="HF53" s="252"/>
      <c r="HG53" s="252"/>
      <c r="HH53" s="252"/>
      <c r="HI53" s="252"/>
      <c r="HJ53" s="252"/>
      <c r="HK53" s="252"/>
      <c r="HL53" s="252"/>
      <c r="HM53" s="252"/>
      <c r="HN53" s="252"/>
      <c r="HO53" s="252"/>
      <c r="HP53" s="252"/>
      <c r="HQ53" s="252"/>
      <c r="HR53" s="252"/>
      <c r="HS53" s="252"/>
      <c r="HT53" s="252"/>
      <c r="HU53" s="252"/>
      <c r="HV53" s="252"/>
      <c r="HW53" s="252"/>
      <c r="HX53" s="252"/>
      <c r="HY53" s="252"/>
      <c r="HZ53" s="252"/>
      <c r="IA53" s="252"/>
      <c r="IB53" s="252"/>
      <c r="IC53" s="252"/>
      <c r="ID53" s="252"/>
      <c r="IE53" s="252"/>
      <c r="IF53" s="252"/>
      <c r="IG53" s="252"/>
      <c r="IH53" s="252"/>
    </row>
    <row r="54" spans="1:242" s="241" customFormat="1" ht="15" customHeight="1" x14ac:dyDescent="0.25">
      <c r="A54" s="251"/>
      <c r="B54" s="397" t="s">
        <v>331</v>
      </c>
      <c r="C54" s="397" t="s">
        <v>1304</v>
      </c>
      <c r="D54" s="416" t="s">
        <v>1332</v>
      </c>
      <c r="E54" s="416" t="s">
        <v>1333</v>
      </c>
      <c r="F54" s="397" t="s">
        <v>1358</v>
      </c>
      <c r="G54" s="397">
        <v>8</v>
      </c>
      <c r="H54" s="397">
        <v>0</v>
      </c>
      <c r="I54" s="397" t="s">
        <v>1308</v>
      </c>
      <c r="J54" s="397">
        <v>20221101</v>
      </c>
      <c r="K54" s="397">
        <v>20221115</v>
      </c>
      <c r="L54" s="397" t="s">
        <v>1316</v>
      </c>
      <c r="M54" s="397">
        <v>7708.65</v>
      </c>
      <c r="N54" s="252"/>
      <c r="O54" s="252"/>
      <c r="P54" s="252"/>
      <c r="Q54" s="252"/>
      <c r="R54" s="252"/>
      <c r="S54" s="252"/>
      <c r="T54" s="252"/>
      <c r="U54" s="252"/>
      <c r="V54" s="252"/>
      <c r="W54" s="252"/>
      <c r="X54" s="252"/>
      <c r="Y54" s="252"/>
      <c r="Z54" s="252"/>
      <c r="AA54" s="252"/>
      <c r="AB54" s="252"/>
      <c r="AC54" s="252"/>
      <c r="AD54" s="252"/>
      <c r="AE54" s="252"/>
      <c r="AF54" s="252"/>
      <c r="AG54" s="252"/>
      <c r="AH54" s="252"/>
      <c r="AI54" s="252"/>
      <c r="AJ54" s="252"/>
      <c r="AK54" s="252"/>
      <c r="AL54" s="252"/>
      <c r="AM54" s="252"/>
      <c r="AN54" s="252"/>
      <c r="AO54" s="252"/>
      <c r="AP54" s="252"/>
      <c r="AQ54" s="252"/>
      <c r="AR54" s="252"/>
      <c r="AS54" s="252"/>
      <c r="AT54" s="252"/>
      <c r="AU54" s="252"/>
      <c r="AV54" s="252"/>
      <c r="AW54" s="252"/>
      <c r="AX54" s="252"/>
      <c r="AY54" s="252"/>
      <c r="AZ54" s="252"/>
      <c r="BA54" s="252"/>
      <c r="BB54" s="252"/>
      <c r="BC54" s="252"/>
      <c r="BD54" s="252"/>
      <c r="BE54" s="252"/>
      <c r="BF54" s="252"/>
      <c r="BG54" s="252"/>
      <c r="BH54" s="252"/>
      <c r="BI54" s="252"/>
      <c r="BJ54" s="252"/>
      <c r="BK54" s="252"/>
      <c r="BL54" s="252"/>
      <c r="BM54" s="252"/>
      <c r="BN54" s="252"/>
      <c r="BO54" s="252"/>
      <c r="BP54" s="252"/>
      <c r="BQ54" s="252"/>
      <c r="BR54" s="252"/>
      <c r="BS54" s="252"/>
      <c r="BT54" s="252"/>
      <c r="BU54" s="252"/>
      <c r="BV54" s="252"/>
      <c r="BW54" s="252"/>
      <c r="BX54" s="252"/>
      <c r="BY54" s="252"/>
      <c r="BZ54" s="252"/>
      <c r="CA54" s="252"/>
      <c r="CB54" s="252"/>
      <c r="CC54" s="252"/>
      <c r="CD54" s="252"/>
      <c r="CE54" s="252"/>
      <c r="CF54" s="252"/>
      <c r="CG54" s="252"/>
      <c r="CH54" s="252"/>
      <c r="CI54" s="252"/>
      <c r="CJ54" s="252"/>
      <c r="CK54" s="252"/>
      <c r="CL54" s="252"/>
      <c r="CM54" s="252"/>
      <c r="CN54" s="252"/>
      <c r="CO54" s="252"/>
      <c r="CP54" s="252"/>
      <c r="CQ54" s="252"/>
      <c r="CR54" s="252"/>
      <c r="CS54" s="252"/>
      <c r="CT54" s="252"/>
      <c r="CU54" s="252"/>
      <c r="CV54" s="252"/>
      <c r="CW54" s="252"/>
      <c r="CX54" s="252"/>
      <c r="CY54" s="252"/>
      <c r="CZ54" s="252"/>
      <c r="DA54" s="252"/>
      <c r="DB54" s="252"/>
      <c r="DC54" s="252"/>
      <c r="DD54" s="252"/>
      <c r="DE54" s="252"/>
      <c r="DF54" s="252"/>
      <c r="DG54" s="252"/>
      <c r="DH54" s="252"/>
      <c r="DI54" s="252"/>
      <c r="DJ54" s="252"/>
      <c r="DK54" s="252"/>
      <c r="DL54" s="252"/>
      <c r="DM54" s="252"/>
      <c r="DN54" s="252"/>
      <c r="DO54" s="252"/>
      <c r="DP54" s="252"/>
      <c r="DQ54" s="252"/>
      <c r="DR54" s="252"/>
      <c r="DS54" s="252"/>
      <c r="DT54" s="252"/>
      <c r="DU54" s="252"/>
      <c r="DV54" s="252"/>
      <c r="DW54" s="252"/>
      <c r="DX54" s="252"/>
      <c r="DY54" s="252"/>
      <c r="DZ54" s="252"/>
      <c r="EA54" s="252"/>
      <c r="EB54" s="252"/>
      <c r="EC54" s="252"/>
      <c r="ED54" s="252"/>
      <c r="EE54" s="252"/>
      <c r="EF54" s="252"/>
      <c r="EG54" s="252"/>
      <c r="EH54" s="252"/>
      <c r="EI54" s="252"/>
      <c r="EJ54" s="252"/>
      <c r="EK54" s="252"/>
      <c r="EL54" s="252"/>
      <c r="EM54" s="252"/>
      <c r="EN54" s="252"/>
      <c r="EO54" s="252"/>
      <c r="EP54" s="252"/>
      <c r="EQ54" s="252"/>
      <c r="ER54" s="252"/>
      <c r="ES54" s="252"/>
      <c r="ET54" s="252"/>
      <c r="EU54" s="252"/>
      <c r="EV54" s="252"/>
      <c r="EW54" s="252"/>
      <c r="EX54" s="252"/>
      <c r="EY54" s="252"/>
      <c r="EZ54" s="252"/>
      <c r="FA54" s="252"/>
      <c r="FB54" s="252"/>
      <c r="FC54" s="252"/>
      <c r="FD54" s="252"/>
      <c r="FE54" s="252"/>
      <c r="FF54" s="252"/>
      <c r="FG54" s="252"/>
      <c r="FH54" s="252"/>
      <c r="FI54" s="252"/>
      <c r="FJ54" s="252"/>
      <c r="FK54" s="252"/>
      <c r="FL54" s="252"/>
      <c r="FM54" s="252"/>
      <c r="FN54" s="252"/>
      <c r="FO54" s="252"/>
      <c r="FP54" s="252"/>
      <c r="FQ54" s="252"/>
      <c r="FR54" s="252"/>
      <c r="FS54" s="252"/>
      <c r="FT54" s="252"/>
      <c r="FU54" s="252"/>
      <c r="FV54" s="252"/>
      <c r="FW54" s="252"/>
      <c r="FX54" s="252"/>
      <c r="FY54" s="252"/>
      <c r="FZ54" s="252"/>
      <c r="GA54" s="252"/>
      <c r="GB54" s="252"/>
      <c r="GC54" s="252"/>
      <c r="GD54" s="252"/>
      <c r="GE54" s="252"/>
      <c r="GF54" s="252"/>
      <c r="GG54" s="252"/>
      <c r="GH54" s="252"/>
      <c r="GI54" s="252"/>
      <c r="GJ54" s="252"/>
      <c r="GK54" s="252"/>
      <c r="GL54" s="252"/>
      <c r="GM54" s="252"/>
      <c r="GN54" s="252"/>
      <c r="GO54" s="252"/>
      <c r="GP54" s="252"/>
      <c r="GQ54" s="252"/>
      <c r="GR54" s="252"/>
      <c r="GS54" s="252"/>
      <c r="GT54" s="252"/>
      <c r="GU54" s="252"/>
      <c r="GV54" s="252"/>
      <c r="GW54" s="252"/>
      <c r="GX54" s="252"/>
      <c r="GY54" s="252"/>
      <c r="GZ54" s="252"/>
      <c r="HA54" s="252"/>
      <c r="HB54" s="252"/>
      <c r="HC54" s="252"/>
      <c r="HD54" s="252"/>
      <c r="HE54" s="252"/>
      <c r="HF54" s="252"/>
      <c r="HG54" s="252"/>
      <c r="HH54" s="252"/>
      <c r="HI54" s="252"/>
      <c r="HJ54" s="252"/>
      <c r="HK54" s="252"/>
      <c r="HL54" s="252"/>
      <c r="HM54" s="252"/>
      <c r="HN54" s="252"/>
      <c r="HO54" s="252"/>
      <c r="HP54" s="252"/>
      <c r="HQ54" s="252"/>
      <c r="HR54" s="252"/>
      <c r="HS54" s="252"/>
      <c r="HT54" s="252"/>
      <c r="HU54" s="252"/>
      <c r="HV54" s="252"/>
      <c r="HW54" s="252"/>
      <c r="HX54" s="252"/>
      <c r="HY54" s="252"/>
      <c r="HZ54" s="252"/>
      <c r="IA54" s="252"/>
      <c r="IB54" s="252"/>
      <c r="IC54" s="252"/>
      <c r="ID54" s="252"/>
      <c r="IE54" s="252"/>
      <c r="IF54" s="252"/>
      <c r="IG54" s="252"/>
      <c r="IH54" s="252"/>
    </row>
    <row r="55" spans="1:242" s="241" customFormat="1" ht="15" customHeight="1" x14ac:dyDescent="0.25">
      <c r="A55" s="251"/>
      <c r="B55" s="397" t="s">
        <v>331</v>
      </c>
      <c r="C55" s="397" t="s">
        <v>1304</v>
      </c>
      <c r="D55" s="416" t="s">
        <v>1334</v>
      </c>
      <c r="E55" s="416" t="s">
        <v>1335</v>
      </c>
      <c r="F55" s="397" t="s">
        <v>1359</v>
      </c>
      <c r="G55" s="397">
        <v>9</v>
      </c>
      <c r="H55" s="397">
        <v>0</v>
      </c>
      <c r="I55" s="397" t="s">
        <v>1308</v>
      </c>
      <c r="J55" s="397">
        <v>20221101</v>
      </c>
      <c r="K55" s="397">
        <v>20221115</v>
      </c>
      <c r="L55" s="397" t="s">
        <v>1317</v>
      </c>
      <c r="M55" s="397">
        <v>4851</v>
      </c>
      <c r="N55" s="252"/>
      <c r="O55" s="252"/>
      <c r="P55" s="252"/>
      <c r="Q55" s="252"/>
      <c r="R55" s="252"/>
      <c r="S55" s="252"/>
      <c r="T55" s="252"/>
      <c r="U55" s="252"/>
      <c r="V55" s="252"/>
      <c r="W55" s="252"/>
      <c r="X55" s="252"/>
      <c r="Y55" s="252"/>
      <c r="Z55" s="252"/>
      <c r="AA55" s="252"/>
      <c r="AB55" s="252"/>
      <c r="AC55" s="252"/>
      <c r="AD55" s="252"/>
      <c r="AE55" s="252"/>
      <c r="AF55" s="252"/>
      <c r="AG55" s="252"/>
      <c r="AH55" s="252"/>
      <c r="AI55" s="252"/>
      <c r="AJ55" s="252"/>
      <c r="AK55" s="252"/>
      <c r="AL55" s="252"/>
      <c r="AM55" s="252"/>
      <c r="AN55" s="252"/>
      <c r="AO55" s="252"/>
      <c r="AP55" s="252"/>
      <c r="AQ55" s="252"/>
      <c r="AR55" s="252"/>
      <c r="AS55" s="252"/>
      <c r="AT55" s="252"/>
      <c r="AU55" s="252"/>
      <c r="AV55" s="252"/>
      <c r="AW55" s="252"/>
      <c r="AX55" s="252"/>
      <c r="AY55" s="252"/>
      <c r="AZ55" s="252"/>
      <c r="BA55" s="252"/>
      <c r="BB55" s="252"/>
      <c r="BC55" s="252"/>
      <c r="BD55" s="252"/>
      <c r="BE55" s="252"/>
      <c r="BF55" s="252"/>
      <c r="BG55" s="252"/>
      <c r="BH55" s="252"/>
      <c r="BI55" s="252"/>
      <c r="BJ55" s="252"/>
      <c r="BK55" s="252"/>
      <c r="BL55" s="252"/>
      <c r="BM55" s="252"/>
      <c r="BN55" s="252"/>
      <c r="BO55" s="252"/>
      <c r="BP55" s="252"/>
      <c r="BQ55" s="252"/>
      <c r="BR55" s="252"/>
      <c r="BS55" s="252"/>
      <c r="BT55" s="252"/>
      <c r="BU55" s="252"/>
      <c r="BV55" s="252"/>
      <c r="BW55" s="252"/>
      <c r="BX55" s="252"/>
      <c r="BY55" s="252"/>
      <c r="BZ55" s="252"/>
      <c r="CA55" s="252"/>
      <c r="CB55" s="252"/>
      <c r="CC55" s="252"/>
      <c r="CD55" s="252"/>
      <c r="CE55" s="252"/>
      <c r="CF55" s="252"/>
      <c r="CG55" s="252"/>
      <c r="CH55" s="252"/>
      <c r="CI55" s="252"/>
      <c r="CJ55" s="252"/>
      <c r="CK55" s="252"/>
      <c r="CL55" s="252"/>
      <c r="CM55" s="252"/>
      <c r="CN55" s="252"/>
      <c r="CO55" s="252"/>
      <c r="CP55" s="252"/>
      <c r="CQ55" s="252"/>
      <c r="CR55" s="252"/>
      <c r="CS55" s="252"/>
      <c r="CT55" s="252"/>
      <c r="CU55" s="252"/>
      <c r="CV55" s="252"/>
      <c r="CW55" s="252"/>
      <c r="CX55" s="252"/>
      <c r="CY55" s="252"/>
      <c r="CZ55" s="252"/>
      <c r="DA55" s="252"/>
      <c r="DB55" s="252"/>
      <c r="DC55" s="252"/>
      <c r="DD55" s="252"/>
      <c r="DE55" s="252"/>
      <c r="DF55" s="252"/>
      <c r="DG55" s="252"/>
      <c r="DH55" s="252"/>
      <c r="DI55" s="252"/>
      <c r="DJ55" s="252"/>
      <c r="DK55" s="252"/>
      <c r="DL55" s="252"/>
      <c r="DM55" s="252"/>
      <c r="DN55" s="252"/>
      <c r="DO55" s="252"/>
      <c r="DP55" s="252"/>
      <c r="DQ55" s="252"/>
      <c r="DR55" s="252"/>
      <c r="DS55" s="252"/>
      <c r="DT55" s="252"/>
      <c r="DU55" s="252"/>
      <c r="DV55" s="252"/>
      <c r="DW55" s="252"/>
      <c r="DX55" s="252"/>
      <c r="DY55" s="252"/>
      <c r="DZ55" s="252"/>
      <c r="EA55" s="252"/>
      <c r="EB55" s="252"/>
      <c r="EC55" s="252"/>
      <c r="ED55" s="252"/>
      <c r="EE55" s="252"/>
      <c r="EF55" s="252"/>
      <c r="EG55" s="252"/>
      <c r="EH55" s="252"/>
      <c r="EI55" s="252"/>
      <c r="EJ55" s="252"/>
      <c r="EK55" s="252"/>
      <c r="EL55" s="252"/>
      <c r="EM55" s="252"/>
      <c r="EN55" s="252"/>
      <c r="EO55" s="252"/>
      <c r="EP55" s="252"/>
      <c r="EQ55" s="252"/>
      <c r="ER55" s="252"/>
      <c r="ES55" s="252"/>
      <c r="ET55" s="252"/>
      <c r="EU55" s="252"/>
      <c r="EV55" s="252"/>
      <c r="EW55" s="252"/>
      <c r="EX55" s="252"/>
      <c r="EY55" s="252"/>
      <c r="EZ55" s="252"/>
      <c r="FA55" s="252"/>
      <c r="FB55" s="252"/>
      <c r="FC55" s="252"/>
      <c r="FD55" s="252"/>
      <c r="FE55" s="252"/>
      <c r="FF55" s="252"/>
      <c r="FG55" s="252"/>
      <c r="FH55" s="252"/>
      <c r="FI55" s="252"/>
      <c r="FJ55" s="252"/>
      <c r="FK55" s="252"/>
      <c r="FL55" s="252"/>
      <c r="FM55" s="252"/>
      <c r="FN55" s="252"/>
      <c r="FO55" s="252"/>
      <c r="FP55" s="252"/>
      <c r="FQ55" s="252"/>
      <c r="FR55" s="252"/>
      <c r="FS55" s="252"/>
      <c r="FT55" s="252"/>
      <c r="FU55" s="252"/>
      <c r="FV55" s="252"/>
      <c r="FW55" s="252"/>
      <c r="FX55" s="252"/>
      <c r="FY55" s="252"/>
      <c r="FZ55" s="252"/>
      <c r="GA55" s="252"/>
      <c r="GB55" s="252"/>
      <c r="GC55" s="252"/>
      <c r="GD55" s="252"/>
      <c r="GE55" s="252"/>
      <c r="GF55" s="252"/>
      <c r="GG55" s="252"/>
      <c r="GH55" s="252"/>
      <c r="GI55" s="252"/>
      <c r="GJ55" s="252"/>
      <c r="GK55" s="252"/>
      <c r="GL55" s="252"/>
      <c r="GM55" s="252"/>
      <c r="GN55" s="252"/>
      <c r="GO55" s="252"/>
      <c r="GP55" s="252"/>
      <c r="GQ55" s="252"/>
      <c r="GR55" s="252"/>
      <c r="GS55" s="252"/>
      <c r="GT55" s="252"/>
      <c r="GU55" s="252"/>
      <c r="GV55" s="252"/>
      <c r="GW55" s="252"/>
      <c r="GX55" s="252"/>
      <c r="GY55" s="252"/>
      <c r="GZ55" s="252"/>
      <c r="HA55" s="252"/>
      <c r="HB55" s="252"/>
      <c r="HC55" s="252"/>
      <c r="HD55" s="252"/>
      <c r="HE55" s="252"/>
      <c r="HF55" s="252"/>
      <c r="HG55" s="252"/>
      <c r="HH55" s="252"/>
      <c r="HI55" s="252"/>
      <c r="HJ55" s="252"/>
      <c r="HK55" s="252"/>
      <c r="HL55" s="252"/>
      <c r="HM55" s="252"/>
      <c r="HN55" s="252"/>
      <c r="HO55" s="252"/>
      <c r="HP55" s="252"/>
      <c r="HQ55" s="252"/>
      <c r="HR55" s="252"/>
      <c r="HS55" s="252"/>
      <c r="HT55" s="252"/>
      <c r="HU55" s="252"/>
      <c r="HV55" s="252"/>
      <c r="HW55" s="252"/>
      <c r="HX55" s="252"/>
      <c r="HY55" s="252"/>
      <c r="HZ55" s="252"/>
      <c r="IA55" s="252"/>
      <c r="IB55" s="252"/>
      <c r="IC55" s="252"/>
      <c r="ID55" s="252"/>
      <c r="IE55" s="252"/>
      <c r="IF55" s="252"/>
      <c r="IG55" s="252"/>
      <c r="IH55" s="252"/>
    </row>
    <row r="56" spans="1:242" s="241" customFormat="1" ht="15" customHeight="1" x14ac:dyDescent="0.25">
      <c r="A56" s="251"/>
      <c r="B56" s="397" t="s">
        <v>331</v>
      </c>
      <c r="C56" s="397" t="s">
        <v>1304</v>
      </c>
      <c r="D56" s="416" t="s">
        <v>1336</v>
      </c>
      <c r="E56" s="416" t="s">
        <v>1337</v>
      </c>
      <c r="F56" s="397" t="s">
        <v>1360</v>
      </c>
      <c r="G56" s="397">
        <v>23</v>
      </c>
      <c r="H56" s="397">
        <v>0</v>
      </c>
      <c r="I56" s="397" t="s">
        <v>1308</v>
      </c>
      <c r="J56" s="397">
        <v>20221101</v>
      </c>
      <c r="K56" s="397">
        <v>20221115</v>
      </c>
      <c r="L56" s="397" t="s">
        <v>1317</v>
      </c>
      <c r="M56" s="397">
        <v>4851</v>
      </c>
      <c r="N56" s="252"/>
      <c r="O56" s="252"/>
      <c r="P56" s="252"/>
      <c r="Q56" s="252"/>
      <c r="R56" s="252"/>
      <c r="S56" s="252"/>
      <c r="T56" s="252"/>
      <c r="U56" s="252"/>
      <c r="V56" s="252"/>
      <c r="W56" s="252"/>
      <c r="X56" s="252"/>
      <c r="Y56" s="252"/>
      <c r="Z56" s="252"/>
      <c r="AA56" s="252"/>
      <c r="AB56" s="252"/>
      <c r="AC56" s="252"/>
      <c r="AD56" s="252"/>
      <c r="AE56" s="252"/>
      <c r="AF56" s="252"/>
      <c r="AG56" s="252"/>
      <c r="AH56" s="252"/>
      <c r="AI56" s="252"/>
      <c r="AJ56" s="252"/>
      <c r="AK56" s="252"/>
      <c r="AL56" s="252"/>
      <c r="AM56" s="252"/>
      <c r="AN56" s="252"/>
      <c r="AO56" s="252"/>
      <c r="AP56" s="252"/>
      <c r="AQ56" s="252"/>
      <c r="AR56" s="252"/>
      <c r="AS56" s="252"/>
      <c r="AT56" s="252"/>
      <c r="AU56" s="252"/>
      <c r="AV56" s="252"/>
      <c r="AW56" s="252"/>
      <c r="AX56" s="252"/>
      <c r="AY56" s="252"/>
      <c r="AZ56" s="252"/>
      <c r="BA56" s="252"/>
      <c r="BB56" s="252"/>
      <c r="BC56" s="252"/>
      <c r="BD56" s="252"/>
      <c r="BE56" s="252"/>
      <c r="BF56" s="252"/>
      <c r="BG56" s="252"/>
      <c r="BH56" s="252"/>
      <c r="BI56" s="252"/>
      <c r="BJ56" s="252"/>
      <c r="BK56" s="252"/>
      <c r="BL56" s="252"/>
      <c r="BM56" s="252"/>
      <c r="BN56" s="252"/>
      <c r="BO56" s="252"/>
      <c r="BP56" s="252"/>
      <c r="BQ56" s="252"/>
      <c r="BR56" s="252"/>
      <c r="BS56" s="252"/>
      <c r="BT56" s="252"/>
      <c r="BU56" s="252"/>
      <c r="BV56" s="252"/>
      <c r="BW56" s="252"/>
      <c r="BX56" s="252"/>
      <c r="BY56" s="252"/>
      <c r="BZ56" s="252"/>
      <c r="CA56" s="252"/>
      <c r="CB56" s="252"/>
      <c r="CC56" s="252"/>
      <c r="CD56" s="252"/>
      <c r="CE56" s="252"/>
      <c r="CF56" s="252"/>
      <c r="CG56" s="252"/>
      <c r="CH56" s="252"/>
      <c r="CI56" s="252"/>
      <c r="CJ56" s="252"/>
      <c r="CK56" s="252"/>
      <c r="CL56" s="252"/>
      <c r="CM56" s="252"/>
      <c r="CN56" s="252"/>
      <c r="CO56" s="252"/>
      <c r="CP56" s="252"/>
      <c r="CQ56" s="252"/>
      <c r="CR56" s="252"/>
      <c r="CS56" s="252"/>
      <c r="CT56" s="252"/>
      <c r="CU56" s="252"/>
      <c r="CV56" s="252"/>
      <c r="CW56" s="252"/>
      <c r="CX56" s="252"/>
      <c r="CY56" s="252"/>
      <c r="CZ56" s="252"/>
      <c r="DA56" s="252"/>
      <c r="DB56" s="252"/>
      <c r="DC56" s="252"/>
      <c r="DD56" s="252"/>
      <c r="DE56" s="252"/>
      <c r="DF56" s="252"/>
      <c r="DG56" s="252"/>
      <c r="DH56" s="252"/>
      <c r="DI56" s="252"/>
      <c r="DJ56" s="252"/>
      <c r="DK56" s="252"/>
      <c r="DL56" s="252"/>
      <c r="DM56" s="252"/>
      <c r="DN56" s="252"/>
      <c r="DO56" s="252"/>
      <c r="DP56" s="252"/>
      <c r="DQ56" s="252"/>
      <c r="DR56" s="252"/>
      <c r="DS56" s="252"/>
      <c r="DT56" s="252"/>
      <c r="DU56" s="252"/>
      <c r="DV56" s="252"/>
      <c r="DW56" s="252"/>
      <c r="DX56" s="252"/>
      <c r="DY56" s="252"/>
      <c r="DZ56" s="252"/>
      <c r="EA56" s="252"/>
      <c r="EB56" s="252"/>
      <c r="EC56" s="252"/>
      <c r="ED56" s="252"/>
      <c r="EE56" s="252"/>
      <c r="EF56" s="252"/>
      <c r="EG56" s="252"/>
      <c r="EH56" s="252"/>
      <c r="EI56" s="252"/>
      <c r="EJ56" s="252"/>
      <c r="EK56" s="252"/>
      <c r="EL56" s="252"/>
      <c r="EM56" s="252"/>
      <c r="EN56" s="252"/>
      <c r="EO56" s="252"/>
      <c r="EP56" s="252"/>
      <c r="EQ56" s="252"/>
      <c r="ER56" s="252"/>
      <c r="ES56" s="252"/>
      <c r="ET56" s="252"/>
      <c r="EU56" s="252"/>
      <c r="EV56" s="252"/>
      <c r="EW56" s="252"/>
      <c r="EX56" s="252"/>
      <c r="EY56" s="252"/>
      <c r="EZ56" s="252"/>
      <c r="FA56" s="252"/>
      <c r="FB56" s="252"/>
      <c r="FC56" s="252"/>
      <c r="FD56" s="252"/>
      <c r="FE56" s="252"/>
      <c r="FF56" s="252"/>
      <c r="FG56" s="252"/>
      <c r="FH56" s="252"/>
      <c r="FI56" s="252"/>
      <c r="FJ56" s="252"/>
      <c r="FK56" s="252"/>
      <c r="FL56" s="252"/>
      <c r="FM56" s="252"/>
      <c r="FN56" s="252"/>
      <c r="FO56" s="252"/>
      <c r="FP56" s="252"/>
      <c r="FQ56" s="252"/>
      <c r="FR56" s="252"/>
      <c r="FS56" s="252"/>
      <c r="FT56" s="252"/>
      <c r="FU56" s="252"/>
      <c r="FV56" s="252"/>
      <c r="FW56" s="252"/>
      <c r="FX56" s="252"/>
      <c r="FY56" s="252"/>
      <c r="FZ56" s="252"/>
      <c r="GA56" s="252"/>
      <c r="GB56" s="252"/>
      <c r="GC56" s="252"/>
      <c r="GD56" s="252"/>
      <c r="GE56" s="252"/>
      <c r="GF56" s="252"/>
      <c r="GG56" s="252"/>
      <c r="GH56" s="252"/>
      <c r="GI56" s="252"/>
      <c r="GJ56" s="252"/>
      <c r="GK56" s="252"/>
      <c r="GL56" s="252"/>
      <c r="GM56" s="252"/>
      <c r="GN56" s="252"/>
      <c r="GO56" s="252"/>
      <c r="GP56" s="252"/>
      <c r="GQ56" s="252"/>
      <c r="GR56" s="252"/>
      <c r="GS56" s="252"/>
      <c r="GT56" s="252"/>
      <c r="GU56" s="252"/>
      <c r="GV56" s="252"/>
      <c r="GW56" s="252"/>
      <c r="GX56" s="252"/>
      <c r="GY56" s="252"/>
      <c r="GZ56" s="252"/>
      <c r="HA56" s="252"/>
      <c r="HB56" s="252"/>
      <c r="HC56" s="252"/>
      <c r="HD56" s="252"/>
      <c r="HE56" s="252"/>
      <c r="HF56" s="252"/>
      <c r="HG56" s="252"/>
      <c r="HH56" s="252"/>
      <c r="HI56" s="252"/>
      <c r="HJ56" s="252"/>
      <c r="HK56" s="252"/>
      <c r="HL56" s="252"/>
      <c r="HM56" s="252"/>
      <c r="HN56" s="252"/>
      <c r="HO56" s="252"/>
      <c r="HP56" s="252"/>
      <c r="HQ56" s="252"/>
      <c r="HR56" s="252"/>
      <c r="HS56" s="252"/>
      <c r="HT56" s="252"/>
      <c r="HU56" s="252"/>
      <c r="HV56" s="252"/>
      <c r="HW56" s="252"/>
      <c r="HX56" s="252"/>
      <c r="HY56" s="252"/>
      <c r="HZ56" s="252"/>
      <c r="IA56" s="252"/>
      <c r="IB56" s="252"/>
      <c r="IC56" s="252"/>
      <c r="ID56" s="252"/>
      <c r="IE56" s="252"/>
      <c r="IF56" s="252"/>
      <c r="IG56" s="252"/>
      <c r="IH56" s="252"/>
    </row>
    <row r="57" spans="1:242" s="241" customFormat="1" ht="15" customHeight="1" x14ac:dyDescent="0.25">
      <c r="A57" s="251"/>
      <c r="B57" s="397" t="s">
        <v>331</v>
      </c>
      <c r="C57" s="397" t="s">
        <v>1304</v>
      </c>
      <c r="D57" s="416" t="s">
        <v>1338</v>
      </c>
      <c r="E57" s="416" t="s">
        <v>1339</v>
      </c>
      <c r="F57" s="397" t="s">
        <v>1361</v>
      </c>
      <c r="G57" s="397">
        <v>11</v>
      </c>
      <c r="H57" s="397">
        <v>0</v>
      </c>
      <c r="I57" s="397" t="s">
        <v>1308</v>
      </c>
      <c r="J57" s="397">
        <v>20221101</v>
      </c>
      <c r="K57" s="397">
        <v>20221115</v>
      </c>
      <c r="L57" s="397" t="s">
        <v>1318</v>
      </c>
      <c r="M57" s="397">
        <v>3753.08</v>
      </c>
      <c r="N57" s="252"/>
      <c r="O57" s="252"/>
      <c r="P57" s="252"/>
      <c r="Q57" s="252"/>
      <c r="R57" s="252"/>
      <c r="S57" s="252"/>
      <c r="T57" s="252"/>
      <c r="U57" s="252"/>
      <c r="V57" s="252"/>
      <c r="W57" s="252"/>
      <c r="X57" s="252"/>
      <c r="Y57" s="252"/>
      <c r="Z57" s="252"/>
      <c r="AA57" s="252"/>
      <c r="AB57" s="252"/>
      <c r="AC57" s="252"/>
      <c r="AD57" s="252"/>
      <c r="AE57" s="252"/>
      <c r="AF57" s="252"/>
      <c r="AG57" s="252"/>
      <c r="AH57" s="252"/>
      <c r="AI57" s="252"/>
      <c r="AJ57" s="252"/>
      <c r="AK57" s="252"/>
      <c r="AL57" s="252"/>
      <c r="AM57" s="252"/>
      <c r="AN57" s="252"/>
      <c r="AO57" s="252"/>
      <c r="AP57" s="252"/>
      <c r="AQ57" s="252"/>
      <c r="AR57" s="252"/>
      <c r="AS57" s="252"/>
      <c r="AT57" s="252"/>
      <c r="AU57" s="252"/>
      <c r="AV57" s="252"/>
      <c r="AW57" s="252"/>
      <c r="AX57" s="252"/>
      <c r="AY57" s="252"/>
      <c r="AZ57" s="252"/>
      <c r="BA57" s="252"/>
      <c r="BB57" s="252"/>
      <c r="BC57" s="252"/>
      <c r="BD57" s="252"/>
      <c r="BE57" s="252"/>
      <c r="BF57" s="252"/>
      <c r="BG57" s="252"/>
      <c r="BH57" s="252"/>
      <c r="BI57" s="252"/>
      <c r="BJ57" s="252"/>
      <c r="BK57" s="252"/>
      <c r="BL57" s="252"/>
      <c r="BM57" s="252"/>
      <c r="BN57" s="252"/>
      <c r="BO57" s="252"/>
      <c r="BP57" s="252"/>
      <c r="BQ57" s="252"/>
      <c r="BR57" s="252"/>
      <c r="BS57" s="252"/>
      <c r="BT57" s="252"/>
      <c r="BU57" s="252"/>
      <c r="BV57" s="252"/>
      <c r="BW57" s="252"/>
      <c r="BX57" s="252"/>
      <c r="BY57" s="252"/>
      <c r="BZ57" s="252"/>
      <c r="CA57" s="252"/>
      <c r="CB57" s="252"/>
      <c r="CC57" s="252"/>
      <c r="CD57" s="252"/>
      <c r="CE57" s="252"/>
      <c r="CF57" s="252"/>
      <c r="CG57" s="252"/>
      <c r="CH57" s="252"/>
      <c r="CI57" s="252"/>
      <c r="CJ57" s="252"/>
      <c r="CK57" s="252"/>
      <c r="CL57" s="252"/>
      <c r="CM57" s="252"/>
      <c r="CN57" s="252"/>
      <c r="CO57" s="252"/>
      <c r="CP57" s="252"/>
      <c r="CQ57" s="252"/>
      <c r="CR57" s="252"/>
      <c r="CS57" s="252"/>
      <c r="CT57" s="252"/>
      <c r="CU57" s="252"/>
      <c r="CV57" s="252"/>
      <c r="CW57" s="252"/>
      <c r="CX57" s="252"/>
      <c r="CY57" s="252"/>
      <c r="CZ57" s="252"/>
      <c r="DA57" s="252"/>
      <c r="DB57" s="252"/>
      <c r="DC57" s="252"/>
      <c r="DD57" s="252"/>
      <c r="DE57" s="252"/>
      <c r="DF57" s="252"/>
      <c r="DG57" s="252"/>
      <c r="DH57" s="252"/>
      <c r="DI57" s="252"/>
      <c r="DJ57" s="252"/>
      <c r="DK57" s="252"/>
      <c r="DL57" s="252"/>
      <c r="DM57" s="252"/>
      <c r="DN57" s="252"/>
      <c r="DO57" s="252"/>
      <c r="DP57" s="252"/>
      <c r="DQ57" s="252"/>
      <c r="DR57" s="252"/>
      <c r="DS57" s="252"/>
      <c r="DT57" s="252"/>
      <c r="DU57" s="252"/>
      <c r="DV57" s="252"/>
      <c r="DW57" s="252"/>
      <c r="DX57" s="252"/>
      <c r="DY57" s="252"/>
      <c r="DZ57" s="252"/>
      <c r="EA57" s="252"/>
      <c r="EB57" s="252"/>
      <c r="EC57" s="252"/>
      <c r="ED57" s="252"/>
      <c r="EE57" s="252"/>
      <c r="EF57" s="252"/>
      <c r="EG57" s="252"/>
      <c r="EH57" s="252"/>
      <c r="EI57" s="252"/>
      <c r="EJ57" s="252"/>
      <c r="EK57" s="252"/>
      <c r="EL57" s="252"/>
      <c r="EM57" s="252"/>
      <c r="EN57" s="252"/>
      <c r="EO57" s="252"/>
      <c r="EP57" s="252"/>
      <c r="EQ57" s="252"/>
      <c r="ER57" s="252"/>
      <c r="ES57" s="252"/>
      <c r="ET57" s="252"/>
      <c r="EU57" s="252"/>
      <c r="EV57" s="252"/>
      <c r="EW57" s="252"/>
      <c r="EX57" s="252"/>
      <c r="EY57" s="252"/>
      <c r="EZ57" s="252"/>
      <c r="FA57" s="252"/>
      <c r="FB57" s="252"/>
      <c r="FC57" s="252"/>
      <c r="FD57" s="252"/>
      <c r="FE57" s="252"/>
      <c r="FF57" s="252"/>
      <c r="FG57" s="252"/>
      <c r="FH57" s="252"/>
      <c r="FI57" s="252"/>
      <c r="FJ57" s="252"/>
      <c r="FK57" s="252"/>
      <c r="FL57" s="252"/>
      <c r="FM57" s="252"/>
      <c r="FN57" s="252"/>
      <c r="FO57" s="252"/>
      <c r="FP57" s="252"/>
      <c r="FQ57" s="252"/>
      <c r="FR57" s="252"/>
      <c r="FS57" s="252"/>
      <c r="FT57" s="252"/>
      <c r="FU57" s="252"/>
      <c r="FV57" s="252"/>
      <c r="FW57" s="252"/>
      <c r="FX57" s="252"/>
      <c r="FY57" s="252"/>
      <c r="FZ57" s="252"/>
      <c r="GA57" s="252"/>
      <c r="GB57" s="252"/>
      <c r="GC57" s="252"/>
      <c r="GD57" s="252"/>
      <c r="GE57" s="252"/>
      <c r="GF57" s="252"/>
      <c r="GG57" s="252"/>
      <c r="GH57" s="252"/>
      <c r="GI57" s="252"/>
      <c r="GJ57" s="252"/>
      <c r="GK57" s="252"/>
      <c r="GL57" s="252"/>
      <c r="GM57" s="252"/>
      <c r="GN57" s="252"/>
      <c r="GO57" s="252"/>
      <c r="GP57" s="252"/>
      <c r="GQ57" s="252"/>
      <c r="GR57" s="252"/>
      <c r="GS57" s="252"/>
      <c r="GT57" s="252"/>
      <c r="GU57" s="252"/>
      <c r="GV57" s="252"/>
      <c r="GW57" s="252"/>
      <c r="GX57" s="252"/>
      <c r="GY57" s="252"/>
      <c r="GZ57" s="252"/>
      <c r="HA57" s="252"/>
      <c r="HB57" s="252"/>
      <c r="HC57" s="252"/>
      <c r="HD57" s="252"/>
      <c r="HE57" s="252"/>
      <c r="HF57" s="252"/>
      <c r="HG57" s="252"/>
      <c r="HH57" s="252"/>
      <c r="HI57" s="252"/>
      <c r="HJ57" s="252"/>
      <c r="HK57" s="252"/>
      <c r="HL57" s="252"/>
      <c r="HM57" s="252"/>
      <c r="HN57" s="252"/>
      <c r="HO57" s="252"/>
      <c r="HP57" s="252"/>
      <c r="HQ57" s="252"/>
      <c r="HR57" s="252"/>
      <c r="HS57" s="252"/>
      <c r="HT57" s="252"/>
      <c r="HU57" s="252"/>
      <c r="HV57" s="252"/>
      <c r="HW57" s="252"/>
      <c r="HX57" s="252"/>
      <c r="HY57" s="252"/>
      <c r="HZ57" s="252"/>
      <c r="IA57" s="252"/>
      <c r="IB57" s="252"/>
      <c r="IC57" s="252"/>
      <c r="ID57" s="252"/>
      <c r="IE57" s="252"/>
      <c r="IF57" s="252"/>
      <c r="IG57" s="252"/>
      <c r="IH57" s="252"/>
    </row>
    <row r="58" spans="1:242" s="241" customFormat="1" ht="15" customHeight="1" x14ac:dyDescent="0.25">
      <c r="A58" s="251"/>
      <c r="B58" s="397" t="s">
        <v>331</v>
      </c>
      <c r="C58" s="397" t="s">
        <v>1304</v>
      </c>
      <c r="D58" s="416" t="s">
        <v>1340</v>
      </c>
      <c r="E58" s="416" t="s">
        <v>1341</v>
      </c>
      <c r="F58" s="397" t="s">
        <v>1362</v>
      </c>
      <c r="G58" s="397">
        <v>12</v>
      </c>
      <c r="H58" s="397">
        <v>0</v>
      </c>
      <c r="I58" s="397" t="s">
        <v>1308</v>
      </c>
      <c r="J58" s="397">
        <v>20221101</v>
      </c>
      <c r="K58" s="397">
        <v>20221115</v>
      </c>
      <c r="L58" s="397" t="s">
        <v>1318</v>
      </c>
      <c r="M58" s="408">
        <v>3753.08</v>
      </c>
      <c r="N58" s="252"/>
      <c r="O58" s="252"/>
      <c r="P58" s="252"/>
      <c r="Q58" s="252"/>
      <c r="R58" s="252"/>
      <c r="S58" s="252"/>
      <c r="T58" s="252"/>
      <c r="U58" s="252"/>
      <c r="V58" s="252"/>
      <c r="W58" s="252"/>
      <c r="X58" s="252"/>
      <c r="Y58" s="252"/>
      <c r="Z58" s="252"/>
      <c r="AA58" s="252"/>
      <c r="AB58" s="252"/>
      <c r="AC58" s="252"/>
      <c r="AD58" s="252"/>
      <c r="AE58" s="252"/>
      <c r="AF58" s="252"/>
      <c r="AG58" s="252"/>
      <c r="AH58" s="252"/>
      <c r="AI58" s="252"/>
      <c r="AJ58" s="252"/>
      <c r="AK58" s="252"/>
      <c r="AL58" s="252"/>
      <c r="AM58" s="252"/>
      <c r="AN58" s="252"/>
      <c r="AO58" s="252"/>
      <c r="AP58" s="252"/>
      <c r="AQ58" s="252"/>
      <c r="AR58" s="252"/>
      <c r="AS58" s="252"/>
      <c r="AT58" s="252"/>
      <c r="AU58" s="252"/>
      <c r="AV58" s="252"/>
      <c r="AW58" s="252"/>
      <c r="AX58" s="252"/>
      <c r="AY58" s="252"/>
      <c r="AZ58" s="252"/>
      <c r="BA58" s="252"/>
      <c r="BB58" s="252"/>
      <c r="BC58" s="252"/>
      <c r="BD58" s="252"/>
      <c r="BE58" s="252"/>
      <c r="BF58" s="252"/>
      <c r="BG58" s="252"/>
      <c r="BH58" s="252"/>
      <c r="BI58" s="252"/>
      <c r="BJ58" s="252"/>
      <c r="BK58" s="252"/>
      <c r="BL58" s="252"/>
      <c r="BM58" s="252"/>
      <c r="BN58" s="252"/>
      <c r="BO58" s="252"/>
      <c r="BP58" s="252"/>
      <c r="BQ58" s="252"/>
      <c r="BR58" s="252"/>
      <c r="BS58" s="252"/>
      <c r="BT58" s="252"/>
      <c r="BU58" s="252"/>
      <c r="BV58" s="252"/>
      <c r="BW58" s="252"/>
      <c r="BX58" s="252"/>
      <c r="BY58" s="252"/>
      <c r="BZ58" s="252"/>
      <c r="CA58" s="252"/>
      <c r="CB58" s="252"/>
      <c r="CC58" s="252"/>
      <c r="CD58" s="252"/>
      <c r="CE58" s="252"/>
      <c r="CF58" s="252"/>
      <c r="CG58" s="252"/>
      <c r="CH58" s="252"/>
      <c r="CI58" s="252"/>
      <c r="CJ58" s="252"/>
      <c r="CK58" s="252"/>
      <c r="CL58" s="252"/>
      <c r="CM58" s="252"/>
      <c r="CN58" s="252"/>
      <c r="CO58" s="252"/>
      <c r="CP58" s="252"/>
      <c r="CQ58" s="252"/>
      <c r="CR58" s="252"/>
      <c r="CS58" s="252"/>
      <c r="CT58" s="252"/>
      <c r="CU58" s="252"/>
      <c r="CV58" s="252"/>
      <c r="CW58" s="252"/>
      <c r="CX58" s="252"/>
      <c r="CY58" s="252"/>
      <c r="CZ58" s="252"/>
      <c r="DA58" s="252"/>
      <c r="DB58" s="252"/>
      <c r="DC58" s="252"/>
      <c r="DD58" s="252"/>
      <c r="DE58" s="252"/>
      <c r="DF58" s="252"/>
      <c r="DG58" s="252"/>
      <c r="DH58" s="252"/>
      <c r="DI58" s="252"/>
      <c r="DJ58" s="252"/>
      <c r="DK58" s="252"/>
      <c r="DL58" s="252"/>
      <c r="DM58" s="252"/>
      <c r="DN58" s="252"/>
      <c r="DO58" s="252"/>
      <c r="DP58" s="252"/>
      <c r="DQ58" s="252"/>
      <c r="DR58" s="252"/>
      <c r="DS58" s="252"/>
      <c r="DT58" s="252"/>
      <c r="DU58" s="252"/>
      <c r="DV58" s="252"/>
      <c r="DW58" s="252"/>
      <c r="DX58" s="252"/>
      <c r="DY58" s="252"/>
      <c r="DZ58" s="252"/>
      <c r="EA58" s="252"/>
      <c r="EB58" s="252"/>
      <c r="EC58" s="252"/>
      <c r="ED58" s="252"/>
      <c r="EE58" s="252"/>
      <c r="EF58" s="252"/>
      <c r="EG58" s="252"/>
      <c r="EH58" s="252"/>
      <c r="EI58" s="252"/>
      <c r="EJ58" s="252"/>
      <c r="EK58" s="252"/>
      <c r="EL58" s="252"/>
      <c r="EM58" s="252"/>
      <c r="EN58" s="252"/>
      <c r="EO58" s="252"/>
      <c r="EP58" s="252"/>
      <c r="EQ58" s="252"/>
      <c r="ER58" s="252"/>
      <c r="ES58" s="252"/>
      <c r="ET58" s="252"/>
      <c r="EU58" s="252"/>
      <c r="EV58" s="252"/>
      <c r="EW58" s="252"/>
      <c r="EX58" s="252"/>
      <c r="EY58" s="252"/>
      <c r="EZ58" s="252"/>
      <c r="FA58" s="252"/>
      <c r="FB58" s="252"/>
      <c r="FC58" s="252"/>
      <c r="FD58" s="252"/>
      <c r="FE58" s="252"/>
      <c r="FF58" s="252"/>
      <c r="FG58" s="252"/>
      <c r="FH58" s="252"/>
      <c r="FI58" s="252"/>
      <c r="FJ58" s="252"/>
      <c r="FK58" s="252"/>
      <c r="FL58" s="252"/>
      <c r="FM58" s="252"/>
      <c r="FN58" s="252"/>
      <c r="FO58" s="252"/>
      <c r="FP58" s="252"/>
      <c r="FQ58" s="252"/>
      <c r="FR58" s="252"/>
      <c r="FS58" s="252"/>
      <c r="FT58" s="252"/>
      <c r="FU58" s="252"/>
      <c r="FV58" s="252"/>
      <c r="FW58" s="252"/>
      <c r="FX58" s="252"/>
      <c r="FY58" s="252"/>
      <c r="FZ58" s="252"/>
      <c r="GA58" s="252"/>
      <c r="GB58" s="252"/>
      <c r="GC58" s="252"/>
      <c r="GD58" s="252"/>
      <c r="GE58" s="252"/>
      <c r="GF58" s="252"/>
      <c r="GG58" s="252"/>
      <c r="GH58" s="252"/>
      <c r="GI58" s="252"/>
      <c r="GJ58" s="252"/>
      <c r="GK58" s="252"/>
      <c r="GL58" s="252"/>
      <c r="GM58" s="252"/>
      <c r="GN58" s="252"/>
      <c r="GO58" s="252"/>
      <c r="GP58" s="252"/>
      <c r="GQ58" s="252"/>
      <c r="GR58" s="252"/>
      <c r="GS58" s="252"/>
      <c r="GT58" s="252"/>
      <c r="GU58" s="252"/>
      <c r="GV58" s="252"/>
      <c r="GW58" s="252"/>
      <c r="GX58" s="252"/>
      <c r="GY58" s="252"/>
      <c r="GZ58" s="252"/>
      <c r="HA58" s="252"/>
      <c r="HB58" s="252"/>
      <c r="HC58" s="252"/>
      <c r="HD58" s="252"/>
      <c r="HE58" s="252"/>
      <c r="HF58" s="252"/>
      <c r="HG58" s="252"/>
      <c r="HH58" s="252"/>
      <c r="HI58" s="252"/>
      <c r="HJ58" s="252"/>
      <c r="HK58" s="252"/>
      <c r="HL58" s="252"/>
      <c r="HM58" s="252"/>
      <c r="HN58" s="252"/>
      <c r="HO58" s="252"/>
      <c r="HP58" s="252"/>
      <c r="HQ58" s="252"/>
      <c r="HR58" s="252"/>
      <c r="HS58" s="252"/>
      <c r="HT58" s="252"/>
      <c r="HU58" s="252"/>
      <c r="HV58" s="252"/>
      <c r="HW58" s="252"/>
      <c r="HX58" s="252"/>
      <c r="HY58" s="252"/>
      <c r="HZ58" s="252"/>
      <c r="IA58" s="252"/>
      <c r="IB58" s="252"/>
      <c r="IC58" s="252"/>
      <c r="ID58" s="252"/>
      <c r="IE58" s="252"/>
      <c r="IF58" s="252"/>
      <c r="IG58" s="252"/>
      <c r="IH58" s="252"/>
    </row>
    <row r="59" spans="1:242" s="241" customFormat="1" ht="15" customHeight="1" x14ac:dyDescent="0.25">
      <c r="A59" s="251"/>
      <c r="B59" s="397" t="s">
        <v>331</v>
      </c>
      <c r="C59" s="397" t="s">
        <v>1304</v>
      </c>
      <c r="D59" s="416" t="s">
        <v>1342</v>
      </c>
      <c r="E59" s="416" t="s">
        <v>1343</v>
      </c>
      <c r="F59" s="397" t="s">
        <v>1363</v>
      </c>
      <c r="G59" s="397">
        <v>13</v>
      </c>
      <c r="H59" s="397">
        <v>0</v>
      </c>
      <c r="I59" s="397" t="s">
        <v>1308</v>
      </c>
      <c r="J59" s="397">
        <v>20221101</v>
      </c>
      <c r="K59" s="397">
        <v>20221115</v>
      </c>
      <c r="L59" s="397" t="s">
        <v>1318</v>
      </c>
      <c r="M59" s="408">
        <v>3753.08</v>
      </c>
      <c r="N59" s="252"/>
      <c r="O59" s="252"/>
      <c r="P59" s="252"/>
      <c r="Q59" s="252"/>
      <c r="R59" s="252"/>
      <c r="S59" s="252"/>
      <c r="T59" s="252"/>
      <c r="U59" s="252"/>
      <c r="V59" s="252"/>
      <c r="W59" s="252"/>
      <c r="X59" s="252"/>
      <c r="Y59" s="252"/>
      <c r="Z59" s="252"/>
      <c r="AA59" s="252"/>
      <c r="AB59" s="252"/>
      <c r="AC59" s="252"/>
      <c r="AD59" s="252"/>
      <c r="AE59" s="252"/>
      <c r="AF59" s="252"/>
      <c r="AG59" s="252"/>
      <c r="AH59" s="252"/>
      <c r="AI59" s="252"/>
      <c r="AJ59" s="252"/>
      <c r="AK59" s="252"/>
      <c r="AL59" s="252"/>
      <c r="AM59" s="252"/>
      <c r="AN59" s="252"/>
      <c r="AO59" s="252"/>
      <c r="AP59" s="252"/>
      <c r="AQ59" s="252"/>
      <c r="AR59" s="252"/>
      <c r="AS59" s="252"/>
      <c r="AT59" s="252"/>
      <c r="AU59" s="252"/>
      <c r="AV59" s="252"/>
      <c r="AW59" s="252"/>
      <c r="AX59" s="252"/>
      <c r="AY59" s="252"/>
      <c r="AZ59" s="252"/>
      <c r="BA59" s="252"/>
      <c r="BB59" s="252"/>
      <c r="BC59" s="252"/>
      <c r="BD59" s="252"/>
      <c r="BE59" s="252"/>
      <c r="BF59" s="252"/>
      <c r="BG59" s="252"/>
      <c r="BH59" s="252"/>
      <c r="BI59" s="252"/>
      <c r="BJ59" s="252"/>
      <c r="BK59" s="252"/>
      <c r="BL59" s="252"/>
      <c r="BM59" s="252"/>
      <c r="BN59" s="252"/>
      <c r="BO59" s="252"/>
      <c r="BP59" s="252"/>
      <c r="BQ59" s="252"/>
      <c r="BR59" s="252"/>
      <c r="BS59" s="252"/>
      <c r="BT59" s="252"/>
      <c r="BU59" s="252"/>
      <c r="BV59" s="252"/>
      <c r="BW59" s="252"/>
      <c r="BX59" s="252"/>
      <c r="BY59" s="252"/>
      <c r="BZ59" s="252"/>
      <c r="CA59" s="252"/>
      <c r="CB59" s="252"/>
      <c r="CC59" s="252"/>
      <c r="CD59" s="252"/>
      <c r="CE59" s="252"/>
      <c r="CF59" s="252"/>
      <c r="CG59" s="252"/>
      <c r="CH59" s="252"/>
      <c r="CI59" s="252"/>
      <c r="CJ59" s="252"/>
      <c r="CK59" s="252"/>
      <c r="CL59" s="252"/>
      <c r="CM59" s="252"/>
      <c r="CN59" s="252"/>
      <c r="CO59" s="252"/>
      <c r="CP59" s="252"/>
      <c r="CQ59" s="252"/>
      <c r="CR59" s="252"/>
      <c r="CS59" s="252"/>
      <c r="CT59" s="252"/>
      <c r="CU59" s="252"/>
      <c r="CV59" s="252"/>
      <c r="CW59" s="252"/>
      <c r="CX59" s="252"/>
      <c r="CY59" s="252"/>
      <c r="CZ59" s="252"/>
      <c r="DA59" s="252"/>
      <c r="DB59" s="252"/>
      <c r="DC59" s="252"/>
      <c r="DD59" s="252"/>
      <c r="DE59" s="252"/>
      <c r="DF59" s="252"/>
      <c r="DG59" s="252"/>
      <c r="DH59" s="252"/>
      <c r="DI59" s="252"/>
      <c r="DJ59" s="252"/>
      <c r="DK59" s="252"/>
      <c r="DL59" s="252"/>
      <c r="DM59" s="252"/>
      <c r="DN59" s="252"/>
      <c r="DO59" s="252"/>
      <c r="DP59" s="252"/>
      <c r="DQ59" s="252"/>
      <c r="DR59" s="252"/>
      <c r="DS59" s="252"/>
      <c r="DT59" s="252"/>
      <c r="DU59" s="252"/>
      <c r="DV59" s="252"/>
      <c r="DW59" s="252"/>
      <c r="DX59" s="252"/>
      <c r="DY59" s="252"/>
      <c r="DZ59" s="252"/>
      <c r="EA59" s="252"/>
      <c r="EB59" s="252"/>
      <c r="EC59" s="252"/>
      <c r="ED59" s="252"/>
      <c r="EE59" s="252"/>
      <c r="EF59" s="252"/>
      <c r="EG59" s="252"/>
      <c r="EH59" s="252"/>
      <c r="EI59" s="252"/>
      <c r="EJ59" s="252"/>
      <c r="EK59" s="252"/>
      <c r="EL59" s="252"/>
      <c r="EM59" s="252"/>
      <c r="EN59" s="252"/>
      <c r="EO59" s="252"/>
      <c r="EP59" s="252"/>
      <c r="EQ59" s="252"/>
      <c r="ER59" s="252"/>
      <c r="ES59" s="252"/>
      <c r="ET59" s="252"/>
      <c r="EU59" s="252"/>
      <c r="EV59" s="252"/>
      <c r="EW59" s="252"/>
      <c r="EX59" s="252"/>
      <c r="EY59" s="252"/>
      <c r="EZ59" s="252"/>
      <c r="FA59" s="252"/>
      <c r="FB59" s="252"/>
      <c r="FC59" s="252"/>
      <c r="FD59" s="252"/>
      <c r="FE59" s="252"/>
      <c r="FF59" s="252"/>
      <c r="FG59" s="252"/>
      <c r="FH59" s="252"/>
      <c r="FI59" s="252"/>
      <c r="FJ59" s="252"/>
      <c r="FK59" s="252"/>
      <c r="FL59" s="252"/>
      <c r="FM59" s="252"/>
      <c r="FN59" s="252"/>
      <c r="FO59" s="252"/>
      <c r="FP59" s="252"/>
      <c r="FQ59" s="252"/>
      <c r="FR59" s="252"/>
      <c r="FS59" s="252"/>
      <c r="FT59" s="252"/>
      <c r="FU59" s="252"/>
      <c r="FV59" s="252"/>
      <c r="FW59" s="252"/>
      <c r="FX59" s="252"/>
      <c r="FY59" s="252"/>
      <c r="FZ59" s="252"/>
      <c r="GA59" s="252"/>
      <c r="GB59" s="252"/>
      <c r="GC59" s="252"/>
      <c r="GD59" s="252"/>
      <c r="GE59" s="252"/>
      <c r="GF59" s="252"/>
      <c r="GG59" s="252"/>
      <c r="GH59" s="252"/>
      <c r="GI59" s="252"/>
      <c r="GJ59" s="252"/>
      <c r="GK59" s="252"/>
      <c r="GL59" s="252"/>
      <c r="GM59" s="252"/>
      <c r="GN59" s="252"/>
      <c r="GO59" s="252"/>
      <c r="GP59" s="252"/>
      <c r="GQ59" s="252"/>
      <c r="GR59" s="252"/>
      <c r="GS59" s="252"/>
      <c r="GT59" s="252"/>
      <c r="GU59" s="252"/>
      <c r="GV59" s="252"/>
      <c r="GW59" s="252"/>
      <c r="GX59" s="252"/>
      <c r="GY59" s="252"/>
      <c r="GZ59" s="252"/>
      <c r="HA59" s="252"/>
      <c r="HB59" s="252"/>
      <c r="HC59" s="252"/>
      <c r="HD59" s="252"/>
      <c r="HE59" s="252"/>
      <c r="HF59" s="252"/>
      <c r="HG59" s="252"/>
      <c r="HH59" s="252"/>
      <c r="HI59" s="252"/>
      <c r="HJ59" s="252"/>
      <c r="HK59" s="252"/>
      <c r="HL59" s="252"/>
      <c r="HM59" s="252"/>
      <c r="HN59" s="252"/>
      <c r="HO59" s="252"/>
      <c r="HP59" s="252"/>
      <c r="HQ59" s="252"/>
      <c r="HR59" s="252"/>
      <c r="HS59" s="252"/>
      <c r="HT59" s="252"/>
      <c r="HU59" s="252"/>
      <c r="HV59" s="252"/>
      <c r="HW59" s="252"/>
      <c r="HX59" s="252"/>
      <c r="HY59" s="252"/>
      <c r="HZ59" s="252"/>
      <c r="IA59" s="252"/>
      <c r="IB59" s="252"/>
      <c r="IC59" s="252"/>
      <c r="ID59" s="252"/>
      <c r="IE59" s="252"/>
      <c r="IF59" s="252"/>
      <c r="IG59" s="252"/>
      <c r="IH59" s="252"/>
    </row>
    <row r="60" spans="1:242" s="241" customFormat="1" ht="15" customHeight="1" x14ac:dyDescent="0.25">
      <c r="A60" s="251"/>
      <c r="B60" s="397" t="s">
        <v>331</v>
      </c>
      <c r="C60" s="397" t="s">
        <v>1304</v>
      </c>
      <c r="D60" s="416" t="s">
        <v>1346</v>
      </c>
      <c r="E60" s="416" t="s">
        <v>1347</v>
      </c>
      <c r="F60" s="397" t="s">
        <v>1365</v>
      </c>
      <c r="G60" s="397">
        <v>15</v>
      </c>
      <c r="H60" s="397">
        <v>0</v>
      </c>
      <c r="I60" s="397" t="s">
        <v>1308</v>
      </c>
      <c r="J60" s="397">
        <v>20221101</v>
      </c>
      <c r="K60" s="397">
        <v>20221115</v>
      </c>
      <c r="L60" s="397" t="s">
        <v>1318</v>
      </c>
      <c r="M60" s="397">
        <v>3753.07</v>
      </c>
      <c r="N60" s="252"/>
      <c r="O60" s="252"/>
      <c r="P60" s="252"/>
      <c r="Q60" s="252"/>
      <c r="R60" s="252"/>
      <c r="S60" s="252"/>
      <c r="T60" s="252"/>
      <c r="U60" s="252"/>
      <c r="V60" s="252"/>
      <c r="W60" s="252"/>
      <c r="X60" s="252"/>
      <c r="Y60" s="252"/>
      <c r="Z60" s="252"/>
      <c r="AA60" s="252"/>
      <c r="AB60" s="252"/>
      <c r="AC60" s="252"/>
      <c r="AD60" s="252"/>
      <c r="AE60" s="252"/>
      <c r="AF60" s="252"/>
      <c r="AG60" s="252"/>
      <c r="AH60" s="252"/>
      <c r="AI60" s="252"/>
      <c r="AJ60" s="252"/>
      <c r="AK60" s="252"/>
      <c r="AL60" s="252"/>
      <c r="AM60" s="252"/>
      <c r="AN60" s="252"/>
      <c r="AO60" s="252"/>
      <c r="AP60" s="252"/>
      <c r="AQ60" s="252"/>
      <c r="AR60" s="252"/>
      <c r="AS60" s="252"/>
      <c r="AT60" s="252"/>
      <c r="AU60" s="252"/>
      <c r="AV60" s="252"/>
      <c r="AW60" s="252"/>
      <c r="AX60" s="252"/>
      <c r="AY60" s="252"/>
      <c r="AZ60" s="252"/>
      <c r="BA60" s="252"/>
      <c r="BB60" s="252"/>
      <c r="BC60" s="252"/>
      <c r="BD60" s="252"/>
      <c r="BE60" s="252"/>
      <c r="BF60" s="252"/>
      <c r="BG60" s="252"/>
      <c r="BH60" s="252"/>
      <c r="BI60" s="252"/>
      <c r="BJ60" s="252"/>
      <c r="BK60" s="252"/>
      <c r="BL60" s="252"/>
      <c r="BM60" s="252"/>
      <c r="BN60" s="252"/>
      <c r="BO60" s="252"/>
      <c r="BP60" s="252"/>
      <c r="BQ60" s="252"/>
      <c r="BR60" s="252"/>
      <c r="BS60" s="252"/>
      <c r="BT60" s="252"/>
      <c r="BU60" s="252"/>
      <c r="BV60" s="252"/>
      <c r="BW60" s="252"/>
      <c r="BX60" s="252"/>
      <c r="BY60" s="252"/>
      <c r="BZ60" s="252"/>
      <c r="CA60" s="252"/>
      <c r="CB60" s="252"/>
      <c r="CC60" s="252"/>
      <c r="CD60" s="252"/>
      <c r="CE60" s="252"/>
      <c r="CF60" s="252"/>
      <c r="CG60" s="252"/>
      <c r="CH60" s="252"/>
      <c r="CI60" s="252"/>
      <c r="CJ60" s="252"/>
      <c r="CK60" s="252"/>
      <c r="CL60" s="252"/>
      <c r="CM60" s="252"/>
      <c r="CN60" s="252"/>
      <c r="CO60" s="252"/>
      <c r="CP60" s="252"/>
      <c r="CQ60" s="252"/>
      <c r="CR60" s="252"/>
      <c r="CS60" s="252"/>
      <c r="CT60" s="252"/>
      <c r="CU60" s="252"/>
      <c r="CV60" s="252"/>
      <c r="CW60" s="252"/>
      <c r="CX60" s="252"/>
      <c r="CY60" s="252"/>
      <c r="CZ60" s="252"/>
      <c r="DA60" s="252"/>
      <c r="DB60" s="252"/>
      <c r="DC60" s="252"/>
      <c r="DD60" s="252"/>
      <c r="DE60" s="252"/>
      <c r="DF60" s="252"/>
      <c r="DG60" s="252"/>
      <c r="DH60" s="252"/>
      <c r="DI60" s="252"/>
      <c r="DJ60" s="252"/>
      <c r="DK60" s="252"/>
      <c r="DL60" s="252"/>
      <c r="DM60" s="252"/>
      <c r="DN60" s="252"/>
      <c r="DO60" s="252"/>
      <c r="DP60" s="252"/>
      <c r="DQ60" s="252"/>
      <c r="DR60" s="252"/>
      <c r="DS60" s="252"/>
      <c r="DT60" s="252"/>
      <c r="DU60" s="252"/>
      <c r="DV60" s="252"/>
      <c r="DW60" s="252"/>
      <c r="DX60" s="252"/>
      <c r="DY60" s="252"/>
      <c r="DZ60" s="252"/>
      <c r="EA60" s="252"/>
      <c r="EB60" s="252"/>
      <c r="EC60" s="252"/>
      <c r="ED60" s="252"/>
      <c r="EE60" s="252"/>
      <c r="EF60" s="252"/>
      <c r="EG60" s="252"/>
      <c r="EH60" s="252"/>
      <c r="EI60" s="252"/>
      <c r="EJ60" s="252"/>
      <c r="EK60" s="252"/>
      <c r="EL60" s="252"/>
      <c r="EM60" s="252"/>
      <c r="EN60" s="252"/>
      <c r="EO60" s="252"/>
      <c r="EP60" s="252"/>
      <c r="EQ60" s="252"/>
      <c r="ER60" s="252"/>
      <c r="ES60" s="252"/>
      <c r="ET60" s="252"/>
      <c r="EU60" s="252"/>
      <c r="EV60" s="252"/>
      <c r="EW60" s="252"/>
      <c r="EX60" s="252"/>
      <c r="EY60" s="252"/>
      <c r="EZ60" s="252"/>
      <c r="FA60" s="252"/>
      <c r="FB60" s="252"/>
      <c r="FC60" s="252"/>
      <c r="FD60" s="252"/>
      <c r="FE60" s="252"/>
      <c r="FF60" s="252"/>
      <c r="FG60" s="252"/>
      <c r="FH60" s="252"/>
      <c r="FI60" s="252"/>
      <c r="FJ60" s="252"/>
      <c r="FK60" s="252"/>
      <c r="FL60" s="252"/>
      <c r="FM60" s="252"/>
      <c r="FN60" s="252"/>
      <c r="FO60" s="252"/>
      <c r="FP60" s="252"/>
      <c r="FQ60" s="252"/>
      <c r="FR60" s="252"/>
      <c r="FS60" s="252"/>
      <c r="FT60" s="252"/>
      <c r="FU60" s="252"/>
      <c r="FV60" s="252"/>
      <c r="FW60" s="252"/>
      <c r="FX60" s="252"/>
      <c r="FY60" s="252"/>
      <c r="FZ60" s="252"/>
      <c r="GA60" s="252"/>
      <c r="GB60" s="252"/>
      <c r="GC60" s="252"/>
      <c r="GD60" s="252"/>
      <c r="GE60" s="252"/>
      <c r="GF60" s="252"/>
      <c r="GG60" s="252"/>
      <c r="GH60" s="252"/>
      <c r="GI60" s="252"/>
      <c r="GJ60" s="252"/>
      <c r="GK60" s="252"/>
      <c r="GL60" s="252"/>
      <c r="GM60" s="252"/>
      <c r="GN60" s="252"/>
      <c r="GO60" s="252"/>
      <c r="GP60" s="252"/>
      <c r="GQ60" s="252"/>
      <c r="GR60" s="252"/>
      <c r="GS60" s="252"/>
      <c r="GT60" s="252"/>
      <c r="GU60" s="252"/>
      <c r="GV60" s="252"/>
      <c r="GW60" s="252"/>
      <c r="GX60" s="252"/>
      <c r="GY60" s="252"/>
      <c r="GZ60" s="252"/>
      <c r="HA60" s="252"/>
      <c r="HB60" s="252"/>
      <c r="HC60" s="252"/>
      <c r="HD60" s="252"/>
      <c r="HE60" s="252"/>
      <c r="HF60" s="252"/>
      <c r="HG60" s="252"/>
      <c r="HH60" s="252"/>
      <c r="HI60" s="252"/>
      <c r="HJ60" s="252"/>
      <c r="HK60" s="252"/>
      <c r="HL60" s="252"/>
      <c r="HM60" s="252"/>
      <c r="HN60" s="252"/>
      <c r="HO60" s="252"/>
      <c r="HP60" s="252"/>
      <c r="HQ60" s="252"/>
      <c r="HR60" s="252"/>
      <c r="HS60" s="252"/>
      <c r="HT60" s="252"/>
      <c r="HU60" s="252"/>
      <c r="HV60" s="252"/>
      <c r="HW60" s="252"/>
      <c r="HX60" s="252"/>
      <c r="HY60" s="252"/>
      <c r="HZ60" s="252"/>
      <c r="IA60" s="252"/>
      <c r="IB60" s="252"/>
      <c r="IC60" s="252"/>
      <c r="ID60" s="252"/>
      <c r="IE60" s="252"/>
      <c r="IF60" s="252"/>
      <c r="IG60" s="252"/>
      <c r="IH60" s="252"/>
    </row>
    <row r="61" spans="1:242" s="241" customFormat="1" ht="15" customHeight="1" x14ac:dyDescent="0.25">
      <c r="A61" s="251"/>
      <c r="B61" s="397" t="s">
        <v>331</v>
      </c>
      <c r="C61" s="397" t="s">
        <v>1304</v>
      </c>
      <c r="D61" s="416" t="s">
        <v>1348</v>
      </c>
      <c r="E61" s="416" t="s">
        <v>1349</v>
      </c>
      <c r="F61" s="397" t="s">
        <v>1366</v>
      </c>
      <c r="G61" s="397">
        <v>24</v>
      </c>
      <c r="H61" s="397">
        <v>0</v>
      </c>
      <c r="I61" s="397" t="s">
        <v>1308</v>
      </c>
      <c r="J61" s="397">
        <v>20221101</v>
      </c>
      <c r="K61" s="397">
        <v>20221115</v>
      </c>
      <c r="L61" s="397" t="s">
        <v>1318</v>
      </c>
      <c r="M61" s="397">
        <v>3753.07</v>
      </c>
      <c r="N61" s="252"/>
      <c r="O61" s="252"/>
      <c r="P61" s="252"/>
      <c r="Q61" s="252"/>
      <c r="R61" s="252"/>
      <c r="S61" s="252"/>
      <c r="T61" s="252"/>
      <c r="U61" s="252"/>
      <c r="V61" s="252"/>
      <c r="W61" s="252"/>
      <c r="X61" s="252"/>
      <c r="Y61" s="252"/>
      <c r="Z61" s="252"/>
      <c r="AA61" s="252"/>
      <c r="AB61" s="252"/>
      <c r="AC61" s="252"/>
      <c r="AD61" s="252"/>
      <c r="AE61" s="252"/>
      <c r="AF61" s="252"/>
      <c r="AG61" s="252"/>
      <c r="AH61" s="252"/>
      <c r="AI61" s="252"/>
      <c r="AJ61" s="252"/>
      <c r="AK61" s="252"/>
      <c r="AL61" s="252"/>
      <c r="AM61" s="252"/>
      <c r="AN61" s="252"/>
      <c r="AO61" s="252"/>
      <c r="AP61" s="252"/>
      <c r="AQ61" s="252"/>
      <c r="AR61" s="252"/>
      <c r="AS61" s="252"/>
      <c r="AT61" s="252"/>
      <c r="AU61" s="252"/>
      <c r="AV61" s="252"/>
      <c r="AW61" s="252"/>
      <c r="AX61" s="252"/>
      <c r="AY61" s="252"/>
      <c r="AZ61" s="252"/>
      <c r="BA61" s="252"/>
      <c r="BB61" s="252"/>
      <c r="BC61" s="252"/>
      <c r="BD61" s="252"/>
      <c r="BE61" s="252"/>
      <c r="BF61" s="252"/>
      <c r="BG61" s="252"/>
      <c r="BH61" s="252"/>
      <c r="BI61" s="252"/>
      <c r="BJ61" s="252"/>
      <c r="BK61" s="252"/>
      <c r="BL61" s="252"/>
      <c r="BM61" s="252"/>
      <c r="BN61" s="252"/>
      <c r="BO61" s="252"/>
      <c r="BP61" s="252"/>
      <c r="BQ61" s="252"/>
      <c r="BR61" s="252"/>
      <c r="BS61" s="252"/>
      <c r="BT61" s="252"/>
      <c r="BU61" s="252"/>
      <c r="BV61" s="252"/>
      <c r="BW61" s="252"/>
      <c r="BX61" s="252"/>
      <c r="BY61" s="252"/>
      <c r="BZ61" s="252"/>
      <c r="CA61" s="252"/>
      <c r="CB61" s="252"/>
      <c r="CC61" s="252"/>
      <c r="CD61" s="252"/>
      <c r="CE61" s="252"/>
      <c r="CF61" s="252"/>
      <c r="CG61" s="252"/>
      <c r="CH61" s="252"/>
      <c r="CI61" s="252"/>
      <c r="CJ61" s="252"/>
      <c r="CK61" s="252"/>
      <c r="CL61" s="252"/>
      <c r="CM61" s="252"/>
      <c r="CN61" s="252"/>
      <c r="CO61" s="252"/>
      <c r="CP61" s="252"/>
      <c r="CQ61" s="252"/>
      <c r="CR61" s="252"/>
      <c r="CS61" s="252"/>
      <c r="CT61" s="252"/>
      <c r="CU61" s="252"/>
      <c r="CV61" s="252"/>
      <c r="CW61" s="252"/>
      <c r="CX61" s="252"/>
      <c r="CY61" s="252"/>
      <c r="CZ61" s="252"/>
      <c r="DA61" s="252"/>
      <c r="DB61" s="252"/>
      <c r="DC61" s="252"/>
      <c r="DD61" s="252"/>
      <c r="DE61" s="252"/>
      <c r="DF61" s="252"/>
      <c r="DG61" s="252"/>
      <c r="DH61" s="252"/>
      <c r="DI61" s="252"/>
      <c r="DJ61" s="252"/>
      <c r="DK61" s="252"/>
      <c r="DL61" s="252"/>
      <c r="DM61" s="252"/>
      <c r="DN61" s="252"/>
      <c r="DO61" s="252"/>
      <c r="DP61" s="252"/>
      <c r="DQ61" s="252"/>
      <c r="DR61" s="252"/>
      <c r="DS61" s="252"/>
      <c r="DT61" s="252"/>
      <c r="DU61" s="252"/>
      <c r="DV61" s="252"/>
      <c r="DW61" s="252"/>
      <c r="DX61" s="252"/>
      <c r="DY61" s="252"/>
      <c r="DZ61" s="252"/>
      <c r="EA61" s="252"/>
      <c r="EB61" s="252"/>
      <c r="EC61" s="252"/>
      <c r="ED61" s="252"/>
      <c r="EE61" s="252"/>
      <c r="EF61" s="252"/>
      <c r="EG61" s="252"/>
      <c r="EH61" s="252"/>
      <c r="EI61" s="252"/>
      <c r="EJ61" s="252"/>
      <c r="EK61" s="252"/>
      <c r="EL61" s="252"/>
      <c r="EM61" s="252"/>
      <c r="EN61" s="252"/>
      <c r="EO61" s="252"/>
      <c r="EP61" s="252"/>
      <c r="EQ61" s="252"/>
      <c r="ER61" s="252"/>
      <c r="ES61" s="252"/>
      <c r="ET61" s="252"/>
      <c r="EU61" s="252"/>
      <c r="EV61" s="252"/>
      <c r="EW61" s="252"/>
      <c r="EX61" s="252"/>
      <c r="EY61" s="252"/>
      <c r="EZ61" s="252"/>
      <c r="FA61" s="252"/>
      <c r="FB61" s="252"/>
      <c r="FC61" s="252"/>
      <c r="FD61" s="252"/>
      <c r="FE61" s="252"/>
      <c r="FF61" s="252"/>
      <c r="FG61" s="252"/>
      <c r="FH61" s="252"/>
      <c r="FI61" s="252"/>
      <c r="FJ61" s="252"/>
      <c r="FK61" s="252"/>
      <c r="FL61" s="252"/>
      <c r="FM61" s="252"/>
      <c r="FN61" s="252"/>
      <c r="FO61" s="252"/>
      <c r="FP61" s="252"/>
      <c r="FQ61" s="252"/>
      <c r="FR61" s="252"/>
      <c r="FS61" s="252"/>
      <c r="FT61" s="252"/>
      <c r="FU61" s="252"/>
      <c r="FV61" s="252"/>
      <c r="FW61" s="252"/>
      <c r="FX61" s="252"/>
      <c r="FY61" s="252"/>
      <c r="FZ61" s="252"/>
      <c r="GA61" s="252"/>
      <c r="GB61" s="252"/>
      <c r="GC61" s="252"/>
      <c r="GD61" s="252"/>
      <c r="GE61" s="252"/>
      <c r="GF61" s="252"/>
      <c r="GG61" s="252"/>
      <c r="GH61" s="252"/>
      <c r="GI61" s="252"/>
      <c r="GJ61" s="252"/>
      <c r="GK61" s="252"/>
      <c r="GL61" s="252"/>
      <c r="GM61" s="252"/>
      <c r="GN61" s="252"/>
      <c r="GO61" s="252"/>
      <c r="GP61" s="252"/>
      <c r="GQ61" s="252"/>
      <c r="GR61" s="252"/>
      <c r="GS61" s="252"/>
      <c r="GT61" s="252"/>
      <c r="GU61" s="252"/>
      <c r="GV61" s="252"/>
      <c r="GW61" s="252"/>
      <c r="GX61" s="252"/>
      <c r="GY61" s="252"/>
      <c r="GZ61" s="252"/>
      <c r="HA61" s="252"/>
      <c r="HB61" s="252"/>
      <c r="HC61" s="252"/>
      <c r="HD61" s="252"/>
      <c r="HE61" s="252"/>
      <c r="HF61" s="252"/>
      <c r="HG61" s="252"/>
      <c r="HH61" s="252"/>
      <c r="HI61" s="252"/>
      <c r="HJ61" s="252"/>
      <c r="HK61" s="252"/>
      <c r="HL61" s="252"/>
      <c r="HM61" s="252"/>
      <c r="HN61" s="252"/>
      <c r="HO61" s="252"/>
      <c r="HP61" s="252"/>
      <c r="HQ61" s="252"/>
      <c r="HR61" s="252"/>
      <c r="HS61" s="252"/>
      <c r="HT61" s="252"/>
      <c r="HU61" s="252"/>
      <c r="HV61" s="252"/>
      <c r="HW61" s="252"/>
      <c r="HX61" s="252"/>
      <c r="HY61" s="252"/>
      <c r="HZ61" s="252"/>
      <c r="IA61" s="252"/>
      <c r="IB61" s="252"/>
      <c r="IC61" s="252"/>
      <c r="ID61" s="252"/>
      <c r="IE61" s="252"/>
      <c r="IF61" s="252"/>
      <c r="IG61" s="252"/>
      <c r="IH61" s="252"/>
    </row>
    <row r="62" spans="1:242" s="241" customFormat="1" ht="15" customHeight="1" x14ac:dyDescent="0.25">
      <c r="A62" s="251"/>
      <c r="B62" s="397" t="s">
        <v>331</v>
      </c>
      <c r="C62" s="397" t="s">
        <v>1304</v>
      </c>
      <c r="D62" s="416" t="s">
        <v>1350</v>
      </c>
      <c r="E62" s="416" t="s">
        <v>1351</v>
      </c>
      <c r="F62" s="397" t="s">
        <v>1367</v>
      </c>
      <c r="G62" s="397">
        <v>17</v>
      </c>
      <c r="H62" s="397">
        <v>0</v>
      </c>
      <c r="I62" s="397" t="s">
        <v>1308</v>
      </c>
      <c r="J62" s="397">
        <v>20221101</v>
      </c>
      <c r="K62" s="397">
        <v>20221115</v>
      </c>
      <c r="L62" s="397" t="s">
        <v>1319</v>
      </c>
      <c r="M62" s="397">
        <v>4851</v>
      </c>
      <c r="N62" s="252"/>
      <c r="O62" s="252"/>
      <c r="P62" s="252"/>
      <c r="Q62" s="252"/>
      <c r="R62" s="252"/>
      <c r="S62" s="252"/>
      <c r="T62" s="252"/>
      <c r="U62" s="252"/>
      <c r="V62" s="252"/>
      <c r="W62" s="252"/>
      <c r="X62" s="252"/>
      <c r="Y62" s="252"/>
      <c r="Z62" s="252"/>
      <c r="AA62" s="252"/>
      <c r="AB62" s="252"/>
      <c r="AC62" s="252"/>
      <c r="AD62" s="252"/>
      <c r="AE62" s="252"/>
      <c r="AF62" s="252"/>
      <c r="AG62" s="252"/>
      <c r="AH62" s="252"/>
      <c r="AI62" s="252"/>
      <c r="AJ62" s="252"/>
      <c r="AK62" s="252"/>
      <c r="AL62" s="252"/>
      <c r="AM62" s="252"/>
      <c r="AN62" s="252"/>
      <c r="AO62" s="252"/>
      <c r="AP62" s="252"/>
      <c r="AQ62" s="252"/>
      <c r="AR62" s="252"/>
      <c r="AS62" s="252"/>
      <c r="AT62" s="252"/>
      <c r="AU62" s="252"/>
      <c r="AV62" s="252"/>
      <c r="AW62" s="252"/>
      <c r="AX62" s="252"/>
      <c r="AY62" s="252"/>
      <c r="AZ62" s="252"/>
      <c r="BA62" s="252"/>
      <c r="BB62" s="252"/>
      <c r="BC62" s="252"/>
      <c r="BD62" s="252"/>
      <c r="BE62" s="252"/>
      <c r="BF62" s="252"/>
      <c r="BG62" s="252"/>
      <c r="BH62" s="252"/>
      <c r="BI62" s="252"/>
      <c r="BJ62" s="252"/>
      <c r="BK62" s="252"/>
      <c r="BL62" s="252"/>
      <c r="BM62" s="252"/>
      <c r="BN62" s="252"/>
      <c r="BO62" s="252"/>
      <c r="BP62" s="252"/>
      <c r="BQ62" s="252"/>
      <c r="BR62" s="252"/>
      <c r="BS62" s="252"/>
      <c r="BT62" s="252"/>
      <c r="BU62" s="252"/>
      <c r="BV62" s="252"/>
      <c r="BW62" s="252"/>
      <c r="BX62" s="252"/>
      <c r="BY62" s="252"/>
      <c r="BZ62" s="252"/>
      <c r="CA62" s="252"/>
      <c r="CB62" s="252"/>
      <c r="CC62" s="252"/>
      <c r="CD62" s="252"/>
      <c r="CE62" s="252"/>
      <c r="CF62" s="252"/>
      <c r="CG62" s="252"/>
      <c r="CH62" s="252"/>
      <c r="CI62" s="252"/>
      <c r="CJ62" s="252"/>
      <c r="CK62" s="252"/>
      <c r="CL62" s="252"/>
      <c r="CM62" s="252"/>
      <c r="CN62" s="252"/>
      <c r="CO62" s="252"/>
      <c r="CP62" s="252"/>
      <c r="CQ62" s="252"/>
      <c r="CR62" s="252"/>
      <c r="CS62" s="252"/>
      <c r="CT62" s="252"/>
      <c r="CU62" s="252"/>
      <c r="CV62" s="252"/>
      <c r="CW62" s="252"/>
      <c r="CX62" s="252"/>
      <c r="CY62" s="252"/>
      <c r="CZ62" s="252"/>
      <c r="DA62" s="252"/>
      <c r="DB62" s="252"/>
      <c r="DC62" s="252"/>
      <c r="DD62" s="252"/>
      <c r="DE62" s="252"/>
      <c r="DF62" s="252"/>
      <c r="DG62" s="252"/>
      <c r="DH62" s="252"/>
      <c r="DI62" s="252"/>
      <c r="DJ62" s="252"/>
      <c r="DK62" s="252"/>
      <c r="DL62" s="252"/>
      <c r="DM62" s="252"/>
      <c r="DN62" s="252"/>
      <c r="DO62" s="252"/>
      <c r="DP62" s="252"/>
      <c r="DQ62" s="252"/>
      <c r="DR62" s="252"/>
      <c r="DS62" s="252"/>
      <c r="DT62" s="252"/>
      <c r="DU62" s="252"/>
      <c r="DV62" s="252"/>
      <c r="DW62" s="252"/>
      <c r="DX62" s="252"/>
      <c r="DY62" s="252"/>
      <c r="DZ62" s="252"/>
      <c r="EA62" s="252"/>
      <c r="EB62" s="252"/>
      <c r="EC62" s="252"/>
      <c r="ED62" s="252"/>
      <c r="EE62" s="252"/>
      <c r="EF62" s="252"/>
      <c r="EG62" s="252"/>
      <c r="EH62" s="252"/>
      <c r="EI62" s="252"/>
      <c r="EJ62" s="252"/>
      <c r="EK62" s="252"/>
      <c r="EL62" s="252"/>
      <c r="EM62" s="252"/>
      <c r="EN62" s="252"/>
      <c r="EO62" s="252"/>
      <c r="EP62" s="252"/>
      <c r="EQ62" s="252"/>
      <c r="ER62" s="252"/>
      <c r="ES62" s="252"/>
      <c r="ET62" s="252"/>
      <c r="EU62" s="252"/>
      <c r="EV62" s="252"/>
      <c r="EW62" s="252"/>
      <c r="EX62" s="252"/>
      <c r="EY62" s="252"/>
      <c r="EZ62" s="252"/>
      <c r="FA62" s="252"/>
      <c r="FB62" s="252"/>
      <c r="FC62" s="252"/>
      <c r="FD62" s="252"/>
      <c r="FE62" s="252"/>
      <c r="FF62" s="252"/>
      <c r="FG62" s="252"/>
      <c r="FH62" s="252"/>
      <c r="FI62" s="252"/>
      <c r="FJ62" s="252"/>
      <c r="FK62" s="252"/>
      <c r="FL62" s="252"/>
      <c r="FM62" s="252"/>
      <c r="FN62" s="252"/>
      <c r="FO62" s="252"/>
      <c r="FP62" s="252"/>
      <c r="FQ62" s="252"/>
      <c r="FR62" s="252"/>
      <c r="FS62" s="252"/>
      <c r="FT62" s="252"/>
      <c r="FU62" s="252"/>
      <c r="FV62" s="252"/>
      <c r="FW62" s="252"/>
      <c r="FX62" s="252"/>
      <c r="FY62" s="252"/>
      <c r="FZ62" s="252"/>
      <c r="GA62" s="252"/>
      <c r="GB62" s="252"/>
      <c r="GC62" s="252"/>
      <c r="GD62" s="252"/>
      <c r="GE62" s="252"/>
      <c r="GF62" s="252"/>
      <c r="GG62" s="252"/>
      <c r="GH62" s="252"/>
      <c r="GI62" s="252"/>
      <c r="GJ62" s="252"/>
      <c r="GK62" s="252"/>
      <c r="GL62" s="252"/>
      <c r="GM62" s="252"/>
      <c r="GN62" s="252"/>
      <c r="GO62" s="252"/>
      <c r="GP62" s="252"/>
      <c r="GQ62" s="252"/>
      <c r="GR62" s="252"/>
      <c r="GS62" s="252"/>
      <c r="GT62" s="252"/>
      <c r="GU62" s="252"/>
      <c r="GV62" s="252"/>
      <c r="GW62" s="252"/>
      <c r="GX62" s="252"/>
      <c r="GY62" s="252"/>
      <c r="GZ62" s="252"/>
      <c r="HA62" s="252"/>
      <c r="HB62" s="252"/>
      <c r="HC62" s="252"/>
      <c r="HD62" s="252"/>
      <c r="HE62" s="252"/>
      <c r="HF62" s="252"/>
      <c r="HG62" s="252"/>
      <c r="HH62" s="252"/>
      <c r="HI62" s="252"/>
      <c r="HJ62" s="252"/>
      <c r="HK62" s="252"/>
      <c r="HL62" s="252"/>
      <c r="HM62" s="252"/>
      <c r="HN62" s="252"/>
      <c r="HO62" s="252"/>
      <c r="HP62" s="252"/>
      <c r="HQ62" s="252"/>
      <c r="HR62" s="252"/>
      <c r="HS62" s="252"/>
      <c r="HT62" s="252"/>
      <c r="HU62" s="252"/>
      <c r="HV62" s="252"/>
      <c r="HW62" s="252"/>
      <c r="HX62" s="252"/>
      <c r="HY62" s="252"/>
      <c r="HZ62" s="252"/>
      <c r="IA62" s="252"/>
      <c r="IB62" s="252"/>
      <c r="IC62" s="252"/>
      <c r="ID62" s="252"/>
      <c r="IE62" s="252"/>
      <c r="IF62" s="252"/>
      <c r="IG62" s="252"/>
      <c r="IH62" s="252"/>
    </row>
    <row r="63" spans="1:242" s="241" customFormat="1" ht="15" customHeight="1" x14ac:dyDescent="0.25">
      <c r="A63" s="251"/>
      <c r="B63" s="397" t="s">
        <v>331</v>
      </c>
      <c r="C63" s="397" t="s">
        <v>1304</v>
      </c>
      <c r="D63" s="416" t="s">
        <v>1305</v>
      </c>
      <c r="E63" s="416" t="s">
        <v>1306</v>
      </c>
      <c r="F63" s="397" t="s">
        <v>1307</v>
      </c>
      <c r="G63" s="397">
        <v>3</v>
      </c>
      <c r="H63" s="397">
        <v>0</v>
      </c>
      <c r="I63" s="397" t="s">
        <v>1308</v>
      </c>
      <c r="J63" s="397">
        <v>20221116</v>
      </c>
      <c r="K63" s="397">
        <v>20221130</v>
      </c>
      <c r="L63" s="397" t="s">
        <v>1309</v>
      </c>
      <c r="M63" s="397">
        <v>7708.65</v>
      </c>
      <c r="N63" s="252"/>
      <c r="O63" s="252"/>
      <c r="P63" s="252"/>
      <c r="Q63" s="252"/>
      <c r="R63" s="252"/>
      <c r="S63" s="252"/>
      <c r="T63" s="252"/>
      <c r="U63" s="252"/>
      <c r="V63" s="252"/>
      <c r="W63" s="252"/>
      <c r="X63" s="252"/>
      <c r="Y63" s="252"/>
      <c r="Z63" s="252"/>
      <c r="AA63" s="252"/>
      <c r="AB63" s="252"/>
      <c r="AC63" s="252"/>
      <c r="AD63" s="252"/>
      <c r="AE63" s="252"/>
      <c r="AF63" s="252"/>
      <c r="AG63" s="252"/>
      <c r="AH63" s="252"/>
      <c r="AI63" s="252"/>
      <c r="AJ63" s="252"/>
      <c r="AK63" s="252"/>
      <c r="AL63" s="252"/>
      <c r="AM63" s="252"/>
      <c r="AN63" s="252"/>
      <c r="AO63" s="252"/>
      <c r="AP63" s="252"/>
      <c r="AQ63" s="252"/>
      <c r="AR63" s="252"/>
      <c r="AS63" s="252"/>
      <c r="AT63" s="252"/>
      <c r="AU63" s="252"/>
      <c r="AV63" s="252"/>
      <c r="AW63" s="252"/>
      <c r="AX63" s="252"/>
      <c r="AY63" s="252"/>
      <c r="AZ63" s="252"/>
      <c r="BA63" s="252"/>
      <c r="BB63" s="252"/>
      <c r="BC63" s="252"/>
      <c r="BD63" s="252"/>
      <c r="BE63" s="252"/>
      <c r="BF63" s="252"/>
      <c r="BG63" s="252"/>
      <c r="BH63" s="252"/>
      <c r="BI63" s="252"/>
      <c r="BJ63" s="252"/>
      <c r="BK63" s="252"/>
      <c r="BL63" s="252"/>
      <c r="BM63" s="252"/>
      <c r="BN63" s="252"/>
      <c r="BO63" s="252"/>
      <c r="BP63" s="252"/>
      <c r="BQ63" s="252"/>
      <c r="BR63" s="252"/>
      <c r="BS63" s="252"/>
      <c r="BT63" s="252"/>
      <c r="BU63" s="252"/>
      <c r="BV63" s="252"/>
      <c r="BW63" s="252"/>
      <c r="BX63" s="252"/>
      <c r="BY63" s="252"/>
      <c r="BZ63" s="252"/>
      <c r="CA63" s="252"/>
      <c r="CB63" s="252"/>
      <c r="CC63" s="252"/>
      <c r="CD63" s="252"/>
      <c r="CE63" s="252"/>
      <c r="CF63" s="252"/>
      <c r="CG63" s="252"/>
      <c r="CH63" s="252"/>
      <c r="CI63" s="252"/>
      <c r="CJ63" s="252"/>
      <c r="CK63" s="252"/>
      <c r="CL63" s="252"/>
      <c r="CM63" s="252"/>
      <c r="CN63" s="252"/>
      <c r="CO63" s="252"/>
      <c r="CP63" s="252"/>
      <c r="CQ63" s="252"/>
      <c r="CR63" s="252"/>
      <c r="CS63" s="252"/>
      <c r="CT63" s="252"/>
      <c r="CU63" s="252"/>
      <c r="CV63" s="252"/>
      <c r="CW63" s="252"/>
      <c r="CX63" s="252"/>
      <c r="CY63" s="252"/>
      <c r="CZ63" s="252"/>
      <c r="DA63" s="252"/>
      <c r="DB63" s="252"/>
      <c r="DC63" s="252"/>
      <c r="DD63" s="252"/>
      <c r="DE63" s="252"/>
      <c r="DF63" s="252"/>
      <c r="DG63" s="252"/>
      <c r="DH63" s="252"/>
      <c r="DI63" s="252"/>
      <c r="DJ63" s="252"/>
      <c r="DK63" s="252"/>
      <c r="DL63" s="252"/>
      <c r="DM63" s="252"/>
      <c r="DN63" s="252"/>
      <c r="DO63" s="252"/>
      <c r="DP63" s="252"/>
      <c r="DQ63" s="252"/>
      <c r="DR63" s="252"/>
      <c r="DS63" s="252"/>
      <c r="DT63" s="252"/>
      <c r="DU63" s="252"/>
      <c r="DV63" s="252"/>
      <c r="DW63" s="252"/>
      <c r="DX63" s="252"/>
      <c r="DY63" s="252"/>
      <c r="DZ63" s="252"/>
      <c r="EA63" s="252"/>
      <c r="EB63" s="252"/>
      <c r="EC63" s="252"/>
      <c r="ED63" s="252"/>
      <c r="EE63" s="252"/>
      <c r="EF63" s="252"/>
      <c r="EG63" s="252"/>
      <c r="EH63" s="252"/>
      <c r="EI63" s="252"/>
      <c r="EJ63" s="252"/>
      <c r="EK63" s="252"/>
      <c r="EL63" s="252"/>
      <c r="EM63" s="252"/>
      <c r="EN63" s="252"/>
      <c r="EO63" s="252"/>
      <c r="EP63" s="252"/>
      <c r="EQ63" s="252"/>
      <c r="ER63" s="252"/>
      <c r="ES63" s="252"/>
      <c r="ET63" s="252"/>
      <c r="EU63" s="252"/>
      <c r="EV63" s="252"/>
      <c r="EW63" s="252"/>
      <c r="EX63" s="252"/>
      <c r="EY63" s="252"/>
      <c r="EZ63" s="252"/>
      <c r="FA63" s="252"/>
      <c r="FB63" s="252"/>
      <c r="FC63" s="252"/>
      <c r="FD63" s="252"/>
      <c r="FE63" s="252"/>
      <c r="FF63" s="252"/>
      <c r="FG63" s="252"/>
      <c r="FH63" s="252"/>
      <c r="FI63" s="252"/>
      <c r="FJ63" s="252"/>
      <c r="FK63" s="252"/>
      <c r="FL63" s="252"/>
      <c r="FM63" s="252"/>
      <c r="FN63" s="252"/>
      <c r="FO63" s="252"/>
      <c r="FP63" s="252"/>
      <c r="FQ63" s="252"/>
      <c r="FR63" s="252"/>
      <c r="FS63" s="252"/>
      <c r="FT63" s="252"/>
      <c r="FU63" s="252"/>
      <c r="FV63" s="252"/>
      <c r="FW63" s="252"/>
      <c r="FX63" s="252"/>
      <c r="FY63" s="252"/>
      <c r="FZ63" s="252"/>
      <c r="GA63" s="252"/>
      <c r="GB63" s="252"/>
      <c r="GC63" s="252"/>
      <c r="GD63" s="252"/>
      <c r="GE63" s="252"/>
      <c r="GF63" s="252"/>
      <c r="GG63" s="252"/>
      <c r="GH63" s="252"/>
      <c r="GI63" s="252"/>
      <c r="GJ63" s="252"/>
      <c r="GK63" s="252"/>
      <c r="GL63" s="252"/>
      <c r="GM63" s="252"/>
      <c r="GN63" s="252"/>
      <c r="GO63" s="252"/>
      <c r="GP63" s="252"/>
      <c r="GQ63" s="252"/>
      <c r="GR63" s="252"/>
      <c r="GS63" s="252"/>
      <c r="GT63" s="252"/>
      <c r="GU63" s="252"/>
      <c r="GV63" s="252"/>
      <c r="GW63" s="252"/>
      <c r="GX63" s="252"/>
      <c r="GY63" s="252"/>
      <c r="GZ63" s="252"/>
      <c r="HA63" s="252"/>
      <c r="HB63" s="252"/>
      <c r="HC63" s="252"/>
      <c r="HD63" s="252"/>
      <c r="HE63" s="252"/>
      <c r="HF63" s="252"/>
      <c r="HG63" s="252"/>
      <c r="HH63" s="252"/>
      <c r="HI63" s="252"/>
      <c r="HJ63" s="252"/>
      <c r="HK63" s="252"/>
      <c r="HL63" s="252"/>
      <c r="HM63" s="252"/>
      <c r="HN63" s="252"/>
      <c r="HO63" s="252"/>
      <c r="HP63" s="252"/>
      <c r="HQ63" s="252"/>
      <c r="HR63" s="252"/>
      <c r="HS63" s="252"/>
      <c r="HT63" s="252"/>
      <c r="HU63" s="252"/>
      <c r="HV63" s="252"/>
      <c r="HW63" s="252"/>
      <c r="HX63" s="252"/>
      <c r="HY63" s="252"/>
      <c r="HZ63" s="252"/>
      <c r="IA63" s="252"/>
      <c r="IB63" s="252"/>
      <c r="IC63" s="252"/>
      <c r="ID63" s="252"/>
      <c r="IE63" s="252"/>
      <c r="IF63" s="252"/>
      <c r="IG63" s="252"/>
      <c r="IH63" s="252"/>
    </row>
    <row r="64" spans="1:242" s="241" customFormat="1" ht="15" customHeight="1" x14ac:dyDescent="0.25">
      <c r="A64" s="251"/>
      <c r="B64" s="397" t="s">
        <v>331</v>
      </c>
      <c r="C64" s="397" t="s">
        <v>1304</v>
      </c>
      <c r="D64" s="416" t="s">
        <v>1320</v>
      </c>
      <c r="E64" s="416" t="s">
        <v>1321</v>
      </c>
      <c r="F64" s="397" t="s">
        <v>1352</v>
      </c>
      <c r="G64" s="397">
        <v>4</v>
      </c>
      <c r="H64" s="397">
        <v>0</v>
      </c>
      <c r="I64" s="397" t="s">
        <v>1308</v>
      </c>
      <c r="J64" s="397">
        <v>20221116</v>
      </c>
      <c r="K64" s="397">
        <v>20221130</v>
      </c>
      <c r="L64" s="397" t="s">
        <v>1310</v>
      </c>
      <c r="M64" s="397">
        <v>7708.65</v>
      </c>
      <c r="N64" s="252"/>
      <c r="O64" s="252"/>
      <c r="P64" s="252"/>
      <c r="Q64" s="252"/>
      <c r="R64" s="252"/>
      <c r="S64" s="252"/>
      <c r="T64" s="252"/>
      <c r="U64" s="252"/>
      <c r="V64" s="252"/>
      <c r="W64" s="252"/>
      <c r="X64" s="252"/>
      <c r="Y64" s="252"/>
      <c r="Z64" s="252"/>
      <c r="AA64" s="252"/>
      <c r="AB64" s="252"/>
      <c r="AC64" s="252"/>
      <c r="AD64" s="252"/>
      <c r="AE64" s="252"/>
      <c r="AF64" s="252"/>
      <c r="AG64" s="252"/>
      <c r="AH64" s="252"/>
      <c r="AI64" s="252"/>
      <c r="AJ64" s="252"/>
      <c r="AK64" s="252"/>
      <c r="AL64" s="252"/>
      <c r="AM64" s="252"/>
      <c r="AN64" s="252"/>
      <c r="AO64" s="252"/>
      <c r="AP64" s="252"/>
      <c r="AQ64" s="252"/>
      <c r="AR64" s="252"/>
      <c r="AS64" s="252"/>
      <c r="AT64" s="252"/>
      <c r="AU64" s="252"/>
      <c r="AV64" s="252"/>
      <c r="AW64" s="252"/>
      <c r="AX64" s="252"/>
      <c r="AY64" s="252"/>
      <c r="AZ64" s="252"/>
      <c r="BA64" s="252"/>
      <c r="BB64" s="252"/>
      <c r="BC64" s="252"/>
      <c r="BD64" s="252"/>
      <c r="BE64" s="252"/>
      <c r="BF64" s="252"/>
      <c r="BG64" s="252"/>
      <c r="BH64" s="252"/>
      <c r="BI64" s="252"/>
      <c r="BJ64" s="252"/>
      <c r="BK64" s="252"/>
      <c r="BL64" s="252"/>
      <c r="BM64" s="252"/>
      <c r="BN64" s="252"/>
      <c r="BO64" s="252"/>
      <c r="BP64" s="252"/>
      <c r="BQ64" s="252"/>
      <c r="BR64" s="252"/>
      <c r="BS64" s="252"/>
      <c r="BT64" s="252"/>
      <c r="BU64" s="252"/>
      <c r="BV64" s="252"/>
      <c r="BW64" s="252"/>
      <c r="BX64" s="252"/>
      <c r="BY64" s="252"/>
      <c r="BZ64" s="252"/>
      <c r="CA64" s="252"/>
      <c r="CB64" s="252"/>
      <c r="CC64" s="252"/>
      <c r="CD64" s="252"/>
      <c r="CE64" s="252"/>
      <c r="CF64" s="252"/>
      <c r="CG64" s="252"/>
      <c r="CH64" s="252"/>
      <c r="CI64" s="252"/>
      <c r="CJ64" s="252"/>
      <c r="CK64" s="252"/>
      <c r="CL64" s="252"/>
      <c r="CM64" s="252"/>
      <c r="CN64" s="252"/>
      <c r="CO64" s="252"/>
      <c r="CP64" s="252"/>
      <c r="CQ64" s="252"/>
      <c r="CR64" s="252"/>
      <c r="CS64" s="252"/>
      <c r="CT64" s="252"/>
      <c r="CU64" s="252"/>
      <c r="CV64" s="252"/>
      <c r="CW64" s="252"/>
      <c r="CX64" s="252"/>
      <c r="CY64" s="252"/>
      <c r="CZ64" s="252"/>
      <c r="DA64" s="252"/>
      <c r="DB64" s="252"/>
      <c r="DC64" s="252"/>
      <c r="DD64" s="252"/>
      <c r="DE64" s="252"/>
      <c r="DF64" s="252"/>
      <c r="DG64" s="252"/>
      <c r="DH64" s="252"/>
      <c r="DI64" s="252"/>
      <c r="DJ64" s="252"/>
      <c r="DK64" s="252"/>
      <c r="DL64" s="252"/>
      <c r="DM64" s="252"/>
      <c r="DN64" s="252"/>
      <c r="DO64" s="252"/>
      <c r="DP64" s="252"/>
      <c r="DQ64" s="252"/>
      <c r="DR64" s="252"/>
      <c r="DS64" s="252"/>
      <c r="DT64" s="252"/>
      <c r="DU64" s="252"/>
      <c r="DV64" s="252"/>
      <c r="DW64" s="252"/>
      <c r="DX64" s="252"/>
      <c r="DY64" s="252"/>
      <c r="DZ64" s="252"/>
      <c r="EA64" s="252"/>
      <c r="EB64" s="252"/>
      <c r="EC64" s="252"/>
      <c r="ED64" s="252"/>
      <c r="EE64" s="252"/>
      <c r="EF64" s="252"/>
      <c r="EG64" s="252"/>
      <c r="EH64" s="252"/>
      <c r="EI64" s="252"/>
      <c r="EJ64" s="252"/>
      <c r="EK64" s="252"/>
      <c r="EL64" s="252"/>
      <c r="EM64" s="252"/>
      <c r="EN64" s="252"/>
      <c r="EO64" s="252"/>
      <c r="EP64" s="252"/>
      <c r="EQ64" s="252"/>
      <c r="ER64" s="252"/>
      <c r="ES64" s="252"/>
      <c r="ET64" s="252"/>
      <c r="EU64" s="252"/>
      <c r="EV64" s="252"/>
      <c r="EW64" s="252"/>
      <c r="EX64" s="252"/>
      <c r="EY64" s="252"/>
      <c r="EZ64" s="252"/>
      <c r="FA64" s="252"/>
      <c r="FB64" s="252"/>
      <c r="FC64" s="252"/>
      <c r="FD64" s="252"/>
      <c r="FE64" s="252"/>
      <c r="FF64" s="252"/>
      <c r="FG64" s="252"/>
      <c r="FH64" s="252"/>
      <c r="FI64" s="252"/>
      <c r="FJ64" s="252"/>
      <c r="FK64" s="252"/>
      <c r="FL64" s="252"/>
      <c r="FM64" s="252"/>
      <c r="FN64" s="252"/>
      <c r="FO64" s="252"/>
      <c r="FP64" s="252"/>
      <c r="FQ64" s="252"/>
      <c r="FR64" s="252"/>
      <c r="FS64" s="252"/>
      <c r="FT64" s="252"/>
      <c r="FU64" s="252"/>
      <c r="FV64" s="252"/>
      <c r="FW64" s="252"/>
      <c r="FX64" s="252"/>
      <c r="FY64" s="252"/>
      <c r="FZ64" s="252"/>
      <c r="GA64" s="252"/>
      <c r="GB64" s="252"/>
      <c r="GC64" s="252"/>
      <c r="GD64" s="252"/>
      <c r="GE64" s="252"/>
      <c r="GF64" s="252"/>
      <c r="GG64" s="252"/>
      <c r="GH64" s="252"/>
      <c r="GI64" s="252"/>
      <c r="GJ64" s="252"/>
      <c r="GK64" s="252"/>
      <c r="GL64" s="252"/>
      <c r="GM64" s="252"/>
      <c r="GN64" s="252"/>
      <c r="GO64" s="252"/>
      <c r="GP64" s="252"/>
      <c r="GQ64" s="252"/>
      <c r="GR64" s="252"/>
      <c r="GS64" s="252"/>
      <c r="GT64" s="252"/>
      <c r="GU64" s="252"/>
      <c r="GV64" s="252"/>
      <c r="GW64" s="252"/>
      <c r="GX64" s="252"/>
      <c r="GY64" s="252"/>
      <c r="GZ64" s="252"/>
      <c r="HA64" s="252"/>
      <c r="HB64" s="252"/>
      <c r="HC64" s="252"/>
      <c r="HD64" s="252"/>
      <c r="HE64" s="252"/>
      <c r="HF64" s="252"/>
      <c r="HG64" s="252"/>
      <c r="HH64" s="252"/>
      <c r="HI64" s="252"/>
      <c r="HJ64" s="252"/>
      <c r="HK64" s="252"/>
      <c r="HL64" s="252"/>
      <c r="HM64" s="252"/>
      <c r="HN64" s="252"/>
      <c r="HO64" s="252"/>
      <c r="HP64" s="252"/>
      <c r="HQ64" s="252"/>
      <c r="HR64" s="252"/>
      <c r="HS64" s="252"/>
      <c r="HT64" s="252"/>
      <c r="HU64" s="252"/>
      <c r="HV64" s="252"/>
      <c r="HW64" s="252"/>
      <c r="HX64" s="252"/>
      <c r="HY64" s="252"/>
      <c r="HZ64" s="252"/>
      <c r="IA64" s="252"/>
      <c r="IB64" s="252"/>
      <c r="IC64" s="252"/>
      <c r="ID64" s="252"/>
      <c r="IE64" s="252"/>
      <c r="IF64" s="252"/>
      <c r="IG64" s="252"/>
      <c r="IH64" s="252"/>
    </row>
    <row r="65" spans="1:242" s="241" customFormat="1" ht="15" customHeight="1" x14ac:dyDescent="0.25">
      <c r="A65" s="251"/>
      <c r="B65" s="397" t="s">
        <v>331</v>
      </c>
      <c r="C65" s="397" t="s">
        <v>1304</v>
      </c>
      <c r="D65" s="416" t="s">
        <v>1322</v>
      </c>
      <c r="E65" s="416" t="s">
        <v>1323</v>
      </c>
      <c r="F65" s="397" t="s">
        <v>1353</v>
      </c>
      <c r="G65" s="397">
        <v>7</v>
      </c>
      <c r="H65" s="397">
        <v>0</v>
      </c>
      <c r="I65" s="397" t="s">
        <v>1308</v>
      </c>
      <c r="J65" s="397">
        <v>20221116</v>
      </c>
      <c r="K65" s="397">
        <v>20221130</v>
      </c>
      <c r="L65" s="397" t="s">
        <v>1311</v>
      </c>
      <c r="M65" s="397">
        <v>7708.65</v>
      </c>
      <c r="N65" s="252"/>
      <c r="O65" s="252"/>
      <c r="P65" s="252"/>
      <c r="Q65" s="252"/>
      <c r="R65" s="252"/>
      <c r="S65" s="252"/>
      <c r="T65" s="252"/>
      <c r="U65" s="252"/>
      <c r="V65" s="252"/>
      <c r="W65" s="252"/>
      <c r="X65" s="252"/>
      <c r="Y65" s="252"/>
      <c r="Z65" s="252"/>
      <c r="AA65" s="252"/>
      <c r="AB65" s="252"/>
      <c r="AC65" s="252"/>
      <c r="AD65" s="252"/>
      <c r="AE65" s="252"/>
      <c r="AF65" s="252"/>
      <c r="AG65" s="252"/>
      <c r="AH65" s="252"/>
      <c r="AI65" s="252"/>
      <c r="AJ65" s="252"/>
      <c r="AK65" s="252"/>
      <c r="AL65" s="252"/>
      <c r="AM65" s="252"/>
      <c r="AN65" s="252"/>
      <c r="AO65" s="252"/>
      <c r="AP65" s="252"/>
      <c r="AQ65" s="252"/>
      <c r="AR65" s="252"/>
      <c r="AS65" s="252"/>
      <c r="AT65" s="252"/>
      <c r="AU65" s="252"/>
      <c r="AV65" s="252"/>
      <c r="AW65" s="252"/>
      <c r="AX65" s="252"/>
      <c r="AY65" s="252"/>
      <c r="AZ65" s="252"/>
      <c r="BA65" s="252"/>
      <c r="BB65" s="252"/>
      <c r="BC65" s="252"/>
      <c r="BD65" s="252"/>
      <c r="BE65" s="252"/>
      <c r="BF65" s="252"/>
      <c r="BG65" s="252"/>
      <c r="BH65" s="252"/>
      <c r="BI65" s="252"/>
      <c r="BJ65" s="252"/>
      <c r="BK65" s="252"/>
      <c r="BL65" s="252"/>
      <c r="BM65" s="252"/>
      <c r="BN65" s="252"/>
      <c r="BO65" s="252"/>
      <c r="BP65" s="252"/>
      <c r="BQ65" s="252"/>
      <c r="BR65" s="252"/>
      <c r="BS65" s="252"/>
      <c r="BT65" s="252"/>
      <c r="BU65" s="252"/>
      <c r="BV65" s="252"/>
      <c r="BW65" s="252"/>
      <c r="BX65" s="252"/>
      <c r="BY65" s="252"/>
      <c r="BZ65" s="252"/>
      <c r="CA65" s="252"/>
      <c r="CB65" s="252"/>
      <c r="CC65" s="252"/>
      <c r="CD65" s="252"/>
      <c r="CE65" s="252"/>
      <c r="CF65" s="252"/>
      <c r="CG65" s="252"/>
      <c r="CH65" s="252"/>
      <c r="CI65" s="252"/>
      <c r="CJ65" s="252"/>
      <c r="CK65" s="252"/>
      <c r="CL65" s="252"/>
      <c r="CM65" s="252"/>
      <c r="CN65" s="252"/>
      <c r="CO65" s="252"/>
      <c r="CP65" s="252"/>
      <c r="CQ65" s="252"/>
      <c r="CR65" s="252"/>
      <c r="CS65" s="252"/>
      <c r="CT65" s="252"/>
      <c r="CU65" s="252"/>
      <c r="CV65" s="252"/>
      <c r="CW65" s="252"/>
      <c r="CX65" s="252"/>
      <c r="CY65" s="252"/>
      <c r="CZ65" s="252"/>
      <c r="DA65" s="252"/>
      <c r="DB65" s="252"/>
      <c r="DC65" s="252"/>
      <c r="DD65" s="252"/>
      <c r="DE65" s="252"/>
      <c r="DF65" s="252"/>
      <c r="DG65" s="252"/>
      <c r="DH65" s="252"/>
      <c r="DI65" s="252"/>
      <c r="DJ65" s="252"/>
      <c r="DK65" s="252"/>
      <c r="DL65" s="252"/>
      <c r="DM65" s="252"/>
      <c r="DN65" s="252"/>
      <c r="DO65" s="252"/>
      <c r="DP65" s="252"/>
      <c r="DQ65" s="252"/>
      <c r="DR65" s="252"/>
      <c r="DS65" s="252"/>
      <c r="DT65" s="252"/>
      <c r="DU65" s="252"/>
      <c r="DV65" s="252"/>
      <c r="DW65" s="252"/>
      <c r="DX65" s="252"/>
      <c r="DY65" s="252"/>
      <c r="DZ65" s="252"/>
      <c r="EA65" s="252"/>
      <c r="EB65" s="252"/>
      <c r="EC65" s="252"/>
      <c r="ED65" s="252"/>
      <c r="EE65" s="252"/>
      <c r="EF65" s="252"/>
      <c r="EG65" s="252"/>
      <c r="EH65" s="252"/>
      <c r="EI65" s="252"/>
      <c r="EJ65" s="252"/>
      <c r="EK65" s="252"/>
      <c r="EL65" s="252"/>
      <c r="EM65" s="252"/>
      <c r="EN65" s="252"/>
      <c r="EO65" s="252"/>
      <c r="EP65" s="252"/>
      <c r="EQ65" s="252"/>
      <c r="ER65" s="252"/>
      <c r="ES65" s="252"/>
      <c r="ET65" s="252"/>
      <c r="EU65" s="252"/>
      <c r="EV65" s="252"/>
      <c r="EW65" s="252"/>
      <c r="EX65" s="252"/>
      <c r="EY65" s="252"/>
      <c r="EZ65" s="252"/>
      <c r="FA65" s="252"/>
      <c r="FB65" s="252"/>
      <c r="FC65" s="252"/>
      <c r="FD65" s="252"/>
      <c r="FE65" s="252"/>
      <c r="FF65" s="252"/>
      <c r="FG65" s="252"/>
      <c r="FH65" s="252"/>
      <c r="FI65" s="252"/>
      <c r="FJ65" s="252"/>
      <c r="FK65" s="252"/>
      <c r="FL65" s="252"/>
      <c r="FM65" s="252"/>
      <c r="FN65" s="252"/>
      <c r="FO65" s="252"/>
      <c r="FP65" s="252"/>
      <c r="FQ65" s="252"/>
      <c r="FR65" s="252"/>
      <c r="FS65" s="252"/>
      <c r="FT65" s="252"/>
      <c r="FU65" s="252"/>
      <c r="FV65" s="252"/>
      <c r="FW65" s="252"/>
      <c r="FX65" s="252"/>
      <c r="FY65" s="252"/>
      <c r="FZ65" s="252"/>
      <c r="GA65" s="252"/>
      <c r="GB65" s="252"/>
      <c r="GC65" s="252"/>
      <c r="GD65" s="252"/>
      <c r="GE65" s="252"/>
      <c r="GF65" s="252"/>
      <c r="GG65" s="252"/>
      <c r="GH65" s="252"/>
      <c r="GI65" s="252"/>
      <c r="GJ65" s="252"/>
      <c r="GK65" s="252"/>
      <c r="GL65" s="252"/>
      <c r="GM65" s="252"/>
      <c r="GN65" s="252"/>
      <c r="GO65" s="252"/>
      <c r="GP65" s="252"/>
      <c r="GQ65" s="252"/>
      <c r="GR65" s="252"/>
      <c r="GS65" s="252"/>
      <c r="GT65" s="252"/>
      <c r="GU65" s="252"/>
      <c r="GV65" s="252"/>
      <c r="GW65" s="252"/>
      <c r="GX65" s="252"/>
      <c r="GY65" s="252"/>
      <c r="GZ65" s="252"/>
      <c r="HA65" s="252"/>
      <c r="HB65" s="252"/>
      <c r="HC65" s="252"/>
      <c r="HD65" s="252"/>
      <c r="HE65" s="252"/>
      <c r="HF65" s="252"/>
      <c r="HG65" s="252"/>
      <c r="HH65" s="252"/>
      <c r="HI65" s="252"/>
      <c r="HJ65" s="252"/>
      <c r="HK65" s="252"/>
      <c r="HL65" s="252"/>
      <c r="HM65" s="252"/>
      <c r="HN65" s="252"/>
      <c r="HO65" s="252"/>
      <c r="HP65" s="252"/>
      <c r="HQ65" s="252"/>
      <c r="HR65" s="252"/>
      <c r="HS65" s="252"/>
      <c r="HT65" s="252"/>
      <c r="HU65" s="252"/>
      <c r="HV65" s="252"/>
      <c r="HW65" s="252"/>
      <c r="HX65" s="252"/>
      <c r="HY65" s="252"/>
      <c r="HZ65" s="252"/>
      <c r="IA65" s="252"/>
      <c r="IB65" s="252"/>
      <c r="IC65" s="252"/>
      <c r="ID65" s="252"/>
      <c r="IE65" s="252"/>
      <c r="IF65" s="252"/>
      <c r="IG65" s="252"/>
      <c r="IH65" s="252"/>
    </row>
    <row r="66" spans="1:242" s="241" customFormat="1" ht="15" customHeight="1" x14ac:dyDescent="0.25">
      <c r="A66" s="251"/>
      <c r="B66" s="397" t="s">
        <v>331</v>
      </c>
      <c r="C66" s="397" t="s">
        <v>1304</v>
      </c>
      <c r="D66" s="416" t="s">
        <v>1324</v>
      </c>
      <c r="E66" s="416" t="s">
        <v>1325</v>
      </c>
      <c r="F66" s="397" t="s">
        <v>1354</v>
      </c>
      <c r="G66" s="397">
        <v>22</v>
      </c>
      <c r="H66" s="397">
        <v>0</v>
      </c>
      <c r="I66" s="397" t="s">
        <v>1308</v>
      </c>
      <c r="J66" s="397">
        <v>20221116</v>
      </c>
      <c r="K66" s="397">
        <v>20221130</v>
      </c>
      <c r="L66" s="397" t="s">
        <v>1312</v>
      </c>
      <c r="M66" s="408">
        <v>5150.05</v>
      </c>
      <c r="N66" s="252"/>
      <c r="O66" s="252"/>
      <c r="P66" s="252"/>
      <c r="Q66" s="252"/>
      <c r="R66" s="252"/>
      <c r="S66" s="252"/>
      <c r="T66" s="252"/>
      <c r="U66" s="252"/>
      <c r="V66" s="252"/>
      <c r="W66" s="252"/>
      <c r="X66" s="252"/>
      <c r="Y66" s="252"/>
      <c r="Z66" s="252"/>
      <c r="AA66" s="252"/>
      <c r="AB66" s="252"/>
      <c r="AC66" s="252"/>
      <c r="AD66" s="252"/>
      <c r="AE66" s="252"/>
      <c r="AF66" s="252"/>
      <c r="AG66" s="252"/>
      <c r="AH66" s="252"/>
      <c r="AI66" s="252"/>
      <c r="AJ66" s="252"/>
      <c r="AK66" s="252"/>
      <c r="AL66" s="252"/>
      <c r="AM66" s="252"/>
      <c r="AN66" s="252"/>
      <c r="AO66" s="252"/>
      <c r="AP66" s="252"/>
      <c r="AQ66" s="252"/>
      <c r="AR66" s="252"/>
      <c r="AS66" s="252"/>
      <c r="AT66" s="252"/>
      <c r="AU66" s="252"/>
      <c r="AV66" s="252"/>
      <c r="AW66" s="252"/>
      <c r="AX66" s="252"/>
      <c r="AY66" s="252"/>
      <c r="AZ66" s="252"/>
      <c r="BA66" s="252"/>
      <c r="BB66" s="252"/>
      <c r="BC66" s="252"/>
      <c r="BD66" s="252"/>
      <c r="BE66" s="252"/>
      <c r="BF66" s="252"/>
      <c r="BG66" s="252"/>
      <c r="BH66" s="252"/>
      <c r="BI66" s="252"/>
      <c r="BJ66" s="252"/>
      <c r="BK66" s="252"/>
      <c r="BL66" s="252"/>
      <c r="BM66" s="252"/>
      <c r="BN66" s="252"/>
      <c r="BO66" s="252"/>
      <c r="BP66" s="252"/>
      <c r="BQ66" s="252"/>
      <c r="BR66" s="252"/>
      <c r="BS66" s="252"/>
      <c r="BT66" s="252"/>
      <c r="BU66" s="252"/>
      <c r="BV66" s="252"/>
      <c r="BW66" s="252"/>
      <c r="BX66" s="252"/>
      <c r="BY66" s="252"/>
      <c r="BZ66" s="252"/>
      <c r="CA66" s="252"/>
      <c r="CB66" s="252"/>
      <c r="CC66" s="252"/>
      <c r="CD66" s="252"/>
      <c r="CE66" s="252"/>
      <c r="CF66" s="252"/>
      <c r="CG66" s="252"/>
      <c r="CH66" s="252"/>
      <c r="CI66" s="252"/>
      <c r="CJ66" s="252"/>
      <c r="CK66" s="252"/>
      <c r="CL66" s="252"/>
      <c r="CM66" s="252"/>
      <c r="CN66" s="252"/>
      <c r="CO66" s="252"/>
      <c r="CP66" s="252"/>
      <c r="CQ66" s="252"/>
      <c r="CR66" s="252"/>
      <c r="CS66" s="252"/>
      <c r="CT66" s="252"/>
      <c r="CU66" s="252"/>
      <c r="CV66" s="252"/>
      <c r="CW66" s="252"/>
      <c r="CX66" s="252"/>
      <c r="CY66" s="252"/>
      <c r="CZ66" s="252"/>
      <c r="DA66" s="252"/>
      <c r="DB66" s="252"/>
      <c r="DC66" s="252"/>
      <c r="DD66" s="252"/>
      <c r="DE66" s="252"/>
      <c r="DF66" s="252"/>
      <c r="DG66" s="252"/>
      <c r="DH66" s="252"/>
      <c r="DI66" s="252"/>
      <c r="DJ66" s="252"/>
      <c r="DK66" s="252"/>
      <c r="DL66" s="252"/>
      <c r="DM66" s="252"/>
      <c r="DN66" s="252"/>
      <c r="DO66" s="252"/>
      <c r="DP66" s="252"/>
      <c r="DQ66" s="252"/>
      <c r="DR66" s="252"/>
      <c r="DS66" s="252"/>
      <c r="DT66" s="252"/>
      <c r="DU66" s="252"/>
      <c r="DV66" s="252"/>
      <c r="DW66" s="252"/>
      <c r="DX66" s="252"/>
      <c r="DY66" s="252"/>
      <c r="DZ66" s="252"/>
      <c r="EA66" s="252"/>
      <c r="EB66" s="252"/>
      <c r="EC66" s="252"/>
      <c r="ED66" s="252"/>
      <c r="EE66" s="252"/>
      <c r="EF66" s="252"/>
      <c r="EG66" s="252"/>
      <c r="EH66" s="252"/>
      <c r="EI66" s="252"/>
      <c r="EJ66" s="252"/>
      <c r="EK66" s="252"/>
      <c r="EL66" s="252"/>
      <c r="EM66" s="252"/>
      <c r="EN66" s="252"/>
      <c r="EO66" s="252"/>
      <c r="EP66" s="252"/>
      <c r="EQ66" s="252"/>
      <c r="ER66" s="252"/>
      <c r="ES66" s="252"/>
      <c r="ET66" s="252"/>
      <c r="EU66" s="252"/>
      <c r="EV66" s="252"/>
      <c r="EW66" s="252"/>
      <c r="EX66" s="252"/>
      <c r="EY66" s="252"/>
      <c r="EZ66" s="252"/>
      <c r="FA66" s="252"/>
      <c r="FB66" s="252"/>
      <c r="FC66" s="252"/>
      <c r="FD66" s="252"/>
      <c r="FE66" s="252"/>
      <c r="FF66" s="252"/>
      <c r="FG66" s="252"/>
      <c r="FH66" s="252"/>
      <c r="FI66" s="252"/>
      <c r="FJ66" s="252"/>
      <c r="FK66" s="252"/>
      <c r="FL66" s="252"/>
      <c r="FM66" s="252"/>
      <c r="FN66" s="252"/>
      <c r="FO66" s="252"/>
      <c r="FP66" s="252"/>
      <c r="FQ66" s="252"/>
      <c r="FR66" s="252"/>
      <c r="FS66" s="252"/>
      <c r="FT66" s="252"/>
      <c r="FU66" s="252"/>
      <c r="FV66" s="252"/>
      <c r="FW66" s="252"/>
      <c r="FX66" s="252"/>
      <c r="FY66" s="252"/>
      <c r="FZ66" s="252"/>
      <c r="GA66" s="252"/>
      <c r="GB66" s="252"/>
      <c r="GC66" s="252"/>
      <c r="GD66" s="252"/>
      <c r="GE66" s="252"/>
      <c r="GF66" s="252"/>
      <c r="GG66" s="252"/>
      <c r="GH66" s="252"/>
      <c r="GI66" s="252"/>
      <c r="GJ66" s="252"/>
      <c r="GK66" s="252"/>
      <c r="GL66" s="252"/>
      <c r="GM66" s="252"/>
      <c r="GN66" s="252"/>
      <c r="GO66" s="252"/>
      <c r="GP66" s="252"/>
      <c r="GQ66" s="252"/>
      <c r="GR66" s="252"/>
      <c r="GS66" s="252"/>
      <c r="GT66" s="252"/>
      <c r="GU66" s="252"/>
      <c r="GV66" s="252"/>
      <c r="GW66" s="252"/>
      <c r="GX66" s="252"/>
      <c r="GY66" s="252"/>
      <c r="GZ66" s="252"/>
      <c r="HA66" s="252"/>
      <c r="HB66" s="252"/>
      <c r="HC66" s="252"/>
      <c r="HD66" s="252"/>
      <c r="HE66" s="252"/>
      <c r="HF66" s="252"/>
      <c r="HG66" s="252"/>
      <c r="HH66" s="252"/>
      <c r="HI66" s="252"/>
      <c r="HJ66" s="252"/>
      <c r="HK66" s="252"/>
      <c r="HL66" s="252"/>
      <c r="HM66" s="252"/>
      <c r="HN66" s="252"/>
      <c r="HO66" s="252"/>
      <c r="HP66" s="252"/>
      <c r="HQ66" s="252"/>
      <c r="HR66" s="252"/>
      <c r="HS66" s="252"/>
      <c r="HT66" s="252"/>
      <c r="HU66" s="252"/>
      <c r="HV66" s="252"/>
      <c r="HW66" s="252"/>
      <c r="HX66" s="252"/>
      <c r="HY66" s="252"/>
      <c r="HZ66" s="252"/>
      <c r="IA66" s="252"/>
      <c r="IB66" s="252"/>
      <c r="IC66" s="252"/>
      <c r="ID66" s="252"/>
      <c r="IE66" s="252"/>
      <c r="IF66" s="252"/>
      <c r="IG66" s="252"/>
      <c r="IH66" s="252"/>
    </row>
    <row r="67" spans="1:242" s="241" customFormat="1" ht="15" customHeight="1" x14ac:dyDescent="0.25">
      <c r="A67" s="251"/>
      <c r="B67" s="397" t="s">
        <v>331</v>
      </c>
      <c r="C67" s="397" t="s">
        <v>1304</v>
      </c>
      <c r="D67" s="416" t="s">
        <v>1326</v>
      </c>
      <c r="E67" s="416" t="s">
        <v>1327</v>
      </c>
      <c r="F67" s="397" t="s">
        <v>1355</v>
      </c>
      <c r="G67" s="397">
        <v>5</v>
      </c>
      <c r="H67" s="397">
        <v>0</v>
      </c>
      <c r="I67" s="397" t="s">
        <v>1308</v>
      </c>
      <c r="J67" s="397">
        <v>20221116</v>
      </c>
      <c r="K67" s="397">
        <v>20221130</v>
      </c>
      <c r="L67" s="397" t="s">
        <v>1313</v>
      </c>
      <c r="M67" s="397">
        <v>5150.05</v>
      </c>
      <c r="N67" s="252"/>
      <c r="O67" s="252"/>
      <c r="P67" s="252"/>
      <c r="Q67" s="252"/>
      <c r="R67" s="252"/>
      <c r="S67" s="252"/>
      <c r="T67" s="252"/>
      <c r="U67" s="252"/>
      <c r="V67" s="252"/>
      <c r="W67" s="252"/>
      <c r="X67" s="252"/>
      <c r="Y67" s="252"/>
      <c r="Z67" s="252"/>
      <c r="AA67" s="252"/>
      <c r="AB67" s="252"/>
      <c r="AC67" s="252"/>
      <c r="AD67" s="252"/>
      <c r="AE67" s="252"/>
      <c r="AF67" s="252"/>
      <c r="AG67" s="252"/>
      <c r="AH67" s="252"/>
      <c r="AI67" s="252"/>
      <c r="AJ67" s="252"/>
      <c r="AK67" s="252"/>
      <c r="AL67" s="252"/>
      <c r="AM67" s="252"/>
      <c r="AN67" s="252"/>
      <c r="AO67" s="252"/>
      <c r="AP67" s="252"/>
      <c r="AQ67" s="252"/>
      <c r="AR67" s="252"/>
      <c r="AS67" s="252"/>
      <c r="AT67" s="252"/>
      <c r="AU67" s="252"/>
      <c r="AV67" s="252"/>
      <c r="AW67" s="252"/>
      <c r="AX67" s="252"/>
      <c r="AY67" s="252"/>
      <c r="AZ67" s="252"/>
      <c r="BA67" s="252"/>
      <c r="BB67" s="252"/>
      <c r="BC67" s="252"/>
      <c r="BD67" s="252"/>
      <c r="BE67" s="252"/>
      <c r="BF67" s="252"/>
      <c r="BG67" s="252"/>
      <c r="BH67" s="252"/>
      <c r="BI67" s="252"/>
      <c r="BJ67" s="252"/>
      <c r="BK67" s="252"/>
      <c r="BL67" s="252"/>
      <c r="BM67" s="252"/>
      <c r="BN67" s="252"/>
      <c r="BO67" s="252"/>
      <c r="BP67" s="252"/>
      <c r="BQ67" s="252"/>
      <c r="BR67" s="252"/>
      <c r="BS67" s="252"/>
      <c r="BT67" s="252"/>
      <c r="BU67" s="252"/>
      <c r="BV67" s="252"/>
      <c r="BW67" s="252"/>
      <c r="BX67" s="252"/>
      <c r="BY67" s="252"/>
      <c r="BZ67" s="252"/>
      <c r="CA67" s="252"/>
      <c r="CB67" s="252"/>
      <c r="CC67" s="252"/>
      <c r="CD67" s="252"/>
      <c r="CE67" s="252"/>
      <c r="CF67" s="252"/>
      <c r="CG67" s="252"/>
      <c r="CH67" s="252"/>
      <c r="CI67" s="252"/>
      <c r="CJ67" s="252"/>
      <c r="CK67" s="252"/>
      <c r="CL67" s="252"/>
      <c r="CM67" s="252"/>
      <c r="CN67" s="252"/>
      <c r="CO67" s="252"/>
      <c r="CP67" s="252"/>
      <c r="CQ67" s="252"/>
      <c r="CR67" s="252"/>
      <c r="CS67" s="252"/>
      <c r="CT67" s="252"/>
      <c r="CU67" s="252"/>
      <c r="CV67" s="252"/>
      <c r="CW67" s="252"/>
      <c r="CX67" s="252"/>
      <c r="CY67" s="252"/>
      <c r="CZ67" s="252"/>
      <c r="DA67" s="252"/>
      <c r="DB67" s="252"/>
      <c r="DC67" s="252"/>
      <c r="DD67" s="252"/>
      <c r="DE67" s="252"/>
      <c r="DF67" s="252"/>
      <c r="DG67" s="252"/>
      <c r="DH67" s="252"/>
      <c r="DI67" s="252"/>
      <c r="DJ67" s="252"/>
      <c r="DK67" s="252"/>
      <c r="DL67" s="252"/>
      <c r="DM67" s="252"/>
      <c r="DN67" s="252"/>
      <c r="DO67" s="252"/>
      <c r="DP67" s="252"/>
      <c r="DQ67" s="252"/>
      <c r="DR67" s="252"/>
      <c r="DS67" s="252"/>
      <c r="DT67" s="252"/>
      <c r="DU67" s="252"/>
      <c r="DV67" s="252"/>
      <c r="DW67" s="252"/>
      <c r="DX67" s="252"/>
      <c r="DY67" s="252"/>
      <c r="DZ67" s="252"/>
      <c r="EA67" s="252"/>
      <c r="EB67" s="252"/>
      <c r="EC67" s="252"/>
      <c r="ED67" s="252"/>
      <c r="EE67" s="252"/>
      <c r="EF67" s="252"/>
      <c r="EG67" s="252"/>
      <c r="EH67" s="252"/>
      <c r="EI67" s="252"/>
      <c r="EJ67" s="252"/>
      <c r="EK67" s="252"/>
      <c r="EL67" s="252"/>
      <c r="EM67" s="252"/>
      <c r="EN67" s="252"/>
      <c r="EO67" s="252"/>
      <c r="EP67" s="252"/>
      <c r="EQ67" s="252"/>
      <c r="ER67" s="252"/>
      <c r="ES67" s="252"/>
      <c r="ET67" s="252"/>
      <c r="EU67" s="252"/>
      <c r="EV67" s="252"/>
      <c r="EW67" s="252"/>
      <c r="EX67" s="252"/>
      <c r="EY67" s="252"/>
      <c r="EZ67" s="252"/>
      <c r="FA67" s="252"/>
      <c r="FB67" s="252"/>
      <c r="FC67" s="252"/>
      <c r="FD67" s="252"/>
      <c r="FE67" s="252"/>
      <c r="FF67" s="252"/>
      <c r="FG67" s="252"/>
      <c r="FH67" s="252"/>
      <c r="FI67" s="252"/>
      <c r="FJ67" s="252"/>
      <c r="FK67" s="252"/>
      <c r="FL67" s="252"/>
      <c r="FM67" s="252"/>
      <c r="FN67" s="252"/>
      <c r="FO67" s="252"/>
      <c r="FP67" s="252"/>
      <c r="FQ67" s="252"/>
      <c r="FR67" s="252"/>
      <c r="FS67" s="252"/>
      <c r="FT67" s="252"/>
      <c r="FU67" s="252"/>
      <c r="FV67" s="252"/>
      <c r="FW67" s="252"/>
      <c r="FX67" s="252"/>
      <c r="FY67" s="252"/>
      <c r="FZ67" s="252"/>
      <c r="GA67" s="252"/>
      <c r="GB67" s="252"/>
      <c r="GC67" s="252"/>
      <c r="GD67" s="252"/>
      <c r="GE67" s="252"/>
      <c r="GF67" s="252"/>
      <c r="GG67" s="252"/>
      <c r="GH67" s="252"/>
      <c r="GI67" s="252"/>
      <c r="GJ67" s="252"/>
      <c r="GK67" s="252"/>
      <c r="GL67" s="252"/>
      <c r="GM67" s="252"/>
      <c r="GN67" s="252"/>
      <c r="GO67" s="252"/>
      <c r="GP67" s="252"/>
      <c r="GQ67" s="252"/>
      <c r="GR67" s="252"/>
      <c r="GS67" s="252"/>
      <c r="GT67" s="252"/>
      <c r="GU67" s="252"/>
      <c r="GV67" s="252"/>
      <c r="GW67" s="252"/>
      <c r="GX67" s="252"/>
      <c r="GY67" s="252"/>
      <c r="GZ67" s="252"/>
      <c r="HA67" s="252"/>
      <c r="HB67" s="252"/>
      <c r="HC67" s="252"/>
      <c r="HD67" s="252"/>
      <c r="HE67" s="252"/>
      <c r="HF67" s="252"/>
      <c r="HG67" s="252"/>
      <c r="HH67" s="252"/>
      <c r="HI67" s="252"/>
      <c r="HJ67" s="252"/>
      <c r="HK67" s="252"/>
      <c r="HL67" s="252"/>
      <c r="HM67" s="252"/>
      <c r="HN67" s="252"/>
      <c r="HO67" s="252"/>
      <c r="HP67" s="252"/>
      <c r="HQ67" s="252"/>
      <c r="HR67" s="252"/>
      <c r="HS67" s="252"/>
      <c r="HT67" s="252"/>
      <c r="HU67" s="252"/>
      <c r="HV67" s="252"/>
      <c r="HW67" s="252"/>
      <c r="HX67" s="252"/>
      <c r="HY67" s="252"/>
      <c r="HZ67" s="252"/>
      <c r="IA67" s="252"/>
      <c r="IB67" s="252"/>
      <c r="IC67" s="252"/>
      <c r="ID67" s="252"/>
      <c r="IE67" s="252"/>
      <c r="IF67" s="252"/>
      <c r="IG67" s="252"/>
      <c r="IH67" s="252"/>
    </row>
    <row r="68" spans="1:242" s="241" customFormat="1" ht="15" customHeight="1" x14ac:dyDescent="0.25">
      <c r="A68" s="251"/>
      <c r="B68" s="397" t="s">
        <v>331</v>
      </c>
      <c r="C68" s="397" t="s">
        <v>1304</v>
      </c>
      <c r="D68" s="416" t="s">
        <v>1328</v>
      </c>
      <c r="E68" s="416" t="s">
        <v>1329</v>
      </c>
      <c r="F68" s="397" t="s">
        <v>1356</v>
      </c>
      <c r="G68" s="397">
        <v>18</v>
      </c>
      <c r="H68" s="397">
        <v>0</v>
      </c>
      <c r="I68" s="397" t="s">
        <v>1308</v>
      </c>
      <c r="J68" s="397">
        <v>20221116</v>
      </c>
      <c r="K68" s="397">
        <v>20221130</v>
      </c>
      <c r="L68" s="397" t="s">
        <v>1314</v>
      </c>
      <c r="M68" s="397">
        <v>11526.08</v>
      </c>
      <c r="N68" s="252"/>
      <c r="O68" s="252"/>
      <c r="P68" s="252"/>
      <c r="Q68" s="252"/>
      <c r="R68" s="252"/>
      <c r="S68" s="252"/>
      <c r="T68" s="252"/>
      <c r="U68" s="252"/>
      <c r="V68" s="252"/>
      <c r="W68" s="252"/>
      <c r="X68" s="252"/>
      <c r="Y68" s="252"/>
      <c r="Z68" s="252"/>
      <c r="AA68" s="252"/>
      <c r="AB68" s="252"/>
      <c r="AC68" s="252"/>
      <c r="AD68" s="252"/>
      <c r="AE68" s="252"/>
      <c r="AF68" s="252"/>
      <c r="AG68" s="252"/>
      <c r="AH68" s="252"/>
      <c r="AI68" s="252"/>
      <c r="AJ68" s="252"/>
      <c r="AK68" s="252"/>
      <c r="AL68" s="252"/>
      <c r="AM68" s="252"/>
      <c r="AN68" s="252"/>
      <c r="AO68" s="252"/>
      <c r="AP68" s="252"/>
      <c r="AQ68" s="252"/>
      <c r="AR68" s="252"/>
      <c r="AS68" s="252"/>
      <c r="AT68" s="252"/>
      <c r="AU68" s="252"/>
      <c r="AV68" s="252"/>
      <c r="AW68" s="252"/>
      <c r="AX68" s="252"/>
      <c r="AY68" s="252"/>
      <c r="AZ68" s="252"/>
      <c r="BA68" s="252"/>
      <c r="BB68" s="252"/>
      <c r="BC68" s="252"/>
      <c r="BD68" s="252"/>
      <c r="BE68" s="252"/>
      <c r="BF68" s="252"/>
      <c r="BG68" s="252"/>
      <c r="BH68" s="252"/>
      <c r="BI68" s="252"/>
      <c r="BJ68" s="252"/>
      <c r="BK68" s="252"/>
      <c r="BL68" s="252"/>
      <c r="BM68" s="252"/>
      <c r="BN68" s="252"/>
      <c r="BO68" s="252"/>
      <c r="BP68" s="252"/>
      <c r="BQ68" s="252"/>
      <c r="BR68" s="252"/>
      <c r="BS68" s="252"/>
      <c r="BT68" s="252"/>
      <c r="BU68" s="252"/>
      <c r="BV68" s="252"/>
      <c r="BW68" s="252"/>
      <c r="BX68" s="252"/>
      <c r="BY68" s="252"/>
      <c r="BZ68" s="252"/>
      <c r="CA68" s="252"/>
      <c r="CB68" s="252"/>
      <c r="CC68" s="252"/>
      <c r="CD68" s="252"/>
      <c r="CE68" s="252"/>
      <c r="CF68" s="252"/>
      <c r="CG68" s="252"/>
      <c r="CH68" s="252"/>
      <c r="CI68" s="252"/>
      <c r="CJ68" s="252"/>
      <c r="CK68" s="252"/>
      <c r="CL68" s="252"/>
      <c r="CM68" s="252"/>
      <c r="CN68" s="252"/>
      <c r="CO68" s="252"/>
      <c r="CP68" s="252"/>
      <c r="CQ68" s="252"/>
      <c r="CR68" s="252"/>
      <c r="CS68" s="252"/>
      <c r="CT68" s="252"/>
      <c r="CU68" s="252"/>
      <c r="CV68" s="252"/>
      <c r="CW68" s="252"/>
      <c r="CX68" s="252"/>
      <c r="CY68" s="252"/>
      <c r="CZ68" s="252"/>
      <c r="DA68" s="252"/>
      <c r="DB68" s="252"/>
      <c r="DC68" s="252"/>
      <c r="DD68" s="252"/>
      <c r="DE68" s="252"/>
      <c r="DF68" s="252"/>
      <c r="DG68" s="252"/>
      <c r="DH68" s="252"/>
      <c r="DI68" s="252"/>
      <c r="DJ68" s="252"/>
      <c r="DK68" s="252"/>
      <c r="DL68" s="252"/>
      <c r="DM68" s="252"/>
      <c r="DN68" s="252"/>
      <c r="DO68" s="252"/>
      <c r="DP68" s="252"/>
      <c r="DQ68" s="252"/>
      <c r="DR68" s="252"/>
      <c r="DS68" s="252"/>
      <c r="DT68" s="252"/>
      <c r="DU68" s="252"/>
      <c r="DV68" s="252"/>
      <c r="DW68" s="252"/>
      <c r="DX68" s="252"/>
      <c r="DY68" s="252"/>
      <c r="DZ68" s="252"/>
      <c r="EA68" s="252"/>
      <c r="EB68" s="252"/>
      <c r="EC68" s="252"/>
      <c r="ED68" s="252"/>
      <c r="EE68" s="252"/>
      <c r="EF68" s="252"/>
      <c r="EG68" s="252"/>
      <c r="EH68" s="252"/>
      <c r="EI68" s="252"/>
      <c r="EJ68" s="252"/>
      <c r="EK68" s="252"/>
      <c r="EL68" s="252"/>
      <c r="EM68" s="252"/>
      <c r="EN68" s="252"/>
      <c r="EO68" s="252"/>
      <c r="EP68" s="252"/>
      <c r="EQ68" s="252"/>
      <c r="ER68" s="252"/>
      <c r="ES68" s="252"/>
      <c r="ET68" s="252"/>
      <c r="EU68" s="252"/>
      <c r="EV68" s="252"/>
      <c r="EW68" s="252"/>
      <c r="EX68" s="252"/>
      <c r="EY68" s="252"/>
      <c r="EZ68" s="252"/>
      <c r="FA68" s="252"/>
      <c r="FB68" s="252"/>
      <c r="FC68" s="252"/>
      <c r="FD68" s="252"/>
      <c r="FE68" s="252"/>
      <c r="FF68" s="252"/>
      <c r="FG68" s="252"/>
      <c r="FH68" s="252"/>
      <c r="FI68" s="252"/>
      <c r="FJ68" s="252"/>
      <c r="FK68" s="252"/>
      <c r="FL68" s="252"/>
      <c r="FM68" s="252"/>
      <c r="FN68" s="252"/>
      <c r="FO68" s="252"/>
      <c r="FP68" s="252"/>
      <c r="FQ68" s="252"/>
      <c r="FR68" s="252"/>
      <c r="FS68" s="252"/>
      <c r="FT68" s="252"/>
      <c r="FU68" s="252"/>
      <c r="FV68" s="252"/>
      <c r="FW68" s="252"/>
      <c r="FX68" s="252"/>
      <c r="FY68" s="252"/>
      <c r="FZ68" s="252"/>
      <c r="GA68" s="252"/>
      <c r="GB68" s="252"/>
      <c r="GC68" s="252"/>
      <c r="GD68" s="252"/>
      <c r="GE68" s="252"/>
      <c r="GF68" s="252"/>
      <c r="GG68" s="252"/>
      <c r="GH68" s="252"/>
      <c r="GI68" s="252"/>
      <c r="GJ68" s="252"/>
      <c r="GK68" s="252"/>
      <c r="GL68" s="252"/>
      <c r="GM68" s="252"/>
      <c r="GN68" s="252"/>
      <c r="GO68" s="252"/>
      <c r="GP68" s="252"/>
      <c r="GQ68" s="252"/>
      <c r="GR68" s="252"/>
      <c r="GS68" s="252"/>
      <c r="GT68" s="252"/>
      <c r="GU68" s="252"/>
      <c r="GV68" s="252"/>
      <c r="GW68" s="252"/>
      <c r="GX68" s="252"/>
      <c r="GY68" s="252"/>
      <c r="GZ68" s="252"/>
      <c r="HA68" s="252"/>
      <c r="HB68" s="252"/>
      <c r="HC68" s="252"/>
      <c r="HD68" s="252"/>
      <c r="HE68" s="252"/>
      <c r="HF68" s="252"/>
      <c r="HG68" s="252"/>
      <c r="HH68" s="252"/>
      <c r="HI68" s="252"/>
      <c r="HJ68" s="252"/>
      <c r="HK68" s="252"/>
      <c r="HL68" s="252"/>
      <c r="HM68" s="252"/>
      <c r="HN68" s="252"/>
      <c r="HO68" s="252"/>
      <c r="HP68" s="252"/>
      <c r="HQ68" s="252"/>
      <c r="HR68" s="252"/>
      <c r="HS68" s="252"/>
      <c r="HT68" s="252"/>
      <c r="HU68" s="252"/>
      <c r="HV68" s="252"/>
      <c r="HW68" s="252"/>
      <c r="HX68" s="252"/>
      <c r="HY68" s="252"/>
      <c r="HZ68" s="252"/>
      <c r="IA68" s="252"/>
      <c r="IB68" s="252"/>
      <c r="IC68" s="252"/>
      <c r="ID68" s="252"/>
      <c r="IE68" s="252"/>
      <c r="IF68" s="252"/>
      <c r="IG68" s="252"/>
      <c r="IH68" s="252"/>
    </row>
    <row r="69" spans="1:242" s="241" customFormat="1" ht="15" customHeight="1" x14ac:dyDescent="0.25">
      <c r="A69" s="251"/>
      <c r="B69" s="397" t="s">
        <v>331</v>
      </c>
      <c r="C69" s="397" t="s">
        <v>1304</v>
      </c>
      <c r="D69" s="416" t="s">
        <v>1330</v>
      </c>
      <c r="E69" s="416" t="s">
        <v>1331</v>
      </c>
      <c r="F69" s="397" t="s">
        <v>1357</v>
      </c>
      <c r="G69" s="397">
        <v>19</v>
      </c>
      <c r="H69" s="397">
        <v>0</v>
      </c>
      <c r="I69" s="397" t="s">
        <v>1308</v>
      </c>
      <c r="J69" s="397">
        <v>20221116</v>
      </c>
      <c r="K69" s="397">
        <v>20221130</v>
      </c>
      <c r="L69" s="397" t="s">
        <v>1315</v>
      </c>
      <c r="M69" s="397">
        <v>7708.65</v>
      </c>
      <c r="N69" s="252"/>
      <c r="O69" s="252"/>
      <c r="P69" s="252"/>
      <c r="Q69" s="252"/>
      <c r="R69" s="252"/>
      <c r="S69" s="252"/>
      <c r="T69" s="252"/>
      <c r="U69" s="252"/>
      <c r="V69" s="252"/>
      <c r="W69" s="252"/>
      <c r="X69" s="252"/>
      <c r="Y69" s="252"/>
      <c r="Z69" s="252"/>
      <c r="AA69" s="252"/>
      <c r="AB69" s="252"/>
      <c r="AC69" s="252"/>
      <c r="AD69" s="252"/>
      <c r="AE69" s="252"/>
      <c r="AF69" s="252"/>
      <c r="AG69" s="252"/>
      <c r="AH69" s="252"/>
      <c r="AI69" s="252"/>
      <c r="AJ69" s="252"/>
      <c r="AK69" s="252"/>
      <c r="AL69" s="252"/>
      <c r="AM69" s="252"/>
      <c r="AN69" s="252"/>
      <c r="AO69" s="252"/>
      <c r="AP69" s="252"/>
      <c r="AQ69" s="252"/>
      <c r="AR69" s="252"/>
      <c r="AS69" s="252"/>
      <c r="AT69" s="252"/>
      <c r="AU69" s="252"/>
      <c r="AV69" s="252"/>
      <c r="AW69" s="252"/>
      <c r="AX69" s="252"/>
      <c r="AY69" s="252"/>
      <c r="AZ69" s="252"/>
      <c r="BA69" s="252"/>
      <c r="BB69" s="252"/>
      <c r="BC69" s="252"/>
      <c r="BD69" s="252"/>
      <c r="BE69" s="252"/>
      <c r="BF69" s="252"/>
      <c r="BG69" s="252"/>
      <c r="BH69" s="252"/>
      <c r="BI69" s="252"/>
      <c r="BJ69" s="252"/>
      <c r="BK69" s="252"/>
      <c r="BL69" s="252"/>
      <c r="BM69" s="252"/>
      <c r="BN69" s="252"/>
      <c r="BO69" s="252"/>
      <c r="BP69" s="252"/>
      <c r="BQ69" s="252"/>
      <c r="BR69" s="252"/>
      <c r="BS69" s="252"/>
      <c r="BT69" s="252"/>
      <c r="BU69" s="252"/>
      <c r="BV69" s="252"/>
      <c r="BW69" s="252"/>
      <c r="BX69" s="252"/>
      <c r="BY69" s="252"/>
      <c r="BZ69" s="252"/>
      <c r="CA69" s="252"/>
      <c r="CB69" s="252"/>
      <c r="CC69" s="252"/>
      <c r="CD69" s="252"/>
      <c r="CE69" s="252"/>
      <c r="CF69" s="252"/>
      <c r="CG69" s="252"/>
      <c r="CH69" s="252"/>
      <c r="CI69" s="252"/>
      <c r="CJ69" s="252"/>
      <c r="CK69" s="252"/>
      <c r="CL69" s="252"/>
      <c r="CM69" s="252"/>
      <c r="CN69" s="252"/>
      <c r="CO69" s="252"/>
      <c r="CP69" s="252"/>
      <c r="CQ69" s="252"/>
      <c r="CR69" s="252"/>
      <c r="CS69" s="252"/>
      <c r="CT69" s="252"/>
      <c r="CU69" s="252"/>
      <c r="CV69" s="252"/>
      <c r="CW69" s="252"/>
      <c r="CX69" s="252"/>
      <c r="CY69" s="252"/>
      <c r="CZ69" s="252"/>
      <c r="DA69" s="252"/>
      <c r="DB69" s="252"/>
      <c r="DC69" s="252"/>
      <c r="DD69" s="252"/>
      <c r="DE69" s="252"/>
      <c r="DF69" s="252"/>
      <c r="DG69" s="252"/>
      <c r="DH69" s="252"/>
      <c r="DI69" s="252"/>
      <c r="DJ69" s="252"/>
      <c r="DK69" s="252"/>
      <c r="DL69" s="252"/>
      <c r="DM69" s="252"/>
      <c r="DN69" s="252"/>
      <c r="DO69" s="252"/>
      <c r="DP69" s="252"/>
      <c r="DQ69" s="252"/>
      <c r="DR69" s="252"/>
      <c r="DS69" s="252"/>
      <c r="DT69" s="252"/>
      <c r="DU69" s="252"/>
      <c r="DV69" s="252"/>
      <c r="DW69" s="252"/>
      <c r="DX69" s="252"/>
      <c r="DY69" s="252"/>
      <c r="DZ69" s="252"/>
      <c r="EA69" s="252"/>
      <c r="EB69" s="252"/>
      <c r="EC69" s="252"/>
      <c r="ED69" s="252"/>
      <c r="EE69" s="252"/>
      <c r="EF69" s="252"/>
      <c r="EG69" s="252"/>
      <c r="EH69" s="252"/>
      <c r="EI69" s="252"/>
      <c r="EJ69" s="252"/>
      <c r="EK69" s="252"/>
      <c r="EL69" s="252"/>
      <c r="EM69" s="252"/>
      <c r="EN69" s="252"/>
      <c r="EO69" s="252"/>
      <c r="EP69" s="252"/>
      <c r="EQ69" s="252"/>
      <c r="ER69" s="252"/>
      <c r="ES69" s="252"/>
      <c r="ET69" s="252"/>
      <c r="EU69" s="252"/>
      <c r="EV69" s="252"/>
      <c r="EW69" s="252"/>
      <c r="EX69" s="252"/>
      <c r="EY69" s="252"/>
      <c r="EZ69" s="252"/>
      <c r="FA69" s="252"/>
      <c r="FB69" s="252"/>
      <c r="FC69" s="252"/>
      <c r="FD69" s="252"/>
      <c r="FE69" s="252"/>
      <c r="FF69" s="252"/>
      <c r="FG69" s="252"/>
      <c r="FH69" s="252"/>
      <c r="FI69" s="252"/>
      <c r="FJ69" s="252"/>
      <c r="FK69" s="252"/>
      <c r="FL69" s="252"/>
      <c r="FM69" s="252"/>
      <c r="FN69" s="252"/>
      <c r="FO69" s="252"/>
      <c r="FP69" s="252"/>
      <c r="FQ69" s="252"/>
      <c r="FR69" s="252"/>
      <c r="FS69" s="252"/>
      <c r="FT69" s="252"/>
      <c r="FU69" s="252"/>
      <c r="FV69" s="252"/>
      <c r="FW69" s="252"/>
      <c r="FX69" s="252"/>
      <c r="FY69" s="252"/>
      <c r="FZ69" s="252"/>
      <c r="GA69" s="252"/>
      <c r="GB69" s="252"/>
      <c r="GC69" s="252"/>
      <c r="GD69" s="252"/>
      <c r="GE69" s="252"/>
      <c r="GF69" s="252"/>
      <c r="GG69" s="252"/>
      <c r="GH69" s="252"/>
      <c r="GI69" s="252"/>
      <c r="GJ69" s="252"/>
      <c r="GK69" s="252"/>
      <c r="GL69" s="252"/>
      <c r="GM69" s="252"/>
      <c r="GN69" s="252"/>
      <c r="GO69" s="252"/>
      <c r="GP69" s="252"/>
      <c r="GQ69" s="252"/>
      <c r="GR69" s="252"/>
      <c r="GS69" s="252"/>
      <c r="GT69" s="252"/>
      <c r="GU69" s="252"/>
      <c r="GV69" s="252"/>
      <c r="GW69" s="252"/>
      <c r="GX69" s="252"/>
      <c r="GY69" s="252"/>
      <c r="GZ69" s="252"/>
      <c r="HA69" s="252"/>
      <c r="HB69" s="252"/>
      <c r="HC69" s="252"/>
      <c r="HD69" s="252"/>
      <c r="HE69" s="252"/>
      <c r="HF69" s="252"/>
      <c r="HG69" s="252"/>
      <c r="HH69" s="252"/>
      <c r="HI69" s="252"/>
      <c r="HJ69" s="252"/>
      <c r="HK69" s="252"/>
      <c r="HL69" s="252"/>
      <c r="HM69" s="252"/>
      <c r="HN69" s="252"/>
      <c r="HO69" s="252"/>
      <c r="HP69" s="252"/>
      <c r="HQ69" s="252"/>
      <c r="HR69" s="252"/>
      <c r="HS69" s="252"/>
      <c r="HT69" s="252"/>
      <c r="HU69" s="252"/>
      <c r="HV69" s="252"/>
      <c r="HW69" s="252"/>
      <c r="HX69" s="252"/>
      <c r="HY69" s="252"/>
      <c r="HZ69" s="252"/>
      <c r="IA69" s="252"/>
      <c r="IB69" s="252"/>
      <c r="IC69" s="252"/>
      <c r="ID69" s="252"/>
      <c r="IE69" s="252"/>
      <c r="IF69" s="252"/>
      <c r="IG69" s="252"/>
      <c r="IH69" s="252"/>
    </row>
    <row r="70" spans="1:242" s="241" customFormat="1" ht="15" customHeight="1" x14ac:dyDescent="0.25">
      <c r="A70" s="251"/>
      <c r="B70" s="397" t="s">
        <v>331</v>
      </c>
      <c r="C70" s="397" t="s">
        <v>1304</v>
      </c>
      <c r="D70" s="416" t="s">
        <v>1332</v>
      </c>
      <c r="E70" s="416" t="s">
        <v>1333</v>
      </c>
      <c r="F70" s="397" t="s">
        <v>1358</v>
      </c>
      <c r="G70" s="397">
        <v>8</v>
      </c>
      <c r="H70" s="397">
        <v>0</v>
      </c>
      <c r="I70" s="397" t="s">
        <v>1308</v>
      </c>
      <c r="J70" s="397">
        <v>20221116</v>
      </c>
      <c r="K70" s="397">
        <v>20221130</v>
      </c>
      <c r="L70" s="397" t="s">
        <v>1316</v>
      </c>
      <c r="M70" s="397">
        <v>7708.65</v>
      </c>
      <c r="N70" s="252"/>
      <c r="O70" s="252"/>
      <c r="P70" s="252"/>
      <c r="Q70" s="252"/>
      <c r="R70" s="252"/>
      <c r="S70" s="252"/>
      <c r="T70" s="252"/>
      <c r="U70" s="252"/>
      <c r="V70" s="252"/>
      <c r="W70" s="252"/>
      <c r="X70" s="252"/>
      <c r="Y70" s="252"/>
      <c r="Z70" s="252"/>
      <c r="AA70" s="252"/>
      <c r="AB70" s="252"/>
      <c r="AC70" s="252"/>
      <c r="AD70" s="252"/>
      <c r="AE70" s="252"/>
      <c r="AF70" s="252"/>
      <c r="AG70" s="252"/>
      <c r="AH70" s="252"/>
      <c r="AI70" s="252"/>
      <c r="AJ70" s="252"/>
      <c r="AK70" s="252"/>
      <c r="AL70" s="252"/>
      <c r="AM70" s="252"/>
      <c r="AN70" s="252"/>
      <c r="AO70" s="252"/>
      <c r="AP70" s="252"/>
      <c r="AQ70" s="252"/>
      <c r="AR70" s="252"/>
      <c r="AS70" s="252"/>
      <c r="AT70" s="252"/>
      <c r="AU70" s="252"/>
      <c r="AV70" s="252"/>
      <c r="AW70" s="252"/>
      <c r="AX70" s="252"/>
      <c r="AY70" s="252"/>
      <c r="AZ70" s="252"/>
      <c r="BA70" s="252"/>
      <c r="BB70" s="252"/>
      <c r="BC70" s="252"/>
      <c r="BD70" s="252"/>
      <c r="BE70" s="252"/>
      <c r="BF70" s="252"/>
      <c r="BG70" s="252"/>
      <c r="BH70" s="252"/>
      <c r="BI70" s="252"/>
      <c r="BJ70" s="252"/>
      <c r="BK70" s="252"/>
      <c r="BL70" s="252"/>
      <c r="BM70" s="252"/>
      <c r="BN70" s="252"/>
      <c r="BO70" s="252"/>
      <c r="BP70" s="252"/>
      <c r="BQ70" s="252"/>
      <c r="BR70" s="252"/>
      <c r="BS70" s="252"/>
      <c r="BT70" s="252"/>
      <c r="BU70" s="252"/>
      <c r="BV70" s="252"/>
      <c r="BW70" s="252"/>
      <c r="BX70" s="252"/>
      <c r="BY70" s="252"/>
      <c r="BZ70" s="252"/>
      <c r="CA70" s="252"/>
      <c r="CB70" s="252"/>
      <c r="CC70" s="252"/>
      <c r="CD70" s="252"/>
      <c r="CE70" s="252"/>
      <c r="CF70" s="252"/>
      <c r="CG70" s="252"/>
      <c r="CH70" s="252"/>
      <c r="CI70" s="252"/>
      <c r="CJ70" s="252"/>
      <c r="CK70" s="252"/>
      <c r="CL70" s="252"/>
      <c r="CM70" s="252"/>
      <c r="CN70" s="252"/>
      <c r="CO70" s="252"/>
      <c r="CP70" s="252"/>
      <c r="CQ70" s="252"/>
      <c r="CR70" s="252"/>
      <c r="CS70" s="252"/>
      <c r="CT70" s="252"/>
      <c r="CU70" s="252"/>
      <c r="CV70" s="252"/>
      <c r="CW70" s="252"/>
      <c r="CX70" s="252"/>
      <c r="CY70" s="252"/>
      <c r="CZ70" s="252"/>
      <c r="DA70" s="252"/>
      <c r="DB70" s="252"/>
      <c r="DC70" s="252"/>
      <c r="DD70" s="252"/>
      <c r="DE70" s="252"/>
      <c r="DF70" s="252"/>
      <c r="DG70" s="252"/>
      <c r="DH70" s="252"/>
      <c r="DI70" s="252"/>
      <c r="DJ70" s="252"/>
      <c r="DK70" s="252"/>
      <c r="DL70" s="252"/>
      <c r="DM70" s="252"/>
      <c r="DN70" s="252"/>
      <c r="DO70" s="252"/>
      <c r="DP70" s="252"/>
      <c r="DQ70" s="252"/>
      <c r="DR70" s="252"/>
      <c r="DS70" s="252"/>
      <c r="DT70" s="252"/>
      <c r="DU70" s="252"/>
      <c r="DV70" s="252"/>
      <c r="DW70" s="252"/>
      <c r="DX70" s="252"/>
      <c r="DY70" s="252"/>
      <c r="DZ70" s="252"/>
      <c r="EA70" s="252"/>
      <c r="EB70" s="252"/>
      <c r="EC70" s="252"/>
      <c r="ED70" s="252"/>
      <c r="EE70" s="252"/>
      <c r="EF70" s="252"/>
      <c r="EG70" s="252"/>
      <c r="EH70" s="252"/>
      <c r="EI70" s="252"/>
      <c r="EJ70" s="252"/>
      <c r="EK70" s="252"/>
      <c r="EL70" s="252"/>
      <c r="EM70" s="252"/>
      <c r="EN70" s="252"/>
      <c r="EO70" s="252"/>
      <c r="EP70" s="252"/>
      <c r="EQ70" s="252"/>
      <c r="ER70" s="252"/>
      <c r="ES70" s="252"/>
      <c r="ET70" s="252"/>
      <c r="EU70" s="252"/>
      <c r="EV70" s="252"/>
      <c r="EW70" s="252"/>
      <c r="EX70" s="252"/>
      <c r="EY70" s="252"/>
      <c r="EZ70" s="252"/>
      <c r="FA70" s="252"/>
      <c r="FB70" s="252"/>
      <c r="FC70" s="252"/>
      <c r="FD70" s="252"/>
      <c r="FE70" s="252"/>
      <c r="FF70" s="252"/>
      <c r="FG70" s="252"/>
      <c r="FH70" s="252"/>
      <c r="FI70" s="252"/>
      <c r="FJ70" s="252"/>
      <c r="FK70" s="252"/>
      <c r="FL70" s="252"/>
      <c r="FM70" s="252"/>
      <c r="FN70" s="252"/>
      <c r="FO70" s="252"/>
      <c r="FP70" s="252"/>
      <c r="FQ70" s="252"/>
      <c r="FR70" s="252"/>
      <c r="FS70" s="252"/>
      <c r="FT70" s="252"/>
      <c r="FU70" s="252"/>
      <c r="FV70" s="252"/>
      <c r="FW70" s="252"/>
      <c r="FX70" s="252"/>
      <c r="FY70" s="252"/>
      <c r="FZ70" s="252"/>
      <c r="GA70" s="252"/>
      <c r="GB70" s="252"/>
      <c r="GC70" s="252"/>
      <c r="GD70" s="252"/>
      <c r="GE70" s="252"/>
      <c r="GF70" s="252"/>
      <c r="GG70" s="252"/>
      <c r="GH70" s="252"/>
      <c r="GI70" s="252"/>
      <c r="GJ70" s="252"/>
      <c r="GK70" s="252"/>
      <c r="GL70" s="252"/>
      <c r="GM70" s="252"/>
      <c r="GN70" s="252"/>
      <c r="GO70" s="252"/>
      <c r="GP70" s="252"/>
      <c r="GQ70" s="252"/>
      <c r="GR70" s="252"/>
      <c r="GS70" s="252"/>
      <c r="GT70" s="252"/>
      <c r="GU70" s="252"/>
      <c r="GV70" s="252"/>
      <c r="GW70" s="252"/>
      <c r="GX70" s="252"/>
      <c r="GY70" s="252"/>
      <c r="GZ70" s="252"/>
      <c r="HA70" s="252"/>
      <c r="HB70" s="252"/>
      <c r="HC70" s="252"/>
      <c r="HD70" s="252"/>
      <c r="HE70" s="252"/>
      <c r="HF70" s="252"/>
      <c r="HG70" s="252"/>
      <c r="HH70" s="252"/>
      <c r="HI70" s="252"/>
      <c r="HJ70" s="252"/>
      <c r="HK70" s="252"/>
      <c r="HL70" s="252"/>
      <c r="HM70" s="252"/>
      <c r="HN70" s="252"/>
      <c r="HO70" s="252"/>
      <c r="HP70" s="252"/>
      <c r="HQ70" s="252"/>
      <c r="HR70" s="252"/>
      <c r="HS70" s="252"/>
      <c r="HT70" s="252"/>
      <c r="HU70" s="252"/>
      <c r="HV70" s="252"/>
      <c r="HW70" s="252"/>
      <c r="HX70" s="252"/>
      <c r="HY70" s="252"/>
      <c r="HZ70" s="252"/>
      <c r="IA70" s="252"/>
      <c r="IB70" s="252"/>
      <c r="IC70" s="252"/>
      <c r="ID70" s="252"/>
      <c r="IE70" s="252"/>
      <c r="IF70" s="252"/>
      <c r="IG70" s="252"/>
      <c r="IH70" s="252"/>
    </row>
    <row r="71" spans="1:242" s="241" customFormat="1" ht="15" customHeight="1" x14ac:dyDescent="0.25">
      <c r="A71" s="251"/>
      <c r="B71" s="397" t="s">
        <v>331</v>
      </c>
      <c r="C71" s="397" t="s">
        <v>1304</v>
      </c>
      <c r="D71" s="416" t="s">
        <v>1334</v>
      </c>
      <c r="E71" s="416" t="s">
        <v>1335</v>
      </c>
      <c r="F71" s="397" t="s">
        <v>1359</v>
      </c>
      <c r="G71" s="397">
        <v>9</v>
      </c>
      <c r="H71" s="397">
        <v>0</v>
      </c>
      <c r="I71" s="397" t="s">
        <v>1308</v>
      </c>
      <c r="J71" s="397">
        <v>20221116</v>
      </c>
      <c r="K71" s="397">
        <v>20221130</v>
      </c>
      <c r="L71" s="397" t="s">
        <v>1317</v>
      </c>
      <c r="M71" s="397">
        <v>4851</v>
      </c>
      <c r="N71" s="252"/>
      <c r="O71" s="252"/>
      <c r="P71" s="252"/>
      <c r="Q71" s="252"/>
      <c r="R71" s="252"/>
      <c r="S71" s="252"/>
      <c r="T71" s="252"/>
      <c r="U71" s="252"/>
      <c r="V71" s="252"/>
      <c r="W71" s="252"/>
      <c r="X71" s="252"/>
      <c r="Y71" s="252"/>
      <c r="Z71" s="252"/>
      <c r="AA71" s="252"/>
      <c r="AB71" s="252"/>
      <c r="AC71" s="252"/>
      <c r="AD71" s="252"/>
      <c r="AE71" s="252"/>
      <c r="AF71" s="252"/>
      <c r="AG71" s="252"/>
      <c r="AH71" s="252"/>
      <c r="AI71" s="252"/>
      <c r="AJ71" s="252"/>
      <c r="AK71" s="252"/>
      <c r="AL71" s="252"/>
      <c r="AM71" s="252"/>
      <c r="AN71" s="252"/>
      <c r="AO71" s="252"/>
      <c r="AP71" s="252"/>
      <c r="AQ71" s="252"/>
      <c r="AR71" s="252"/>
      <c r="AS71" s="252"/>
      <c r="AT71" s="252"/>
      <c r="AU71" s="252"/>
      <c r="AV71" s="252"/>
      <c r="AW71" s="252"/>
      <c r="AX71" s="252"/>
      <c r="AY71" s="252"/>
      <c r="AZ71" s="252"/>
      <c r="BA71" s="252"/>
      <c r="BB71" s="252"/>
      <c r="BC71" s="252"/>
      <c r="BD71" s="252"/>
      <c r="BE71" s="252"/>
      <c r="BF71" s="252"/>
      <c r="BG71" s="252"/>
      <c r="BH71" s="252"/>
      <c r="BI71" s="252"/>
      <c r="BJ71" s="252"/>
      <c r="BK71" s="252"/>
      <c r="BL71" s="252"/>
      <c r="BM71" s="252"/>
      <c r="BN71" s="252"/>
      <c r="BO71" s="252"/>
      <c r="BP71" s="252"/>
      <c r="BQ71" s="252"/>
      <c r="BR71" s="252"/>
      <c r="BS71" s="252"/>
      <c r="BT71" s="252"/>
      <c r="BU71" s="252"/>
      <c r="BV71" s="252"/>
      <c r="BW71" s="252"/>
      <c r="BX71" s="252"/>
      <c r="BY71" s="252"/>
      <c r="BZ71" s="252"/>
      <c r="CA71" s="252"/>
      <c r="CB71" s="252"/>
      <c r="CC71" s="252"/>
      <c r="CD71" s="252"/>
      <c r="CE71" s="252"/>
      <c r="CF71" s="252"/>
      <c r="CG71" s="252"/>
      <c r="CH71" s="252"/>
      <c r="CI71" s="252"/>
      <c r="CJ71" s="252"/>
      <c r="CK71" s="252"/>
      <c r="CL71" s="252"/>
      <c r="CM71" s="252"/>
      <c r="CN71" s="252"/>
      <c r="CO71" s="252"/>
      <c r="CP71" s="252"/>
      <c r="CQ71" s="252"/>
      <c r="CR71" s="252"/>
      <c r="CS71" s="252"/>
      <c r="CT71" s="252"/>
      <c r="CU71" s="252"/>
      <c r="CV71" s="252"/>
      <c r="CW71" s="252"/>
      <c r="CX71" s="252"/>
      <c r="CY71" s="252"/>
      <c r="CZ71" s="252"/>
      <c r="DA71" s="252"/>
      <c r="DB71" s="252"/>
      <c r="DC71" s="252"/>
      <c r="DD71" s="252"/>
      <c r="DE71" s="252"/>
      <c r="DF71" s="252"/>
      <c r="DG71" s="252"/>
      <c r="DH71" s="252"/>
      <c r="DI71" s="252"/>
      <c r="DJ71" s="252"/>
      <c r="DK71" s="252"/>
      <c r="DL71" s="252"/>
      <c r="DM71" s="252"/>
      <c r="DN71" s="252"/>
      <c r="DO71" s="252"/>
      <c r="DP71" s="252"/>
      <c r="DQ71" s="252"/>
      <c r="DR71" s="252"/>
      <c r="DS71" s="252"/>
      <c r="DT71" s="252"/>
      <c r="DU71" s="252"/>
      <c r="DV71" s="252"/>
      <c r="DW71" s="252"/>
      <c r="DX71" s="252"/>
      <c r="DY71" s="252"/>
      <c r="DZ71" s="252"/>
      <c r="EA71" s="252"/>
      <c r="EB71" s="252"/>
      <c r="EC71" s="252"/>
      <c r="ED71" s="252"/>
      <c r="EE71" s="252"/>
      <c r="EF71" s="252"/>
      <c r="EG71" s="252"/>
      <c r="EH71" s="252"/>
      <c r="EI71" s="252"/>
      <c r="EJ71" s="252"/>
      <c r="EK71" s="252"/>
      <c r="EL71" s="252"/>
      <c r="EM71" s="252"/>
      <c r="EN71" s="252"/>
      <c r="EO71" s="252"/>
      <c r="EP71" s="252"/>
      <c r="EQ71" s="252"/>
      <c r="ER71" s="252"/>
      <c r="ES71" s="252"/>
      <c r="ET71" s="252"/>
      <c r="EU71" s="252"/>
      <c r="EV71" s="252"/>
      <c r="EW71" s="252"/>
      <c r="EX71" s="252"/>
      <c r="EY71" s="252"/>
      <c r="EZ71" s="252"/>
      <c r="FA71" s="252"/>
      <c r="FB71" s="252"/>
      <c r="FC71" s="252"/>
      <c r="FD71" s="252"/>
      <c r="FE71" s="252"/>
      <c r="FF71" s="252"/>
      <c r="FG71" s="252"/>
      <c r="FH71" s="252"/>
      <c r="FI71" s="252"/>
      <c r="FJ71" s="252"/>
      <c r="FK71" s="252"/>
      <c r="FL71" s="252"/>
      <c r="FM71" s="252"/>
      <c r="FN71" s="252"/>
      <c r="FO71" s="252"/>
      <c r="FP71" s="252"/>
      <c r="FQ71" s="252"/>
      <c r="FR71" s="252"/>
      <c r="FS71" s="252"/>
      <c r="FT71" s="252"/>
      <c r="FU71" s="252"/>
      <c r="FV71" s="252"/>
      <c r="FW71" s="252"/>
      <c r="FX71" s="252"/>
      <c r="FY71" s="252"/>
      <c r="FZ71" s="252"/>
      <c r="GA71" s="252"/>
      <c r="GB71" s="252"/>
      <c r="GC71" s="252"/>
      <c r="GD71" s="252"/>
      <c r="GE71" s="252"/>
      <c r="GF71" s="252"/>
      <c r="GG71" s="252"/>
      <c r="GH71" s="252"/>
      <c r="GI71" s="252"/>
      <c r="GJ71" s="252"/>
      <c r="GK71" s="252"/>
      <c r="GL71" s="252"/>
      <c r="GM71" s="252"/>
      <c r="GN71" s="252"/>
      <c r="GO71" s="252"/>
      <c r="GP71" s="252"/>
      <c r="GQ71" s="252"/>
      <c r="GR71" s="252"/>
      <c r="GS71" s="252"/>
      <c r="GT71" s="252"/>
      <c r="GU71" s="252"/>
      <c r="GV71" s="252"/>
      <c r="GW71" s="252"/>
      <c r="GX71" s="252"/>
      <c r="GY71" s="252"/>
      <c r="GZ71" s="252"/>
      <c r="HA71" s="252"/>
      <c r="HB71" s="252"/>
      <c r="HC71" s="252"/>
      <c r="HD71" s="252"/>
      <c r="HE71" s="252"/>
      <c r="HF71" s="252"/>
      <c r="HG71" s="252"/>
      <c r="HH71" s="252"/>
      <c r="HI71" s="252"/>
      <c r="HJ71" s="252"/>
      <c r="HK71" s="252"/>
      <c r="HL71" s="252"/>
      <c r="HM71" s="252"/>
      <c r="HN71" s="252"/>
      <c r="HO71" s="252"/>
      <c r="HP71" s="252"/>
      <c r="HQ71" s="252"/>
      <c r="HR71" s="252"/>
      <c r="HS71" s="252"/>
      <c r="HT71" s="252"/>
      <c r="HU71" s="252"/>
      <c r="HV71" s="252"/>
      <c r="HW71" s="252"/>
      <c r="HX71" s="252"/>
      <c r="HY71" s="252"/>
      <c r="HZ71" s="252"/>
      <c r="IA71" s="252"/>
      <c r="IB71" s="252"/>
      <c r="IC71" s="252"/>
      <c r="ID71" s="252"/>
      <c r="IE71" s="252"/>
      <c r="IF71" s="252"/>
      <c r="IG71" s="252"/>
      <c r="IH71" s="252"/>
    </row>
    <row r="72" spans="1:242" s="241" customFormat="1" ht="15" customHeight="1" x14ac:dyDescent="0.25">
      <c r="A72" s="251"/>
      <c r="B72" s="397" t="s">
        <v>331</v>
      </c>
      <c r="C72" s="397" t="s">
        <v>1304</v>
      </c>
      <c r="D72" s="416" t="s">
        <v>1336</v>
      </c>
      <c r="E72" s="416" t="s">
        <v>1337</v>
      </c>
      <c r="F72" s="397" t="s">
        <v>1360</v>
      </c>
      <c r="G72" s="397">
        <v>23</v>
      </c>
      <c r="H72" s="397">
        <v>0</v>
      </c>
      <c r="I72" s="397" t="s">
        <v>1308</v>
      </c>
      <c r="J72" s="397">
        <v>20221116</v>
      </c>
      <c r="K72" s="397">
        <v>20221130</v>
      </c>
      <c r="L72" s="397" t="s">
        <v>1317</v>
      </c>
      <c r="M72" s="397">
        <v>4851</v>
      </c>
      <c r="N72" s="252"/>
      <c r="O72" s="252"/>
      <c r="P72" s="252"/>
      <c r="Q72" s="252"/>
      <c r="R72" s="252"/>
      <c r="S72" s="252"/>
      <c r="T72" s="252"/>
      <c r="U72" s="252"/>
      <c r="V72" s="252"/>
      <c r="W72" s="252"/>
      <c r="X72" s="252"/>
      <c r="Y72" s="252"/>
      <c r="Z72" s="252"/>
      <c r="AA72" s="252"/>
      <c r="AB72" s="252"/>
      <c r="AC72" s="252"/>
      <c r="AD72" s="252"/>
      <c r="AE72" s="252"/>
      <c r="AF72" s="252"/>
      <c r="AG72" s="252"/>
      <c r="AH72" s="252"/>
      <c r="AI72" s="252"/>
      <c r="AJ72" s="252"/>
      <c r="AK72" s="252"/>
      <c r="AL72" s="252"/>
      <c r="AM72" s="252"/>
      <c r="AN72" s="252"/>
      <c r="AO72" s="252"/>
      <c r="AP72" s="252"/>
      <c r="AQ72" s="252"/>
      <c r="AR72" s="252"/>
      <c r="AS72" s="252"/>
      <c r="AT72" s="252"/>
      <c r="AU72" s="252"/>
      <c r="AV72" s="252"/>
      <c r="AW72" s="252"/>
      <c r="AX72" s="252"/>
      <c r="AY72" s="252"/>
      <c r="AZ72" s="252"/>
      <c r="BA72" s="252"/>
      <c r="BB72" s="252"/>
      <c r="BC72" s="252"/>
      <c r="BD72" s="252"/>
      <c r="BE72" s="252"/>
      <c r="BF72" s="252"/>
      <c r="BG72" s="252"/>
      <c r="BH72" s="252"/>
      <c r="BI72" s="252"/>
      <c r="BJ72" s="252"/>
      <c r="BK72" s="252"/>
      <c r="BL72" s="252"/>
      <c r="BM72" s="252"/>
      <c r="BN72" s="252"/>
      <c r="BO72" s="252"/>
      <c r="BP72" s="252"/>
      <c r="BQ72" s="252"/>
      <c r="BR72" s="252"/>
      <c r="BS72" s="252"/>
      <c r="BT72" s="252"/>
      <c r="BU72" s="252"/>
      <c r="BV72" s="252"/>
      <c r="BW72" s="252"/>
      <c r="BX72" s="252"/>
      <c r="BY72" s="252"/>
      <c r="BZ72" s="252"/>
      <c r="CA72" s="252"/>
      <c r="CB72" s="252"/>
      <c r="CC72" s="252"/>
      <c r="CD72" s="252"/>
      <c r="CE72" s="252"/>
      <c r="CF72" s="252"/>
      <c r="CG72" s="252"/>
      <c r="CH72" s="252"/>
      <c r="CI72" s="252"/>
      <c r="CJ72" s="252"/>
      <c r="CK72" s="252"/>
      <c r="CL72" s="252"/>
      <c r="CM72" s="252"/>
      <c r="CN72" s="252"/>
      <c r="CO72" s="252"/>
      <c r="CP72" s="252"/>
      <c r="CQ72" s="252"/>
      <c r="CR72" s="252"/>
      <c r="CS72" s="252"/>
      <c r="CT72" s="252"/>
      <c r="CU72" s="252"/>
      <c r="CV72" s="252"/>
      <c r="CW72" s="252"/>
      <c r="CX72" s="252"/>
      <c r="CY72" s="252"/>
      <c r="CZ72" s="252"/>
      <c r="DA72" s="252"/>
      <c r="DB72" s="252"/>
      <c r="DC72" s="252"/>
      <c r="DD72" s="252"/>
      <c r="DE72" s="252"/>
      <c r="DF72" s="252"/>
      <c r="DG72" s="252"/>
      <c r="DH72" s="252"/>
      <c r="DI72" s="252"/>
      <c r="DJ72" s="252"/>
      <c r="DK72" s="252"/>
      <c r="DL72" s="252"/>
      <c r="DM72" s="252"/>
      <c r="DN72" s="252"/>
      <c r="DO72" s="252"/>
      <c r="DP72" s="252"/>
      <c r="DQ72" s="252"/>
      <c r="DR72" s="252"/>
      <c r="DS72" s="252"/>
      <c r="DT72" s="252"/>
      <c r="DU72" s="252"/>
      <c r="DV72" s="252"/>
      <c r="DW72" s="252"/>
      <c r="DX72" s="252"/>
      <c r="DY72" s="252"/>
      <c r="DZ72" s="252"/>
      <c r="EA72" s="252"/>
      <c r="EB72" s="252"/>
      <c r="EC72" s="252"/>
      <c r="ED72" s="252"/>
      <c r="EE72" s="252"/>
      <c r="EF72" s="252"/>
      <c r="EG72" s="252"/>
      <c r="EH72" s="252"/>
      <c r="EI72" s="252"/>
      <c r="EJ72" s="252"/>
      <c r="EK72" s="252"/>
      <c r="EL72" s="252"/>
      <c r="EM72" s="252"/>
      <c r="EN72" s="252"/>
      <c r="EO72" s="252"/>
      <c r="EP72" s="252"/>
      <c r="EQ72" s="252"/>
      <c r="ER72" s="252"/>
      <c r="ES72" s="252"/>
      <c r="ET72" s="252"/>
      <c r="EU72" s="252"/>
      <c r="EV72" s="252"/>
      <c r="EW72" s="252"/>
      <c r="EX72" s="252"/>
      <c r="EY72" s="252"/>
      <c r="EZ72" s="252"/>
      <c r="FA72" s="252"/>
      <c r="FB72" s="252"/>
      <c r="FC72" s="252"/>
      <c r="FD72" s="252"/>
      <c r="FE72" s="252"/>
      <c r="FF72" s="252"/>
      <c r="FG72" s="252"/>
      <c r="FH72" s="252"/>
      <c r="FI72" s="252"/>
      <c r="FJ72" s="252"/>
      <c r="FK72" s="252"/>
      <c r="FL72" s="252"/>
      <c r="FM72" s="252"/>
      <c r="FN72" s="252"/>
      <c r="FO72" s="252"/>
      <c r="FP72" s="252"/>
      <c r="FQ72" s="252"/>
      <c r="FR72" s="252"/>
      <c r="FS72" s="252"/>
      <c r="FT72" s="252"/>
      <c r="FU72" s="252"/>
      <c r="FV72" s="252"/>
      <c r="FW72" s="252"/>
      <c r="FX72" s="252"/>
      <c r="FY72" s="252"/>
      <c r="FZ72" s="252"/>
      <c r="GA72" s="252"/>
      <c r="GB72" s="252"/>
      <c r="GC72" s="252"/>
      <c r="GD72" s="252"/>
      <c r="GE72" s="252"/>
      <c r="GF72" s="252"/>
      <c r="GG72" s="252"/>
      <c r="GH72" s="252"/>
      <c r="GI72" s="252"/>
      <c r="GJ72" s="252"/>
      <c r="GK72" s="252"/>
      <c r="GL72" s="252"/>
      <c r="GM72" s="252"/>
      <c r="GN72" s="252"/>
      <c r="GO72" s="252"/>
      <c r="GP72" s="252"/>
      <c r="GQ72" s="252"/>
      <c r="GR72" s="252"/>
      <c r="GS72" s="252"/>
      <c r="GT72" s="252"/>
      <c r="GU72" s="252"/>
      <c r="GV72" s="252"/>
      <c r="GW72" s="252"/>
      <c r="GX72" s="252"/>
      <c r="GY72" s="252"/>
      <c r="GZ72" s="252"/>
      <c r="HA72" s="252"/>
      <c r="HB72" s="252"/>
      <c r="HC72" s="252"/>
      <c r="HD72" s="252"/>
      <c r="HE72" s="252"/>
      <c r="HF72" s="252"/>
      <c r="HG72" s="252"/>
      <c r="HH72" s="252"/>
      <c r="HI72" s="252"/>
      <c r="HJ72" s="252"/>
      <c r="HK72" s="252"/>
      <c r="HL72" s="252"/>
      <c r="HM72" s="252"/>
      <c r="HN72" s="252"/>
      <c r="HO72" s="252"/>
      <c r="HP72" s="252"/>
      <c r="HQ72" s="252"/>
      <c r="HR72" s="252"/>
      <c r="HS72" s="252"/>
      <c r="HT72" s="252"/>
      <c r="HU72" s="252"/>
      <c r="HV72" s="252"/>
      <c r="HW72" s="252"/>
      <c r="HX72" s="252"/>
      <c r="HY72" s="252"/>
      <c r="HZ72" s="252"/>
      <c r="IA72" s="252"/>
      <c r="IB72" s="252"/>
      <c r="IC72" s="252"/>
      <c r="ID72" s="252"/>
      <c r="IE72" s="252"/>
      <c r="IF72" s="252"/>
      <c r="IG72" s="252"/>
      <c r="IH72" s="252"/>
    </row>
    <row r="73" spans="1:242" s="241" customFormat="1" ht="15" customHeight="1" x14ac:dyDescent="0.25">
      <c r="A73" s="251"/>
      <c r="B73" s="397" t="s">
        <v>331</v>
      </c>
      <c r="C73" s="397" t="s">
        <v>1304</v>
      </c>
      <c r="D73" s="416" t="s">
        <v>1338</v>
      </c>
      <c r="E73" s="416" t="s">
        <v>1339</v>
      </c>
      <c r="F73" s="397" t="s">
        <v>1361</v>
      </c>
      <c r="G73" s="397">
        <v>11</v>
      </c>
      <c r="H73" s="397">
        <v>0</v>
      </c>
      <c r="I73" s="397" t="s">
        <v>1308</v>
      </c>
      <c r="J73" s="397">
        <v>20221116</v>
      </c>
      <c r="K73" s="397">
        <v>20221130</v>
      </c>
      <c r="L73" s="397" t="s">
        <v>1318</v>
      </c>
      <c r="M73" s="397">
        <v>3753.08</v>
      </c>
      <c r="N73" s="252"/>
      <c r="O73" s="252"/>
      <c r="P73" s="252"/>
      <c r="Q73" s="252"/>
      <c r="R73" s="252"/>
      <c r="S73" s="252"/>
      <c r="T73" s="252"/>
      <c r="U73" s="252"/>
      <c r="V73" s="252"/>
      <c r="W73" s="252"/>
      <c r="X73" s="252"/>
      <c r="Y73" s="252"/>
      <c r="Z73" s="252"/>
      <c r="AA73" s="252"/>
      <c r="AB73" s="252"/>
      <c r="AC73" s="252"/>
      <c r="AD73" s="252"/>
      <c r="AE73" s="252"/>
      <c r="AF73" s="252"/>
      <c r="AG73" s="252"/>
      <c r="AH73" s="252"/>
      <c r="AI73" s="252"/>
      <c r="AJ73" s="252"/>
      <c r="AK73" s="252"/>
      <c r="AL73" s="252"/>
      <c r="AM73" s="252"/>
      <c r="AN73" s="252"/>
      <c r="AO73" s="252"/>
      <c r="AP73" s="252"/>
      <c r="AQ73" s="252"/>
      <c r="AR73" s="252"/>
      <c r="AS73" s="252"/>
      <c r="AT73" s="252"/>
      <c r="AU73" s="252"/>
      <c r="AV73" s="252"/>
      <c r="AW73" s="252"/>
      <c r="AX73" s="252"/>
      <c r="AY73" s="252"/>
      <c r="AZ73" s="252"/>
      <c r="BA73" s="252"/>
      <c r="BB73" s="252"/>
      <c r="BC73" s="252"/>
      <c r="BD73" s="252"/>
      <c r="BE73" s="252"/>
      <c r="BF73" s="252"/>
      <c r="BG73" s="252"/>
      <c r="BH73" s="252"/>
      <c r="BI73" s="252"/>
      <c r="BJ73" s="252"/>
      <c r="BK73" s="252"/>
      <c r="BL73" s="252"/>
      <c r="BM73" s="252"/>
      <c r="BN73" s="252"/>
      <c r="BO73" s="252"/>
      <c r="BP73" s="252"/>
      <c r="BQ73" s="252"/>
      <c r="BR73" s="252"/>
      <c r="BS73" s="252"/>
      <c r="BT73" s="252"/>
      <c r="BU73" s="252"/>
      <c r="BV73" s="252"/>
      <c r="BW73" s="252"/>
      <c r="BX73" s="252"/>
      <c r="BY73" s="252"/>
      <c r="BZ73" s="252"/>
      <c r="CA73" s="252"/>
      <c r="CB73" s="252"/>
      <c r="CC73" s="252"/>
      <c r="CD73" s="252"/>
      <c r="CE73" s="252"/>
      <c r="CF73" s="252"/>
      <c r="CG73" s="252"/>
      <c r="CH73" s="252"/>
      <c r="CI73" s="252"/>
      <c r="CJ73" s="252"/>
      <c r="CK73" s="252"/>
      <c r="CL73" s="252"/>
      <c r="CM73" s="252"/>
      <c r="CN73" s="252"/>
      <c r="CO73" s="252"/>
      <c r="CP73" s="252"/>
      <c r="CQ73" s="252"/>
      <c r="CR73" s="252"/>
      <c r="CS73" s="252"/>
      <c r="CT73" s="252"/>
      <c r="CU73" s="252"/>
      <c r="CV73" s="252"/>
      <c r="CW73" s="252"/>
      <c r="CX73" s="252"/>
      <c r="CY73" s="252"/>
      <c r="CZ73" s="252"/>
      <c r="DA73" s="252"/>
      <c r="DB73" s="252"/>
      <c r="DC73" s="252"/>
      <c r="DD73" s="252"/>
      <c r="DE73" s="252"/>
      <c r="DF73" s="252"/>
      <c r="DG73" s="252"/>
      <c r="DH73" s="252"/>
      <c r="DI73" s="252"/>
      <c r="DJ73" s="252"/>
      <c r="DK73" s="252"/>
      <c r="DL73" s="252"/>
      <c r="DM73" s="252"/>
      <c r="DN73" s="252"/>
      <c r="DO73" s="252"/>
      <c r="DP73" s="252"/>
      <c r="DQ73" s="252"/>
      <c r="DR73" s="252"/>
      <c r="DS73" s="252"/>
      <c r="DT73" s="252"/>
      <c r="DU73" s="252"/>
      <c r="DV73" s="252"/>
      <c r="DW73" s="252"/>
      <c r="DX73" s="252"/>
      <c r="DY73" s="252"/>
      <c r="DZ73" s="252"/>
      <c r="EA73" s="252"/>
      <c r="EB73" s="252"/>
      <c r="EC73" s="252"/>
      <c r="ED73" s="252"/>
      <c r="EE73" s="252"/>
      <c r="EF73" s="252"/>
      <c r="EG73" s="252"/>
      <c r="EH73" s="252"/>
      <c r="EI73" s="252"/>
      <c r="EJ73" s="252"/>
      <c r="EK73" s="252"/>
      <c r="EL73" s="252"/>
      <c r="EM73" s="252"/>
      <c r="EN73" s="252"/>
      <c r="EO73" s="252"/>
      <c r="EP73" s="252"/>
      <c r="EQ73" s="252"/>
      <c r="ER73" s="252"/>
      <c r="ES73" s="252"/>
      <c r="ET73" s="252"/>
      <c r="EU73" s="252"/>
      <c r="EV73" s="252"/>
      <c r="EW73" s="252"/>
      <c r="EX73" s="252"/>
      <c r="EY73" s="252"/>
      <c r="EZ73" s="252"/>
      <c r="FA73" s="252"/>
      <c r="FB73" s="252"/>
      <c r="FC73" s="252"/>
      <c r="FD73" s="252"/>
      <c r="FE73" s="252"/>
      <c r="FF73" s="252"/>
      <c r="FG73" s="252"/>
      <c r="FH73" s="252"/>
      <c r="FI73" s="252"/>
      <c r="FJ73" s="252"/>
      <c r="FK73" s="252"/>
      <c r="FL73" s="252"/>
      <c r="FM73" s="252"/>
      <c r="FN73" s="252"/>
      <c r="FO73" s="252"/>
      <c r="FP73" s="252"/>
      <c r="FQ73" s="252"/>
      <c r="FR73" s="252"/>
      <c r="FS73" s="252"/>
      <c r="FT73" s="252"/>
      <c r="FU73" s="252"/>
      <c r="FV73" s="252"/>
      <c r="FW73" s="252"/>
      <c r="FX73" s="252"/>
      <c r="FY73" s="252"/>
      <c r="FZ73" s="252"/>
      <c r="GA73" s="252"/>
      <c r="GB73" s="252"/>
      <c r="GC73" s="252"/>
      <c r="GD73" s="252"/>
      <c r="GE73" s="252"/>
      <c r="GF73" s="252"/>
      <c r="GG73" s="252"/>
      <c r="GH73" s="252"/>
      <c r="GI73" s="252"/>
      <c r="GJ73" s="252"/>
      <c r="GK73" s="252"/>
      <c r="GL73" s="252"/>
      <c r="GM73" s="252"/>
      <c r="GN73" s="252"/>
      <c r="GO73" s="252"/>
      <c r="GP73" s="252"/>
      <c r="GQ73" s="252"/>
      <c r="GR73" s="252"/>
      <c r="GS73" s="252"/>
      <c r="GT73" s="252"/>
      <c r="GU73" s="252"/>
      <c r="GV73" s="252"/>
      <c r="GW73" s="252"/>
      <c r="GX73" s="252"/>
      <c r="GY73" s="252"/>
      <c r="GZ73" s="252"/>
      <c r="HA73" s="252"/>
      <c r="HB73" s="252"/>
      <c r="HC73" s="252"/>
      <c r="HD73" s="252"/>
      <c r="HE73" s="252"/>
      <c r="HF73" s="252"/>
      <c r="HG73" s="252"/>
      <c r="HH73" s="252"/>
      <c r="HI73" s="252"/>
      <c r="HJ73" s="252"/>
      <c r="HK73" s="252"/>
      <c r="HL73" s="252"/>
      <c r="HM73" s="252"/>
      <c r="HN73" s="252"/>
      <c r="HO73" s="252"/>
      <c r="HP73" s="252"/>
      <c r="HQ73" s="252"/>
      <c r="HR73" s="252"/>
      <c r="HS73" s="252"/>
      <c r="HT73" s="252"/>
      <c r="HU73" s="252"/>
      <c r="HV73" s="252"/>
      <c r="HW73" s="252"/>
      <c r="HX73" s="252"/>
      <c r="HY73" s="252"/>
      <c r="HZ73" s="252"/>
      <c r="IA73" s="252"/>
      <c r="IB73" s="252"/>
      <c r="IC73" s="252"/>
      <c r="ID73" s="252"/>
      <c r="IE73" s="252"/>
      <c r="IF73" s="252"/>
      <c r="IG73" s="252"/>
      <c r="IH73" s="252"/>
    </row>
    <row r="74" spans="1:242" s="241" customFormat="1" ht="15" customHeight="1" x14ac:dyDescent="0.25">
      <c r="A74" s="251"/>
      <c r="B74" s="397" t="s">
        <v>331</v>
      </c>
      <c r="C74" s="397" t="s">
        <v>1304</v>
      </c>
      <c r="D74" s="416" t="s">
        <v>1340</v>
      </c>
      <c r="E74" s="416" t="s">
        <v>1341</v>
      </c>
      <c r="F74" s="397" t="s">
        <v>1362</v>
      </c>
      <c r="G74" s="397">
        <v>12</v>
      </c>
      <c r="H74" s="397">
        <v>0</v>
      </c>
      <c r="I74" s="397" t="s">
        <v>1308</v>
      </c>
      <c r="J74" s="397">
        <v>20221116</v>
      </c>
      <c r="K74" s="397">
        <v>20221130</v>
      </c>
      <c r="L74" s="397" t="s">
        <v>1318</v>
      </c>
      <c r="M74" s="397">
        <v>3753.08</v>
      </c>
      <c r="N74" s="252"/>
      <c r="O74" s="252"/>
      <c r="P74" s="252"/>
      <c r="Q74" s="252"/>
      <c r="R74" s="252"/>
      <c r="S74" s="252"/>
      <c r="T74" s="252"/>
      <c r="U74" s="252"/>
      <c r="V74" s="252"/>
      <c r="W74" s="252"/>
      <c r="X74" s="252"/>
      <c r="Y74" s="252"/>
      <c r="Z74" s="252"/>
      <c r="AA74" s="252"/>
      <c r="AB74" s="252"/>
      <c r="AC74" s="252"/>
      <c r="AD74" s="252"/>
      <c r="AE74" s="252"/>
      <c r="AF74" s="252"/>
      <c r="AG74" s="252"/>
      <c r="AH74" s="252"/>
      <c r="AI74" s="252"/>
      <c r="AJ74" s="252"/>
      <c r="AK74" s="252"/>
      <c r="AL74" s="252"/>
      <c r="AM74" s="252"/>
      <c r="AN74" s="252"/>
      <c r="AO74" s="252"/>
      <c r="AP74" s="252"/>
      <c r="AQ74" s="252"/>
      <c r="AR74" s="252"/>
      <c r="AS74" s="252"/>
      <c r="AT74" s="252"/>
      <c r="AU74" s="252"/>
      <c r="AV74" s="252"/>
      <c r="AW74" s="252"/>
      <c r="AX74" s="252"/>
      <c r="AY74" s="252"/>
      <c r="AZ74" s="252"/>
      <c r="BA74" s="252"/>
      <c r="BB74" s="252"/>
      <c r="BC74" s="252"/>
      <c r="BD74" s="252"/>
      <c r="BE74" s="252"/>
      <c r="BF74" s="252"/>
      <c r="BG74" s="252"/>
      <c r="BH74" s="252"/>
      <c r="BI74" s="252"/>
      <c r="BJ74" s="252"/>
      <c r="BK74" s="252"/>
      <c r="BL74" s="252"/>
      <c r="BM74" s="252"/>
      <c r="BN74" s="252"/>
      <c r="BO74" s="252"/>
      <c r="BP74" s="252"/>
      <c r="BQ74" s="252"/>
      <c r="BR74" s="252"/>
      <c r="BS74" s="252"/>
      <c r="BT74" s="252"/>
      <c r="BU74" s="252"/>
      <c r="BV74" s="252"/>
      <c r="BW74" s="252"/>
      <c r="BX74" s="252"/>
      <c r="BY74" s="252"/>
      <c r="BZ74" s="252"/>
      <c r="CA74" s="252"/>
      <c r="CB74" s="252"/>
      <c r="CC74" s="252"/>
      <c r="CD74" s="252"/>
      <c r="CE74" s="252"/>
      <c r="CF74" s="252"/>
      <c r="CG74" s="252"/>
      <c r="CH74" s="252"/>
      <c r="CI74" s="252"/>
      <c r="CJ74" s="252"/>
      <c r="CK74" s="252"/>
      <c r="CL74" s="252"/>
      <c r="CM74" s="252"/>
      <c r="CN74" s="252"/>
      <c r="CO74" s="252"/>
      <c r="CP74" s="252"/>
      <c r="CQ74" s="252"/>
      <c r="CR74" s="252"/>
      <c r="CS74" s="252"/>
      <c r="CT74" s="252"/>
      <c r="CU74" s="252"/>
      <c r="CV74" s="252"/>
      <c r="CW74" s="252"/>
      <c r="CX74" s="252"/>
      <c r="CY74" s="252"/>
      <c r="CZ74" s="252"/>
      <c r="DA74" s="252"/>
      <c r="DB74" s="252"/>
      <c r="DC74" s="252"/>
      <c r="DD74" s="252"/>
      <c r="DE74" s="252"/>
      <c r="DF74" s="252"/>
      <c r="DG74" s="252"/>
      <c r="DH74" s="252"/>
      <c r="DI74" s="252"/>
      <c r="DJ74" s="252"/>
      <c r="DK74" s="252"/>
      <c r="DL74" s="252"/>
      <c r="DM74" s="252"/>
      <c r="DN74" s="252"/>
      <c r="DO74" s="252"/>
      <c r="DP74" s="252"/>
      <c r="DQ74" s="252"/>
      <c r="DR74" s="252"/>
      <c r="DS74" s="252"/>
      <c r="DT74" s="252"/>
      <c r="DU74" s="252"/>
      <c r="DV74" s="252"/>
      <c r="DW74" s="252"/>
      <c r="DX74" s="252"/>
      <c r="DY74" s="252"/>
      <c r="DZ74" s="252"/>
      <c r="EA74" s="252"/>
      <c r="EB74" s="252"/>
      <c r="EC74" s="252"/>
      <c r="ED74" s="252"/>
      <c r="EE74" s="252"/>
      <c r="EF74" s="252"/>
      <c r="EG74" s="252"/>
      <c r="EH74" s="252"/>
      <c r="EI74" s="252"/>
      <c r="EJ74" s="252"/>
      <c r="EK74" s="252"/>
      <c r="EL74" s="252"/>
      <c r="EM74" s="252"/>
      <c r="EN74" s="252"/>
      <c r="EO74" s="252"/>
      <c r="EP74" s="252"/>
      <c r="EQ74" s="252"/>
      <c r="ER74" s="252"/>
      <c r="ES74" s="252"/>
      <c r="ET74" s="252"/>
      <c r="EU74" s="252"/>
      <c r="EV74" s="252"/>
      <c r="EW74" s="252"/>
      <c r="EX74" s="252"/>
      <c r="EY74" s="252"/>
      <c r="EZ74" s="252"/>
      <c r="FA74" s="252"/>
      <c r="FB74" s="252"/>
      <c r="FC74" s="252"/>
      <c r="FD74" s="252"/>
      <c r="FE74" s="252"/>
      <c r="FF74" s="252"/>
      <c r="FG74" s="252"/>
      <c r="FH74" s="252"/>
      <c r="FI74" s="252"/>
      <c r="FJ74" s="252"/>
      <c r="FK74" s="252"/>
      <c r="FL74" s="252"/>
      <c r="FM74" s="252"/>
      <c r="FN74" s="252"/>
      <c r="FO74" s="252"/>
      <c r="FP74" s="252"/>
      <c r="FQ74" s="252"/>
      <c r="FR74" s="252"/>
      <c r="FS74" s="252"/>
      <c r="FT74" s="252"/>
      <c r="FU74" s="252"/>
      <c r="FV74" s="252"/>
      <c r="FW74" s="252"/>
      <c r="FX74" s="252"/>
      <c r="FY74" s="252"/>
      <c r="FZ74" s="252"/>
      <c r="GA74" s="252"/>
      <c r="GB74" s="252"/>
      <c r="GC74" s="252"/>
      <c r="GD74" s="252"/>
      <c r="GE74" s="252"/>
      <c r="GF74" s="252"/>
      <c r="GG74" s="252"/>
      <c r="GH74" s="252"/>
      <c r="GI74" s="252"/>
      <c r="GJ74" s="252"/>
      <c r="GK74" s="252"/>
      <c r="GL74" s="252"/>
      <c r="GM74" s="252"/>
      <c r="GN74" s="252"/>
      <c r="GO74" s="252"/>
      <c r="GP74" s="252"/>
      <c r="GQ74" s="252"/>
      <c r="GR74" s="252"/>
      <c r="GS74" s="252"/>
      <c r="GT74" s="252"/>
      <c r="GU74" s="252"/>
      <c r="GV74" s="252"/>
      <c r="GW74" s="252"/>
      <c r="GX74" s="252"/>
      <c r="GY74" s="252"/>
      <c r="GZ74" s="252"/>
      <c r="HA74" s="252"/>
      <c r="HB74" s="252"/>
      <c r="HC74" s="252"/>
      <c r="HD74" s="252"/>
      <c r="HE74" s="252"/>
      <c r="HF74" s="252"/>
      <c r="HG74" s="252"/>
      <c r="HH74" s="252"/>
      <c r="HI74" s="252"/>
      <c r="HJ74" s="252"/>
      <c r="HK74" s="252"/>
      <c r="HL74" s="252"/>
      <c r="HM74" s="252"/>
      <c r="HN74" s="252"/>
      <c r="HO74" s="252"/>
      <c r="HP74" s="252"/>
      <c r="HQ74" s="252"/>
      <c r="HR74" s="252"/>
      <c r="HS74" s="252"/>
      <c r="HT74" s="252"/>
      <c r="HU74" s="252"/>
      <c r="HV74" s="252"/>
      <c r="HW74" s="252"/>
      <c r="HX74" s="252"/>
      <c r="HY74" s="252"/>
      <c r="HZ74" s="252"/>
      <c r="IA74" s="252"/>
      <c r="IB74" s="252"/>
      <c r="IC74" s="252"/>
      <c r="ID74" s="252"/>
      <c r="IE74" s="252"/>
      <c r="IF74" s="252"/>
      <c r="IG74" s="252"/>
      <c r="IH74" s="252"/>
    </row>
    <row r="75" spans="1:242" s="241" customFormat="1" ht="15" customHeight="1" x14ac:dyDescent="0.25">
      <c r="A75" s="251"/>
      <c r="B75" s="397" t="s">
        <v>331</v>
      </c>
      <c r="C75" s="397" t="s">
        <v>1304</v>
      </c>
      <c r="D75" s="416" t="s">
        <v>1342</v>
      </c>
      <c r="E75" s="416" t="s">
        <v>1343</v>
      </c>
      <c r="F75" s="397" t="s">
        <v>1363</v>
      </c>
      <c r="G75" s="397">
        <v>13</v>
      </c>
      <c r="H75" s="397">
        <v>0</v>
      </c>
      <c r="I75" s="397" t="s">
        <v>1308</v>
      </c>
      <c r="J75" s="397">
        <v>20221116</v>
      </c>
      <c r="K75" s="397">
        <v>20221130</v>
      </c>
      <c r="L75" s="397" t="s">
        <v>1318</v>
      </c>
      <c r="M75" s="397">
        <v>3753.08</v>
      </c>
      <c r="N75" s="252"/>
      <c r="O75" s="252"/>
      <c r="P75" s="252"/>
      <c r="Q75" s="252"/>
      <c r="R75" s="252"/>
      <c r="S75" s="252"/>
      <c r="T75" s="252"/>
      <c r="U75" s="252"/>
      <c r="V75" s="252"/>
      <c r="W75" s="252"/>
      <c r="X75" s="252"/>
      <c r="Y75" s="252"/>
      <c r="Z75" s="252"/>
      <c r="AA75" s="252"/>
      <c r="AB75" s="252"/>
      <c r="AC75" s="252"/>
      <c r="AD75" s="252"/>
      <c r="AE75" s="252"/>
      <c r="AF75" s="252"/>
      <c r="AG75" s="252"/>
      <c r="AH75" s="252"/>
      <c r="AI75" s="252"/>
      <c r="AJ75" s="252"/>
      <c r="AK75" s="252"/>
      <c r="AL75" s="252"/>
      <c r="AM75" s="252"/>
      <c r="AN75" s="252"/>
      <c r="AO75" s="252"/>
      <c r="AP75" s="252"/>
      <c r="AQ75" s="252"/>
      <c r="AR75" s="252"/>
      <c r="AS75" s="252"/>
      <c r="AT75" s="252"/>
      <c r="AU75" s="252"/>
      <c r="AV75" s="252"/>
      <c r="AW75" s="252"/>
      <c r="AX75" s="252"/>
      <c r="AY75" s="252"/>
      <c r="AZ75" s="252"/>
      <c r="BA75" s="252"/>
      <c r="BB75" s="252"/>
      <c r="BC75" s="252"/>
      <c r="BD75" s="252"/>
      <c r="BE75" s="252"/>
      <c r="BF75" s="252"/>
      <c r="BG75" s="252"/>
      <c r="BH75" s="252"/>
      <c r="BI75" s="252"/>
      <c r="BJ75" s="252"/>
      <c r="BK75" s="252"/>
      <c r="BL75" s="252"/>
      <c r="BM75" s="252"/>
      <c r="BN75" s="252"/>
      <c r="BO75" s="252"/>
      <c r="BP75" s="252"/>
      <c r="BQ75" s="252"/>
      <c r="BR75" s="252"/>
      <c r="BS75" s="252"/>
      <c r="BT75" s="252"/>
      <c r="BU75" s="252"/>
      <c r="BV75" s="252"/>
      <c r="BW75" s="252"/>
      <c r="BX75" s="252"/>
      <c r="BY75" s="252"/>
      <c r="BZ75" s="252"/>
      <c r="CA75" s="252"/>
      <c r="CB75" s="252"/>
      <c r="CC75" s="252"/>
      <c r="CD75" s="252"/>
      <c r="CE75" s="252"/>
      <c r="CF75" s="252"/>
      <c r="CG75" s="252"/>
      <c r="CH75" s="252"/>
      <c r="CI75" s="252"/>
      <c r="CJ75" s="252"/>
      <c r="CK75" s="252"/>
      <c r="CL75" s="252"/>
      <c r="CM75" s="252"/>
      <c r="CN75" s="252"/>
      <c r="CO75" s="252"/>
      <c r="CP75" s="252"/>
      <c r="CQ75" s="252"/>
      <c r="CR75" s="252"/>
      <c r="CS75" s="252"/>
      <c r="CT75" s="252"/>
      <c r="CU75" s="252"/>
      <c r="CV75" s="252"/>
      <c r="CW75" s="252"/>
      <c r="CX75" s="252"/>
      <c r="CY75" s="252"/>
      <c r="CZ75" s="252"/>
      <c r="DA75" s="252"/>
      <c r="DB75" s="252"/>
      <c r="DC75" s="252"/>
      <c r="DD75" s="252"/>
      <c r="DE75" s="252"/>
      <c r="DF75" s="252"/>
      <c r="DG75" s="252"/>
      <c r="DH75" s="252"/>
      <c r="DI75" s="252"/>
      <c r="DJ75" s="252"/>
      <c r="DK75" s="252"/>
      <c r="DL75" s="252"/>
      <c r="DM75" s="252"/>
      <c r="DN75" s="252"/>
      <c r="DO75" s="252"/>
      <c r="DP75" s="252"/>
      <c r="DQ75" s="252"/>
      <c r="DR75" s="252"/>
      <c r="DS75" s="252"/>
      <c r="DT75" s="252"/>
      <c r="DU75" s="252"/>
      <c r="DV75" s="252"/>
      <c r="DW75" s="252"/>
      <c r="DX75" s="252"/>
      <c r="DY75" s="252"/>
      <c r="DZ75" s="252"/>
      <c r="EA75" s="252"/>
      <c r="EB75" s="252"/>
      <c r="EC75" s="252"/>
      <c r="ED75" s="252"/>
      <c r="EE75" s="252"/>
      <c r="EF75" s="252"/>
      <c r="EG75" s="252"/>
      <c r="EH75" s="252"/>
      <c r="EI75" s="252"/>
      <c r="EJ75" s="252"/>
      <c r="EK75" s="252"/>
      <c r="EL75" s="252"/>
      <c r="EM75" s="252"/>
      <c r="EN75" s="252"/>
      <c r="EO75" s="252"/>
      <c r="EP75" s="252"/>
      <c r="EQ75" s="252"/>
      <c r="ER75" s="252"/>
      <c r="ES75" s="252"/>
      <c r="ET75" s="252"/>
      <c r="EU75" s="252"/>
      <c r="EV75" s="252"/>
      <c r="EW75" s="252"/>
      <c r="EX75" s="252"/>
      <c r="EY75" s="252"/>
      <c r="EZ75" s="252"/>
      <c r="FA75" s="252"/>
      <c r="FB75" s="252"/>
      <c r="FC75" s="252"/>
      <c r="FD75" s="252"/>
      <c r="FE75" s="252"/>
      <c r="FF75" s="252"/>
      <c r="FG75" s="252"/>
      <c r="FH75" s="252"/>
      <c r="FI75" s="252"/>
      <c r="FJ75" s="252"/>
      <c r="FK75" s="252"/>
      <c r="FL75" s="252"/>
      <c r="FM75" s="252"/>
      <c r="FN75" s="252"/>
      <c r="FO75" s="252"/>
      <c r="FP75" s="252"/>
      <c r="FQ75" s="252"/>
      <c r="FR75" s="252"/>
      <c r="FS75" s="252"/>
      <c r="FT75" s="252"/>
      <c r="FU75" s="252"/>
      <c r="FV75" s="252"/>
      <c r="FW75" s="252"/>
      <c r="FX75" s="252"/>
      <c r="FY75" s="252"/>
      <c r="FZ75" s="252"/>
      <c r="GA75" s="252"/>
      <c r="GB75" s="252"/>
      <c r="GC75" s="252"/>
      <c r="GD75" s="252"/>
      <c r="GE75" s="252"/>
      <c r="GF75" s="252"/>
      <c r="GG75" s="252"/>
      <c r="GH75" s="252"/>
      <c r="GI75" s="252"/>
      <c r="GJ75" s="252"/>
      <c r="GK75" s="252"/>
      <c r="GL75" s="252"/>
      <c r="GM75" s="252"/>
      <c r="GN75" s="252"/>
      <c r="GO75" s="252"/>
      <c r="GP75" s="252"/>
      <c r="GQ75" s="252"/>
      <c r="GR75" s="252"/>
      <c r="GS75" s="252"/>
      <c r="GT75" s="252"/>
      <c r="GU75" s="252"/>
      <c r="GV75" s="252"/>
      <c r="GW75" s="252"/>
      <c r="GX75" s="252"/>
      <c r="GY75" s="252"/>
      <c r="GZ75" s="252"/>
      <c r="HA75" s="252"/>
      <c r="HB75" s="252"/>
      <c r="HC75" s="252"/>
      <c r="HD75" s="252"/>
      <c r="HE75" s="252"/>
      <c r="HF75" s="252"/>
      <c r="HG75" s="252"/>
      <c r="HH75" s="252"/>
      <c r="HI75" s="252"/>
      <c r="HJ75" s="252"/>
      <c r="HK75" s="252"/>
      <c r="HL75" s="252"/>
      <c r="HM75" s="252"/>
      <c r="HN75" s="252"/>
      <c r="HO75" s="252"/>
      <c r="HP75" s="252"/>
      <c r="HQ75" s="252"/>
      <c r="HR75" s="252"/>
      <c r="HS75" s="252"/>
      <c r="HT75" s="252"/>
      <c r="HU75" s="252"/>
      <c r="HV75" s="252"/>
      <c r="HW75" s="252"/>
      <c r="HX75" s="252"/>
      <c r="HY75" s="252"/>
      <c r="HZ75" s="252"/>
      <c r="IA75" s="252"/>
      <c r="IB75" s="252"/>
      <c r="IC75" s="252"/>
      <c r="ID75" s="252"/>
      <c r="IE75" s="252"/>
      <c r="IF75" s="252"/>
      <c r="IG75" s="252"/>
      <c r="IH75" s="252"/>
    </row>
    <row r="76" spans="1:242" s="241" customFormat="1" ht="15" customHeight="1" x14ac:dyDescent="0.25">
      <c r="A76" s="251"/>
      <c r="B76" s="397" t="s">
        <v>331</v>
      </c>
      <c r="C76" s="397" t="s">
        <v>1304</v>
      </c>
      <c r="D76" s="416" t="s">
        <v>1346</v>
      </c>
      <c r="E76" s="416" t="s">
        <v>1347</v>
      </c>
      <c r="F76" s="397" t="s">
        <v>1365</v>
      </c>
      <c r="G76" s="397">
        <v>15</v>
      </c>
      <c r="H76" s="397">
        <v>0</v>
      </c>
      <c r="I76" s="397" t="s">
        <v>1308</v>
      </c>
      <c r="J76" s="397">
        <v>20221116</v>
      </c>
      <c r="K76" s="397">
        <v>20221130</v>
      </c>
      <c r="L76" s="397" t="s">
        <v>1318</v>
      </c>
      <c r="M76" s="408">
        <v>3753.07</v>
      </c>
      <c r="N76" s="252"/>
      <c r="O76" s="252"/>
      <c r="P76" s="252"/>
      <c r="Q76" s="252"/>
      <c r="R76" s="252"/>
      <c r="S76" s="252"/>
      <c r="T76" s="252"/>
      <c r="U76" s="252"/>
      <c r="V76" s="252"/>
      <c r="W76" s="252"/>
      <c r="X76" s="252"/>
      <c r="Y76" s="252"/>
      <c r="Z76" s="252"/>
      <c r="AA76" s="252"/>
      <c r="AB76" s="252"/>
      <c r="AC76" s="252"/>
      <c r="AD76" s="252"/>
      <c r="AE76" s="252"/>
      <c r="AF76" s="252"/>
      <c r="AG76" s="252"/>
      <c r="AH76" s="252"/>
      <c r="AI76" s="252"/>
      <c r="AJ76" s="252"/>
      <c r="AK76" s="252"/>
      <c r="AL76" s="252"/>
      <c r="AM76" s="252"/>
      <c r="AN76" s="252"/>
      <c r="AO76" s="252"/>
      <c r="AP76" s="252"/>
      <c r="AQ76" s="252"/>
      <c r="AR76" s="252"/>
      <c r="AS76" s="252"/>
      <c r="AT76" s="252"/>
      <c r="AU76" s="252"/>
      <c r="AV76" s="252"/>
      <c r="AW76" s="252"/>
      <c r="AX76" s="252"/>
      <c r="AY76" s="252"/>
      <c r="AZ76" s="252"/>
      <c r="BA76" s="252"/>
      <c r="BB76" s="252"/>
      <c r="BC76" s="252"/>
      <c r="BD76" s="252"/>
      <c r="BE76" s="252"/>
      <c r="BF76" s="252"/>
      <c r="BG76" s="252"/>
      <c r="BH76" s="252"/>
      <c r="BI76" s="252"/>
      <c r="BJ76" s="252"/>
      <c r="BK76" s="252"/>
      <c r="BL76" s="252"/>
      <c r="BM76" s="252"/>
      <c r="BN76" s="252"/>
      <c r="BO76" s="252"/>
      <c r="BP76" s="252"/>
      <c r="BQ76" s="252"/>
      <c r="BR76" s="252"/>
      <c r="BS76" s="252"/>
      <c r="BT76" s="252"/>
      <c r="BU76" s="252"/>
      <c r="BV76" s="252"/>
      <c r="BW76" s="252"/>
      <c r="BX76" s="252"/>
      <c r="BY76" s="252"/>
      <c r="BZ76" s="252"/>
      <c r="CA76" s="252"/>
      <c r="CB76" s="252"/>
      <c r="CC76" s="252"/>
      <c r="CD76" s="252"/>
      <c r="CE76" s="252"/>
      <c r="CF76" s="252"/>
      <c r="CG76" s="252"/>
      <c r="CH76" s="252"/>
      <c r="CI76" s="252"/>
      <c r="CJ76" s="252"/>
      <c r="CK76" s="252"/>
      <c r="CL76" s="252"/>
      <c r="CM76" s="252"/>
      <c r="CN76" s="252"/>
      <c r="CO76" s="252"/>
      <c r="CP76" s="252"/>
      <c r="CQ76" s="252"/>
      <c r="CR76" s="252"/>
      <c r="CS76" s="252"/>
      <c r="CT76" s="252"/>
      <c r="CU76" s="252"/>
      <c r="CV76" s="252"/>
      <c r="CW76" s="252"/>
      <c r="CX76" s="252"/>
      <c r="CY76" s="252"/>
      <c r="CZ76" s="252"/>
      <c r="DA76" s="252"/>
      <c r="DB76" s="252"/>
      <c r="DC76" s="252"/>
      <c r="DD76" s="252"/>
      <c r="DE76" s="252"/>
      <c r="DF76" s="252"/>
      <c r="DG76" s="252"/>
      <c r="DH76" s="252"/>
      <c r="DI76" s="252"/>
      <c r="DJ76" s="252"/>
      <c r="DK76" s="252"/>
      <c r="DL76" s="252"/>
      <c r="DM76" s="252"/>
      <c r="DN76" s="252"/>
      <c r="DO76" s="252"/>
      <c r="DP76" s="252"/>
      <c r="DQ76" s="252"/>
      <c r="DR76" s="252"/>
      <c r="DS76" s="252"/>
      <c r="DT76" s="252"/>
      <c r="DU76" s="252"/>
      <c r="DV76" s="252"/>
      <c r="DW76" s="252"/>
      <c r="DX76" s="252"/>
      <c r="DY76" s="252"/>
      <c r="DZ76" s="252"/>
      <c r="EA76" s="252"/>
      <c r="EB76" s="252"/>
      <c r="EC76" s="252"/>
      <c r="ED76" s="252"/>
      <c r="EE76" s="252"/>
      <c r="EF76" s="252"/>
      <c r="EG76" s="252"/>
      <c r="EH76" s="252"/>
      <c r="EI76" s="252"/>
      <c r="EJ76" s="252"/>
      <c r="EK76" s="252"/>
      <c r="EL76" s="252"/>
      <c r="EM76" s="252"/>
      <c r="EN76" s="252"/>
      <c r="EO76" s="252"/>
      <c r="EP76" s="252"/>
      <c r="EQ76" s="252"/>
      <c r="ER76" s="252"/>
      <c r="ES76" s="252"/>
      <c r="ET76" s="252"/>
      <c r="EU76" s="252"/>
      <c r="EV76" s="252"/>
      <c r="EW76" s="252"/>
      <c r="EX76" s="252"/>
      <c r="EY76" s="252"/>
      <c r="EZ76" s="252"/>
      <c r="FA76" s="252"/>
      <c r="FB76" s="252"/>
      <c r="FC76" s="252"/>
      <c r="FD76" s="252"/>
      <c r="FE76" s="252"/>
      <c r="FF76" s="252"/>
      <c r="FG76" s="252"/>
      <c r="FH76" s="252"/>
      <c r="FI76" s="252"/>
      <c r="FJ76" s="252"/>
      <c r="FK76" s="252"/>
      <c r="FL76" s="252"/>
      <c r="FM76" s="252"/>
      <c r="FN76" s="252"/>
      <c r="FO76" s="252"/>
      <c r="FP76" s="252"/>
      <c r="FQ76" s="252"/>
      <c r="FR76" s="252"/>
      <c r="FS76" s="252"/>
      <c r="FT76" s="252"/>
      <c r="FU76" s="252"/>
      <c r="FV76" s="252"/>
      <c r="FW76" s="252"/>
      <c r="FX76" s="252"/>
      <c r="FY76" s="252"/>
      <c r="FZ76" s="252"/>
      <c r="GA76" s="252"/>
      <c r="GB76" s="252"/>
      <c r="GC76" s="252"/>
      <c r="GD76" s="252"/>
      <c r="GE76" s="252"/>
      <c r="GF76" s="252"/>
      <c r="GG76" s="252"/>
      <c r="GH76" s="252"/>
      <c r="GI76" s="252"/>
      <c r="GJ76" s="252"/>
      <c r="GK76" s="252"/>
      <c r="GL76" s="252"/>
      <c r="GM76" s="252"/>
      <c r="GN76" s="252"/>
      <c r="GO76" s="252"/>
      <c r="GP76" s="252"/>
      <c r="GQ76" s="252"/>
      <c r="GR76" s="252"/>
      <c r="GS76" s="252"/>
      <c r="GT76" s="252"/>
      <c r="GU76" s="252"/>
      <c r="GV76" s="252"/>
      <c r="GW76" s="252"/>
      <c r="GX76" s="252"/>
      <c r="GY76" s="252"/>
      <c r="GZ76" s="252"/>
      <c r="HA76" s="252"/>
      <c r="HB76" s="252"/>
      <c r="HC76" s="252"/>
      <c r="HD76" s="252"/>
      <c r="HE76" s="252"/>
      <c r="HF76" s="252"/>
      <c r="HG76" s="252"/>
      <c r="HH76" s="252"/>
      <c r="HI76" s="252"/>
      <c r="HJ76" s="252"/>
      <c r="HK76" s="252"/>
      <c r="HL76" s="252"/>
      <c r="HM76" s="252"/>
      <c r="HN76" s="252"/>
      <c r="HO76" s="252"/>
      <c r="HP76" s="252"/>
      <c r="HQ76" s="252"/>
      <c r="HR76" s="252"/>
      <c r="HS76" s="252"/>
      <c r="HT76" s="252"/>
      <c r="HU76" s="252"/>
      <c r="HV76" s="252"/>
      <c r="HW76" s="252"/>
      <c r="HX76" s="252"/>
      <c r="HY76" s="252"/>
      <c r="HZ76" s="252"/>
      <c r="IA76" s="252"/>
      <c r="IB76" s="252"/>
      <c r="IC76" s="252"/>
      <c r="ID76" s="252"/>
      <c r="IE76" s="252"/>
      <c r="IF76" s="252"/>
      <c r="IG76" s="252"/>
      <c r="IH76" s="252"/>
    </row>
    <row r="77" spans="1:242" s="241" customFormat="1" ht="15" customHeight="1" x14ac:dyDescent="0.25">
      <c r="A77" s="251"/>
      <c r="B77" s="397" t="s">
        <v>331</v>
      </c>
      <c r="C77" s="397" t="s">
        <v>1304</v>
      </c>
      <c r="D77" s="416" t="s">
        <v>1348</v>
      </c>
      <c r="E77" s="416" t="s">
        <v>1349</v>
      </c>
      <c r="F77" s="397" t="s">
        <v>1366</v>
      </c>
      <c r="G77" s="397">
        <v>24</v>
      </c>
      <c r="H77" s="397">
        <v>0</v>
      </c>
      <c r="I77" s="397" t="s">
        <v>1308</v>
      </c>
      <c r="J77" s="397">
        <v>20221116</v>
      </c>
      <c r="K77" s="397">
        <v>20221130</v>
      </c>
      <c r="L77" s="397" t="s">
        <v>1318</v>
      </c>
      <c r="M77" s="408">
        <v>3753.07</v>
      </c>
      <c r="N77" s="252"/>
      <c r="O77" s="252"/>
      <c r="P77" s="252"/>
      <c r="Q77" s="252"/>
      <c r="R77" s="252"/>
      <c r="S77" s="252"/>
      <c r="T77" s="252"/>
      <c r="U77" s="252"/>
      <c r="V77" s="252"/>
      <c r="W77" s="252"/>
      <c r="X77" s="252"/>
      <c r="Y77" s="252"/>
      <c r="Z77" s="252"/>
      <c r="AA77" s="252"/>
      <c r="AB77" s="252"/>
      <c r="AC77" s="252"/>
      <c r="AD77" s="252"/>
      <c r="AE77" s="252"/>
      <c r="AF77" s="252"/>
      <c r="AG77" s="252"/>
      <c r="AH77" s="252"/>
      <c r="AI77" s="252"/>
      <c r="AJ77" s="252"/>
      <c r="AK77" s="252"/>
      <c r="AL77" s="252"/>
      <c r="AM77" s="252"/>
      <c r="AN77" s="252"/>
      <c r="AO77" s="252"/>
      <c r="AP77" s="252"/>
      <c r="AQ77" s="252"/>
      <c r="AR77" s="252"/>
      <c r="AS77" s="252"/>
      <c r="AT77" s="252"/>
      <c r="AU77" s="252"/>
      <c r="AV77" s="252"/>
      <c r="AW77" s="252"/>
      <c r="AX77" s="252"/>
      <c r="AY77" s="252"/>
      <c r="AZ77" s="252"/>
      <c r="BA77" s="252"/>
      <c r="BB77" s="252"/>
      <c r="BC77" s="252"/>
      <c r="BD77" s="252"/>
      <c r="BE77" s="252"/>
      <c r="BF77" s="252"/>
      <c r="BG77" s="252"/>
      <c r="BH77" s="252"/>
      <c r="BI77" s="252"/>
      <c r="BJ77" s="252"/>
      <c r="BK77" s="252"/>
      <c r="BL77" s="252"/>
      <c r="BM77" s="252"/>
      <c r="BN77" s="252"/>
      <c r="BO77" s="252"/>
      <c r="BP77" s="252"/>
      <c r="BQ77" s="252"/>
      <c r="BR77" s="252"/>
      <c r="BS77" s="252"/>
      <c r="BT77" s="252"/>
      <c r="BU77" s="252"/>
      <c r="BV77" s="252"/>
      <c r="BW77" s="252"/>
      <c r="BX77" s="252"/>
      <c r="BY77" s="252"/>
      <c r="BZ77" s="252"/>
      <c r="CA77" s="252"/>
      <c r="CB77" s="252"/>
      <c r="CC77" s="252"/>
      <c r="CD77" s="252"/>
      <c r="CE77" s="252"/>
      <c r="CF77" s="252"/>
      <c r="CG77" s="252"/>
      <c r="CH77" s="252"/>
      <c r="CI77" s="252"/>
      <c r="CJ77" s="252"/>
      <c r="CK77" s="252"/>
      <c r="CL77" s="252"/>
      <c r="CM77" s="252"/>
      <c r="CN77" s="252"/>
      <c r="CO77" s="252"/>
      <c r="CP77" s="252"/>
      <c r="CQ77" s="252"/>
      <c r="CR77" s="252"/>
      <c r="CS77" s="252"/>
      <c r="CT77" s="252"/>
      <c r="CU77" s="252"/>
      <c r="CV77" s="252"/>
      <c r="CW77" s="252"/>
      <c r="CX77" s="252"/>
      <c r="CY77" s="252"/>
      <c r="CZ77" s="252"/>
      <c r="DA77" s="252"/>
      <c r="DB77" s="252"/>
      <c r="DC77" s="252"/>
      <c r="DD77" s="252"/>
      <c r="DE77" s="252"/>
      <c r="DF77" s="252"/>
      <c r="DG77" s="252"/>
      <c r="DH77" s="252"/>
      <c r="DI77" s="252"/>
      <c r="DJ77" s="252"/>
      <c r="DK77" s="252"/>
      <c r="DL77" s="252"/>
      <c r="DM77" s="252"/>
      <c r="DN77" s="252"/>
      <c r="DO77" s="252"/>
      <c r="DP77" s="252"/>
      <c r="DQ77" s="252"/>
      <c r="DR77" s="252"/>
      <c r="DS77" s="252"/>
      <c r="DT77" s="252"/>
      <c r="DU77" s="252"/>
      <c r="DV77" s="252"/>
      <c r="DW77" s="252"/>
      <c r="DX77" s="252"/>
      <c r="DY77" s="252"/>
      <c r="DZ77" s="252"/>
      <c r="EA77" s="252"/>
      <c r="EB77" s="252"/>
      <c r="EC77" s="252"/>
      <c r="ED77" s="252"/>
      <c r="EE77" s="252"/>
      <c r="EF77" s="252"/>
      <c r="EG77" s="252"/>
      <c r="EH77" s="252"/>
      <c r="EI77" s="252"/>
      <c r="EJ77" s="252"/>
      <c r="EK77" s="252"/>
      <c r="EL77" s="252"/>
      <c r="EM77" s="252"/>
      <c r="EN77" s="252"/>
      <c r="EO77" s="252"/>
      <c r="EP77" s="252"/>
      <c r="EQ77" s="252"/>
      <c r="ER77" s="252"/>
      <c r="ES77" s="252"/>
      <c r="ET77" s="252"/>
      <c r="EU77" s="252"/>
      <c r="EV77" s="252"/>
      <c r="EW77" s="252"/>
      <c r="EX77" s="252"/>
      <c r="EY77" s="252"/>
      <c r="EZ77" s="252"/>
      <c r="FA77" s="252"/>
      <c r="FB77" s="252"/>
      <c r="FC77" s="252"/>
      <c r="FD77" s="252"/>
      <c r="FE77" s="252"/>
      <c r="FF77" s="252"/>
      <c r="FG77" s="252"/>
      <c r="FH77" s="252"/>
      <c r="FI77" s="252"/>
      <c r="FJ77" s="252"/>
      <c r="FK77" s="252"/>
      <c r="FL77" s="252"/>
      <c r="FM77" s="252"/>
      <c r="FN77" s="252"/>
      <c r="FO77" s="252"/>
      <c r="FP77" s="252"/>
      <c r="FQ77" s="252"/>
      <c r="FR77" s="252"/>
      <c r="FS77" s="252"/>
      <c r="FT77" s="252"/>
      <c r="FU77" s="252"/>
      <c r="FV77" s="252"/>
      <c r="FW77" s="252"/>
      <c r="FX77" s="252"/>
      <c r="FY77" s="252"/>
      <c r="FZ77" s="252"/>
      <c r="GA77" s="252"/>
      <c r="GB77" s="252"/>
      <c r="GC77" s="252"/>
      <c r="GD77" s="252"/>
      <c r="GE77" s="252"/>
      <c r="GF77" s="252"/>
      <c r="GG77" s="252"/>
      <c r="GH77" s="252"/>
      <c r="GI77" s="252"/>
      <c r="GJ77" s="252"/>
      <c r="GK77" s="252"/>
      <c r="GL77" s="252"/>
      <c r="GM77" s="252"/>
      <c r="GN77" s="252"/>
      <c r="GO77" s="252"/>
      <c r="GP77" s="252"/>
      <c r="GQ77" s="252"/>
      <c r="GR77" s="252"/>
      <c r="GS77" s="252"/>
      <c r="GT77" s="252"/>
      <c r="GU77" s="252"/>
      <c r="GV77" s="252"/>
      <c r="GW77" s="252"/>
      <c r="GX77" s="252"/>
      <c r="GY77" s="252"/>
      <c r="GZ77" s="252"/>
      <c r="HA77" s="252"/>
      <c r="HB77" s="252"/>
      <c r="HC77" s="252"/>
      <c r="HD77" s="252"/>
      <c r="HE77" s="252"/>
      <c r="HF77" s="252"/>
      <c r="HG77" s="252"/>
      <c r="HH77" s="252"/>
      <c r="HI77" s="252"/>
      <c r="HJ77" s="252"/>
      <c r="HK77" s="252"/>
      <c r="HL77" s="252"/>
      <c r="HM77" s="252"/>
      <c r="HN77" s="252"/>
      <c r="HO77" s="252"/>
      <c r="HP77" s="252"/>
      <c r="HQ77" s="252"/>
      <c r="HR77" s="252"/>
      <c r="HS77" s="252"/>
      <c r="HT77" s="252"/>
      <c r="HU77" s="252"/>
      <c r="HV77" s="252"/>
      <c r="HW77" s="252"/>
      <c r="HX77" s="252"/>
      <c r="HY77" s="252"/>
      <c r="HZ77" s="252"/>
      <c r="IA77" s="252"/>
      <c r="IB77" s="252"/>
      <c r="IC77" s="252"/>
      <c r="ID77" s="252"/>
      <c r="IE77" s="252"/>
      <c r="IF77" s="252"/>
      <c r="IG77" s="252"/>
      <c r="IH77" s="252"/>
    </row>
    <row r="78" spans="1:242" s="241" customFormat="1" ht="15" customHeight="1" x14ac:dyDescent="0.25">
      <c r="A78" s="251"/>
      <c r="B78" s="397" t="s">
        <v>331</v>
      </c>
      <c r="C78" s="397" t="s">
        <v>1304</v>
      </c>
      <c r="D78" s="416" t="s">
        <v>1350</v>
      </c>
      <c r="E78" s="416" t="s">
        <v>1351</v>
      </c>
      <c r="F78" s="397" t="s">
        <v>1367</v>
      </c>
      <c r="G78" s="397">
        <v>17</v>
      </c>
      <c r="H78" s="397">
        <v>0</v>
      </c>
      <c r="I78" s="397" t="s">
        <v>1308</v>
      </c>
      <c r="J78" s="397">
        <v>20221116</v>
      </c>
      <c r="K78" s="397">
        <v>20221130</v>
      </c>
      <c r="L78" s="397" t="s">
        <v>1319</v>
      </c>
      <c r="M78" s="397">
        <v>4851</v>
      </c>
      <c r="N78" s="252"/>
      <c r="O78" s="252"/>
      <c r="P78" s="252"/>
      <c r="Q78" s="252"/>
      <c r="R78" s="252"/>
      <c r="S78" s="252"/>
      <c r="T78" s="252"/>
      <c r="U78" s="252"/>
      <c r="V78" s="252"/>
      <c r="W78" s="252"/>
      <c r="X78" s="252"/>
      <c r="Y78" s="252"/>
      <c r="Z78" s="252"/>
      <c r="AA78" s="252"/>
      <c r="AB78" s="252"/>
      <c r="AC78" s="252"/>
      <c r="AD78" s="252"/>
      <c r="AE78" s="252"/>
      <c r="AF78" s="252"/>
      <c r="AG78" s="252"/>
      <c r="AH78" s="252"/>
      <c r="AI78" s="252"/>
      <c r="AJ78" s="252"/>
      <c r="AK78" s="252"/>
      <c r="AL78" s="252"/>
      <c r="AM78" s="252"/>
      <c r="AN78" s="252"/>
      <c r="AO78" s="252"/>
      <c r="AP78" s="252"/>
      <c r="AQ78" s="252"/>
      <c r="AR78" s="252"/>
      <c r="AS78" s="252"/>
      <c r="AT78" s="252"/>
      <c r="AU78" s="252"/>
      <c r="AV78" s="252"/>
      <c r="AW78" s="252"/>
      <c r="AX78" s="252"/>
      <c r="AY78" s="252"/>
      <c r="AZ78" s="252"/>
      <c r="BA78" s="252"/>
      <c r="BB78" s="252"/>
      <c r="BC78" s="252"/>
      <c r="BD78" s="252"/>
      <c r="BE78" s="252"/>
      <c r="BF78" s="252"/>
      <c r="BG78" s="252"/>
      <c r="BH78" s="252"/>
      <c r="BI78" s="252"/>
      <c r="BJ78" s="252"/>
      <c r="BK78" s="252"/>
      <c r="BL78" s="252"/>
      <c r="BM78" s="252"/>
      <c r="BN78" s="252"/>
      <c r="BO78" s="252"/>
      <c r="BP78" s="252"/>
      <c r="BQ78" s="252"/>
      <c r="BR78" s="252"/>
      <c r="BS78" s="252"/>
      <c r="BT78" s="252"/>
      <c r="BU78" s="252"/>
      <c r="BV78" s="252"/>
      <c r="BW78" s="252"/>
      <c r="BX78" s="252"/>
      <c r="BY78" s="252"/>
      <c r="BZ78" s="252"/>
      <c r="CA78" s="252"/>
      <c r="CB78" s="252"/>
      <c r="CC78" s="252"/>
      <c r="CD78" s="252"/>
      <c r="CE78" s="252"/>
      <c r="CF78" s="252"/>
      <c r="CG78" s="252"/>
      <c r="CH78" s="252"/>
      <c r="CI78" s="252"/>
      <c r="CJ78" s="252"/>
      <c r="CK78" s="252"/>
      <c r="CL78" s="252"/>
      <c r="CM78" s="252"/>
      <c r="CN78" s="252"/>
      <c r="CO78" s="252"/>
      <c r="CP78" s="252"/>
      <c r="CQ78" s="252"/>
      <c r="CR78" s="252"/>
      <c r="CS78" s="252"/>
      <c r="CT78" s="252"/>
      <c r="CU78" s="252"/>
      <c r="CV78" s="252"/>
      <c r="CW78" s="252"/>
      <c r="CX78" s="252"/>
      <c r="CY78" s="252"/>
      <c r="CZ78" s="252"/>
      <c r="DA78" s="252"/>
      <c r="DB78" s="252"/>
      <c r="DC78" s="252"/>
      <c r="DD78" s="252"/>
      <c r="DE78" s="252"/>
      <c r="DF78" s="252"/>
      <c r="DG78" s="252"/>
      <c r="DH78" s="252"/>
      <c r="DI78" s="252"/>
      <c r="DJ78" s="252"/>
      <c r="DK78" s="252"/>
      <c r="DL78" s="252"/>
      <c r="DM78" s="252"/>
      <c r="DN78" s="252"/>
      <c r="DO78" s="252"/>
      <c r="DP78" s="252"/>
      <c r="DQ78" s="252"/>
      <c r="DR78" s="252"/>
      <c r="DS78" s="252"/>
      <c r="DT78" s="252"/>
      <c r="DU78" s="252"/>
      <c r="DV78" s="252"/>
      <c r="DW78" s="252"/>
      <c r="DX78" s="252"/>
      <c r="DY78" s="252"/>
      <c r="DZ78" s="252"/>
      <c r="EA78" s="252"/>
      <c r="EB78" s="252"/>
      <c r="EC78" s="252"/>
      <c r="ED78" s="252"/>
      <c r="EE78" s="252"/>
      <c r="EF78" s="252"/>
      <c r="EG78" s="252"/>
      <c r="EH78" s="252"/>
      <c r="EI78" s="252"/>
      <c r="EJ78" s="252"/>
      <c r="EK78" s="252"/>
      <c r="EL78" s="252"/>
      <c r="EM78" s="252"/>
      <c r="EN78" s="252"/>
      <c r="EO78" s="252"/>
      <c r="EP78" s="252"/>
      <c r="EQ78" s="252"/>
      <c r="ER78" s="252"/>
      <c r="ES78" s="252"/>
      <c r="ET78" s="252"/>
      <c r="EU78" s="252"/>
      <c r="EV78" s="252"/>
      <c r="EW78" s="252"/>
      <c r="EX78" s="252"/>
      <c r="EY78" s="252"/>
      <c r="EZ78" s="252"/>
      <c r="FA78" s="252"/>
      <c r="FB78" s="252"/>
      <c r="FC78" s="252"/>
      <c r="FD78" s="252"/>
      <c r="FE78" s="252"/>
      <c r="FF78" s="252"/>
      <c r="FG78" s="252"/>
      <c r="FH78" s="252"/>
      <c r="FI78" s="252"/>
      <c r="FJ78" s="252"/>
      <c r="FK78" s="252"/>
      <c r="FL78" s="252"/>
      <c r="FM78" s="252"/>
      <c r="FN78" s="252"/>
      <c r="FO78" s="252"/>
      <c r="FP78" s="252"/>
      <c r="FQ78" s="252"/>
      <c r="FR78" s="252"/>
      <c r="FS78" s="252"/>
      <c r="FT78" s="252"/>
      <c r="FU78" s="252"/>
      <c r="FV78" s="252"/>
      <c r="FW78" s="252"/>
      <c r="FX78" s="252"/>
      <c r="FY78" s="252"/>
      <c r="FZ78" s="252"/>
      <c r="GA78" s="252"/>
      <c r="GB78" s="252"/>
      <c r="GC78" s="252"/>
      <c r="GD78" s="252"/>
      <c r="GE78" s="252"/>
      <c r="GF78" s="252"/>
      <c r="GG78" s="252"/>
      <c r="GH78" s="252"/>
      <c r="GI78" s="252"/>
      <c r="GJ78" s="252"/>
      <c r="GK78" s="252"/>
      <c r="GL78" s="252"/>
      <c r="GM78" s="252"/>
      <c r="GN78" s="252"/>
      <c r="GO78" s="252"/>
      <c r="GP78" s="252"/>
      <c r="GQ78" s="252"/>
      <c r="GR78" s="252"/>
      <c r="GS78" s="252"/>
      <c r="GT78" s="252"/>
      <c r="GU78" s="252"/>
      <c r="GV78" s="252"/>
      <c r="GW78" s="252"/>
      <c r="GX78" s="252"/>
      <c r="GY78" s="252"/>
      <c r="GZ78" s="252"/>
      <c r="HA78" s="252"/>
      <c r="HB78" s="252"/>
      <c r="HC78" s="252"/>
      <c r="HD78" s="252"/>
      <c r="HE78" s="252"/>
      <c r="HF78" s="252"/>
      <c r="HG78" s="252"/>
      <c r="HH78" s="252"/>
      <c r="HI78" s="252"/>
      <c r="HJ78" s="252"/>
      <c r="HK78" s="252"/>
      <c r="HL78" s="252"/>
      <c r="HM78" s="252"/>
      <c r="HN78" s="252"/>
      <c r="HO78" s="252"/>
      <c r="HP78" s="252"/>
      <c r="HQ78" s="252"/>
      <c r="HR78" s="252"/>
      <c r="HS78" s="252"/>
      <c r="HT78" s="252"/>
      <c r="HU78" s="252"/>
      <c r="HV78" s="252"/>
      <c r="HW78" s="252"/>
      <c r="HX78" s="252"/>
      <c r="HY78" s="252"/>
      <c r="HZ78" s="252"/>
      <c r="IA78" s="252"/>
      <c r="IB78" s="252"/>
      <c r="IC78" s="252"/>
      <c r="ID78" s="252"/>
      <c r="IE78" s="252"/>
      <c r="IF78" s="252"/>
      <c r="IG78" s="252"/>
      <c r="IH78" s="252"/>
    </row>
    <row r="79" spans="1:242" s="241" customFormat="1" ht="15" customHeight="1" x14ac:dyDescent="0.25">
      <c r="A79" s="251"/>
      <c r="B79" s="397" t="s">
        <v>331</v>
      </c>
      <c r="C79" s="397" t="s">
        <v>1304</v>
      </c>
      <c r="D79" s="416" t="s">
        <v>1305</v>
      </c>
      <c r="E79" s="416" t="s">
        <v>1306</v>
      </c>
      <c r="F79" s="397" t="s">
        <v>1307</v>
      </c>
      <c r="G79" s="397">
        <v>3</v>
      </c>
      <c r="H79" s="397">
        <v>0</v>
      </c>
      <c r="I79" s="397" t="s">
        <v>1308</v>
      </c>
      <c r="J79" s="397">
        <v>20221201</v>
      </c>
      <c r="K79" s="397">
        <v>20221215</v>
      </c>
      <c r="L79" s="397" t="s">
        <v>1309</v>
      </c>
      <c r="M79" s="397">
        <v>7708.65</v>
      </c>
      <c r="N79" s="252"/>
      <c r="O79" s="252"/>
      <c r="P79" s="252"/>
      <c r="Q79" s="252"/>
      <c r="R79" s="252"/>
      <c r="S79" s="252"/>
      <c r="T79" s="252"/>
      <c r="U79" s="252"/>
      <c r="V79" s="252"/>
      <c r="W79" s="252"/>
      <c r="X79" s="252"/>
      <c r="Y79" s="252"/>
      <c r="Z79" s="252"/>
      <c r="AA79" s="252"/>
      <c r="AB79" s="252"/>
      <c r="AC79" s="252"/>
      <c r="AD79" s="252"/>
      <c r="AE79" s="252"/>
      <c r="AF79" s="252"/>
      <c r="AG79" s="252"/>
      <c r="AH79" s="252"/>
      <c r="AI79" s="252"/>
      <c r="AJ79" s="252"/>
      <c r="AK79" s="252"/>
      <c r="AL79" s="252"/>
      <c r="AM79" s="252"/>
      <c r="AN79" s="252"/>
      <c r="AO79" s="252"/>
      <c r="AP79" s="252"/>
      <c r="AQ79" s="252"/>
      <c r="AR79" s="252"/>
      <c r="AS79" s="252"/>
      <c r="AT79" s="252"/>
      <c r="AU79" s="252"/>
      <c r="AV79" s="252"/>
      <c r="AW79" s="252"/>
      <c r="AX79" s="252"/>
      <c r="AY79" s="252"/>
      <c r="AZ79" s="252"/>
      <c r="BA79" s="252"/>
      <c r="BB79" s="252"/>
      <c r="BC79" s="252"/>
      <c r="BD79" s="252"/>
      <c r="BE79" s="252"/>
      <c r="BF79" s="252"/>
      <c r="BG79" s="252"/>
      <c r="BH79" s="252"/>
      <c r="BI79" s="252"/>
      <c r="BJ79" s="252"/>
      <c r="BK79" s="252"/>
      <c r="BL79" s="252"/>
      <c r="BM79" s="252"/>
      <c r="BN79" s="252"/>
      <c r="BO79" s="252"/>
      <c r="BP79" s="252"/>
      <c r="BQ79" s="252"/>
      <c r="BR79" s="252"/>
      <c r="BS79" s="252"/>
      <c r="BT79" s="252"/>
      <c r="BU79" s="252"/>
      <c r="BV79" s="252"/>
      <c r="BW79" s="252"/>
      <c r="BX79" s="252"/>
      <c r="BY79" s="252"/>
      <c r="BZ79" s="252"/>
      <c r="CA79" s="252"/>
      <c r="CB79" s="252"/>
      <c r="CC79" s="252"/>
      <c r="CD79" s="252"/>
      <c r="CE79" s="252"/>
      <c r="CF79" s="252"/>
      <c r="CG79" s="252"/>
      <c r="CH79" s="252"/>
      <c r="CI79" s="252"/>
      <c r="CJ79" s="252"/>
      <c r="CK79" s="252"/>
      <c r="CL79" s="252"/>
      <c r="CM79" s="252"/>
      <c r="CN79" s="252"/>
      <c r="CO79" s="252"/>
      <c r="CP79" s="252"/>
      <c r="CQ79" s="252"/>
      <c r="CR79" s="252"/>
      <c r="CS79" s="252"/>
      <c r="CT79" s="252"/>
      <c r="CU79" s="252"/>
      <c r="CV79" s="252"/>
      <c r="CW79" s="252"/>
      <c r="CX79" s="252"/>
      <c r="CY79" s="252"/>
      <c r="CZ79" s="252"/>
      <c r="DA79" s="252"/>
      <c r="DB79" s="252"/>
      <c r="DC79" s="252"/>
      <c r="DD79" s="252"/>
      <c r="DE79" s="252"/>
      <c r="DF79" s="252"/>
      <c r="DG79" s="252"/>
      <c r="DH79" s="252"/>
      <c r="DI79" s="252"/>
      <c r="DJ79" s="252"/>
      <c r="DK79" s="252"/>
      <c r="DL79" s="252"/>
      <c r="DM79" s="252"/>
      <c r="DN79" s="252"/>
      <c r="DO79" s="252"/>
      <c r="DP79" s="252"/>
      <c r="DQ79" s="252"/>
      <c r="DR79" s="252"/>
      <c r="DS79" s="252"/>
      <c r="DT79" s="252"/>
      <c r="DU79" s="252"/>
      <c r="DV79" s="252"/>
      <c r="DW79" s="252"/>
      <c r="DX79" s="252"/>
      <c r="DY79" s="252"/>
      <c r="DZ79" s="252"/>
      <c r="EA79" s="252"/>
      <c r="EB79" s="252"/>
      <c r="EC79" s="252"/>
      <c r="ED79" s="252"/>
      <c r="EE79" s="252"/>
      <c r="EF79" s="252"/>
      <c r="EG79" s="252"/>
      <c r="EH79" s="252"/>
      <c r="EI79" s="252"/>
      <c r="EJ79" s="252"/>
      <c r="EK79" s="252"/>
      <c r="EL79" s="252"/>
      <c r="EM79" s="252"/>
      <c r="EN79" s="252"/>
      <c r="EO79" s="252"/>
      <c r="EP79" s="252"/>
      <c r="EQ79" s="252"/>
      <c r="ER79" s="252"/>
      <c r="ES79" s="252"/>
      <c r="ET79" s="252"/>
      <c r="EU79" s="252"/>
      <c r="EV79" s="252"/>
      <c r="EW79" s="252"/>
      <c r="EX79" s="252"/>
      <c r="EY79" s="252"/>
      <c r="EZ79" s="252"/>
      <c r="FA79" s="252"/>
      <c r="FB79" s="252"/>
      <c r="FC79" s="252"/>
      <c r="FD79" s="252"/>
      <c r="FE79" s="252"/>
      <c r="FF79" s="252"/>
      <c r="FG79" s="252"/>
      <c r="FH79" s="252"/>
      <c r="FI79" s="252"/>
      <c r="FJ79" s="252"/>
      <c r="FK79" s="252"/>
      <c r="FL79" s="252"/>
      <c r="FM79" s="252"/>
      <c r="FN79" s="252"/>
      <c r="FO79" s="252"/>
      <c r="FP79" s="252"/>
      <c r="FQ79" s="252"/>
      <c r="FR79" s="252"/>
      <c r="FS79" s="252"/>
      <c r="FT79" s="252"/>
      <c r="FU79" s="252"/>
      <c r="FV79" s="252"/>
      <c r="FW79" s="252"/>
      <c r="FX79" s="252"/>
      <c r="FY79" s="252"/>
      <c r="FZ79" s="252"/>
      <c r="GA79" s="252"/>
      <c r="GB79" s="252"/>
      <c r="GC79" s="252"/>
      <c r="GD79" s="252"/>
      <c r="GE79" s="252"/>
      <c r="GF79" s="252"/>
      <c r="GG79" s="252"/>
      <c r="GH79" s="252"/>
      <c r="GI79" s="252"/>
      <c r="GJ79" s="252"/>
      <c r="GK79" s="252"/>
      <c r="GL79" s="252"/>
      <c r="GM79" s="252"/>
      <c r="GN79" s="252"/>
      <c r="GO79" s="252"/>
      <c r="GP79" s="252"/>
      <c r="GQ79" s="252"/>
      <c r="GR79" s="252"/>
      <c r="GS79" s="252"/>
      <c r="GT79" s="252"/>
      <c r="GU79" s="252"/>
      <c r="GV79" s="252"/>
      <c r="GW79" s="252"/>
      <c r="GX79" s="252"/>
      <c r="GY79" s="252"/>
      <c r="GZ79" s="252"/>
      <c r="HA79" s="252"/>
      <c r="HB79" s="252"/>
      <c r="HC79" s="252"/>
      <c r="HD79" s="252"/>
      <c r="HE79" s="252"/>
      <c r="HF79" s="252"/>
      <c r="HG79" s="252"/>
      <c r="HH79" s="252"/>
      <c r="HI79" s="252"/>
      <c r="HJ79" s="252"/>
      <c r="HK79" s="252"/>
      <c r="HL79" s="252"/>
      <c r="HM79" s="252"/>
      <c r="HN79" s="252"/>
      <c r="HO79" s="252"/>
      <c r="HP79" s="252"/>
      <c r="HQ79" s="252"/>
      <c r="HR79" s="252"/>
      <c r="HS79" s="252"/>
      <c r="HT79" s="252"/>
      <c r="HU79" s="252"/>
      <c r="HV79" s="252"/>
      <c r="HW79" s="252"/>
      <c r="HX79" s="252"/>
      <c r="HY79" s="252"/>
      <c r="HZ79" s="252"/>
      <c r="IA79" s="252"/>
      <c r="IB79" s="252"/>
      <c r="IC79" s="252"/>
      <c r="ID79" s="252"/>
      <c r="IE79" s="252"/>
      <c r="IF79" s="252"/>
      <c r="IG79" s="252"/>
      <c r="IH79" s="252"/>
    </row>
    <row r="80" spans="1:242" s="241" customFormat="1" ht="15" customHeight="1" x14ac:dyDescent="0.25">
      <c r="A80" s="251"/>
      <c r="B80" s="397" t="s">
        <v>331</v>
      </c>
      <c r="C80" s="397" t="s">
        <v>1304</v>
      </c>
      <c r="D80" s="416" t="s">
        <v>1320</v>
      </c>
      <c r="E80" s="416" t="s">
        <v>1321</v>
      </c>
      <c r="F80" s="397" t="s">
        <v>1352</v>
      </c>
      <c r="G80" s="397">
        <v>4</v>
      </c>
      <c r="H80" s="397">
        <v>0</v>
      </c>
      <c r="I80" s="397" t="s">
        <v>1308</v>
      </c>
      <c r="J80" s="397">
        <v>20221201</v>
      </c>
      <c r="K80" s="397">
        <v>20221215</v>
      </c>
      <c r="L80" s="397" t="s">
        <v>1310</v>
      </c>
      <c r="M80" s="397">
        <v>7708.65</v>
      </c>
      <c r="N80" s="252"/>
      <c r="O80" s="252"/>
      <c r="P80" s="252"/>
      <c r="Q80" s="252"/>
      <c r="R80" s="252"/>
      <c r="S80" s="252"/>
      <c r="T80" s="252"/>
      <c r="U80" s="252"/>
      <c r="V80" s="252"/>
      <c r="W80" s="252"/>
      <c r="X80" s="252"/>
      <c r="Y80" s="252"/>
      <c r="Z80" s="252"/>
      <c r="AA80" s="252"/>
      <c r="AB80" s="252"/>
      <c r="AC80" s="252"/>
      <c r="AD80" s="252"/>
      <c r="AE80" s="252"/>
      <c r="AF80" s="252"/>
      <c r="AG80" s="252"/>
      <c r="AH80" s="252"/>
      <c r="AI80" s="252"/>
      <c r="AJ80" s="252"/>
      <c r="AK80" s="252"/>
      <c r="AL80" s="252"/>
      <c r="AM80" s="252"/>
      <c r="AN80" s="252"/>
      <c r="AO80" s="252"/>
      <c r="AP80" s="252"/>
      <c r="AQ80" s="252"/>
      <c r="AR80" s="252"/>
      <c r="AS80" s="252"/>
      <c r="AT80" s="252"/>
      <c r="AU80" s="252"/>
      <c r="AV80" s="252"/>
      <c r="AW80" s="252"/>
      <c r="AX80" s="252"/>
      <c r="AY80" s="252"/>
      <c r="AZ80" s="252"/>
      <c r="BA80" s="252"/>
      <c r="BB80" s="252"/>
      <c r="BC80" s="252"/>
      <c r="BD80" s="252"/>
      <c r="BE80" s="252"/>
      <c r="BF80" s="252"/>
      <c r="BG80" s="252"/>
      <c r="BH80" s="252"/>
      <c r="BI80" s="252"/>
      <c r="BJ80" s="252"/>
      <c r="BK80" s="252"/>
      <c r="BL80" s="252"/>
      <c r="BM80" s="252"/>
      <c r="BN80" s="252"/>
      <c r="BO80" s="252"/>
      <c r="BP80" s="252"/>
      <c r="BQ80" s="252"/>
      <c r="BR80" s="252"/>
      <c r="BS80" s="252"/>
      <c r="BT80" s="252"/>
      <c r="BU80" s="252"/>
      <c r="BV80" s="252"/>
      <c r="BW80" s="252"/>
      <c r="BX80" s="252"/>
      <c r="BY80" s="252"/>
      <c r="BZ80" s="252"/>
      <c r="CA80" s="252"/>
      <c r="CB80" s="252"/>
      <c r="CC80" s="252"/>
      <c r="CD80" s="252"/>
      <c r="CE80" s="252"/>
      <c r="CF80" s="252"/>
      <c r="CG80" s="252"/>
      <c r="CH80" s="252"/>
      <c r="CI80" s="252"/>
      <c r="CJ80" s="252"/>
      <c r="CK80" s="252"/>
      <c r="CL80" s="252"/>
      <c r="CM80" s="252"/>
      <c r="CN80" s="252"/>
      <c r="CO80" s="252"/>
      <c r="CP80" s="252"/>
      <c r="CQ80" s="252"/>
      <c r="CR80" s="252"/>
      <c r="CS80" s="252"/>
      <c r="CT80" s="252"/>
      <c r="CU80" s="252"/>
      <c r="CV80" s="252"/>
      <c r="CW80" s="252"/>
      <c r="CX80" s="252"/>
      <c r="CY80" s="252"/>
      <c r="CZ80" s="252"/>
      <c r="DA80" s="252"/>
      <c r="DB80" s="252"/>
      <c r="DC80" s="252"/>
      <c r="DD80" s="252"/>
      <c r="DE80" s="252"/>
      <c r="DF80" s="252"/>
      <c r="DG80" s="252"/>
      <c r="DH80" s="252"/>
      <c r="DI80" s="252"/>
      <c r="DJ80" s="252"/>
      <c r="DK80" s="252"/>
      <c r="DL80" s="252"/>
      <c r="DM80" s="252"/>
      <c r="DN80" s="252"/>
      <c r="DO80" s="252"/>
      <c r="DP80" s="252"/>
      <c r="DQ80" s="252"/>
      <c r="DR80" s="252"/>
      <c r="DS80" s="252"/>
      <c r="DT80" s="252"/>
      <c r="DU80" s="252"/>
      <c r="DV80" s="252"/>
      <c r="DW80" s="252"/>
      <c r="DX80" s="252"/>
      <c r="DY80" s="252"/>
      <c r="DZ80" s="252"/>
      <c r="EA80" s="252"/>
      <c r="EB80" s="252"/>
      <c r="EC80" s="252"/>
      <c r="ED80" s="252"/>
      <c r="EE80" s="252"/>
      <c r="EF80" s="252"/>
      <c r="EG80" s="252"/>
      <c r="EH80" s="252"/>
      <c r="EI80" s="252"/>
      <c r="EJ80" s="252"/>
      <c r="EK80" s="252"/>
      <c r="EL80" s="252"/>
      <c r="EM80" s="252"/>
      <c r="EN80" s="252"/>
      <c r="EO80" s="252"/>
      <c r="EP80" s="252"/>
      <c r="EQ80" s="252"/>
      <c r="ER80" s="252"/>
      <c r="ES80" s="252"/>
      <c r="ET80" s="252"/>
      <c r="EU80" s="252"/>
      <c r="EV80" s="252"/>
      <c r="EW80" s="252"/>
      <c r="EX80" s="252"/>
      <c r="EY80" s="252"/>
      <c r="EZ80" s="252"/>
      <c r="FA80" s="252"/>
      <c r="FB80" s="252"/>
      <c r="FC80" s="252"/>
      <c r="FD80" s="252"/>
      <c r="FE80" s="252"/>
      <c r="FF80" s="252"/>
      <c r="FG80" s="252"/>
      <c r="FH80" s="252"/>
      <c r="FI80" s="252"/>
      <c r="FJ80" s="252"/>
      <c r="FK80" s="252"/>
      <c r="FL80" s="252"/>
      <c r="FM80" s="252"/>
      <c r="FN80" s="252"/>
      <c r="FO80" s="252"/>
      <c r="FP80" s="252"/>
      <c r="FQ80" s="252"/>
      <c r="FR80" s="252"/>
      <c r="FS80" s="252"/>
      <c r="FT80" s="252"/>
      <c r="FU80" s="252"/>
      <c r="FV80" s="252"/>
      <c r="FW80" s="252"/>
      <c r="FX80" s="252"/>
      <c r="FY80" s="252"/>
      <c r="FZ80" s="252"/>
      <c r="GA80" s="252"/>
      <c r="GB80" s="252"/>
      <c r="GC80" s="252"/>
      <c r="GD80" s="252"/>
      <c r="GE80" s="252"/>
      <c r="GF80" s="252"/>
      <c r="GG80" s="252"/>
      <c r="GH80" s="252"/>
      <c r="GI80" s="252"/>
      <c r="GJ80" s="252"/>
      <c r="GK80" s="252"/>
      <c r="GL80" s="252"/>
      <c r="GM80" s="252"/>
      <c r="GN80" s="252"/>
      <c r="GO80" s="252"/>
      <c r="GP80" s="252"/>
      <c r="GQ80" s="252"/>
      <c r="GR80" s="252"/>
      <c r="GS80" s="252"/>
      <c r="GT80" s="252"/>
      <c r="GU80" s="252"/>
      <c r="GV80" s="252"/>
      <c r="GW80" s="252"/>
      <c r="GX80" s="252"/>
      <c r="GY80" s="252"/>
      <c r="GZ80" s="252"/>
      <c r="HA80" s="252"/>
      <c r="HB80" s="252"/>
      <c r="HC80" s="252"/>
      <c r="HD80" s="252"/>
      <c r="HE80" s="252"/>
      <c r="HF80" s="252"/>
      <c r="HG80" s="252"/>
      <c r="HH80" s="252"/>
      <c r="HI80" s="252"/>
      <c r="HJ80" s="252"/>
      <c r="HK80" s="252"/>
      <c r="HL80" s="252"/>
      <c r="HM80" s="252"/>
      <c r="HN80" s="252"/>
      <c r="HO80" s="252"/>
      <c r="HP80" s="252"/>
      <c r="HQ80" s="252"/>
      <c r="HR80" s="252"/>
      <c r="HS80" s="252"/>
      <c r="HT80" s="252"/>
      <c r="HU80" s="252"/>
      <c r="HV80" s="252"/>
      <c r="HW80" s="252"/>
      <c r="HX80" s="252"/>
      <c r="HY80" s="252"/>
      <c r="HZ80" s="252"/>
      <c r="IA80" s="252"/>
      <c r="IB80" s="252"/>
      <c r="IC80" s="252"/>
      <c r="ID80" s="252"/>
      <c r="IE80" s="252"/>
      <c r="IF80" s="252"/>
      <c r="IG80" s="252"/>
      <c r="IH80" s="252"/>
    </row>
    <row r="81" spans="1:242" s="241" customFormat="1" ht="15" customHeight="1" x14ac:dyDescent="0.25">
      <c r="A81" s="251"/>
      <c r="B81" s="397" t="s">
        <v>331</v>
      </c>
      <c r="C81" s="397" t="s">
        <v>1304</v>
      </c>
      <c r="D81" s="416" t="s">
        <v>1322</v>
      </c>
      <c r="E81" s="416" t="s">
        <v>1323</v>
      </c>
      <c r="F81" s="397" t="s">
        <v>1353</v>
      </c>
      <c r="G81" s="397">
        <v>7</v>
      </c>
      <c r="H81" s="397">
        <v>0</v>
      </c>
      <c r="I81" s="397" t="s">
        <v>1308</v>
      </c>
      <c r="J81" s="397">
        <v>20221201</v>
      </c>
      <c r="K81" s="397">
        <v>20221215</v>
      </c>
      <c r="L81" s="397" t="s">
        <v>1311</v>
      </c>
      <c r="M81" s="397">
        <v>7708.65</v>
      </c>
      <c r="N81" s="252"/>
      <c r="O81" s="252"/>
      <c r="P81" s="252"/>
      <c r="Q81" s="252"/>
      <c r="R81" s="252"/>
      <c r="S81" s="252"/>
      <c r="T81" s="252"/>
      <c r="U81" s="252"/>
      <c r="V81" s="252"/>
      <c r="W81" s="252"/>
      <c r="X81" s="252"/>
      <c r="Y81" s="252"/>
      <c r="Z81" s="252"/>
      <c r="AA81" s="252"/>
      <c r="AB81" s="252"/>
      <c r="AC81" s="252"/>
      <c r="AD81" s="252"/>
      <c r="AE81" s="252"/>
      <c r="AF81" s="252"/>
      <c r="AG81" s="252"/>
      <c r="AH81" s="252"/>
      <c r="AI81" s="252"/>
      <c r="AJ81" s="252"/>
      <c r="AK81" s="252"/>
      <c r="AL81" s="252"/>
      <c r="AM81" s="252"/>
      <c r="AN81" s="252"/>
      <c r="AO81" s="252"/>
      <c r="AP81" s="252"/>
      <c r="AQ81" s="252"/>
      <c r="AR81" s="252"/>
      <c r="AS81" s="252"/>
      <c r="AT81" s="252"/>
      <c r="AU81" s="252"/>
      <c r="AV81" s="252"/>
      <c r="AW81" s="252"/>
      <c r="AX81" s="252"/>
      <c r="AY81" s="252"/>
      <c r="AZ81" s="252"/>
      <c r="BA81" s="252"/>
      <c r="BB81" s="252"/>
      <c r="BC81" s="252"/>
      <c r="BD81" s="252"/>
      <c r="BE81" s="252"/>
      <c r="BF81" s="252"/>
      <c r="BG81" s="252"/>
      <c r="BH81" s="252"/>
      <c r="BI81" s="252"/>
      <c r="BJ81" s="252"/>
      <c r="BK81" s="252"/>
      <c r="BL81" s="252"/>
      <c r="BM81" s="252"/>
      <c r="BN81" s="252"/>
      <c r="BO81" s="252"/>
      <c r="BP81" s="252"/>
      <c r="BQ81" s="252"/>
      <c r="BR81" s="252"/>
      <c r="BS81" s="252"/>
      <c r="BT81" s="252"/>
      <c r="BU81" s="252"/>
      <c r="BV81" s="252"/>
      <c r="BW81" s="252"/>
      <c r="BX81" s="252"/>
      <c r="BY81" s="252"/>
      <c r="BZ81" s="252"/>
      <c r="CA81" s="252"/>
      <c r="CB81" s="252"/>
      <c r="CC81" s="252"/>
      <c r="CD81" s="252"/>
      <c r="CE81" s="252"/>
      <c r="CF81" s="252"/>
      <c r="CG81" s="252"/>
      <c r="CH81" s="252"/>
      <c r="CI81" s="252"/>
      <c r="CJ81" s="252"/>
      <c r="CK81" s="252"/>
      <c r="CL81" s="252"/>
      <c r="CM81" s="252"/>
      <c r="CN81" s="252"/>
      <c r="CO81" s="252"/>
      <c r="CP81" s="252"/>
      <c r="CQ81" s="252"/>
      <c r="CR81" s="252"/>
      <c r="CS81" s="252"/>
      <c r="CT81" s="252"/>
      <c r="CU81" s="252"/>
      <c r="CV81" s="252"/>
      <c r="CW81" s="252"/>
      <c r="CX81" s="252"/>
      <c r="CY81" s="252"/>
      <c r="CZ81" s="252"/>
      <c r="DA81" s="252"/>
      <c r="DB81" s="252"/>
      <c r="DC81" s="252"/>
      <c r="DD81" s="252"/>
      <c r="DE81" s="252"/>
      <c r="DF81" s="252"/>
      <c r="DG81" s="252"/>
      <c r="DH81" s="252"/>
      <c r="DI81" s="252"/>
      <c r="DJ81" s="252"/>
      <c r="DK81" s="252"/>
      <c r="DL81" s="252"/>
      <c r="DM81" s="252"/>
      <c r="DN81" s="252"/>
      <c r="DO81" s="252"/>
      <c r="DP81" s="252"/>
      <c r="DQ81" s="252"/>
      <c r="DR81" s="252"/>
      <c r="DS81" s="252"/>
      <c r="DT81" s="252"/>
      <c r="DU81" s="252"/>
      <c r="DV81" s="252"/>
      <c r="DW81" s="252"/>
      <c r="DX81" s="252"/>
      <c r="DY81" s="252"/>
      <c r="DZ81" s="252"/>
      <c r="EA81" s="252"/>
      <c r="EB81" s="252"/>
      <c r="EC81" s="252"/>
      <c r="ED81" s="252"/>
      <c r="EE81" s="252"/>
      <c r="EF81" s="252"/>
      <c r="EG81" s="252"/>
      <c r="EH81" s="252"/>
      <c r="EI81" s="252"/>
      <c r="EJ81" s="252"/>
      <c r="EK81" s="252"/>
      <c r="EL81" s="252"/>
      <c r="EM81" s="252"/>
      <c r="EN81" s="252"/>
      <c r="EO81" s="252"/>
      <c r="EP81" s="252"/>
      <c r="EQ81" s="252"/>
      <c r="ER81" s="252"/>
      <c r="ES81" s="252"/>
      <c r="ET81" s="252"/>
      <c r="EU81" s="252"/>
      <c r="EV81" s="252"/>
      <c r="EW81" s="252"/>
      <c r="EX81" s="252"/>
      <c r="EY81" s="252"/>
      <c r="EZ81" s="252"/>
      <c r="FA81" s="252"/>
      <c r="FB81" s="252"/>
      <c r="FC81" s="252"/>
      <c r="FD81" s="252"/>
      <c r="FE81" s="252"/>
      <c r="FF81" s="252"/>
      <c r="FG81" s="252"/>
      <c r="FH81" s="252"/>
      <c r="FI81" s="252"/>
      <c r="FJ81" s="252"/>
      <c r="FK81" s="252"/>
      <c r="FL81" s="252"/>
      <c r="FM81" s="252"/>
      <c r="FN81" s="252"/>
      <c r="FO81" s="252"/>
      <c r="FP81" s="252"/>
      <c r="FQ81" s="252"/>
      <c r="FR81" s="252"/>
      <c r="FS81" s="252"/>
      <c r="FT81" s="252"/>
      <c r="FU81" s="252"/>
      <c r="FV81" s="252"/>
      <c r="FW81" s="252"/>
      <c r="FX81" s="252"/>
      <c r="FY81" s="252"/>
      <c r="FZ81" s="252"/>
      <c r="GA81" s="252"/>
      <c r="GB81" s="252"/>
      <c r="GC81" s="252"/>
      <c r="GD81" s="252"/>
      <c r="GE81" s="252"/>
      <c r="GF81" s="252"/>
      <c r="GG81" s="252"/>
      <c r="GH81" s="252"/>
      <c r="GI81" s="252"/>
      <c r="GJ81" s="252"/>
      <c r="GK81" s="252"/>
      <c r="GL81" s="252"/>
      <c r="GM81" s="252"/>
      <c r="GN81" s="252"/>
      <c r="GO81" s="252"/>
      <c r="GP81" s="252"/>
      <c r="GQ81" s="252"/>
      <c r="GR81" s="252"/>
      <c r="GS81" s="252"/>
      <c r="GT81" s="252"/>
      <c r="GU81" s="252"/>
      <c r="GV81" s="252"/>
      <c r="GW81" s="252"/>
      <c r="GX81" s="252"/>
      <c r="GY81" s="252"/>
      <c r="GZ81" s="252"/>
      <c r="HA81" s="252"/>
      <c r="HB81" s="252"/>
      <c r="HC81" s="252"/>
      <c r="HD81" s="252"/>
      <c r="HE81" s="252"/>
      <c r="HF81" s="252"/>
      <c r="HG81" s="252"/>
      <c r="HH81" s="252"/>
      <c r="HI81" s="252"/>
      <c r="HJ81" s="252"/>
      <c r="HK81" s="252"/>
      <c r="HL81" s="252"/>
      <c r="HM81" s="252"/>
      <c r="HN81" s="252"/>
      <c r="HO81" s="252"/>
      <c r="HP81" s="252"/>
      <c r="HQ81" s="252"/>
      <c r="HR81" s="252"/>
      <c r="HS81" s="252"/>
      <c r="HT81" s="252"/>
      <c r="HU81" s="252"/>
      <c r="HV81" s="252"/>
      <c r="HW81" s="252"/>
      <c r="HX81" s="252"/>
      <c r="HY81" s="252"/>
      <c r="HZ81" s="252"/>
      <c r="IA81" s="252"/>
      <c r="IB81" s="252"/>
      <c r="IC81" s="252"/>
      <c r="ID81" s="252"/>
      <c r="IE81" s="252"/>
      <c r="IF81" s="252"/>
      <c r="IG81" s="252"/>
      <c r="IH81" s="252"/>
    </row>
    <row r="82" spans="1:242" s="241" customFormat="1" ht="15" customHeight="1" x14ac:dyDescent="0.25">
      <c r="A82" s="251"/>
      <c r="B82" s="397" t="s">
        <v>331</v>
      </c>
      <c r="C82" s="397" t="s">
        <v>1304</v>
      </c>
      <c r="D82" s="416" t="s">
        <v>1324</v>
      </c>
      <c r="E82" s="416" t="s">
        <v>1325</v>
      </c>
      <c r="F82" s="397" t="s">
        <v>1354</v>
      </c>
      <c r="G82" s="397">
        <v>22</v>
      </c>
      <c r="H82" s="397">
        <v>0</v>
      </c>
      <c r="I82" s="397" t="s">
        <v>1308</v>
      </c>
      <c r="J82" s="397">
        <v>20221201</v>
      </c>
      <c r="K82" s="397">
        <v>20221215</v>
      </c>
      <c r="L82" s="397" t="s">
        <v>1312</v>
      </c>
      <c r="M82" s="397">
        <v>5150.05</v>
      </c>
      <c r="N82" s="252"/>
      <c r="O82" s="252"/>
      <c r="P82" s="252"/>
      <c r="Q82" s="252"/>
      <c r="R82" s="252"/>
      <c r="S82" s="252"/>
      <c r="T82" s="252"/>
      <c r="U82" s="252"/>
      <c r="V82" s="252"/>
      <c r="W82" s="252"/>
      <c r="X82" s="252"/>
      <c r="Y82" s="252"/>
      <c r="Z82" s="252"/>
      <c r="AA82" s="252"/>
      <c r="AB82" s="252"/>
      <c r="AC82" s="252"/>
      <c r="AD82" s="252"/>
      <c r="AE82" s="252"/>
      <c r="AF82" s="252"/>
      <c r="AG82" s="252"/>
      <c r="AH82" s="252"/>
      <c r="AI82" s="252"/>
      <c r="AJ82" s="252"/>
      <c r="AK82" s="252"/>
      <c r="AL82" s="252"/>
      <c r="AM82" s="252"/>
      <c r="AN82" s="252"/>
      <c r="AO82" s="252"/>
      <c r="AP82" s="252"/>
      <c r="AQ82" s="252"/>
      <c r="AR82" s="252"/>
      <c r="AS82" s="252"/>
      <c r="AT82" s="252"/>
      <c r="AU82" s="252"/>
      <c r="AV82" s="252"/>
      <c r="AW82" s="252"/>
      <c r="AX82" s="252"/>
      <c r="AY82" s="252"/>
      <c r="AZ82" s="252"/>
      <c r="BA82" s="252"/>
      <c r="BB82" s="252"/>
      <c r="BC82" s="252"/>
      <c r="BD82" s="252"/>
      <c r="BE82" s="252"/>
      <c r="BF82" s="252"/>
      <c r="BG82" s="252"/>
      <c r="BH82" s="252"/>
      <c r="BI82" s="252"/>
      <c r="BJ82" s="252"/>
      <c r="BK82" s="252"/>
      <c r="BL82" s="252"/>
      <c r="BM82" s="252"/>
      <c r="BN82" s="252"/>
      <c r="BO82" s="252"/>
      <c r="BP82" s="252"/>
      <c r="BQ82" s="252"/>
      <c r="BR82" s="252"/>
      <c r="BS82" s="252"/>
      <c r="BT82" s="252"/>
      <c r="BU82" s="252"/>
      <c r="BV82" s="252"/>
      <c r="BW82" s="252"/>
      <c r="BX82" s="252"/>
      <c r="BY82" s="252"/>
      <c r="BZ82" s="252"/>
      <c r="CA82" s="252"/>
      <c r="CB82" s="252"/>
      <c r="CC82" s="252"/>
      <c r="CD82" s="252"/>
      <c r="CE82" s="252"/>
      <c r="CF82" s="252"/>
      <c r="CG82" s="252"/>
      <c r="CH82" s="252"/>
      <c r="CI82" s="252"/>
      <c r="CJ82" s="252"/>
      <c r="CK82" s="252"/>
      <c r="CL82" s="252"/>
      <c r="CM82" s="252"/>
      <c r="CN82" s="252"/>
      <c r="CO82" s="252"/>
      <c r="CP82" s="252"/>
      <c r="CQ82" s="252"/>
      <c r="CR82" s="252"/>
      <c r="CS82" s="252"/>
      <c r="CT82" s="252"/>
      <c r="CU82" s="252"/>
      <c r="CV82" s="252"/>
      <c r="CW82" s="252"/>
      <c r="CX82" s="252"/>
      <c r="CY82" s="252"/>
      <c r="CZ82" s="252"/>
      <c r="DA82" s="252"/>
      <c r="DB82" s="252"/>
      <c r="DC82" s="252"/>
      <c r="DD82" s="252"/>
      <c r="DE82" s="252"/>
      <c r="DF82" s="252"/>
      <c r="DG82" s="252"/>
      <c r="DH82" s="252"/>
      <c r="DI82" s="252"/>
      <c r="DJ82" s="252"/>
      <c r="DK82" s="252"/>
      <c r="DL82" s="252"/>
      <c r="DM82" s="252"/>
      <c r="DN82" s="252"/>
      <c r="DO82" s="252"/>
      <c r="DP82" s="252"/>
      <c r="DQ82" s="252"/>
      <c r="DR82" s="252"/>
      <c r="DS82" s="252"/>
      <c r="DT82" s="252"/>
      <c r="DU82" s="252"/>
      <c r="DV82" s="252"/>
      <c r="DW82" s="252"/>
      <c r="DX82" s="252"/>
      <c r="DY82" s="252"/>
      <c r="DZ82" s="252"/>
      <c r="EA82" s="252"/>
      <c r="EB82" s="252"/>
      <c r="EC82" s="252"/>
      <c r="ED82" s="252"/>
      <c r="EE82" s="252"/>
      <c r="EF82" s="252"/>
      <c r="EG82" s="252"/>
      <c r="EH82" s="252"/>
      <c r="EI82" s="252"/>
      <c r="EJ82" s="252"/>
      <c r="EK82" s="252"/>
      <c r="EL82" s="252"/>
      <c r="EM82" s="252"/>
      <c r="EN82" s="252"/>
      <c r="EO82" s="252"/>
      <c r="EP82" s="252"/>
      <c r="EQ82" s="252"/>
      <c r="ER82" s="252"/>
      <c r="ES82" s="252"/>
      <c r="ET82" s="252"/>
      <c r="EU82" s="252"/>
      <c r="EV82" s="252"/>
      <c r="EW82" s="252"/>
      <c r="EX82" s="252"/>
      <c r="EY82" s="252"/>
      <c r="EZ82" s="252"/>
      <c r="FA82" s="252"/>
      <c r="FB82" s="252"/>
      <c r="FC82" s="252"/>
      <c r="FD82" s="252"/>
      <c r="FE82" s="252"/>
      <c r="FF82" s="252"/>
      <c r="FG82" s="252"/>
      <c r="FH82" s="252"/>
      <c r="FI82" s="252"/>
      <c r="FJ82" s="252"/>
      <c r="FK82" s="252"/>
      <c r="FL82" s="252"/>
      <c r="FM82" s="252"/>
      <c r="FN82" s="252"/>
      <c r="FO82" s="252"/>
      <c r="FP82" s="252"/>
      <c r="FQ82" s="252"/>
      <c r="FR82" s="252"/>
      <c r="FS82" s="252"/>
      <c r="FT82" s="252"/>
      <c r="FU82" s="252"/>
      <c r="FV82" s="252"/>
      <c r="FW82" s="252"/>
      <c r="FX82" s="252"/>
      <c r="FY82" s="252"/>
      <c r="FZ82" s="252"/>
      <c r="GA82" s="252"/>
      <c r="GB82" s="252"/>
      <c r="GC82" s="252"/>
      <c r="GD82" s="252"/>
      <c r="GE82" s="252"/>
      <c r="GF82" s="252"/>
      <c r="GG82" s="252"/>
      <c r="GH82" s="252"/>
      <c r="GI82" s="252"/>
      <c r="GJ82" s="252"/>
      <c r="GK82" s="252"/>
      <c r="GL82" s="252"/>
      <c r="GM82" s="252"/>
      <c r="GN82" s="252"/>
      <c r="GO82" s="252"/>
      <c r="GP82" s="252"/>
      <c r="GQ82" s="252"/>
      <c r="GR82" s="252"/>
      <c r="GS82" s="252"/>
      <c r="GT82" s="252"/>
      <c r="GU82" s="252"/>
      <c r="GV82" s="252"/>
      <c r="GW82" s="252"/>
      <c r="GX82" s="252"/>
      <c r="GY82" s="252"/>
      <c r="GZ82" s="252"/>
      <c r="HA82" s="252"/>
      <c r="HB82" s="252"/>
      <c r="HC82" s="252"/>
      <c r="HD82" s="252"/>
      <c r="HE82" s="252"/>
      <c r="HF82" s="252"/>
      <c r="HG82" s="252"/>
      <c r="HH82" s="252"/>
      <c r="HI82" s="252"/>
      <c r="HJ82" s="252"/>
      <c r="HK82" s="252"/>
      <c r="HL82" s="252"/>
      <c r="HM82" s="252"/>
      <c r="HN82" s="252"/>
      <c r="HO82" s="252"/>
      <c r="HP82" s="252"/>
      <c r="HQ82" s="252"/>
      <c r="HR82" s="252"/>
      <c r="HS82" s="252"/>
      <c r="HT82" s="252"/>
      <c r="HU82" s="252"/>
      <c r="HV82" s="252"/>
      <c r="HW82" s="252"/>
      <c r="HX82" s="252"/>
      <c r="HY82" s="252"/>
      <c r="HZ82" s="252"/>
      <c r="IA82" s="252"/>
      <c r="IB82" s="252"/>
      <c r="IC82" s="252"/>
      <c r="ID82" s="252"/>
      <c r="IE82" s="252"/>
      <c r="IF82" s="252"/>
      <c r="IG82" s="252"/>
      <c r="IH82" s="252"/>
    </row>
    <row r="83" spans="1:242" s="241" customFormat="1" ht="15" customHeight="1" x14ac:dyDescent="0.25">
      <c r="A83" s="251"/>
      <c r="B83" s="397" t="s">
        <v>331</v>
      </c>
      <c r="C83" s="397" t="s">
        <v>1304</v>
      </c>
      <c r="D83" s="416" t="s">
        <v>1326</v>
      </c>
      <c r="E83" s="416" t="s">
        <v>1327</v>
      </c>
      <c r="F83" s="397" t="s">
        <v>1355</v>
      </c>
      <c r="G83" s="397">
        <v>5</v>
      </c>
      <c r="H83" s="397">
        <v>0</v>
      </c>
      <c r="I83" s="397" t="s">
        <v>1308</v>
      </c>
      <c r="J83" s="397">
        <v>20221201</v>
      </c>
      <c r="K83" s="397">
        <v>20221215</v>
      </c>
      <c r="L83" s="397" t="s">
        <v>1313</v>
      </c>
      <c r="M83" s="397">
        <v>5150.05</v>
      </c>
      <c r="N83" s="252"/>
      <c r="O83" s="252"/>
      <c r="P83" s="252"/>
      <c r="Q83" s="252"/>
      <c r="R83" s="252"/>
      <c r="S83" s="252"/>
      <c r="T83" s="252"/>
      <c r="U83" s="252"/>
      <c r="V83" s="252"/>
      <c r="W83" s="252"/>
      <c r="X83" s="252"/>
      <c r="Y83" s="252"/>
      <c r="Z83" s="252"/>
      <c r="AA83" s="252"/>
      <c r="AB83" s="252"/>
      <c r="AC83" s="252"/>
      <c r="AD83" s="252"/>
      <c r="AE83" s="252"/>
      <c r="AF83" s="252"/>
      <c r="AG83" s="252"/>
      <c r="AH83" s="252"/>
      <c r="AI83" s="252"/>
      <c r="AJ83" s="252"/>
      <c r="AK83" s="252"/>
      <c r="AL83" s="252"/>
      <c r="AM83" s="252"/>
      <c r="AN83" s="252"/>
      <c r="AO83" s="252"/>
      <c r="AP83" s="252"/>
      <c r="AQ83" s="252"/>
      <c r="AR83" s="252"/>
      <c r="AS83" s="252"/>
      <c r="AT83" s="252"/>
      <c r="AU83" s="252"/>
      <c r="AV83" s="252"/>
      <c r="AW83" s="252"/>
      <c r="AX83" s="252"/>
      <c r="AY83" s="252"/>
      <c r="AZ83" s="252"/>
      <c r="BA83" s="252"/>
      <c r="BB83" s="252"/>
      <c r="BC83" s="252"/>
      <c r="BD83" s="252"/>
      <c r="BE83" s="252"/>
      <c r="BF83" s="252"/>
      <c r="BG83" s="252"/>
      <c r="BH83" s="252"/>
      <c r="BI83" s="252"/>
      <c r="BJ83" s="252"/>
      <c r="BK83" s="252"/>
      <c r="BL83" s="252"/>
      <c r="BM83" s="252"/>
      <c r="BN83" s="252"/>
      <c r="BO83" s="252"/>
      <c r="BP83" s="252"/>
      <c r="BQ83" s="252"/>
      <c r="BR83" s="252"/>
      <c r="BS83" s="252"/>
      <c r="BT83" s="252"/>
      <c r="BU83" s="252"/>
      <c r="BV83" s="252"/>
      <c r="BW83" s="252"/>
      <c r="BX83" s="252"/>
      <c r="BY83" s="252"/>
      <c r="BZ83" s="252"/>
      <c r="CA83" s="252"/>
      <c r="CB83" s="252"/>
      <c r="CC83" s="252"/>
      <c r="CD83" s="252"/>
      <c r="CE83" s="252"/>
      <c r="CF83" s="252"/>
      <c r="CG83" s="252"/>
      <c r="CH83" s="252"/>
      <c r="CI83" s="252"/>
      <c r="CJ83" s="252"/>
      <c r="CK83" s="252"/>
      <c r="CL83" s="252"/>
      <c r="CM83" s="252"/>
      <c r="CN83" s="252"/>
      <c r="CO83" s="252"/>
      <c r="CP83" s="252"/>
      <c r="CQ83" s="252"/>
      <c r="CR83" s="252"/>
      <c r="CS83" s="252"/>
      <c r="CT83" s="252"/>
      <c r="CU83" s="252"/>
      <c r="CV83" s="252"/>
      <c r="CW83" s="252"/>
      <c r="CX83" s="252"/>
      <c r="CY83" s="252"/>
      <c r="CZ83" s="252"/>
      <c r="DA83" s="252"/>
      <c r="DB83" s="252"/>
      <c r="DC83" s="252"/>
      <c r="DD83" s="252"/>
      <c r="DE83" s="252"/>
      <c r="DF83" s="252"/>
      <c r="DG83" s="252"/>
      <c r="DH83" s="252"/>
      <c r="DI83" s="252"/>
      <c r="DJ83" s="252"/>
      <c r="DK83" s="252"/>
      <c r="DL83" s="252"/>
      <c r="DM83" s="252"/>
      <c r="DN83" s="252"/>
      <c r="DO83" s="252"/>
      <c r="DP83" s="252"/>
      <c r="DQ83" s="252"/>
      <c r="DR83" s="252"/>
      <c r="DS83" s="252"/>
      <c r="DT83" s="252"/>
      <c r="DU83" s="252"/>
      <c r="DV83" s="252"/>
      <c r="DW83" s="252"/>
      <c r="DX83" s="252"/>
      <c r="DY83" s="252"/>
      <c r="DZ83" s="252"/>
      <c r="EA83" s="252"/>
      <c r="EB83" s="252"/>
      <c r="EC83" s="252"/>
      <c r="ED83" s="252"/>
      <c r="EE83" s="252"/>
      <c r="EF83" s="252"/>
      <c r="EG83" s="252"/>
      <c r="EH83" s="252"/>
      <c r="EI83" s="252"/>
      <c r="EJ83" s="252"/>
      <c r="EK83" s="252"/>
      <c r="EL83" s="252"/>
      <c r="EM83" s="252"/>
      <c r="EN83" s="252"/>
      <c r="EO83" s="252"/>
      <c r="EP83" s="252"/>
      <c r="EQ83" s="252"/>
      <c r="ER83" s="252"/>
      <c r="ES83" s="252"/>
      <c r="ET83" s="252"/>
      <c r="EU83" s="252"/>
      <c r="EV83" s="252"/>
      <c r="EW83" s="252"/>
      <c r="EX83" s="252"/>
      <c r="EY83" s="252"/>
      <c r="EZ83" s="252"/>
      <c r="FA83" s="252"/>
      <c r="FB83" s="252"/>
      <c r="FC83" s="252"/>
      <c r="FD83" s="252"/>
      <c r="FE83" s="252"/>
      <c r="FF83" s="252"/>
      <c r="FG83" s="252"/>
      <c r="FH83" s="252"/>
      <c r="FI83" s="252"/>
      <c r="FJ83" s="252"/>
      <c r="FK83" s="252"/>
      <c r="FL83" s="252"/>
      <c r="FM83" s="252"/>
      <c r="FN83" s="252"/>
      <c r="FO83" s="252"/>
      <c r="FP83" s="252"/>
      <c r="FQ83" s="252"/>
      <c r="FR83" s="252"/>
      <c r="FS83" s="252"/>
      <c r="FT83" s="252"/>
      <c r="FU83" s="252"/>
      <c r="FV83" s="252"/>
      <c r="FW83" s="252"/>
      <c r="FX83" s="252"/>
      <c r="FY83" s="252"/>
      <c r="FZ83" s="252"/>
      <c r="GA83" s="252"/>
      <c r="GB83" s="252"/>
      <c r="GC83" s="252"/>
      <c r="GD83" s="252"/>
      <c r="GE83" s="252"/>
      <c r="GF83" s="252"/>
      <c r="GG83" s="252"/>
      <c r="GH83" s="252"/>
      <c r="GI83" s="252"/>
      <c r="GJ83" s="252"/>
      <c r="GK83" s="252"/>
      <c r="GL83" s="252"/>
      <c r="GM83" s="252"/>
      <c r="GN83" s="252"/>
      <c r="GO83" s="252"/>
      <c r="GP83" s="252"/>
      <c r="GQ83" s="252"/>
      <c r="GR83" s="252"/>
      <c r="GS83" s="252"/>
      <c r="GT83" s="252"/>
      <c r="GU83" s="252"/>
      <c r="GV83" s="252"/>
      <c r="GW83" s="252"/>
      <c r="GX83" s="252"/>
      <c r="GY83" s="252"/>
      <c r="GZ83" s="252"/>
      <c r="HA83" s="252"/>
      <c r="HB83" s="252"/>
      <c r="HC83" s="252"/>
      <c r="HD83" s="252"/>
      <c r="HE83" s="252"/>
      <c r="HF83" s="252"/>
      <c r="HG83" s="252"/>
      <c r="HH83" s="252"/>
      <c r="HI83" s="252"/>
      <c r="HJ83" s="252"/>
      <c r="HK83" s="252"/>
      <c r="HL83" s="252"/>
      <c r="HM83" s="252"/>
      <c r="HN83" s="252"/>
      <c r="HO83" s="252"/>
      <c r="HP83" s="252"/>
      <c r="HQ83" s="252"/>
      <c r="HR83" s="252"/>
      <c r="HS83" s="252"/>
      <c r="HT83" s="252"/>
      <c r="HU83" s="252"/>
      <c r="HV83" s="252"/>
      <c r="HW83" s="252"/>
      <c r="HX83" s="252"/>
      <c r="HY83" s="252"/>
      <c r="HZ83" s="252"/>
      <c r="IA83" s="252"/>
      <c r="IB83" s="252"/>
      <c r="IC83" s="252"/>
      <c r="ID83" s="252"/>
      <c r="IE83" s="252"/>
      <c r="IF83" s="252"/>
      <c r="IG83" s="252"/>
      <c r="IH83" s="252"/>
    </row>
    <row r="84" spans="1:242" s="241" customFormat="1" ht="15" customHeight="1" x14ac:dyDescent="0.25">
      <c r="A84" s="251"/>
      <c r="B84" s="397" t="s">
        <v>331</v>
      </c>
      <c r="C84" s="397" t="s">
        <v>1304</v>
      </c>
      <c r="D84" s="416" t="s">
        <v>1328</v>
      </c>
      <c r="E84" s="416" t="s">
        <v>1329</v>
      </c>
      <c r="F84" s="397" t="s">
        <v>1356</v>
      </c>
      <c r="G84" s="397">
        <v>18</v>
      </c>
      <c r="H84" s="397">
        <v>0</v>
      </c>
      <c r="I84" s="397" t="s">
        <v>1308</v>
      </c>
      <c r="J84" s="397">
        <v>20221201</v>
      </c>
      <c r="K84" s="397">
        <v>20221215</v>
      </c>
      <c r="L84" s="397" t="s">
        <v>1314</v>
      </c>
      <c r="M84" s="408">
        <v>11526.08</v>
      </c>
      <c r="N84" s="252"/>
      <c r="O84" s="252"/>
      <c r="P84" s="252"/>
      <c r="Q84" s="252"/>
      <c r="R84" s="252"/>
      <c r="S84" s="252"/>
      <c r="T84" s="252"/>
      <c r="U84" s="252"/>
      <c r="V84" s="252"/>
      <c r="W84" s="252"/>
      <c r="X84" s="252"/>
      <c r="Y84" s="252"/>
      <c r="Z84" s="252"/>
      <c r="AA84" s="252"/>
      <c r="AB84" s="252"/>
      <c r="AC84" s="252"/>
      <c r="AD84" s="252"/>
      <c r="AE84" s="252"/>
      <c r="AF84" s="252"/>
      <c r="AG84" s="252"/>
      <c r="AH84" s="252"/>
      <c r="AI84" s="252"/>
      <c r="AJ84" s="252"/>
      <c r="AK84" s="252"/>
      <c r="AL84" s="252"/>
      <c r="AM84" s="252"/>
      <c r="AN84" s="252"/>
      <c r="AO84" s="252"/>
      <c r="AP84" s="252"/>
      <c r="AQ84" s="252"/>
      <c r="AR84" s="252"/>
      <c r="AS84" s="252"/>
      <c r="AT84" s="252"/>
      <c r="AU84" s="252"/>
      <c r="AV84" s="252"/>
      <c r="AW84" s="252"/>
      <c r="AX84" s="252"/>
      <c r="AY84" s="252"/>
      <c r="AZ84" s="252"/>
      <c r="BA84" s="252"/>
      <c r="BB84" s="252"/>
      <c r="BC84" s="252"/>
      <c r="BD84" s="252"/>
      <c r="BE84" s="252"/>
      <c r="BF84" s="252"/>
      <c r="BG84" s="252"/>
      <c r="BH84" s="252"/>
      <c r="BI84" s="252"/>
      <c r="BJ84" s="252"/>
      <c r="BK84" s="252"/>
      <c r="BL84" s="252"/>
      <c r="BM84" s="252"/>
      <c r="BN84" s="252"/>
      <c r="BO84" s="252"/>
      <c r="BP84" s="252"/>
      <c r="BQ84" s="252"/>
      <c r="BR84" s="252"/>
      <c r="BS84" s="252"/>
      <c r="BT84" s="252"/>
      <c r="BU84" s="252"/>
      <c r="BV84" s="252"/>
      <c r="BW84" s="252"/>
      <c r="BX84" s="252"/>
      <c r="BY84" s="252"/>
      <c r="BZ84" s="252"/>
      <c r="CA84" s="252"/>
      <c r="CB84" s="252"/>
      <c r="CC84" s="252"/>
      <c r="CD84" s="252"/>
      <c r="CE84" s="252"/>
      <c r="CF84" s="252"/>
      <c r="CG84" s="252"/>
      <c r="CH84" s="252"/>
      <c r="CI84" s="252"/>
      <c r="CJ84" s="252"/>
      <c r="CK84" s="252"/>
      <c r="CL84" s="252"/>
      <c r="CM84" s="252"/>
      <c r="CN84" s="252"/>
      <c r="CO84" s="252"/>
      <c r="CP84" s="252"/>
      <c r="CQ84" s="252"/>
      <c r="CR84" s="252"/>
      <c r="CS84" s="252"/>
      <c r="CT84" s="252"/>
      <c r="CU84" s="252"/>
      <c r="CV84" s="252"/>
      <c r="CW84" s="252"/>
      <c r="CX84" s="252"/>
      <c r="CY84" s="252"/>
      <c r="CZ84" s="252"/>
      <c r="DA84" s="252"/>
      <c r="DB84" s="252"/>
      <c r="DC84" s="252"/>
      <c r="DD84" s="252"/>
      <c r="DE84" s="252"/>
      <c r="DF84" s="252"/>
      <c r="DG84" s="252"/>
      <c r="DH84" s="252"/>
      <c r="DI84" s="252"/>
      <c r="DJ84" s="252"/>
      <c r="DK84" s="252"/>
      <c r="DL84" s="252"/>
      <c r="DM84" s="252"/>
      <c r="DN84" s="252"/>
      <c r="DO84" s="252"/>
      <c r="DP84" s="252"/>
      <c r="DQ84" s="252"/>
      <c r="DR84" s="252"/>
      <c r="DS84" s="252"/>
      <c r="DT84" s="252"/>
      <c r="DU84" s="252"/>
      <c r="DV84" s="252"/>
      <c r="DW84" s="252"/>
      <c r="DX84" s="252"/>
      <c r="DY84" s="252"/>
      <c r="DZ84" s="252"/>
      <c r="EA84" s="252"/>
      <c r="EB84" s="252"/>
      <c r="EC84" s="252"/>
      <c r="ED84" s="252"/>
      <c r="EE84" s="252"/>
      <c r="EF84" s="252"/>
      <c r="EG84" s="252"/>
      <c r="EH84" s="252"/>
      <c r="EI84" s="252"/>
      <c r="EJ84" s="252"/>
      <c r="EK84" s="252"/>
      <c r="EL84" s="252"/>
      <c r="EM84" s="252"/>
      <c r="EN84" s="252"/>
      <c r="EO84" s="252"/>
      <c r="EP84" s="252"/>
      <c r="EQ84" s="252"/>
      <c r="ER84" s="252"/>
      <c r="ES84" s="252"/>
      <c r="ET84" s="252"/>
      <c r="EU84" s="252"/>
      <c r="EV84" s="252"/>
      <c r="EW84" s="252"/>
      <c r="EX84" s="252"/>
      <c r="EY84" s="252"/>
      <c r="EZ84" s="252"/>
      <c r="FA84" s="252"/>
      <c r="FB84" s="252"/>
      <c r="FC84" s="252"/>
      <c r="FD84" s="252"/>
      <c r="FE84" s="252"/>
      <c r="FF84" s="252"/>
      <c r="FG84" s="252"/>
      <c r="FH84" s="252"/>
      <c r="FI84" s="252"/>
      <c r="FJ84" s="252"/>
      <c r="FK84" s="252"/>
      <c r="FL84" s="252"/>
      <c r="FM84" s="252"/>
      <c r="FN84" s="252"/>
      <c r="FO84" s="252"/>
      <c r="FP84" s="252"/>
      <c r="FQ84" s="252"/>
      <c r="FR84" s="252"/>
      <c r="FS84" s="252"/>
      <c r="FT84" s="252"/>
      <c r="FU84" s="252"/>
      <c r="FV84" s="252"/>
      <c r="FW84" s="252"/>
      <c r="FX84" s="252"/>
      <c r="FY84" s="252"/>
      <c r="FZ84" s="252"/>
      <c r="GA84" s="252"/>
      <c r="GB84" s="252"/>
      <c r="GC84" s="252"/>
      <c r="GD84" s="252"/>
      <c r="GE84" s="252"/>
      <c r="GF84" s="252"/>
      <c r="GG84" s="252"/>
      <c r="GH84" s="252"/>
      <c r="GI84" s="252"/>
      <c r="GJ84" s="252"/>
      <c r="GK84" s="252"/>
      <c r="GL84" s="252"/>
      <c r="GM84" s="252"/>
      <c r="GN84" s="252"/>
      <c r="GO84" s="252"/>
      <c r="GP84" s="252"/>
      <c r="GQ84" s="252"/>
      <c r="GR84" s="252"/>
      <c r="GS84" s="252"/>
      <c r="GT84" s="252"/>
      <c r="GU84" s="252"/>
      <c r="GV84" s="252"/>
      <c r="GW84" s="252"/>
      <c r="GX84" s="252"/>
      <c r="GY84" s="252"/>
      <c r="GZ84" s="252"/>
      <c r="HA84" s="252"/>
      <c r="HB84" s="252"/>
      <c r="HC84" s="252"/>
      <c r="HD84" s="252"/>
      <c r="HE84" s="252"/>
      <c r="HF84" s="252"/>
      <c r="HG84" s="252"/>
      <c r="HH84" s="252"/>
      <c r="HI84" s="252"/>
      <c r="HJ84" s="252"/>
      <c r="HK84" s="252"/>
      <c r="HL84" s="252"/>
      <c r="HM84" s="252"/>
      <c r="HN84" s="252"/>
      <c r="HO84" s="252"/>
      <c r="HP84" s="252"/>
      <c r="HQ84" s="252"/>
      <c r="HR84" s="252"/>
      <c r="HS84" s="252"/>
      <c r="HT84" s="252"/>
      <c r="HU84" s="252"/>
      <c r="HV84" s="252"/>
      <c r="HW84" s="252"/>
      <c r="HX84" s="252"/>
      <c r="HY84" s="252"/>
      <c r="HZ84" s="252"/>
      <c r="IA84" s="252"/>
      <c r="IB84" s="252"/>
      <c r="IC84" s="252"/>
      <c r="ID84" s="252"/>
      <c r="IE84" s="252"/>
      <c r="IF84" s="252"/>
      <c r="IG84" s="252"/>
      <c r="IH84" s="252"/>
    </row>
    <row r="85" spans="1:242" s="241" customFormat="1" ht="15" customHeight="1" x14ac:dyDescent="0.25">
      <c r="A85" s="251"/>
      <c r="B85" s="397" t="s">
        <v>331</v>
      </c>
      <c r="C85" s="397" t="s">
        <v>1304</v>
      </c>
      <c r="D85" s="416" t="s">
        <v>1330</v>
      </c>
      <c r="E85" s="416" t="s">
        <v>1331</v>
      </c>
      <c r="F85" s="397" t="s">
        <v>1357</v>
      </c>
      <c r="G85" s="397">
        <v>19</v>
      </c>
      <c r="H85" s="397">
        <v>0</v>
      </c>
      <c r="I85" s="397" t="s">
        <v>1308</v>
      </c>
      <c r="J85" s="397">
        <v>20221201</v>
      </c>
      <c r="K85" s="397">
        <v>20221215</v>
      </c>
      <c r="L85" s="397" t="s">
        <v>1315</v>
      </c>
      <c r="M85" s="397">
        <v>7708.65</v>
      </c>
      <c r="N85" s="252"/>
      <c r="O85" s="252"/>
      <c r="P85" s="252"/>
      <c r="Q85" s="252"/>
      <c r="R85" s="252"/>
      <c r="S85" s="252"/>
      <c r="T85" s="252"/>
      <c r="U85" s="252"/>
      <c r="V85" s="252"/>
      <c r="W85" s="252"/>
      <c r="X85" s="252"/>
      <c r="Y85" s="252"/>
      <c r="Z85" s="252"/>
      <c r="AA85" s="252"/>
      <c r="AB85" s="252"/>
      <c r="AC85" s="252"/>
      <c r="AD85" s="252"/>
      <c r="AE85" s="252"/>
      <c r="AF85" s="252"/>
      <c r="AG85" s="252"/>
      <c r="AH85" s="252"/>
      <c r="AI85" s="252"/>
      <c r="AJ85" s="252"/>
      <c r="AK85" s="252"/>
      <c r="AL85" s="252"/>
      <c r="AM85" s="252"/>
      <c r="AN85" s="252"/>
      <c r="AO85" s="252"/>
      <c r="AP85" s="252"/>
      <c r="AQ85" s="252"/>
      <c r="AR85" s="252"/>
      <c r="AS85" s="252"/>
      <c r="AT85" s="252"/>
      <c r="AU85" s="252"/>
      <c r="AV85" s="252"/>
      <c r="AW85" s="252"/>
      <c r="AX85" s="252"/>
      <c r="AY85" s="252"/>
      <c r="AZ85" s="252"/>
      <c r="BA85" s="252"/>
      <c r="BB85" s="252"/>
      <c r="BC85" s="252"/>
      <c r="BD85" s="252"/>
      <c r="BE85" s="252"/>
      <c r="BF85" s="252"/>
      <c r="BG85" s="252"/>
      <c r="BH85" s="252"/>
      <c r="BI85" s="252"/>
      <c r="BJ85" s="252"/>
      <c r="BK85" s="252"/>
      <c r="BL85" s="252"/>
      <c r="BM85" s="252"/>
      <c r="BN85" s="252"/>
      <c r="BO85" s="252"/>
      <c r="BP85" s="252"/>
      <c r="BQ85" s="252"/>
      <c r="BR85" s="252"/>
      <c r="BS85" s="252"/>
      <c r="BT85" s="252"/>
      <c r="BU85" s="252"/>
      <c r="BV85" s="252"/>
      <c r="BW85" s="252"/>
      <c r="BX85" s="252"/>
      <c r="BY85" s="252"/>
      <c r="BZ85" s="252"/>
      <c r="CA85" s="252"/>
      <c r="CB85" s="252"/>
      <c r="CC85" s="252"/>
      <c r="CD85" s="252"/>
      <c r="CE85" s="252"/>
      <c r="CF85" s="252"/>
      <c r="CG85" s="252"/>
      <c r="CH85" s="252"/>
      <c r="CI85" s="252"/>
      <c r="CJ85" s="252"/>
      <c r="CK85" s="252"/>
      <c r="CL85" s="252"/>
      <c r="CM85" s="252"/>
      <c r="CN85" s="252"/>
      <c r="CO85" s="252"/>
      <c r="CP85" s="252"/>
      <c r="CQ85" s="252"/>
      <c r="CR85" s="252"/>
      <c r="CS85" s="252"/>
      <c r="CT85" s="252"/>
      <c r="CU85" s="252"/>
      <c r="CV85" s="252"/>
      <c r="CW85" s="252"/>
      <c r="CX85" s="252"/>
      <c r="CY85" s="252"/>
      <c r="CZ85" s="252"/>
      <c r="DA85" s="252"/>
      <c r="DB85" s="252"/>
      <c r="DC85" s="252"/>
      <c r="DD85" s="252"/>
      <c r="DE85" s="252"/>
      <c r="DF85" s="252"/>
      <c r="DG85" s="252"/>
      <c r="DH85" s="252"/>
      <c r="DI85" s="252"/>
      <c r="DJ85" s="252"/>
      <c r="DK85" s="252"/>
      <c r="DL85" s="252"/>
      <c r="DM85" s="252"/>
      <c r="DN85" s="252"/>
      <c r="DO85" s="252"/>
      <c r="DP85" s="252"/>
      <c r="DQ85" s="252"/>
      <c r="DR85" s="252"/>
      <c r="DS85" s="252"/>
      <c r="DT85" s="252"/>
      <c r="DU85" s="252"/>
      <c r="DV85" s="252"/>
      <c r="DW85" s="252"/>
      <c r="DX85" s="252"/>
      <c r="DY85" s="252"/>
      <c r="DZ85" s="252"/>
      <c r="EA85" s="252"/>
      <c r="EB85" s="252"/>
      <c r="EC85" s="252"/>
      <c r="ED85" s="252"/>
      <c r="EE85" s="252"/>
      <c r="EF85" s="252"/>
      <c r="EG85" s="252"/>
      <c r="EH85" s="252"/>
      <c r="EI85" s="252"/>
      <c r="EJ85" s="252"/>
      <c r="EK85" s="252"/>
      <c r="EL85" s="252"/>
      <c r="EM85" s="252"/>
      <c r="EN85" s="252"/>
      <c r="EO85" s="252"/>
      <c r="EP85" s="252"/>
      <c r="EQ85" s="252"/>
      <c r="ER85" s="252"/>
      <c r="ES85" s="252"/>
      <c r="ET85" s="252"/>
      <c r="EU85" s="252"/>
      <c r="EV85" s="252"/>
      <c r="EW85" s="252"/>
      <c r="EX85" s="252"/>
      <c r="EY85" s="252"/>
      <c r="EZ85" s="252"/>
      <c r="FA85" s="252"/>
      <c r="FB85" s="252"/>
      <c r="FC85" s="252"/>
      <c r="FD85" s="252"/>
      <c r="FE85" s="252"/>
      <c r="FF85" s="252"/>
      <c r="FG85" s="252"/>
      <c r="FH85" s="252"/>
      <c r="FI85" s="252"/>
      <c r="FJ85" s="252"/>
      <c r="FK85" s="252"/>
      <c r="FL85" s="252"/>
      <c r="FM85" s="252"/>
      <c r="FN85" s="252"/>
      <c r="FO85" s="252"/>
      <c r="FP85" s="252"/>
      <c r="FQ85" s="252"/>
      <c r="FR85" s="252"/>
      <c r="FS85" s="252"/>
      <c r="FT85" s="252"/>
      <c r="FU85" s="252"/>
      <c r="FV85" s="252"/>
      <c r="FW85" s="252"/>
      <c r="FX85" s="252"/>
      <c r="FY85" s="252"/>
      <c r="FZ85" s="252"/>
      <c r="GA85" s="252"/>
      <c r="GB85" s="252"/>
      <c r="GC85" s="252"/>
      <c r="GD85" s="252"/>
      <c r="GE85" s="252"/>
      <c r="GF85" s="252"/>
      <c r="GG85" s="252"/>
      <c r="GH85" s="252"/>
      <c r="GI85" s="252"/>
      <c r="GJ85" s="252"/>
      <c r="GK85" s="252"/>
      <c r="GL85" s="252"/>
      <c r="GM85" s="252"/>
      <c r="GN85" s="252"/>
      <c r="GO85" s="252"/>
      <c r="GP85" s="252"/>
      <c r="GQ85" s="252"/>
      <c r="GR85" s="252"/>
      <c r="GS85" s="252"/>
      <c r="GT85" s="252"/>
      <c r="GU85" s="252"/>
      <c r="GV85" s="252"/>
      <c r="GW85" s="252"/>
      <c r="GX85" s="252"/>
      <c r="GY85" s="252"/>
      <c r="GZ85" s="252"/>
      <c r="HA85" s="252"/>
      <c r="HB85" s="252"/>
      <c r="HC85" s="252"/>
      <c r="HD85" s="252"/>
      <c r="HE85" s="252"/>
      <c r="HF85" s="252"/>
      <c r="HG85" s="252"/>
      <c r="HH85" s="252"/>
      <c r="HI85" s="252"/>
      <c r="HJ85" s="252"/>
      <c r="HK85" s="252"/>
      <c r="HL85" s="252"/>
      <c r="HM85" s="252"/>
      <c r="HN85" s="252"/>
      <c r="HO85" s="252"/>
      <c r="HP85" s="252"/>
      <c r="HQ85" s="252"/>
      <c r="HR85" s="252"/>
      <c r="HS85" s="252"/>
      <c r="HT85" s="252"/>
      <c r="HU85" s="252"/>
      <c r="HV85" s="252"/>
      <c r="HW85" s="252"/>
      <c r="HX85" s="252"/>
      <c r="HY85" s="252"/>
      <c r="HZ85" s="252"/>
      <c r="IA85" s="252"/>
      <c r="IB85" s="252"/>
      <c r="IC85" s="252"/>
      <c r="ID85" s="252"/>
      <c r="IE85" s="252"/>
      <c r="IF85" s="252"/>
      <c r="IG85" s="252"/>
      <c r="IH85" s="252"/>
    </row>
    <row r="86" spans="1:242" s="241" customFormat="1" ht="15" customHeight="1" x14ac:dyDescent="0.25">
      <c r="A86" s="251"/>
      <c r="B86" s="397" t="s">
        <v>331</v>
      </c>
      <c r="C86" s="397" t="s">
        <v>1304</v>
      </c>
      <c r="D86" s="416" t="s">
        <v>1332</v>
      </c>
      <c r="E86" s="416" t="s">
        <v>1333</v>
      </c>
      <c r="F86" s="397" t="s">
        <v>1358</v>
      </c>
      <c r="G86" s="397">
        <v>8</v>
      </c>
      <c r="H86" s="397">
        <v>0</v>
      </c>
      <c r="I86" s="397" t="s">
        <v>1308</v>
      </c>
      <c r="J86" s="397">
        <v>20221201</v>
      </c>
      <c r="K86" s="397">
        <v>20221215</v>
      </c>
      <c r="L86" s="397" t="s">
        <v>1316</v>
      </c>
      <c r="M86" s="397">
        <v>7708.65</v>
      </c>
      <c r="N86" s="252"/>
      <c r="O86" s="252"/>
      <c r="P86" s="252"/>
      <c r="Q86" s="252"/>
      <c r="R86" s="252"/>
      <c r="S86" s="252"/>
      <c r="T86" s="252"/>
      <c r="U86" s="252"/>
      <c r="V86" s="252"/>
      <c r="W86" s="252"/>
      <c r="X86" s="252"/>
      <c r="Y86" s="252"/>
      <c r="Z86" s="252"/>
      <c r="AA86" s="252"/>
      <c r="AB86" s="252"/>
      <c r="AC86" s="252"/>
      <c r="AD86" s="252"/>
      <c r="AE86" s="252"/>
      <c r="AF86" s="252"/>
      <c r="AG86" s="252"/>
      <c r="AH86" s="252"/>
      <c r="AI86" s="252"/>
      <c r="AJ86" s="252"/>
      <c r="AK86" s="252"/>
      <c r="AL86" s="252"/>
      <c r="AM86" s="252"/>
      <c r="AN86" s="252"/>
      <c r="AO86" s="252"/>
      <c r="AP86" s="252"/>
      <c r="AQ86" s="252"/>
      <c r="AR86" s="252"/>
      <c r="AS86" s="252"/>
      <c r="AT86" s="252"/>
      <c r="AU86" s="252"/>
      <c r="AV86" s="252"/>
      <c r="AW86" s="252"/>
      <c r="AX86" s="252"/>
      <c r="AY86" s="252"/>
      <c r="AZ86" s="252"/>
      <c r="BA86" s="252"/>
      <c r="BB86" s="252"/>
      <c r="BC86" s="252"/>
      <c r="BD86" s="252"/>
      <c r="BE86" s="252"/>
      <c r="BF86" s="252"/>
      <c r="BG86" s="252"/>
      <c r="BH86" s="252"/>
      <c r="BI86" s="252"/>
      <c r="BJ86" s="252"/>
      <c r="BK86" s="252"/>
      <c r="BL86" s="252"/>
      <c r="BM86" s="252"/>
      <c r="BN86" s="252"/>
      <c r="BO86" s="252"/>
      <c r="BP86" s="252"/>
      <c r="BQ86" s="252"/>
      <c r="BR86" s="252"/>
      <c r="BS86" s="252"/>
      <c r="BT86" s="252"/>
      <c r="BU86" s="252"/>
      <c r="BV86" s="252"/>
      <c r="BW86" s="252"/>
      <c r="BX86" s="252"/>
      <c r="BY86" s="252"/>
      <c r="BZ86" s="252"/>
      <c r="CA86" s="252"/>
      <c r="CB86" s="252"/>
      <c r="CC86" s="252"/>
      <c r="CD86" s="252"/>
      <c r="CE86" s="252"/>
      <c r="CF86" s="252"/>
      <c r="CG86" s="252"/>
      <c r="CH86" s="252"/>
      <c r="CI86" s="252"/>
      <c r="CJ86" s="252"/>
      <c r="CK86" s="252"/>
      <c r="CL86" s="252"/>
      <c r="CM86" s="252"/>
      <c r="CN86" s="252"/>
      <c r="CO86" s="252"/>
      <c r="CP86" s="252"/>
      <c r="CQ86" s="252"/>
      <c r="CR86" s="252"/>
      <c r="CS86" s="252"/>
      <c r="CT86" s="252"/>
      <c r="CU86" s="252"/>
      <c r="CV86" s="252"/>
      <c r="CW86" s="252"/>
      <c r="CX86" s="252"/>
      <c r="CY86" s="252"/>
      <c r="CZ86" s="252"/>
      <c r="DA86" s="252"/>
      <c r="DB86" s="252"/>
      <c r="DC86" s="252"/>
      <c r="DD86" s="252"/>
      <c r="DE86" s="252"/>
      <c r="DF86" s="252"/>
      <c r="DG86" s="252"/>
      <c r="DH86" s="252"/>
      <c r="DI86" s="252"/>
      <c r="DJ86" s="252"/>
      <c r="DK86" s="252"/>
      <c r="DL86" s="252"/>
      <c r="DM86" s="252"/>
      <c r="DN86" s="252"/>
      <c r="DO86" s="252"/>
      <c r="DP86" s="252"/>
      <c r="DQ86" s="252"/>
      <c r="DR86" s="252"/>
      <c r="DS86" s="252"/>
      <c r="DT86" s="252"/>
      <c r="DU86" s="252"/>
      <c r="DV86" s="252"/>
      <c r="DW86" s="252"/>
      <c r="DX86" s="252"/>
      <c r="DY86" s="252"/>
      <c r="DZ86" s="252"/>
      <c r="EA86" s="252"/>
      <c r="EB86" s="252"/>
      <c r="EC86" s="252"/>
      <c r="ED86" s="252"/>
      <c r="EE86" s="252"/>
      <c r="EF86" s="252"/>
      <c r="EG86" s="252"/>
      <c r="EH86" s="252"/>
      <c r="EI86" s="252"/>
      <c r="EJ86" s="252"/>
      <c r="EK86" s="252"/>
      <c r="EL86" s="252"/>
      <c r="EM86" s="252"/>
      <c r="EN86" s="252"/>
      <c r="EO86" s="252"/>
      <c r="EP86" s="252"/>
      <c r="EQ86" s="252"/>
      <c r="ER86" s="252"/>
      <c r="ES86" s="252"/>
      <c r="ET86" s="252"/>
      <c r="EU86" s="252"/>
      <c r="EV86" s="252"/>
      <c r="EW86" s="252"/>
      <c r="EX86" s="252"/>
      <c r="EY86" s="252"/>
      <c r="EZ86" s="252"/>
      <c r="FA86" s="252"/>
      <c r="FB86" s="252"/>
      <c r="FC86" s="252"/>
      <c r="FD86" s="252"/>
      <c r="FE86" s="252"/>
      <c r="FF86" s="252"/>
      <c r="FG86" s="252"/>
      <c r="FH86" s="252"/>
      <c r="FI86" s="252"/>
      <c r="FJ86" s="252"/>
      <c r="FK86" s="252"/>
      <c r="FL86" s="252"/>
      <c r="FM86" s="252"/>
      <c r="FN86" s="252"/>
      <c r="FO86" s="252"/>
      <c r="FP86" s="252"/>
      <c r="FQ86" s="252"/>
      <c r="FR86" s="252"/>
      <c r="FS86" s="252"/>
      <c r="FT86" s="252"/>
      <c r="FU86" s="252"/>
      <c r="FV86" s="252"/>
      <c r="FW86" s="252"/>
      <c r="FX86" s="252"/>
      <c r="FY86" s="252"/>
      <c r="FZ86" s="252"/>
      <c r="GA86" s="252"/>
      <c r="GB86" s="252"/>
      <c r="GC86" s="252"/>
      <c r="GD86" s="252"/>
      <c r="GE86" s="252"/>
      <c r="GF86" s="252"/>
      <c r="GG86" s="252"/>
      <c r="GH86" s="252"/>
      <c r="GI86" s="252"/>
      <c r="GJ86" s="252"/>
      <c r="GK86" s="252"/>
      <c r="GL86" s="252"/>
      <c r="GM86" s="252"/>
      <c r="GN86" s="252"/>
      <c r="GO86" s="252"/>
      <c r="GP86" s="252"/>
      <c r="GQ86" s="252"/>
      <c r="GR86" s="252"/>
      <c r="GS86" s="252"/>
      <c r="GT86" s="252"/>
      <c r="GU86" s="252"/>
      <c r="GV86" s="252"/>
      <c r="GW86" s="252"/>
      <c r="GX86" s="252"/>
      <c r="GY86" s="252"/>
      <c r="GZ86" s="252"/>
      <c r="HA86" s="252"/>
      <c r="HB86" s="252"/>
      <c r="HC86" s="252"/>
      <c r="HD86" s="252"/>
      <c r="HE86" s="252"/>
      <c r="HF86" s="252"/>
      <c r="HG86" s="252"/>
      <c r="HH86" s="252"/>
      <c r="HI86" s="252"/>
      <c r="HJ86" s="252"/>
      <c r="HK86" s="252"/>
      <c r="HL86" s="252"/>
      <c r="HM86" s="252"/>
      <c r="HN86" s="252"/>
      <c r="HO86" s="252"/>
      <c r="HP86" s="252"/>
      <c r="HQ86" s="252"/>
      <c r="HR86" s="252"/>
      <c r="HS86" s="252"/>
      <c r="HT86" s="252"/>
      <c r="HU86" s="252"/>
      <c r="HV86" s="252"/>
      <c r="HW86" s="252"/>
      <c r="HX86" s="252"/>
      <c r="HY86" s="252"/>
      <c r="HZ86" s="252"/>
      <c r="IA86" s="252"/>
      <c r="IB86" s="252"/>
      <c r="IC86" s="252"/>
      <c r="ID86" s="252"/>
      <c r="IE86" s="252"/>
      <c r="IF86" s="252"/>
      <c r="IG86" s="252"/>
      <c r="IH86" s="252"/>
    </row>
    <row r="87" spans="1:242" s="241" customFormat="1" ht="15" customHeight="1" x14ac:dyDescent="0.25">
      <c r="A87" s="251"/>
      <c r="B87" s="397" t="s">
        <v>331</v>
      </c>
      <c r="C87" s="397" t="s">
        <v>1304</v>
      </c>
      <c r="D87" s="416" t="s">
        <v>1334</v>
      </c>
      <c r="E87" s="416" t="s">
        <v>1335</v>
      </c>
      <c r="F87" s="397" t="s">
        <v>1359</v>
      </c>
      <c r="G87" s="397">
        <v>9</v>
      </c>
      <c r="H87" s="397">
        <v>0</v>
      </c>
      <c r="I87" s="397" t="s">
        <v>1308</v>
      </c>
      <c r="J87" s="397">
        <v>20221201</v>
      </c>
      <c r="K87" s="397">
        <v>20221215</v>
      </c>
      <c r="L87" s="397" t="s">
        <v>1317</v>
      </c>
      <c r="M87" s="397">
        <v>4851</v>
      </c>
      <c r="N87" s="252"/>
      <c r="O87" s="252"/>
      <c r="P87" s="252"/>
      <c r="Q87" s="252"/>
      <c r="R87" s="252"/>
      <c r="S87" s="252"/>
      <c r="T87" s="252"/>
      <c r="U87" s="252"/>
      <c r="V87" s="252"/>
      <c r="W87" s="252"/>
      <c r="X87" s="252"/>
      <c r="Y87" s="252"/>
      <c r="Z87" s="252"/>
      <c r="AA87" s="252"/>
      <c r="AB87" s="252"/>
      <c r="AC87" s="252"/>
      <c r="AD87" s="252"/>
      <c r="AE87" s="252"/>
      <c r="AF87" s="252"/>
      <c r="AG87" s="252"/>
      <c r="AH87" s="252"/>
      <c r="AI87" s="252"/>
      <c r="AJ87" s="252"/>
      <c r="AK87" s="252"/>
      <c r="AL87" s="252"/>
      <c r="AM87" s="252"/>
      <c r="AN87" s="252"/>
      <c r="AO87" s="252"/>
      <c r="AP87" s="252"/>
      <c r="AQ87" s="252"/>
      <c r="AR87" s="252"/>
      <c r="AS87" s="252"/>
      <c r="AT87" s="252"/>
      <c r="AU87" s="252"/>
      <c r="AV87" s="252"/>
      <c r="AW87" s="252"/>
      <c r="AX87" s="252"/>
      <c r="AY87" s="252"/>
      <c r="AZ87" s="252"/>
      <c r="BA87" s="252"/>
      <c r="BB87" s="252"/>
      <c r="BC87" s="252"/>
      <c r="BD87" s="252"/>
      <c r="BE87" s="252"/>
      <c r="BF87" s="252"/>
      <c r="BG87" s="252"/>
      <c r="BH87" s="252"/>
      <c r="BI87" s="252"/>
      <c r="BJ87" s="252"/>
      <c r="BK87" s="252"/>
      <c r="BL87" s="252"/>
      <c r="BM87" s="252"/>
      <c r="BN87" s="252"/>
      <c r="BO87" s="252"/>
      <c r="BP87" s="252"/>
      <c r="BQ87" s="252"/>
      <c r="BR87" s="252"/>
      <c r="BS87" s="252"/>
      <c r="BT87" s="252"/>
      <c r="BU87" s="252"/>
      <c r="BV87" s="252"/>
      <c r="BW87" s="252"/>
      <c r="BX87" s="252"/>
      <c r="BY87" s="252"/>
      <c r="BZ87" s="252"/>
      <c r="CA87" s="252"/>
      <c r="CB87" s="252"/>
      <c r="CC87" s="252"/>
      <c r="CD87" s="252"/>
      <c r="CE87" s="252"/>
      <c r="CF87" s="252"/>
      <c r="CG87" s="252"/>
      <c r="CH87" s="252"/>
      <c r="CI87" s="252"/>
      <c r="CJ87" s="252"/>
      <c r="CK87" s="252"/>
      <c r="CL87" s="252"/>
      <c r="CM87" s="252"/>
      <c r="CN87" s="252"/>
      <c r="CO87" s="252"/>
      <c r="CP87" s="252"/>
      <c r="CQ87" s="252"/>
      <c r="CR87" s="252"/>
      <c r="CS87" s="252"/>
      <c r="CT87" s="252"/>
      <c r="CU87" s="252"/>
      <c r="CV87" s="252"/>
      <c r="CW87" s="252"/>
      <c r="CX87" s="252"/>
      <c r="CY87" s="252"/>
      <c r="CZ87" s="252"/>
      <c r="DA87" s="252"/>
      <c r="DB87" s="252"/>
      <c r="DC87" s="252"/>
      <c r="DD87" s="252"/>
      <c r="DE87" s="252"/>
      <c r="DF87" s="252"/>
      <c r="DG87" s="252"/>
      <c r="DH87" s="252"/>
      <c r="DI87" s="252"/>
      <c r="DJ87" s="252"/>
      <c r="DK87" s="252"/>
      <c r="DL87" s="252"/>
      <c r="DM87" s="252"/>
      <c r="DN87" s="252"/>
      <c r="DO87" s="252"/>
      <c r="DP87" s="252"/>
      <c r="DQ87" s="252"/>
      <c r="DR87" s="252"/>
      <c r="DS87" s="252"/>
      <c r="DT87" s="252"/>
      <c r="DU87" s="252"/>
      <c r="DV87" s="252"/>
      <c r="DW87" s="252"/>
      <c r="DX87" s="252"/>
      <c r="DY87" s="252"/>
      <c r="DZ87" s="252"/>
      <c r="EA87" s="252"/>
      <c r="EB87" s="252"/>
      <c r="EC87" s="252"/>
      <c r="ED87" s="252"/>
      <c r="EE87" s="252"/>
      <c r="EF87" s="252"/>
      <c r="EG87" s="252"/>
      <c r="EH87" s="252"/>
      <c r="EI87" s="252"/>
      <c r="EJ87" s="252"/>
      <c r="EK87" s="252"/>
      <c r="EL87" s="252"/>
      <c r="EM87" s="252"/>
      <c r="EN87" s="252"/>
      <c r="EO87" s="252"/>
      <c r="EP87" s="252"/>
      <c r="EQ87" s="252"/>
      <c r="ER87" s="252"/>
      <c r="ES87" s="252"/>
      <c r="ET87" s="252"/>
      <c r="EU87" s="252"/>
      <c r="EV87" s="252"/>
      <c r="EW87" s="252"/>
      <c r="EX87" s="252"/>
      <c r="EY87" s="252"/>
      <c r="EZ87" s="252"/>
      <c r="FA87" s="252"/>
      <c r="FB87" s="252"/>
      <c r="FC87" s="252"/>
      <c r="FD87" s="252"/>
      <c r="FE87" s="252"/>
      <c r="FF87" s="252"/>
      <c r="FG87" s="252"/>
      <c r="FH87" s="252"/>
      <c r="FI87" s="252"/>
      <c r="FJ87" s="252"/>
      <c r="FK87" s="252"/>
      <c r="FL87" s="252"/>
      <c r="FM87" s="252"/>
      <c r="FN87" s="252"/>
      <c r="FO87" s="252"/>
      <c r="FP87" s="252"/>
      <c r="FQ87" s="252"/>
      <c r="FR87" s="252"/>
      <c r="FS87" s="252"/>
      <c r="FT87" s="252"/>
      <c r="FU87" s="252"/>
      <c r="FV87" s="252"/>
      <c r="FW87" s="252"/>
      <c r="FX87" s="252"/>
      <c r="FY87" s="252"/>
      <c r="FZ87" s="252"/>
      <c r="GA87" s="252"/>
      <c r="GB87" s="252"/>
      <c r="GC87" s="252"/>
      <c r="GD87" s="252"/>
      <c r="GE87" s="252"/>
      <c r="GF87" s="252"/>
      <c r="GG87" s="252"/>
      <c r="GH87" s="252"/>
      <c r="GI87" s="252"/>
      <c r="GJ87" s="252"/>
      <c r="GK87" s="252"/>
      <c r="GL87" s="252"/>
      <c r="GM87" s="252"/>
      <c r="GN87" s="252"/>
      <c r="GO87" s="252"/>
      <c r="GP87" s="252"/>
      <c r="GQ87" s="252"/>
      <c r="GR87" s="252"/>
      <c r="GS87" s="252"/>
      <c r="GT87" s="252"/>
      <c r="GU87" s="252"/>
      <c r="GV87" s="252"/>
      <c r="GW87" s="252"/>
      <c r="GX87" s="252"/>
      <c r="GY87" s="252"/>
      <c r="GZ87" s="252"/>
      <c r="HA87" s="252"/>
      <c r="HB87" s="252"/>
      <c r="HC87" s="252"/>
      <c r="HD87" s="252"/>
      <c r="HE87" s="252"/>
      <c r="HF87" s="252"/>
      <c r="HG87" s="252"/>
      <c r="HH87" s="252"/>
      <c r="HI87" s="252"/>
      <c r="HJ87" s="252"/>
      <c r="HK87" s="252"/>
      <c r="HL87" s="252"/>
      <c r="HM87" s="252"/>
      <c r="HN87" s="252"/>
      <c r="HO87" s="252"/>
      <c r="HP87" s="252"/>
      <c r="HQ87" s="252"/>
      <c r="HR87" s="252"/>
      <c r="HS87" s="252"/>
      <c r="HT87" s="252"/>
      <c r="HU87" s="252"/>
      <c r="HV87" s="252"/>
      <c r="HW87" s="252"/>
      <c r="HX87" s="252"/>
      <c r="HY87" s="252"/>
      <c r="HZ87" s="252"/>
      <c r="IA87" s="252"/>
      <c r="IB87" s="252"/>
      <c r="IC87" s="252"/>
      <c r="ID87" s="252"/>
      <c r="IE87" s="252"/>
      <c r="IF87" s="252"/>
      <c r="IG87" s="252"/>
      <c r="IH87" s="252"/>
    </row>
    <row r="88" spans="1:242" s="241" customFormat="1" ht="15" customHeight="1" x14ac:dyDescent="0.25">
      <c r="A88" s="251"/>
      <c r="B88" s="397" t="s">
        <v>331</v>
      </c>
      <c r="C88" s="397" t="s">
        <v>1304</v>
      </c>
      <c r="D88" s="416" t="s">
        <v>1336</v>
      </c>
      <c r="E88" s="416" t="s">
        <v>1337</v>
      </c>
      <c r="F88" s="397" t="s">
        <v>1360</v>
      </c>
      <c r="G88" s="397">
        <v>23</v>
      </c>
      <c r="H88" s="397">
        <v>0</v>
      </c>
      <c r="I88" s="397" t="s">
        <v>1308</v>
      </c>
      <c r="J88" s="397">
        <v>20221201</v>
      </c>
      <c r="K88" s="397">
        <v>20221215</v>
      </c>
      <c r="L88" s="397" t="s">
        <v>1317</v>
      </c>
      <c r="M88" s="397">
        <v>4851</v>
      </c>
      <c r="N88" s="252"/>
      <c r="O88" s="252"/>
      <c r="P88" s="252"/>
      <c r="Q88" s="252"/>
      <c r="R88" s="252"/>
      <c r="S88" s="252"/>
      <c r="T88" s="252"/>
      <c r="U88" s="252"/>
      <c r="V88" s="252"/>
      <c r="W88" s="252"/>
      <c r="X88" s="252"/>
      <c r="Y88" s="252"/>
      <c r="Z88" s="252"/>
      <c r="AA88" s="252"/>
      <c r="AB88" s="252"/>
      <c r="AC88" s="252"/>
      <c r="AD88" s="252"/>
      <c r="AE88" s="252"/>
      <c r="AF88" s="252"/>
      <c r="AG88" s="252"/>
      <c r="AH88" s="252"/>
      <c r="AI88" s="252"/>
      <c r="AJ88" s="252"/>
      <c r="AK88" s="252"/>
      <c r="AL88" s="252"/>
      <c r="AM88" s="252"/>
      <c r="AN88" s="252"/>
      <c r="AO88" s="252"/>
      <c r="AP88" s="252"/>
      <c r="AQ88" s="252"/>
      <c r="AR88" s="252"/>
      <c r="AS88" s="252"/>
      <c r="AT88" s="252"/>
      <c r="AU88" s="252"/>
      <c r="AV88" s="252"/>
      <c r="AW88" s="252"/>
      <c r="AX88" s="252"/>
      <c r="AY88" s="252"/>
      <c r="AZ88" s="252"/>
      <c r="BA88" s="252"/>
      <c r="BB88" s="252"/>
      <c r="BC88" s="252"/>
      <c r="BD88" s="252"/>
      <c r="BE88" s="252"/>
      <c r="BF88" s="252"/>
      <c r="BG88" s="252"/>
      <c r="BH88" s="252"/>
      <c r="BI88" s="252"/>
      <c r="BJ88" s="252"/>
      <c r="BK88" s="252"/>
      <c r="BL88" s="252"/>
      <c r="BM88" s="252"/>
      <c r="BN88" s="252"/>
      <c r="BO88" s="252"/>
      <c r="BP88" s="252"/>
      <c r="BQ88" s="252"/>
      <c r="BR88" s="252"/>
      <c r="BS88" s="252"/>
      <c r="BT88" s="252"/>
      <c r="BU88" s="252"/>
      <c r="BV88" s="252"/>
      <c r="BW88" s="252"/>
      <c r="BX88" s="252"/>
      <c r="BY88" s="252"/>
      <c r="BZ88" s="252"/>
      <c r="CA88" s="252"/>
      <c r="CB88" s="252"/>
      <c r="CC88" s="252"/>
      <c r="CD88" s="252"/>
      <c r="CE88" s="252"/>
      <c r="CF88" s="252"/>
      <c r="CG88" s="252"/>
      <c r="CH88" s="252"/>
      <c r="CI88" s="252"/>
      <c r="CJ88" s="252"/>
      <c r="CK88" s="252"/>
      <c r="CL88" s="252"/>
      <c r="CM88" s="252"/>
      <c r="CN88" s="252"/>
      <c r="CO88" s="252"/>
      <c r="CP88" s="252"/>
      <c r="CQ88" s="252"/>
      <c r="CR88" s="252"/>
      <c r="CS88" s="252"/>
      <c r="CT88" s="252"/>
      <c r="CU88" s="252"/>
      <c r="CV88" s="252"/>
      <c r="CW88" s="252"/>
      <c r="CX88" s="252"/>
      <c r="CY88" s="252"/>
      <c r="CZ88" s="252"/>
      <c r="DA88" s="252"/>
      <c r="DB88" s="252"/>
      <c r="DC88" s="252"/>
      <c r="DD88" s="252"/>
      <c r="DE88" s="252"/>
      <c r="DF88" s="252"/>
      <c r="DG88" s="252"/>
      <c r="DH88" s="252"/>
      <c r="DI88" s="252"/>
      <c r="DJ88" s="252"/>
      <c r="DK88" s="252"/>
      <c r="DL88" s="252"/>
      <c r="DM88" s="252"/>
      <c r="DN88" s="252"/>
      <c r="DO88" s="252"/>
      <c r="DP88" s="252"/>
      <c r="DQ88" s="252"/>
      <c r="DR88" s="252"/>
      <c r="DS88" s="252"/>
      <c r="DT88" s="252"/>
      <c r="DU88" s="252"/>
      <c r="DV88" s="252"/>
      <c r="DW88" s="252"/>
      <c r="DX88" s="252"/>
      <c r="DY88" s="252"/>
      <c r="DZ88" s="252"/>
      <c r="EA88" s="252"/>
      <c r="EB88" s="252"/>
      <c r="EC88" s="252"/>
      <c r="ED88" s="252"/>
      <c r="EE88" s="252"/>
      <c r="EF88" s="252"/>
      <c r="EG88" s="252"/>
      <c r="EH88" s="252"/>
      <c r="EI88" s="252"/>
      <c r="EJ88" s="252"/>
      <c r="EK88" s="252"/>
      <c r="EL88" s="252"/>
      <c r="EM88" s="252"/>
      <c r="EN88" s="252"/>
      <c r="EO88" s="252"/>
      <c r="EP88" s="252"/>
      <c r="EQ88" s="252"/>
      <c r="ER88" s="252"/>
      <c r="ES88" s="252"/>
      <c r="ET88" s="252"/>
      <c r="EU88" s="252"/>
      <c r="EV88" s="252"/>
      <c r="EW88" s="252"/>
      <c r="EX88" s="252"/>
      <c r="EY88" s="252"/>
      <c r="EZ88" s="252"/>
      <c r="FA88" s="252"/>
      <c r="FB88" s="252"/>
      <c r="FC88" s="252"/>
      <c r="FD88" s="252"/>
      <c r="FE88" s="252"/>
      <c r="FF88" s="252"/>
      <c r="FG88" s="252"/>
      <c r="FH88" s="252"/>
      <c r="FI88" s="252"/>
      <c r="FJ88" s="252"/>
      <c r="FK88" s="252"/>
      <c r="FL88" s="252"/>
      <c r="FM88" s="252"/>
      <c r="FN88" s="252"/>
      <c r="FO88" s="252"/>
      <c r="FP88" s="252"/>
      <c r="FQ88" s="252"/>
      <c r="FR88" s="252"/>
      <c r="FS88" s="252"/>
      <c r="FT88" s="252"/>
      <c r="FU88" s="252"/>
      <c r="FV88" s="252"/>
      <c r="FW88" s="252"/>
      <c r="FX88" s="252"/>
      <c r="FY88" s="252"/>
      <c r="FZ88" s="252"/>
      <c r="GA88" s="252"/>
      <c r="GB88" s="252"/>
      <c r="GC88" s="252"/>
      <c r="GD88" s="252"/>
      <c r="GE88" s="252"/>
      <c r="GF88" s="252"/>
      <c r="GG88" s="252"/>
      <c r="GH88" s="252"/>
      <c r="GI88" s="252"/>
      <c r="GJ88" s="252"/>
      <c r="GK88" s="252"/>
      <c r="GL88" s="252"/>
      <c r="GM88" s="252"/>
      <c r="GN88" s="252"/>
      <c r="GO88" s="252"/>
      <c r="GP88" s="252"/>
      <c r="GQ88" s="252"/>
      <c r="GR88" s="252"/>
      <c r="GS88" s="252"/>
      <c r="GT88" s="252"/>
      <c r="GU88" s="252"/>
      <c r="GV88" s="252"/>
      <c r="GW88" s="252"/>
      <c r="GX88" s="252"/>
      <c r="GY88" s="252"/>
      <c r="GZ88" s="252"/>
      <c r="HA88" s="252"/>
      <c r="HB88" s="252"/>
      <c r="HC88" s="252"/>
      <c r="HD88" s="252"/>
      <c r="HE88" s="252"/>
      <c r="HF88" s="252"/>
      <c r="HG88" s="252"/>
      <c r="HH88" s="252"/>
      <c r="HI88" s="252"/>
      <c r="HJ88" s="252"/>
      <c r="HK88" s="252"/>
      <c r="HL88" s="252"/>
      <c r="HM88" s="252"/>
      <c r="HN88" s="252"/>
      <c r="HO88" s="252"/>
      <c r="HP88" s="252"/>
      <c r="HQ88" s="252"/>
      <c r="HR88" s="252"/>
      <c r="HS88" s="252"/>
      <c r="HT88" s="252"/>
      <c r="HU88" s="252"/>
      <c r="HV88" s="252"/>
      <c r="HW88" s="252"/>
      <c r="HX88" s="252"/>
      <c r="HY88" s="252"/>
      <c r="HZ88" s="252"/>
      <c r="IA88" s="252"/>
      <c r="IB88" s="252"/>
      <c r="IC88" s="252"/>
      <c r="ID88" s="252"/>
      <c r="IE88" s="252"/>
      <c r="IF88" s="252"/>
      <c r="IG88" s="252"/>
      <c r="IH88" s="252"/>
    </row>
    <row r="89" spans="1:242" s="241" customFormat="1" ht="15" customHeight="1" x14ac:dyDescent="0.25">
      <c r="A89" s="251"/>
      <c r="B89" s="397" t="s">
        <v>331</v>
      </c>
      <c r="C89" s="397" t="s">
        <v>1304</v>
      </c>
      <c r="D89" s="416" t="s">
        <v>1338</v>
      </c>
      <c r="E89" s="416" t="s">
        <v>1339</v>
      </c>
      <c r="F89" s="397" t="s">
        <v>1361</v>
      </c>
      <c r="G89" s="397">
        <v>11</v>
      </c>
      <c r="H89" s="397">
        <v>0</v>
      </c>
      <c r="I89" s="397" t="s">
        <v>1308</v>
      </c>
      <c r="J89" s="397">
        <v>20221201</v>
      </c>
      <c r="K89" s="397">
        <v>20221215</v>
      </c>
      <c r="L89" s="397" t="s">
        <v>1318</v>
      </c>
      <c r="M89" s="397">
        <v>3753.08</v>
      </c>
      <c r="N89" s="252"/>
      <c r="O89" s="252"/>
      <c r="P89" s="252"/>
      <c r="Q89" s="252"/>
      <c r="R89" s="252"/>
      <c r="S89" s="252"/>
      <c r="T89" s="252"/>
      <c r="U89" s="252"/>
      <c r="V89" s="252"/>
      <c r="W89" s="252"/>
      <c r="X89" s="252"/>
      <c r="Y89" s="252"/>
      <c r="Z89" s="252"/>
      <c r="AA89" s="252"/>
      <c r="AB89" s="252"/>
      <c r="AC89" s="252"/>
      <c r="AD89" s="252"/>
      <c r="AE89" s="252"/>
      <c r="AF89" s="252"/>
      <c r="AG89" s="252"/>
      <c r="AH89" s="252"/>
      <c r="AI89" s="252"/>
      <c r="AJ89" s="252"/>
      <c r="AK89" s="252"/>
      <c r="AL89" s="252"/>
      <c r="AM89" s="252"/>
      <c r="AN89" s="252"/>
      <c r="AO89" s="252"/>
      <c r="AP89" s="252"/>
      <c r="AQ89" s="252"/>
      <c r="AR89" s="252"/>
      <c r="AS89" s="252"/>
      <c r="AT89" s="252"/>
      <c r="AU89" s="252"/>
      <c r="AV89" s="252"/>
      <c r="AW89" s="252"/>
      <c r="AX89" s="252"/>
      <c r="AY89" s="252"/>
      <c r="AZ89" s="252"/>
      <c r="BA89" s="252"/>
      <c r="BB89" s="252"/>
      <c r="BC89" s="252"/>
      <c r="BD89" s="252"/>
      <c r="BE89" s="252"/>
      <c r="BF89" s="252"/>
      <c r="BG89" s="252"/>
      <c r="BH89" s="252"/>
      <c r="BI89" s="252"/>
      <c r="BJ89" s="252"/>
      <c r="BK89" s="252"/>
      <c r="BL89" s="252"/>
      <c r="BM89" s="252"/>
      <c r="BN89" s="252"/>
      <c r="BO89" s="252"/>
      <c r="BP89" s="252"/>
      <c r="BQ89" s="252"/>
      <c r="BR89" s="252"/>
      <c r="BS89" s="252"/>
      <c r="BT89" s="252"/>
      <c r="BU89" s="252"/>
      <c r="BV89" s="252"/>
      <c r="BW89" s="252"/>
      <c r="BX89" s="252"/>
      <c r="BY89" s="252"/>
      <c r="BZ89" s="252"/>
      <c r="CA89" s="252"/>
      <c r="CB89" s="252"/>
      <c r="CC89" s="252"/>
      <c r="CD89" s="252"/>
      <c r="CE89" s="252"/>
      <c r="CF89" s="252"/>
      <c r="CG89" s="252"/>
      <c r="CH89" s="252"/>
      <c r="CI89" s="252"/>
      <c r="CJ89" s="252"/>
      <c r="CK89" s="252"/>
      <c r="CL89" s="252"/>
      <c r="CM89" s="252"/>
      <c r="CN89" s="252"/>
      <c r="CO89" s="252"/>
      <c r="CP89" s="252"/>
      <c r="CQ89" s="252"/>
      <c r="CR89" s="252"/>
      <c r="CS89" s="252"/>
      <c r="CT89" s="252"/>
      <c r="CU89" s="252"/>
      <c r="CV89" s="252"/>
      <c r="CW89" s="252"/>
      <c r="CX89" s="252"/>
      <c r="CY89" s="252"/>
      <c r="CZ89" s="252"/>
      <c r="DA89" s="252"/>
      <c r="DB89" s="252"/>
      <c r="DC89" s="252"/>
      <c r="DD89" s="252"/>
      <c r="DE89" s="252"/>
      <c r="DF89" s="252"/>
      <c r="DG89" s="252"/>
      <c r="DH89" s="252"/>
      <c r="DI89" s="252"/>
      <c r="DJ89" s="252"/>
      <c r="DK89" s="252"/>
      <c r="DL89" s="252"/>
      <c r="DM89" s="252"/>
      <c r="DN89" s="252"/>
      <c r="DO89" s="252"/>
      <c r="DP89" s="252"/>
      <c r="DQ89" s="252"/>
      <c r="DR89" s="252"/>
      <c r="DS89" s="252"/>
      <c r="DT89" s="252"/>
      <c r="DU89" s="252"/>
      <c r="DV89" s="252"/>
      <c r="DW89" s="252"/>
      <c r="DX89" s="252"/>
      <c r="DY89" s="252"/>
      <c r="DZ89" s="252"/>
      <c r="EA89" s="252"/>
      <c r="EB89" s="252"/>
      <c r="EC89" s="252"/>
      <c r="ED89" s="252"/>
      <c r="EE89" s="252"/>
      <c r="EF89" s="252"/>
      <c r="EG89" s="252"/>
      <c r="EH89" s="252"/>
      <c r="EI89" s="252"/>
      <c r="EJ89" s="252"/>
      <c r="EK89" s="252"/>
      <c r="EL89" s="252"/>
      <c r="EM89" s="252"/>
      <c r="EN89" s="252"/>
      <c r="EO89" s="252"/>
      <c r="EP89" s="252"/>
      <c r="EQ89" s="252"/>
      <c r="ER89" s="252"/>
      <c r="ES89" s="252"/>
      <c r="ET89" s="252"/>
      <c r="EU89" s="252"/>
      <c r="EV89" s="252"/>
      <c r="EW89" s="252"/>
      <c r="EX89" s="252"/>
      <c r="EY89" s="252"/>
      <c r="EZ89" s="252"/>
      <c r="FA89" s="252"/>
      <c r="FB89" s="252"/>
      <c r="FC89" s="252"/>
      <c r="FD89" s="252"/>
      <c r="FE89" s="252"/>
      <c r="FF89" s="252"/>
      <c r="FG89" s="252"/>
      <c r="FH89" s="252"/>
      <c r="FI89" s="252"/>
      <c r="FJ89" s="252"/>
      <c r="FK89" s="252"/>
      <c r="FL89" s="252"/>
      <c r="FM89" s="252"/>
      <c r="FN89" s="252"/>
      <c r="FO89" s="252"/>
      <c r="FP89" s="252"/>
      <c r="FQ89" s="252"/>
      <c r="FR89" s="252"/>
      <c r="FS89" s="252"/>
      <c r="FT89" s="252"/>
      <c r="FU89" s="252"/>
      <c r="FV89" s="252"/>
      <c r="FW89" s="252"/>
      <c r="FX89" s="252"/>
      <c r="FY89" s="252"/>
      <c r="FZ89" s="252"/>
      <c r="GA89" s="252"/>
      <c r="GB89" s="252"/>
      <c r="GC89" s="252"/>
      <c r="GD89" s="252"/>
      <c r="GE89" s="252"/>
      <c r="GF89" s="252"/>
      <c r="GG89" s="252"/>
      <c r="GH89" s="252"/>
      <c r="GI89" s="252"/>
      <c r="GJ89" s="252"/>
      <c r="GK89" s="252"/>
      <c r="GL89" s="252"/>
      <c r="GM89" s="252"/>
      <c r="GN89" s="252"/>
      <c r="GO89" s="252"/>
      <c r="GP89" s="252"/>
      <c r="GQ89" s="252"/>
      <c r="GR89" s="252"/>
      <c r="GS89" s="252"/>
      <c r="GT89" s="252"/>
      <c r="GU89" s="252"/>
      <c r="GV89" s="252"/>
      <c r="GW89" s="252"/>
      <c r="GX89" s="252"/>
      <c r="GY89" s="252"/>
      <c r="GZ89" s="252"/>
      <c r="HA89" s="252"/>
      <c r="HB89" s="252"/>
      <c r="HC89" s="252"/>
      <c r="HD89" s="252"/>
      <c r="HE89" s="252"/>
      <c r="HF89" s="252"/>
      <c r="HG89" s="252"/>
      <c r="HH89" s="252"/>
      <c r="HI89" s="252"/>
      <c r="HJ89" s="252"/>
      <c r="HK89" s="252"/>
      <c r="HL89" s="252"/>
      <c r="HM89" s="252"/>
      <c r="HN89" s="252"/>
      <c r="HO89" s="252"/>
      <c r="HP89" s="252"/>
      <c r="HQ89" s="252"/>
      <c r="HR89" s="252"/>
      <c r="HS89" s="252"/>
      <c r="HT89" s="252"/>
      <c r="HU89" s="252"/>
      <c r="HV89" s="252"/>
      <c r="HW89" s="252"/>
      <c r="HX89" s="252"/>
      <c r="HY89" s="252"/>
      <c r="HZ89" s="252"/>
      <c r="IA89" s="252"/>
      <c r="IB89" s="252"/>
      <c r="IC89" s="252"/>
      <c r="ID89" s="252"/>
      <c r="IE89" s="252"/>
      <c r="IF89" s="252"/>
      <c r="IG89" s="252"/>
      <c r="IH89" s="252"/>
    </row>
    <row r="90" spans="1:242" s="241" customFormat="1" ht="15" customHeight="1" x14ac:dyDescent="0.25">
      <c r="A90" s="251"/>
      <c r="B90" s="397" t="s">
        <v>331</v>
      </c>
      <c r="C90" s="397" t="s">
        <v>1304</v>
      </c>
      <c r="D90" s="416" t="s">
        <v>1340</v>
      </c>
      <c r="E90" s="416" t="s">
        <v>1341</v>
      </c>
      <c r="F90" s="397" t="s">
        <v>1362</v>
      </c>
      <c r="G90" s="397">
        <v>12</v>
      </c>
      <c r="H90" s="397">
        <v>0</v>
      </c>
      <c r="I90" s="397" t="s">
        <v>1308</v>
      </c>
      <c r="J90" s="397">
        <v>20221201</v>
      </c>
      <c r="K90" s="397">
        <v>20221215</v>
      </c>
      <c r="L90" s="397" t="s">
        <v>1318</v>
      </c>
      <c r="M90" s="397">
        <v>3753.08</v>
      </c>
      <c r="N90" s="252"/>
      <c r="O90" s="252"/>
      <c r="P90" s="252"/>
      <c r="Q90" s="252"/>
      <c r="R90" s="252"/>
      <c r="S90" s="252"/>
      <c r="T90" s="252"/>
      <c r="U90" s="252"/>
      <c r="V90" s="252"/>
      <c r="W90" s="252"/>
      <c r="X90" s="252"/>
      <c r="Y90" s="252"/>
      <c r="Z90" s="252"/>
      <c r="AA90" s="252"/>
      <c r="AB90" s="252"/>
      <c r="AC90" s="252"/>
      <c r="AD90" s="252"/>
      <c r="AE90" s="252"/>
      <c r="AF90" s="252"/>
      <c r="AG90" s="252"/>
      <c r="AH90" s="252"/>
      <c r="AI90" s="252"/>
      <c r="AJ90" s="252"/>
      <c r="AK90" s="252"/>
      <c r="AL90" s="252"/>
      <c r="AM90" s="252"/>
      <c r="AN90" s="252"/>
      <c r="AO90" s="252"/>
      <c r="AP90" s="252"/>
      <c r="AQ90" s="252"/>
      <c r="AR90" s="252"/>
      <c r="AS90" s="252"/>
      <c r="AT90" s="252"/>
      <c r="AU90" s="252"/>
      <c r="AV90" s="252"/>
      <c r="AW90" s="252"/>
      <c r="AX90" s="252"/>
      <c r="AY90" s="252"/>
      <c r="AZ90" s="252"/>
      <c r="BA90" s="252"/>
      <c r="BB90" s="252"/>
      <c r="BC90" s="252"/>
      <c r="BD90" s="252"/>
      <c r="BE90" s="252"/>
      <c r="BF90" s="252"/>
      <c r="BG90" s="252"/>
      <c r="BH90" s="252"/>
      <c r="BI90" s="252"/>
      <c r="BJ90" s="252"/>
      <c r="BK90" s="252"/>
      <c r="BL90" s="252"/>
      <c r="BM90" s="252"/>
      <c r="BN90" s="252"/>
      <c r="BO90" s="252"/>
      <c r="BP90" s="252"/>
      <c r="BQ90" s="252"/>
      <c r="BR90" s="252"/>
      <c r="BS90" s="252"/>
      <c r="BT90" s="252"/>
      <c r="BU90" s="252"/>
      <c r="BV90" s="252"/>
      <c r="BW90" s="252"/>
      <c r="BX90" s="252"/>
      <c r="BY90" s="252"/>
      <c r="BZ90" s="252"/>
      <c r="CA90" s="252"/>
      <c r="CB90" s="252"/>
      <c r="CC90" s="252"/>
      <c r="CD90" s="252"/>
      <c r="CE90" s="252"/>
      <c r="CF90" s="252"/>
      <c r="CG90" s="252"/>
      <c r="CH90" s="252"/>
      <c r="CI90" s="252"/>
      <c r="CJ90" s="252"/>
      <c r="CK90" s="252"/>
      <c r="CL90" s="252"/>
      <c r="CM90" s="252"/>
      <c r="CN90" s="252"/>
      <c r="CO90" s="252"/>
      <c r="CP90" s="252"/>
      <c r="CQ90" s="252"/>
      <c r="CR90" s="252"/>
      <c r="CS90" s="252"/>
      <c r="CT90" s="252"/>
      <c r="CU90" s="252"/>
      <c r="CV90" s="252"/>
      <c r="CW90" s="252"/>
      <c r="CX90" s="252"/>
      <c r="CY90" s="252"/>
      <c r="CZ90" s="252"/>
      <c r="DA90" s="252"/>
      <c r="DB90" s="252"/>
      <c r="DC90" s="252"/>
      <c r="DD90" s="252"/>
      <c r="DE90" s="252"/>
      <c r="DF90" s="252"/>
      <c r="DG90" s="252"/>
      <c r="DH90" s="252"/>
      <c r="DI90" s="252"/>
      <c r="DJ90" s="252"/>
      <c r="DK90" s="252"/>
      <c r="DL90" s="252"/>
      <c r="DM90" s="252"/>
      <c r="DN90" s="252"/>
      <c r="DO90" s="252"/>
      <c r="DP90" s="252"/>
      <c r="DQ90" s="252"/>
      <c r="DR90" s="252"/>
      <c r="DS90" s="252"/>
      <c r="DT90" s="252"/>
      <c r="DU90" s="252"/>
      <c r="DV90" s="252"/>
      <c r="DW90" s="252"/>
      <c r="DX90" s="252"/>
      <c r="DY90" s="252"/>
      <c r="DZ90" s="252"/>
      <c r="EA90" s="252"/>
      <c r="EB90" s="252"/>
      <c r="EC90" s="252"/>
      <c r="ED90" s="252"/>
      <c r="EE90" s="252"/>
      <c r="EF90" s="252"/>
      <c r="EG90" s="252"/>
      <c r="EH90" s="252"/>
      <c r="EI90" s="252"/>
      <c r="EJ90" s="252"/>
      <c r="EK90" s="252"/>
      <c r="EL90" s="252"/>
      <c r="EM90" s="252"/>
      <c r="EN90" s="252"/>
      <c r="EO90" s="252"/>
      <c r="EP90" s="252"/>
      <c r="EQ90" s="252"/>
      <c r="ER90" s="252"/>
      <c r="ES90" s="252"/>
      <c r="ET90" s="252"/>
      <c r="EU90" s="252"/>
      <c r="EV90" s="252"/>
      <c r="EW90" s="252"/>
      <c r="EX90" s="252"/>
      <c r="EY90" s="252"/>
      <c r="EZ90" s="252"/>
      <c r="FA90" s="252"/>
      <c r="FB90" s="252"/>
      <c r="FC90" s="252"/>
      <c r="FD90" s="252"/>
      <c r="FE90" s="252"/>
      <c r="FF90" s="252"/>
      <c r="FG90" s="252"/>
      <c r="FH90" s="252"/>
      <c r="FI90" s="252"/>
      <c r="FJ90" s="252"/>
      <c r="FK90" s="252"/>
      <c r="FL90" s="252"/>
      <c r="FM90" s="252"/>
      <c r="FN90" s="252"/>
      <c r="FO90" s="252"/>
      <c r="FP90" s="252"/>
      <c r="FQ90" s="252"/>
      <c r="FR90" s="252"/>
      <c r="FS90" s="252"/>
      <c r="FT90" s="252"/>
      <c r="FU90" s="252"/>
      <c r="FV90" s="252"/>
      <c r="FW90" s="252"/>
      <c r="FX90" s="252"/>
      <c r="FY90" s="252"/>
      <c r="FZ90" s="252"/>
      <c r="GA90" s="252"/>
      <c r="GB90" s="252"/>
      <c r="GC90" s="252"/>
      <c r="GD90" s="252"/>
      <c r="GE90" s="252"/>
      <c r="GF90" s="252"/>
      <c r="GG90" s="252"/>
      <c r="GH90" s="252"/>
      <c r="GI90" s="252"/>
      <c r="GJ90" s="252"/>
      <c r="GK90" s="252"/>
      <c r="GL90" s="252"/>
      <c r="GM90" s="252"/>
      <c r="GN90" s="252"/>
      <c r="GO90" s="252"/>
      <c r="GP90" s="252"/>
      <c r="GQ90" s="252"/>
      <c r="GR90" s="252"/>
      <c r="GS90" s="252"/>
      <c r="GT90" s="252"/>
      <c r="GU90" s="252"/>
      <c r="GV90" s="252"/>
      <c r="GW90" s="252"/>
      <c r="GX90" s="252"/>
      <c r="GY90" s="252"/>
      <c r="GZ90" s="252"/>
      <c r="HA90" s="252"/>
      <c r="HB90" s="252"/>
      <c r="HC90" s="252"/>
      <c r="HD90" s="252"/>
      <c r="HE90" s="252"/>
      <c r="HF90" s="252"/>
      <c r="HG90" s="252"/>
      <c r="HH90" s="252"/>
      <c r="HI90" s="252"/>
      <c r="HJ90" s="252"/>
      <c r="HK90" s="252"/>
      <c r="HL90" s="252"/>
      <c r="HM90" s="252"/>
      <c r="HN90" s="252"/>
      <c r="HO90" s="252"/>
      <c r="HP90" s="252"/>
      <c r="HQ90" s="252"/>
      <c r="HR90" s="252"/>
      <c r="HS90" s="252"/>
      <c r="HT90" s="252"/>
      <c r="HU90" s="252"/>
      <c r="HV90" s="252"/>
      <c r="HW90" s="252"/>
      <c r="HX90" s="252"/>
      <c r="HY90" s="252"/>
      <c r="HZ90" s="252"/>
      <c r="IA90" s="252"/>
      <c r="IB90" s="252"/>
      <c r="IC90" s="252"/>
      <c r="ID90" s="252"/>
      <c r="IE90" s="252"/>
      <c r="IF90" s="252"/>
      <c r="IG90" s="252"/>
      <c r="IH90" s="252"/>
    </row>
    <row r="91" spans="1:242" s="241" customFormat="1" ht="15" customHeight="1" x14ac:dyDescent="0.25">
      <c r="A91" s="251"/>
      <c r="B91" s="397" t="s">
        <v>331</v>
      </c>
      <c r="C91" s="397" t="s">
        <v>1304</v>
      </c>
      <c r="D91" s="416" t="s">
        <v>1342</v>
      </c>
      <c r="E91" s="416" t="s">
        <v>1343</v>
      </c>
      <c r="F91" s="397" t="s">
        <v>1363</v>
      </c>
      <c r="G91" s="397">
        <v>13</v>
      </c>
      <c r="H91" s="397">
        <v>0</v>
      </c>
      <c r="I91" s="397" t="s">
        <v>1308</v>
      </c>
      <c r="J91" s="397">
        <v>20221201</v>
      </c>
      <c r="K91" s="397">
        <v>20221215</v>
      </c>
      <c r="L91" s="397" t="s">
        <v>1318</v>
      </c>
      <c r="M91" s="397">
        <v>3753.08</v>
      </c>
      <c r="N91" s="252"/>
      <c r="O91" s="252"/>
      <c r="P91" s="252"/>
      <c r="Q91" s="252"/>
      <c r="R91" s="252"/>
      <c r="S91" s="252"/>
      <c r="T91" s="252"/>
      <c r="U91" s="252"/>
      <c r="V91" s="252"/>
      <c r="W91" s="252"/>
      <c r="X91" s="252"/>
      <c r="Y91" s="252"/>
      <c r="Z91" s="252"/>
      <c r="AA91" s="252"/>
      <c r="AB91" s="252"/>
      <c r="AC91" s="252"/>
      <c r="AD91" s="252"/>
      <c r="AE91" s="252"/>
      <c r="AF91" s="252"/>
      <c r="AG91" s="252"/>
      <c r="AH91" s="252"/>
      <c r="AI91" s="252"/>
      <c r="AJ91" s="252"/>
      <c r="AK91" s="252"/>
      <c r="AL91" s="252"/>
      <c r="AM91" s="252"/>
      <c r="AN91" s="252"/>
      <c r="AO91" s="252"/>
      <c r="AP91" s="252"/>
      <c r="AQ91" s="252"/>
      <c r="AR91" s="252"/>
      <c r="AS91" s="252"/>
      <c r="AT91" s="252"/>
      <c r="AU91" s="252"/>
      <c r="AV91" s="252"/>
      <c r="AW91" s="252"/>
      <c r="AX91" s="252"/>
      <c r="AY91" s="252"/>
      <c r="AZ91" s="252"/>
      <c r="BA91" s="252"/>
      <c r="BB91" s="252"/>
      <c r="BC91" s="252"/>
      <c r="BD91" s="252"/>
      <c r="BE91" s="252"/>
      <c r="BF91" s="252"/>
      <c r="BG91" s="252"/>
      <c r="BH91" s="252"/>
      <c r="BI91" s="252"/>
      <c r="BJ91" s="252"/>
      <c r="BK91" s="252"/>
      <c r="BL91" s="252"/>
      <c r="BM91" s="252"/>
      <c r="BN91" s="252"/>
      <c r="BO91" s="252"/>
      <c r="BP91" s="252"/>
      <c r="BQ91" s="252"/>
      <c r="BR91" s="252"/>
      <c r="BS91" s="252"/>
      <c r="BT91" s="252"/>
      <c r="BU91" s="252"/>
      <c r="BV91" s="252"/>
      <c r="BW91" s="252"/>
      <c r="BX91" s="252"/>
      <c r="BY91" s="252"/>
      <c r="BZ91" s="252"/>
      <c r="CA91" s="252"/>
      <c r="CB91" s="252"/>
      <c r="CC91" s="252"/>
      <c r="CD91" s="252"/>
      <c r="CE91" s="252"/>
      <c r="CF91" s="252"/>
      <c r="CG91" s="252"/>
      <c r="CH91" s="252"/>
      <c r="CI91" s="252"/>
      <c r="CJ91" s="252"/>
      <c r="CK91" s="252"/>
      <c r="CL91" s="252"/>
      <c r="CM91" s="252"/>
      <c r="CN91" s="252"/>
      <c r="CO91" s="252"/>
      <c r="CP91" s="252"/>
      <c r="CQ91" s="252"/>
      <c r="CR91" s="252"/>
      <c r="CS91" s="252"/>
      <c r="CT91" s="252"/>
      <c r="CU91" s="252"/>
      <c r="CV91" s="252"/>
      <c r="CW91" s="252"/>
      <c r="CX91" s="252"/>
      <c r="CY91" s="252"/>
      <c r="CZ91" s="252"/>
      <c r="DA91" s="252"/>
      <c r="DB91" s="252"/>
      <c r="DC91" s="252"/>
      <c r="DD91" s="252"/>
      <c r="DE91" s="252"/>
      <c r="DF91" s="252"/>
      <c r="DG91" s="252"/>
      <c r="DH91" s="252"/>
      <c r="DI91" s="252"/>
      <c r="DJ91" s="252"/>
      <c r="DK91" s="252"/>
      <c r="DL91" s="252"/>
      <c r="DM91" s="252"/>
      <c r="DN91" s="252"/>
      <c r="DO91" s="252"/>
      <c r="DP91" s="252"/>
      <c r="DQ91" s="252"/>
      <c r="DR91" s="252"/>
      <c r="DS91" s="252"/>
      <c r="DT91" s="252"/>
      <c r="DU91" s="252"/>
      <c r="DV91" s="252"/>
      <c r="DW91" s="252"/>
      <c r="DX91" s="252"/>
      <c r="DY91" s="252"/>
      <c r="DZ91" s="252"/>
      <c r="EA91" s="252"/>
      <c r="EB91" s="252"/>
      <c r="EC91" s="252"/>
      <c r="ED91" s="252"/>
      <c r="EE91" s="252"/>
      <c r="EF91" s="252"/>
      <c r="EG91" s="252"/>
      <c r="EH91" s="252"/>
      <c r="EI91" s="252"/>
      <c r="EJ91" s="252"/>
      <c r="EK91" s="252"/>
      <c r="EL91" s="252"/>
      <c r="EM91" s="252"/>
      <c r="EN91" s="252"/>
      <c r="EO91" s="252"/>
      <c r="EP91" s="252"/>
      <c r="EQ91" s="252"/>
      <c r="ER91" s="252"/>
      <c r="ES91" s="252"/>
      <c r="ET91" s="252"/>
      <c r="EU91" s="252"/>
      <c r="EV91" s="252"/>
      <c r="EW91" s="252"/>
      <c r="EX91" s="252"/>
      <c r="EY91" s="252"/>
      <c r="EZ91" s="252"/>
      <c r="FA91" s="252"/>
      <c r="FB91" s="252"/>
      <c r="FC91" s="252"/>
      <c r="FD91" s="252"/>
      <c r="FE91" s="252"/>
      <c r="FF91" s="252"/>
      <c r="FG91" s="252"/>
      <c r="FH91" s="252"/>
      <c r="FI91" s="252"/>
      <c r="FJ91" s="252"/>
      <c r="FK91" s="252"/>
      <c r="FL91" s="252"/>
      <c r="FM91" s="252"/>
      <c r="FN91" s="252"/>
      <c r="FO91" s="252"/>
      <c r="FP91" s="252"/>
      <c r="FQ91" s="252"/>
      <c r="FR91" s="252"/>
      <c r="FS91" s="252"/>
      <c r="FT91" s="252"/>
      <c r="FU91" s="252"/>
      <c r="FV91" s="252"/>
      <c r="FW91" s="252"/>
      <c r="FX91" s="252"/>
      <c r="FY91" s="252"/>
      <c r="FZ91" s="252"/>
      <c r="GA91" s="252"/>
      <c r="GB91" s="252"/>
      <c r="GC91" s="252"/>
      <c r="GD91" s="252"/>
      <c r="GE91" s="252"/>
      <c r="GF91" s="252"/>
      <c r="GG91" s="252"/>
      <c r="GH91" s="252"/>
      <c r="GI91" s="252"/>
      <c r="GJ91" s="252"/>
      <c r="GK91" s="252"/>
      <c r="GL91" s="252"/>
      <c r="GM91" s="252"/>
      <c r="GN91" s="252"/>
      <c r="GO91" s="252"/>
      <c r="GP91" s="252"/>
      <c r="GQ91" s="252"/>
      <c r="GR91" s="252"/>
      <c r="GS91" s="252"/>
      <c r="GT91" s="252"/>
      <c r="GU91" s="252"/>
      <c r="GV91" s="252"/>
      <c r="GW91" s="252"/>
      <c r="GX91" s="252"/>
      <c r="GY91" s="252"/>
      <c r="GZ91" s="252"/>
      <c r="HA91" s="252"/>
      <c r="HB91" s="252"/>
      <c r="HC91" s="252"/>
      <c r="HD91" s="252"/>
      <c r="HE91" s="252"/>
      <c r="HF91" s="252"/>
      <c r="HG91" s="252"/>
      <c r="HH91" s="252"/>
      <c r="HI91" s="252"/>
      <c r="HJ91" s="252"/>
      <c r="HK91" s="252"/>
      <c r="HL91" s="252"/>
      <c r="HM91" s="252"/>
      <c r="HN91" s="252"/>
      <c r="HO91" s="252"/>
      <c r="HP91" s="252"/>
      <c r="HQ91" s="252"/>
      <c r="HR91" s="252"/>
      <c r="HS91" s="252"/>
      <c r="HT91" s="252"/>
      <c r="HU91" s="252"/>
      <c r="HV91" s="252"/>
      <c r="HW91" s="252"/>
      <c r="HX91" s="252"/>
      <c r="HY91" s="252"/>
      <c r="HZ91" s="252"/>
      <c r="IA91" s="252"/>
      <c r="IB91" s="252"/>
      <c r="IC91" s="252"/>
      <c r="ID91" s="252"/>
      <c r="IE91" s="252"/>
      <c r="IF91" s="252"/>
      <c r="IG91" s="252"/>
      <c r="IH91" s="252"/>
    </row>
    <row r="92" spans="1:242" s="241" customFormat="1" ht="15" customHeight="1" x14ac:dyDescent="0.25">
      <c r="A92" s="251"/>
      <c r="B92" s="397" t="s">
        <v>331</v>
      </c>
      <c r="C92" s="397" t="s">
        <v>1304</v>
      </c>
      <c r="D92" s="416" t="s">
        <v>1348</v>
      </c>
      <c r="E92" s="416" t="s">
        <v>1349</v>
      </c>
      <c r="F92" s="397" t="s">
        <v>1366</v>
      </c>
      <c r="G92" s="397">
        <v>24</v>
      </c>
      <c r="H92" s="397">
        <v>0</v>
      </c>
      <c r="I92" s="397" t="s">
        <v>1308</v>
      </c>
      <c r="J92" s="397">
        <v>20221201</v>
      </c>
      <c r="K92" s="397">
        <v>20221215</v>
      </c>
      <c r="L92" s="397" t="s">
        <v>1318</v>
      </c>
      <c r="M92" s="397">
        <v>3753.07</v>
      </c>
      <c r="N92" s="252"/>
      <c r="O92" s="252"/>
      <c r="P92" s="252"/>
      <c r="Q92" s="252"/>
      <c r="R92" s="252"/>
      <c r="S92" s="252"/>
      <c r="T92" s="252"/>
      <c r="U92" s="252"/>
      <c r="V92" s="252"/>
      <c r="W92" s="252"/>
      <c r="X92" s="252"/>
      <c r="Y92" s="252"/>
      <c r="Z92" s="252"/>
      <c r="AA92" s="252"/>
      <c r="AB92" s="252"/>
      <c r="AC92" s="252"/>
      <c r="AD92" s="252"/>
      <c r="AE92" s="252"/>
      <c r="AF92" s="252"/>
      <c r="AG92" s="252"/>
      <c r="AH92" s="252"/>
      <c r="AI92" s="252"/>
      <c r="AJ92" s="252"/>
      <c r="AK92" s="252"/>
      <c r="AL92" s="252"/>
      <c r="AM92" s="252"/>
      <c r="AN92" s="252"/>
      <c r="AO92" s="252"/>
      <c r="AP92" s="252"/>
      <c r="AQ92" s="252"/>
      <c r="AR92" s="252"/>
      <c r="AS92" s="252"/>
      <c r="AT92" s="252"/>
      <c r="AU92" s="252"/>
      <c r="AV92" s="252"/>
      <c r="AW92" s="252"/>
      <c r="AX92" s="252"/>
      <c r="AY92" s="252"/>
      <c r="AZ92" s="252"/>
      <c r="BA92" s="252"/>
      <c r="BB92" s="252"/>
      <c r="BC92" s="252"/>
      <c r="BD92" s="252"/>
      <c r="BE92" s="252"/>
      <c r="BF92" s="252"/>
      <c r="BG92" s="252"/>
      <c r="BH92" s="252"/>
      <c r="BI92" s="252"/>
      <c r="BJ92" s="252"/>
      <c r="BK92" s="252"/>
      <c r="BL92" s="252"/>
      <c r="BM92" s="252"/>
      <c r="BN92" s="252"/>
      <c r="BO92" s="252"/>
      <c r="BP92" s="252"/>
      <c r="BQ92" s="252"/>
      <c r="BR92" s="252"/>
      <c r="BS92" s="252"/>
      <c r="BT92" s="252"/>
      <c r="BU92" s="252"/>
      <c r="BV92" s="252"/>
      <c r="BW92" s="252"/>
      <c r="BX92" s="252"/>
      <c r="BY92" s="252"/>
      <c r="BZ92" s="252"/>
      <c r="CA92" s="252"/>
      <c r="CB92" s="252"/>
      <c r="CC92" s="252"/>
      <c r="CD92" s="252"/>
      <c r="CE92" s="252"/>
      <c r="CF92" s="252"/>
      <c r="CG92" s="252"/>
      <c r="CH92" s="252"/>
      <c r="CI92" s="252"/>
      <c r="CJ92" s="252"/>
      <c r="CK92" s="252"/>
      <c r="CL92" s="252"/>
      <c r="CM92" s="252"/>
      <c r="CN92" s="252"/>
      <c r="CO92" s="252"/>
      <c r="CP92" s="252"/>
      <c r="CQ92" s="252"/>
      <c r="CR92" s="252"/>
      <c r="CS92" s="252"/>
      <c r="CT92" s="252"/>
      <c r="CU92" s="252"/>
      <c r="CV92" s="252"/>
      <c r="CW92" s="252"/>
      <c r="CX92" s="252"/>
      <c r="CY92" s="252"/>
      <c r="CZ92" s="252"/>
      <c r="DA92" s="252"/>
      <c r="DB92" s="252"/>
      <c r="DC92" s="252"/>
      <c r="DD92" s="252"/>
      <c r="DE92" s="252"/>
      <c r="DF92" s="252"/>
      <c r="DG92" s="252"/>
      <c r="DH92" s="252"/>
      <c r="DI92" s="252"/>
      <c r="DJ92" s="252"/>
      <c r="DK92" s="252"/>
      <c r="DL92" s="252"/>
      <c r="DM92" s="252"/>
      <c r="DN92" s="252"/>
      <c r="DO92" s="252"/>
      <c r="DP92" s="252"/>
      <c r="DQ92" s="252"/>
      <c r="DR92" s="252"/>
      <c r="DS92" s="252"/>
      <c r="DT92" s="252"/>
      <c r="DU92" s="252"/>
      <c r="DV92" s="252"/>
      <c r="DW92" s="252"/>
      <c r="DX92" s="252"/>
      <c r="DY92" s="252"/>
      <c r="DZ92" s="252"/>
      <c r="EA92" s="252"/>
      <c r="EB92" s="252"/>
      <c r="EC92" s="252"/>
      <c r="ED92" s="252"/>
      <c r="EE92" s="252"/>
      <c r="EF92" s="252"/>
      <c r="EG92" s="252"/>
      <c r="EH92" s="252"/>
      <c r="EI92" s="252"/>
      <c r="EJ92" s="252"/>
      <c r="EK92" s="252"/>
      <c r="EL92" s="252"/>
      <c r="EM92" s="252"/>
      <c r="EN92" s="252"/>
      <c r="EO92" s="252"/>
      <c r="EP92" s="252"/>
      <c r="EQ92" s="252"/>
      <c r="ER92" s="252"/>
      <c r="ES92" s="252"/>
      <c r="ET92" s="252"/>
      <c r="EU92" s="252"/>
      <c r="EV92" s="252"/>
      <c r="EW92" s="252"/>
      <c r="EX92" s="252"/>
      <c r="EY92" s="252"/>
      <c r="EZ92" s="252"/>
      <c r="FA92" s="252"/>
      <c r="FB92" s="252"/>
      <c r="FC92" s="252"/>
      <c r="FD92" s="252"/>
      <c r="FE92" s="252"/>
      <c r="FF92" s="252"/>
      <c r="FG92" s="252"/>
      <c r="FH92" s="252"/>
      <c r="FI92" s="252"/>
      <c r="FJ92" s="252"/>
      <c r="FK92" s="252"/>
      <c r="FL92" s="252"/>
      <c r="FM92" s="252"/>
      <c r="FN92" s="252"/>
      <c r="FO92" s="252"/>
      <c r="FP92" s="252"/>
      <c r="FQ92" s="252"/>
      <c r="FR92" s="252"/>
      <c r="FS92" s="252"/>
      <c r="FT92" s="252"/>
      <c r="FU92" s="252"/>
      <c r="FV92" s="252"/>
      <c r="FW92" s="252"/>
      <c r="FX92" s="252"/>
      <c r="FY92" s="252"/>
      <c r="FZ92" s="252"/>
      <c r="GA92" s="252"/>
      <c r="GB92" s="252"/>
      <c r="GC92" s="252"/>
      <c r="GD92" s="252"/>
      <c r="GE92" s="252"/>
      <c r="GF92" s="252"/>
      <c r="GG92" s="252"/>
      <c r="GH92" s="252"/>
      <c r="GI92" s="252"/>
      <c r="GJ92" s="252"/>
      <c r="GK92" s="252"/>
      <c r="GL92" s="252"/>
      <c r="GM92" s="252"/>
      <c r="GN92" s="252"/>
      <c r="GO92" s="252"/>
      <c r="GP92" s="252"/>
      <c r="GQ92" s="252"/>
      <c r="GR92" s="252"/>
      <c r="GS92" s="252"/>
      <c r="GT92" s="252"/>
      <c r="GU92" s="252"/>
      <c r="GV92" s="252"/>
      <c r="GW92" s="252"/>
      <c r="GX92" s="252"/>
      <c r="GY92" s="252"/>
      <c r="GZ92" s="252"/>
      <c r="HA92" s="252"/>
      <c r="HB92" s="252"/>
      <c r="HC92" s="252"/>
      <c r="HD92" s="252"/>
      <c r="HE92" s="252"/>
      <c r="HF92" s="252"/>
      <c r="HG92" s="252"/>
      <c r="HH92" s="252"/>
      <c r="HI92" s="252"/>
      <c r="HJ92" s="252"/>
      <c r="HK92" s="252"/>
      <c r="HL92" s="252"/>
      <c r="HM92" s="252"/>
      <c r="HN92" s="252"/>
      <c r="HO92" s="252"/>
      <c r="HP92" s="252"/>
      <c r="HQ92" s="252"/>
      <c r="HR92" s="252"/>
      <c r="HS92" s="252"/>
      <c r="HT92" s="252"/>
      <c r="HU92" s="252"/>
      <c r="HV92" s="252"/>
      <c r="HW92" s="252"/>
      <c r="HX92" s="252"/>
      <c r="HY92" s="252"/>
      <c r="HZ92" s="252"/>
      <c r="IA92" s="252"/>
      <c r="IB92" s="252"/>
      <c r="IC92" s="252"/>
      <c r="ID92" s="252"/>
      <c r="IE92" s="252"/>
      <c r="IF92" s="252"/>
      <c r="IG92" s="252"/>
      <c r="IH92" s="252"/>
    </row>
    <row r="93" spans="1:242" s="241" customFormat="1" ht="15" customHeight="1" x14ac:dyDescent="0.25">
      <c r="A93" s="251"/>
      <c r="B93" s="397" t="s">
        <v>331</v>
      </c>
      <c r="C93" s="397" t="s">
        <v>1304</v>
      </c>
      <c r="D93" s="416" t="s">
        <v>1350</v>
      </c>
      <c r="E93" s="416" t="s">
        <v>1351</v>
      </c>
      <c r="F93" s="397" t="s">
        <v>1367</v>
      </c>
      <c r="G93" s="397">
        <v>17</v>
      </c>
      <c r="H93" s="397">
        <v>0</v>
      </c>
      <c r="I93" s="397" t="s">
        <v>1308</v>
      </c>
      <c r="J93" s="397">
        <v>20221201</v>
      </c>
      <c r="K93" s="397">
        <v>20221215</v>
      </c>
      <c r="L93" s="397" t="s">
        <v>1319</v>
      </c>
      <c r="M93" s="408">
        <v>4851</v>
      </c>
      <c r="N93" s="252"/>
      <c r="O93" s="252"/>
      <c r="P93" s="252"/>
      <c r="Q93" s="252"/>
      <c r="R93" s="252"/>
      <c r="S93" s="252"/>
      <c r="T93" s="252"/>
      <c r="U93" s="252"/>
      <c r="V93" s="252"/>
      <c r="W93" s="252"/>
      <c r="X93" s="252"/>
      <c r="Y93" s="252"/>
      <c r="Z93" s="252"/>
      <c r="AA93" s="252"/>
      <c r="AB93" s="252"/>
      <c r="AC93" s="252"/>
      <c r="AD93" s="252"/>
      <c r="AE93" s="252"/>
      <c r="AF93" s="252"/>
      <c r="AG93" s="252"/>
      <c r="AH93" s="252"/>
      <c r="AI93" s="252"/>
      <c r="AJ93" s="252"/>
      <c r="AK93" s="252"/>
      <c r="AL93" s="252"/>
      <c r="AM93" s="252"/>
      <c r="AN93" s="252"/>
      <c r="AO93" s="252"/>
      <c r="AP93" s="252"/>
      <c r="AQ93" s="252"/>
      <c r="AR93" s="252"/>
      <c r="AS93" s="252"/>
      <c r="AT93" s="252"/>
      <c r="AU93" s="252"/>
      <c r="AV93" s="252"/>
      <c r="AW93" s="252"/>
      <c r="AX93" s="252"/>
      <c r="AY93" s="252"/>
      <c r="AZ93" s="252"/>
      <c r="BA93" s="252"/>
      <c r="BB93" s="252"/>
      <c r="BC93" s="252"/>
      <c r="BD93" s="252"/>
      <c r="BE93" s="252"/>
      <c r="BF93" s="252"/>
      <c r="BG93" s="252"/>
      <c r="BH93" s="252"/>
      <c r="BI93" s="252"/>
      <c r="BJ93" s="252"/>
      <c r="BK93" s="252"/>
      <c r="BL93" s="252"/>
      <c r="BM93" s="252"/>
      <c r="BN93" s="252"/>
      <c r="BO93" s="252"/>
      <c r="BP93" s="252"/>
      <c r="BQ93" s="252"/>
      <c r="BR93" s="252"/>
      <c r="BS93" s="252"/>
      <c r="BT93" s="252"/>
      <c r="BU93" s="252"/>
      <c r="BV93" s="252"/>
      <c r="BW93" s="252"/>
      <c r="BX93" s="252"/>
      <c r="BY93" s="252"/>
      <c r="BZ93" s="252"/>
      <c r="CA93" s="252"/>
      <c r="CB93" s="252"/>
      <c r="CC93" s="252"/>
      <c r="CD93" s="252"/>
      <c r="CE93" s="252"/>
      <c r="CF93" s="252"/>
      <c r="CG93" s="252"/>
      <c r="CH93" s="252"/>
      <c r="CI93" s="252"/>
      <c r="CJ93" s="252"/>
      <c r="CK93" s="252"/>
      <c r="CL93" s="252"/>
      <c r="CM93" s="252"/>
      <c r="CN93" s="252"/>
      <c r="CO93" s="252"/>
      <c r="CP93" s="252"/>
      <c r="CQ93" s="252"/>
      <c r="CR93" s="252"/>
      <c r="CS93" s="252"/>
      <c r="CT93" s="252"/>
      <c r="CU93" s="252"/>
      <c r="CV93" s="252"/>
      <c r="CW93" s="252"/>
      <c r="CX93" s="252"/>
      <c r="CY93" s="252"/>
      <c r="CZ93" s="252"/>
      <c r="DA93" s="252"/>
      <c r="DB93" s="252"/>
      <c r="DC93" s="252"/>
      <c r="DD93" s="252"/>
      <c r="DE93" s="252"/>
      <c r="DF93" s="252"/>
      <c r="DG93" s="252"/>
      <c r="DH93" s="252"/>
      <c r="DI93" s="252"/>
      <c r="DJ93" s="252"/>
      <c r="DK93" s="252"/>
      <c r="DL93" s="252"/>
      <c r="DM93" s="252"/>
      <c r="DN93" s="252"/>
      <c r="DO93" s="252"/>
      <c r="DP93" s="252"/>
      <c r="DQ93" s="252"/>
      <c r="DR93" s="252"/>
      <c r="DS93" s="252"/>
      <c r="DT93" s="252"/>
      <c r="DU93" s="252"/>
      <c r="DV93" s="252"/>
      <c r="DW93" s="252"/>
      <c r="DX93" s="252"/>
      <c r="DY93" s="252"/>
      <c r="DZ93" s="252"/>
      <c r="EA93" s="252"/>
      <c r="EB93" s="252"/>
      <c r="EC93" s="252"/>
      <c r="ED93" s="252"/>
      <c r="EE93" s="252"/>
      <c r="EF93" s="252"/>
      <c r="EG93" s="252"/>
      <c r="EH93" s="252"/>
      <c r="EI93" s="252"/>
      <c r="EJ93" s="252"/>
      <c r="EK93" s="252"/>
      <c r="EL93" s="252"/>
      <c r="EM93" s="252"/>
      <c r="EN93" s="252"/>
      <c r="EO93" s="252"/>
      <c r="EP93" s="252"/>
      <c r="EQ93" s="252"/>
      <c r="ER93" s="252"/>
      <c r="ES93" s="252"/>
      <c r="ET93" s="252"/>
      <c r="EU93" s="252"/>
      <c r="EV93" s="252"/>
      <c r="EW93" s="252"/>
      <c r="EX93" s="252"/>
      <c r="EY93" s="252"/>
      <c r="EZ93" s="252"/>
      <c r="FA93" s="252"/>
      <c r="FB93" s="252"/>
      <c r="FC93" s="252"/>
      <c r="FD93" s="252"/>
      <c r="FE93" s="252"/>
      <c r="FF93" s="252"/>
      <c r="FG93" s="252"/>
      <c r="FH93" s="252"/>
      <c r="FI93" s="252"/>
      <c r="FJ93" s="252"/>
      <c r="FK93" s="252"/>
      <c r="FL93" s="252"/>
      <c r="FM93" s="252"/>
      <c r="FN93" s="252"/>
      <c r="FO93" s="252"/>
      <c r="FP93" s="252"/>
      <c r="FQ93" s="252"/>
      <c r="FR93" s="252"/>
      <c r="FS93" s="252"/>
      <c r="FT93" s="252"/>
      <c r="FU93" s="252"/>
      <c r="FV93" s="252"/>
      <c r="FW93" s="252"/>
      <c r="FX93" s="252"/>
      <c r="FY93" s="252"/>
      <c r="FZ93" s="252"/>
      <c r="GA93" s="252"/>
      <c r="GB93" s="252"/>
      <c r="GC93" s="252"/>
      <c r="GD93" s="252"/>
      <c r="GE93" s="252"/>
      <c r="GF93" s="252"/>
      <c r="GG93" s="252"/>
      <c r="GH93" s="252"/>
      <c r="GI93" s="252"/>
      <c r="GJ93" s="252"/>
      <c r="GK93" s="252"/>
      <c r="GL93" s="252"/>
      <c r="GM93" s="252"/>
      <c r="GN93" s="252"/>
      <c r="GO93" s="252"/>
      <c r="GP93" s="252"/>
      <c r="GQ93" s="252"/>
      <c r="GR93" s="252"/>
      <c r="GS93" s="252"/>
      <c r="GT93" s="252"/>
      <c r="GU93" s="252"/>
      <c r="GV93" s="252"/>
      <c r="GW93" s="252"/>
      <c r="GX93" s="252"/>
      <c r="GY93" s="252"/>
      <c r="GZ93" s="252"/>
      <c r="HA93" s="252"/>
      <c r="HB93" s="252"/>
      <c r="HC93" s="252"/>
      <c r="HD93" s="252"/>
      <c r="HE93" s="252"/>
      <c r="HF93" s="252"/>
      <c r="HG93" s="252"/>
      <c r="HH93" s="252"/>
      <c r="HI93" s="252"/>
      <c r="HJ93" s="252"/>
      <c r="HK93" s="252"/>
      <c r="HL93" s="252"/>
      <c r="HM93" s="252"/>
      <c r="HN93" s="252"/>
      <c r="HO93" s="252"/>
      <c r="HP93" s="252"/>
      <c r="HQ93" s="252"/>
      <c r="HR93" s="252"/>
      <c r="HS93" s="252"/>
      <c r="HT93" s="252"/>
      <c r="HU93" s="252"/>
      <c r="HV93" s="252"/>
      <c r="HW93" s="252"/>
      <c r="HX93" s="252"/>
      <c r="HY93" s="252"/>
      <c r="HZ93" s="252"/>
      <c r="IA93" s="252"/>
      <c r="IB93" s="252"/>
      <c r="IC93" s="252"/>
      <c r="ID93" s="252"/>
      <c r="IE93" s="252"/>
      <c r="IF93" s="252"/>
      <c r="IG93" s="252"/>
      <c r="IH93" s="252"/>
    </row>
    <row r="94" spans="1:242" s="241" customFormat="1" ht="15" customHeight="1" x14ac:dyDescent="0.25">
      <c r="A94" s="251"/>
      <c r="B94" s="397" t="s">
        <v>331</v>
      </c>
      <c r="C94" s="397" t="s">
        <v>1304</v>
      </c>
      <c r="D94" s="416" t="s">
        <v>1305</v>
      </c>
      <c r="E94" s="416" t="s">
        <v>1306</v>
      </c>
      <c r="F94" s="397" t="s">
        <v>1307</v>
      </c>
      <c r="G94" s="397">
        <v>3</v>
      </c>
      <c r="H94" s="397">
        <v>0</v>
      </c>
      <c r="I94" s="397" t="s">
        <v>1308</v>
      </c>
      <c r="J94" s="397">
        <v>20221216</v>
      </c>
      <c r="K94" s="397">
        <v>20221231</v>
      </c>
      <c r="L94" s="397" t="s">
        <v>1309</v>
      </c>
      <c r="M94" s="408">
        <v>7708.65</v>
      </c>
      <c r="N94" s="252"/>
      <c r="O94" s="252"/>
      <c r="P94" s="252"/>
      <c r="Q94" s="252"/>
      <c r="R94" s="252"/>
      <c r="S94" s="252"/>
      <c r="T94" s="252"/>
      <c r="U94" s="252"/>
      <c r="V94" s="252"/>
      <c r="W94" s="252"/>
      <c r="X94" s="252"/>
      <c r="Y94" s="252"/>
      <c r="Z94" s="252"/>
      <c r="AA94" s="252"/>
      <c r="AB94" s="252"/>
      <c r="AC94" s="252"/>
      <c r="AD94" s="252"/>
      <c r="AE94" s="252"/>
      <c r="AF94" s="252"/>
      <c r="AG94" s="252"/>
      <c r="AH94" s="252"/>
      <c r="AI94" s="252"/>
      <c r="AJ94" s="252"/>
      <c r="AK94" s="252"/>
      <c r="AL94" s="252"/>
      <c r="AM94" s="252"/>
      <c r="AN94" s="252"/>
      <c r="AO94" s="252"/>
      <c r="AP94" s="252"/>
      <c r="AQ94" s="252"/>
      <c r="AR94" s="252"/>
      <c r="AS94" s="252"/>
      <c r="AT94" s="252"/>
      <c r="AU94" s="252"/>
      <c r="AV94" s="252"/>
      <c r="AW94" s="252"/>
      <c r="AX94" s="252"/>
      <c r="AY94" s="252"/>
      <c r="AZ94" s="252"/>
      <c r="BA94" s="252"/>
      <c r="BB94" s="252"/>
      <c r="BC94" s="252"/>
      <c r="BD94" s="252"/>
      <c r="BE94" s="252"/>
      <c r="BF94" s="252"/>
      <c r="BG94" s="252"/>
      <c r="BH94" s="252"/>
      <c r="BI94" s="252"/>
      <c r="BJ94" s="252"/>
      <c r="BK94" s="252"/>
      <c r="BL94" s="252"/>
      <c r="BM94" s="252"/>
      <c r="BN94" s="252"/>
      <c r="BO94" s="252"/>
      <c r="BP94" s="252"/>
      <c r="BQ94" s="252"/>
      <c r="BR94" s="252"/>
      <c r="BS94" s="252"/>
      <c r="BT94" s="252"/>
      <c r="BU94" s="252"/>
      <c r="BV94" s="252"/>
      <c r="BW94" s="252"/>
      <c r="BX94" s="252"/>
      <c r="BY94" s="252"/>
      <c r="BZ94" s="252"/>
      <c r="CA94" s="252"/>
      <c r="CB94" s="252"/>
      <c r="CC94" s="252"/>
      <c r="CD94" s="252"/>
      <c r="CE94" s="252"/>
      <c r="CF94" s="252"/>
      <c r="CG94" s="252"/>
      <c r="CH94" s="252"/>
      <c r="CI94" s="252"/>
      <c r="CJ94" s="252"/>
      <c r="CK94" s="252"/>
      <c r="CL94" s="252"/>
      <c r="CM94" s="252"/>
      <c r="CN94" s="252"/>
      <c r="CO94" s="252"/>
      <c r="CP94" s="252"/>
      <c r="CQ94" s="252"/>
      <c r="CR94" s="252"/>
      <c r="CS94" s="252"/>
      <c r="CT94" s="252"/>
      <c r="CU94" s="252"/>
      <c r="CV94" s="252"/>
      <c r="CW94" s="252"/>
      <c r="CX94" s="252"/>
      <c r="CY94" s="252"/>
      <c r="CZ94" s="252"/>
      <c r="DA94" s="252"/>
      <c r="DB94" s="252"/>
      <c r="DC94" s="252"/>
      <c r="DD94" s="252"/>
      <c r="DE94" s="252"/>
      <c r="DF94" s="252"/>
      <c r="DG94" s="252"/>
      <c r="DH94" s="252"/>
      <c r="DI94" s="252"/>
      <c r="DJ94" s="252"/>
      <c r="DK94" s="252"/>
      <c r="DL94" s="252"/>
      <c r="DM94" s="252"/>
      <c r="DN94" s="252"/>
      <c r="DO94" s="252"/>
      <c r="DP94" s="252"/>
      <c r="DQ94" s="252"/>
      <c r="DR94" s="252"/>
      <c r="DS94" s="252"/>
      <c r="DT94" s="252"/>
      <c r="DU94" s="252"/>
      <c r="DV94" s="252"/>
      <c r="DW94" s="252"/>
      <c r="DX94" s="252"/>
      <c r="DY94" s="252"/>
      <c r="DZ94" s="252"/>
      <c r="EA94" s="252"/>
      <c r="EB94" s="252"/>
      <c r="EC94" s="252"/>
      <c r="ED94" s="252"/>
      <c r="EE94" s="252"/>
      <c r="EF94" s="252"/>
      <c r="EG94" s="252"/>
      <c r="EH94" s="252"/>
      <c r="EI94" s="252"/>
      <c r="EJ94" s="252"/>
      <c r="EK94" s="252"/>
      <c r="EL94" s="252"/>
      <c r="EM94" s="252"/>
      <c r="EN94" s="252"/>
      <c r="EO94" s="252"/>
      <c r="EP94" s="252"/>
      <c r="EQ94" s="252"/>
      <c r="ER94" s="252"/>
      <c r="ES94" s="252"/>
      <c r="ET94" s="252"/>
      <c r="EU94" s="252"/>
      <c r="EV94" s="252"/>
      <c r="EW94" s="252"/>
      <c r="EX94" s="252"/>
      <c r="EY94" s="252"/>
      <c r="EZ94" s="252"/>
      <c r="FA94" s="252"/>
      <c r="FB94" s="252"/>
      <c r="FC94" s="252"/>
      <c r="FD94" s="252"/>
      <c r="FE94" s="252"/>
      <c r="FF94" s="252"/>
      <c r="FG94" s="252"/>
      <c r="FH94" s="252"/>
      <c r="FI94" s="252"/>
      <c r="FJ94" s="252"/>
      <c r="FK94" s="252"/>
      <c r="FL94" s="252"/>
      <c r="FM94" s="252"/>
      <c r="FN94" s="252"/>
      <c r="FO94" s="252"/>
      <c r="FP94" s="252"/>
      <c r="FQ94" s="252"/>
      <c r="FR94" s="252"/>
      <c r="FS94" s="252"/>
      <c r="FT94" s="252"/>
      <c r="FU94" s="252"/>
      <c r="FV94" s="252"/>
      <c r="FW94" s="252"/>
      <c r="FX94" s="252"/>
      <c r="FY94" s="252"/>
      <c r="FZ94" s="252"/>
      <c r="GA94" s="252"/>
      <c r="GB94" s="252"/>
      <c r="GC94" s="252"/>
      <c r="GD94" s="252"/>
      <c r="GE94" s="252"/>
      <c r="GF94" s="252"/>
      <c r="GG94" s="252"/>
      <c r="GH94" s="252"/>
      <c r="GI94" s="252"/>
      <c r="GJ94" s="252"/>
      <c r="GK94" s="252"/>
      <c r="GL94" s="252"/>
      <c r="GM94" s="252"/>
      <c r="GN94" s="252"/>
      <c r="GO94" s="252"/>
      <c r="GP94" s="252"/>
      <c r="GQ94" s="252"/>
      <c r="GR94" s="252"/>
      <c r="GS94" s="252"/>
      <c r="GT94" s="252"/>
      <c r="GU94" s="252"/>
      <c r="GV94" s="252"/>
      <c r="GW94" s="252"/>
      <c r="GX94" s="252"/>
      <c r="GY94" s="252"/>
      <c r="GZ94" s="252"/>
      <c r="HA94" s="252"/>
      <c r="HB94" s="252"/>
      <c r="HC94" s="252"/>
      <c r="HD94" s="252"/>
      <c r="HE94" s="252"/>
      <c r="HF94" s="252"/>
      <c r="HG94" s="252"/>
      <c r="HH94" s="252"/>
      <c r="HI94" s="252"/>
      <c r="HJ94" s="252"/>
      <c r="HK94" s="252"/>
      <c r="HL94" s="252"/>
      <c r="HM94" s="252"/>
      <c r="HN94" s="252"/>
      <c r="HO94" s="252"/>
      <c r="HP94" s="252"/>
      <c r="HQ94" s="252"/>
      <c r="HR94" s="252"/>
      <c r="HS94" s="252"/>
      <c r="HT94" s="252"/>
      <c r="HU94" s="252"/>
      <c r="HV94" s="252"/>
      <c r="HW94" s="252"/>
      <c r="HX94" s="252"/>
      <c r="HY94" s="252"/>
      <c r="HZ94" s="252"/>
      <c r="IA94" s="252"/>
      <c r="IB94" s="252"/>
      <c r="IC94" s="252"/>
      <c r="ID94" s="252"/>
      <c r="IE94" s="252"/>
      <c r="IF94" s="252"/>
      <c r="IG94" s="252"/>
      <c r="IH94" s="252"/>
    </row>
    <row r="95" spans="1:242" s="241" customFormat="1" ht="15" customHeight="1" x14ac:dyDescent="0.25">
      <c r="A95" s="251"/>
      <c r="B95" s="397" t="s">
        <v>331</v>
      </c>
      <c r="C95" s="397" t="s">
        <v>1304</v>
      </c>
      <c r="D95" s="416" t="s">
        <v>1320</v>
      </c>
      <c r="E95" s="416" t="s">
        <v>1321</v>
      </c>
      <c r="F95" s="397" t="s">
        <v>1352</v>
      </c>
      <c r="G95" s="397">
        <v>4</v>
      </c>
      <c r="H95" s="397">
        <v>0</v>
      </c>
      <c r="I95" s="397" t="s">
        <v>1308</v>
      </c>
      <c r="J95" s="397">
        <v>20221216</v>
      </c>
      <c r="K95" s="397">
        <v>20221231</v>
      </c>
      <c r="L95" s="397" t="s">
        <v>1310</v>
      </c>
      <c r="M95" s="397">
        <v>7708.65</v>
      </c>
      <c r="N95" s="252"/>
      <c r="O95" s="252"/>
      <c r="P95" s="252"/>
      <c r="Q95" s="252"/>
      <c r="R95" s="252"/>
      <c r="S95" s="252"/>
      <c r="T95" s="252"/>
      <c r="U95" s="252"/>
      <c r="V95" s="252"/>
      <c r="W95" s="252"/>
      <c r="X95" s="252"/>
      <c r="Y95" s="252"/>
      <c r="Z95" s="252"/>
      <c r="AA95" s="252"/>
      <c r="AB95" s="252"/>
      <c r="AC95" s="252"/>
      <c r="AD95" s="252"/>
      <c r="AE95" s="252"/>
      <c r="AF95" s="252"/>
      <c r="AG95" s="252"/>
      <c r="AH95" s="252"/>
      <c r="AI95" s="252"/>
      <c r="AJ95" s="252"/>
      <c r="AK95" s="252"/>
      <c r="AL95" s="252"/>
      <c r="AM95" s="252"/>
      <c r="AN95" s="252"/>
      <c r="AO95" s="252"/>
      <c r="AP95" s="252"/>
      <c r="AQ95" s="252"/>
      <c r="AR95" s="252"/>
      <c r="AS95" s="252"/>
      <c r="AT95" s="252"/>
      <c r="AU95" s="252"/>
      <c r="AV95" s="252"/>
      <c r="AW95" s="252"/>
      <c r="AX95" s="252"/>
      <c r="AY95" s="252"/>
      <c r="AZ95" s="252"/>
      <c r="BA95" s="252"/>
      <c r="BB95" s="252"/>
      <c r="BC95" s="252"/>
      <c r="BD95" s="252"/>
      <c r="BE95" s="252"/>
      <c r="BF95" s="252"/>
      <c r="BG95" s="252"/>
      <c r="BH95" s="252"/>
      <c r="BI95" s="252"/>
      <c r="BJ95" s="252"/>
      <c r="BK95" s="252"/>
      <c r="BL95" s="252"/>
      <c r="BM95" s="252"/>
      <c r="BN95" s="252"/>
      <c r="BO95" s="252"/>
      <c r="BP95" s="252"/>
      <c r="BQ95" s="252"/>
      <c r="BR95" s="252"/>
      <c r="BS95" s="252"/>
      <c r="BT95" s="252"/>
      <c r="BU95" s="252"/>
      <c r="BV95" s="252"/>
      <c r="BW95" s="252"/>
      <c r="BX95" s="252"/>
      <c r="BY95" s="252"/>
      <c r="BZ95" s="252"/>
      <c r="CA95" s="252"/>
      <c r="CB95" s="252"/>
      <c r="CC95" s="252"/>
      <c r="CD95" s="252"/>
      <c r="CE95" s="252"/>
      <c r="CF95" s="252"/>
      <c r="CG95" s="252"/>
      <c r="CH95" s="252"/>
      <c r="CI95" s="252"/>
      <c r="CJ95" s="252"/>
      <c r="CK95" s="252"/>
      <c r="CL95" s="252"/>
      <c r="CM95" s="252"/>
      <c r="CN95" s="252"/>
      <c r="CO95" s="252"/>
      <c r="CP95" s="252"/>
      <c r="CQ95" s="252"/>
      <c r="CR95" s="252"/>
      <c r="CS95" s="252"/>
      <c r="CT95" s="252"/>
      <c r="CU95" s="252"/>
      <c r="CV95" s="252"/>
      <c r="CW95" s="252"/>
      <c r="CX95" s="252"/>
      <c r="CY95" s="252"/>
      <c r="CZ95" s="252"/>
      <c r="DA95" s="252"/>
      <c r="DB95" s="252"/>
      <c r="DC95" s="252"/>
      <c r="DD95" s="252"/>
      <c r="DE95" s="252"/>
      <c r="DF95" s="252"/>
      <c r="DG95" s="252"/>
      <c r="DH95" s="252"/>
      <c r="DI95" s="252"/>
      <c r="DJ95" s="252"/>
      <c r="DK95" s="252"/>
      <c r="DL95" s="252"/>
      <c r="DM95" s="252"/>
      <c r="DN95" s="252"/>
      <c r="DO95" s="252"/>
      <c r="DP95" s="252"/>
      <c r="DQ95" s="252"/>
      <c r="DR95" s="252"/>
      <c r="DS95" s="252"/>
      <c r="DT95" s="252"/>
      <c r="DU95" s="252"/>
      <c r="DV95" s="252"/>
      <c r="DW95" s="252"/>
      <c r="DX95" s="252"/>
      <c r="DY95" s="252"/>
      <c r="DZ95" s="252"/>
      <c r="EA95" s="252"/>
      <c r="EB95" s="252"/>
      <c r="EC95" s="252"/>
      <c r="ED95" s="252"/>
      <c r="EE95" s="252"/>
      <c r="EF95" s="252"/>
      <c r="EG95" s="252"/>
      <c r="EH95" s="252"/>
      <c r="EI95" s="252"/>
      <c r="EJ95" s="252"/>
      <c r="EK95" s="252"/>
      <c r="EL95" s="252"/>
      <c r="EM95" s="252"/>
      <c r="EN95" s="252"/>
      <c r="EO95" s="252"/>
      <c r="EP95" s="252"/>
      <c r="EQ95" s="252"/>
      <c r="ER95" s="252"/>
      <c r="ES95" s="252"/>
      <c r="ET95" s="252"/>
      <c r="EU95" s="252"/>
      <c r="EV95" s="252"/>
      <c r="EW95" s="252"/>
      <c r="EX95" s="252"/>
      <c r="EY95" s="252"/>
      <c r="EZ95" s="252"/>
      <c r="FA95" s="252"/>
      <c r="FB95" s="252"/>
      <c r="FC95" s="252"/>
      <c r="FD95" s="252"/>
      <c r="FE95" s="252"/>
      <c r="FF95" s="252"/>
      <c r="FG95" s="252"/>
      <c r="FH95" s="252"/>
      <c r="FI95" s="252"/>
      <c r="FJ95" s="252"/>
      <c r="FK95" s="252"/>
      <c r="FL95" s="252"/>
      <c r="FM95" s="252"/>
      <c r="FN95" s="252"/>
      <c r="FO95" s="252"/>
      <c r="FP95" s="252"/>
      <c r="FQ95" s="252"/>
      <c r="FR95" s="252"/>
      <c r="FS95" s="252"/>
      <c r="FT95" s="252"/>
      <c r="FU95" s="252"/>
      <c r="FV95" s="252"/>
      <c r="FW95" s="252"/>
      <c r="FX95" s="252"/>
      <c r="FY95" s="252"/>
      <c r="FZ95" s="252"/>
      <c r="GA95" s="252"/>
      <c r="GB95" s="252"/>
      <c r="GC95" s="252"/>
      <c r="GD95" s="252"/>
      <c r="GE95" s="252"/>
      <c r="GF95" s="252"/>
      <c r="GG95" s="252"/>
      <c r="GH95" s="252"/>
      <c r="GI95" s="252"/>
      <c r="GJ95" s="252"/>
      <c r="GK95" s="252"/>
      <c r="GL95" s="252"/>
      <c r="GM95" s="252"/>
      <c r="GN95" s="252"/>
      <c r="GO95" s="252"/>
      <c r="GP95" s="252"/>
      <c r="GQ95" s="252"/>
      <c r="GR95" s="252"/>
      <c r="GS95" s="252"/>
      <c r="GT95" s="252"/>
      <c r="GU95" s="252"/>
      <c r="GV95" s="252"/>
      <c r="GW95" s="252"/>
      <c r="GX95" s="252"/>
      <c r="GY95" s="252"/>
      <c r="GZ95" s="252"/>
      <c r="HA95" s="252"/>
      <c r="HB95" s="252"/>
      <c r="HC95" s="252"/>
      <c r="HD95" s="252"/>
      <c r="HE95" s="252"/>
      <c r="HF95" s="252"/>
      <c r="HG95" s="252"/>
      <c r="HH95" s="252"/>
      <c r="HI95" s="252"/>
      <c r="HJ95" s="252"/>
      <c r="HK95" s="252"/>
      <c r="HL95" s="252"/>
      <c r="HM95" s="252"/>
      <c r="HN95" s="252"/>
      <c r="HO95" s="252"/>
      <c r="HP95" s="252"/>
      <c r="HQ95" s="252"/>
      <c r="HR95" s="252"/>
      <c r="HS95" s="252"/>
      <c r="HT95" s="252"/>
      <c r="HU95" s="252"/>
      <c r="HV95" s="252"/>
      <c r="HW95" s="252"/>
      <c r="HX95" s="252"/>
      <c r="HY95" s="252"/>
      <c r="HZ95" s="252"/>
      <c r="IA95" s="252"/>
      <c r="IB95" s="252"/>
      <c r="IC95" s="252"/>
      <c r="ID95" s="252"/>
      <c r="IE95" s="252"/>
      <c r="IF95" s="252"/>
      <c r="IG95" s="252"/>
      <c r="IH95" s="252"/>
    </row>
    <row r="96" spans="1:242" s="241" customFormat="1" ht="15" customHeight="1" x14ac:dyDescent="0.25">
      <c r="A96" s="251"/>
      <c r="B96" s="397" t="s">
        <v>331</v>
      </c>
      <c r="C96" s="397" t="s">
        <v>1304</v>
      </c>
      <c r="D96" s="416" t="s">
        <v>1322</v>
      </c>
      <c r="E96" s="416" t="s">
        <v>1323</v>
      </c>
      <c r="F96" s="397" t="s">
        <v>1353</v>
      </c>
      <c r="G96" s="397">
        <v>7</v>
      </c>
      <c r="H96" s="397">
        <v>0</v>
      </c>
      <c r="I96" s="397" t="s">
        <v>1308</v>
      </c>
      <c r="J96" s="397">
        <v>20221216</v>
      </c>
      <c r="K96" s="397">
        <v>20221231</v>
      </c>
      <c r="L96" s="397" t="s">
        <v>1311</v>
      </c>
      <c r="M96" s="397">
        <v>7708.65</v>
      </c>
      <c r="N96" s="252"/>
      <c r="O96" s="252"/>
      <c r="P96" s="252"/>
      <c r="Q96" s="252"/>
      <c r="R96" s="252"/>
      <c r="S96" s="252"/>
      <c r="T96" s="252"/>
      <c r="U96" s="252"/>
      <c r="V96" s="252"/>
      <c r="W96" s="252"/>
      <c r="X96" s="252"/>
      <c r="Y96" s="252"/>
      <c r="Z96" s="252"/>
      <c r="AA96" s="252"/>
      <c r="AB96" s="252"/>
      <c r="AC96" s="252"/>
      <c r="AD96" s="252"/>
      <c r="AE96" s="252"/>
      <c r="AF96" s="252"/>
      <c r="AG96" s="252"/>
      <c r="AH96" s="252"/>
      <c r="AI96" s="252"/>
      <c r="AJ96" s="252"/>
      <c r="AK96" s="252"/>
      <c r="AL96" s="252"/>
      <c r="AM96" s="252"/>
      <c r="AN96" s="252"/>
      <c r="AO96" s="252"/>
      <c r="AP96" s="252"/>
      <c r="AQ96" s="252"/>
      <c r="AR96" s="252"/>
      <c r="AS96" s="252"/>
      <c r="AT96" s="252"/>
      <c r="AU96" s="252"/>
      <c r="AV96" s="252"/>
      <c r="AW96" s="252"/>
      <c r="AX96" s="252"/>
      <c r="AY96" s="252"/>
      <c r="AZ96" s="252"/>
      <c r="BA96" s="252"/>
      <c r="BB96" s="252"/>
      <c r="BC96" s="252"/>
      <c r="BD96" s="252"/>
      <c r="BE96" s="252"/>
      <c r="BF96" s="252"/>
      <c r="BG96" s="252"/>
      <c r="BH96" s="252"/>
      <c r="BI96" s="252"/>
      <c r="BJ96" s="252"/>
      <c r="BK96" s="252"/>
      <c r="BL96" s="252"/>
      <c r="BM96" s="252"/>
      <c r="BN96" s="252"/>
      <c r="BO96" s="252"/>
      <c r="BP96" s="252"/>
      <c r="BQ96" s="252"/>
      <c r="BR96" s="252"/>
      <c r="BS96" s="252"/>
      <c r="BT96" s="252"/>
      <c r="BU96" s="252"/>
      <c r="BV96" s="252"/>
      <c r="BW96" s="252"/>
      <c r="BX96" s="252"/>
      <c r="BY96" s="252"/>
      <c r="BZ96" s="252"/>
      <c r="CA96" s="252"/>
      <c r="CB96" s="252"/>
      <c r="CC96" s="252"/>
      <c r="CD96" s="252"/>
      <c r="CE96" s="252"/>
      <c r="CF96" s="252"/>
      <c r="CG96" s="252"/>
      <c r="CH96" s="252"/>
      <c r="CI96" s="252"/>
      <c r="CJ96" s="252"/>
      <c r="CK96" s="252"/>
      <c r="CL96" s="252"/>
      <c r="CM96" s="252"/>
      <c r="CN96" s="252"/>
      <c r="CO96" s="252"/>
      <c r="CP96" s="252"/>
      <c r="CQ96" s="252"/>
      <c r="CR96" s="252"/>
      <c r="CS96" s="252"/>
      <c r="CT96" s="252"/>
      <c r="CU96" s="252"/>
      <c r="CV96" s="252"/>
      <c r="CW96" s="252"/>
      <c r="CX96" s="252"/>
      <c r="CY96" s="252"/>
      <c r="CZ96" s="252"/>
      <c r="DA96" s="252"/>
      <c r="DB96" s="252"/>
      <c r="DC96" s="252"/>
      <c r="DD96" s="252"/>
      <c r="DE96" s="252"/>
      <c r="DF96" s="252"/>
      <c r="DG96" s="252"/>
      <c r="DH96" s="252"/>
      <c r="DI96" s="252"/>
      <c r="DJ96" s="252"/>
      <c r="DK96" s="252"/>
      <c r="DL96" s="252"/>
      <c r="DM96" s="252"/>
      <c r="DN96" s="252"/>
      <c r="DO96" s="252"/>
      <c r="DP96" s="252"/>
      <c r="DQ96" s="252"/>
      <c r="DR96" s="252"/>
      <c r="DS96" s="252"/>
      <c r="DT96" s="252"/>
      <c r="DU96" s="252"/>
      <c r="DV96" s="252"/>
      <c r="DW96" s="252"/>
      <c r="DX96" s="252"/>
      <c r="DY96" s="252"/>
      <c r="DZ96" s="252"/>
      <c r="EA96" s="252"/>
      <c r="EB96" s="252"/>
      <c r="EC96" s="252"/>
      <c r="ED96" s="252"/>
      <c r="EE96" s="252"/>
      <c r="EF96" s="252"/>
      <c r="EG96" s="252"/>
      <c r="EH96" s="252"/>
      <c r="EI96" s="252"/>
      <c r="EJ96" s="252"/>
      <c r="EK96" s="252"/>
      <c r="EL96" s="252"/>
      <c r="EM96" s="252"/>
      <c r="EN96" s="252"/>
      <c r="EO96" s="252"/>
      <c r="EP96" s="252"/>
      <c r="EQ96" s="252"/>
      <c r="ER96" s="252"/>
      <c r="ES96" s="252"/>
      <c r="ET96" s="252"/>
      <c r="EU96" s="252"/>
      <c r="EV96" s="252"/>
      <c r="EW96" s="252"/>
      <c r="EX96" s="252"/>
      <c r="EY96" s="252"/>
      <c r="EZ96" s="252"/>
      <c r="FA96" s="252"/>
      <c r="FB96" s="252"/>
      <c r="FC96" s="252"/>
      <c r="FD96" s="252"/>
      <c r="FE96" s="252"/>
      <c r="FF96" s="252"/>
      <c r="FG96" s="252"/>
      <c r="FH96" s="252"/>
      <c r="FI96" s="252"/>
      <c r="FJ96" s="252"/>
      <c r="FK96" s="252"/>
      <c r="FL96" s="252"/>
      <c r="FM96" s="252"/>
      <c r="FN96" s="252"/>
      <c r="FO96" s="252"/>
      <c r="FP96" s="252"/>
      <c r="FQ96" s="252"/>
      <c r="FR96" s="252"/>
      <c r="FS96" s="252"/>
      <c r="FT96" s="252"/>
      <c r="FU96" s="252"/>
      <c r="FV96" s="252"/>
      <c r="FW96" s="252"/>
      <c r="FX96" s="252"/>
      <c r="FY96" s="252"/>
      <c r="FZ96" s="252"/>
      <c r="GA96" s="252"/>
      <c r="GB96" s="252"/>
      <c r="GC96" s="252"/>
      <c r="GD96" s="252"/>
      <c r="GE96" s="252"/>
      <c r="GF96" s="252"/>
      <c r="GG96" s="252"/>
      <c r="GH96" s="252"/>
      <c r="GI96" s="252"/>
      <c r="GJ96" s="252"/>
      <c r="GK96" s="252"/>
      <c r="GL96" s="252"/>
      <c r="GM96" s="252"/>
      <c r="GN96" s="252"/>
      <c r="GO96" s="252"/>
      <c r="GP96" s="252"/>
      <c r="GQ96" s="252"/>
      <c r="GR96" s="252"/>
      <c r="GS96" s="252"/>
      <c r="GT96" s="252"/>
      <c r="GU96" s="252"/>
      <c r="GV96" s="252"/>
      <c r="GW96" s="252"/>
      <c r="GX96" s="252"/>
      <c r="GY96" s="252"/>
      <c r="GZ96" s="252"/>
      <c r="HA96" s="252"/>
      <c r="HB96" s="252"/>
      <c r="HC96" s="252"/>
      <c r="HD96" s="252"/>
      <c r="HE96" s="252"/>
      <c r="HF96" s="252"/>
      <c r="HG96" s="252"/>
      <c r="HH96" s="252"/>
      <c r="HI96" s="252"/>
      <c r="HJ96" s="252"/>
      <c r="HK96" s="252"/>
      <c r="HL96" s="252"/>
      <c r="HM96" s="252"/>
      <c r="HN96" s="252"/>
      <c r="HO96" s="252"/>
      <c r="HP96" s="252"/>
      <c r="HQ96" s="252"/>
      <c r="HR96" s="252"/>
      <c r="HS96" s="252"/>
      <c r="HT96" s="252"/>
      <c r="HU96" s="252"/>
      <c r="HV96" s="252"/>
      <c r="HW96" s="252"/>
      <c r="HX96" s="252"/>
      <c r="HY96" s="252"/>
      <c r="HZ96" s="252"/>
      <c r="IA96" s="252"/>
      <c r="IB96" s="252"/>
      <c r="IC96" s="252"/>
      <c r="ID96" s="252"/>
      <c r="IE96" s="252"/>
      <c r="IF96" s="252"/>
      <c r="IG96" s="252"/>
      <c r="IH96" s="252"/>
    </row>
    <row r="97" spans="1:242" s="241" customFormat="1" ht="15" customHeight="1" x14ac:dyDescent="0.25">
      <c r="A97" s="251"/>
      <c r="B97" s="397" t="s">
        <v>331</v>
      </c>
      <c r="C97" s="397" t="s">
        <v>1304</v>
      </c>
      <c r="D97" s="416" t="s">
        <v>1324</v>
      </c>
      <c r="E97" s="416" t="s">
        <v>1325</v>
      </c>
      <c r="F97" s="397" t="s">
        <v>1354</v>
      </c>
      <c r="G97" s="397">
        <v>22</v>
      </c>
      <c r="H97" s="397">
        <v>0</v>
      </c>
      <c r="I97" s="397" t="s">
        <v>1308</v>
      </c>
      <c r="J97" s="397">
        <v>20221216</v>
      </c>
      <c r="K97" s="397">
        <v>20221231</v>
      </c>
      <c r="L97" s="397" t="s">
        <v>1312</v>
      </c>
      <c r="M97" s="397">
        <v>5150.05</v>
      </c>
      <c r="N97" s="252"/>
      <c r="O97" s="252"/>
      <c r="P97" s="252"/>
      <c r="Q97" s="252"/>
      <c r="R97" s="252"/>
      <c r="S97" s="252"/>
      <c r="T97" s="252"/>
      <c r="U97" s="252"/>
      <c r="V97" s="252"/>
      <c r="W97" s="252"/>
      <c r="X97" s="252"/>
      <c r="Y97" s="252"/>
      <c r="Z97" s="252"/>
      <c r="AA97" s="252"/>
      <c r="AB97" s="252"/>
      <c r="AC97" s="252"/>
      <c r="AD97" s="252"/>
      <c r="AE97" s="252"/>
      <c r="AF97" s="252"/>
      <c r="AG97" s="252"/>
      <c r="AH97" s="252"/>
      <c r="AI97" s="252"/>
      <c r="AJ97" s="252"/>
      <c r="AK97" s="252"/>
      <c r="AL97" s="252"/>
      <c r="AM97" s="252"/>
      <c r="AN97" s="252"/>
      <c r="AO97" s="252"/>
      <c r="AP97" s="252"/>
      <c r="AQ97" s="252"/>
      <c r="AR97" s="252"/>
      <c r="AS97" s="252"/>
      <c r="AT97" s="252"/>
      <c r="AU97" s="252"/>
      <c r="AV97" s="252"/>
      <c r="AW97" s="252"/>
      <c r="AX97" s="252"/>
      <c r="AY97" s="252"/>
      <c r="AZ97" s="252"/>
      <c r="BA97" s="252"/>
      <c r="BB97" s="252"/>
      <c r="BC97" s="252"/>
      <c r="BD97" s="252"/>
      <c r="BE97" s="252"/>
      <c r="BF97" s="252"/>
      <c r="BG97" s="252"/>
      <c r="BH97" s="252"/>
      <c r="BI97" s="252"/>
      <c r="BJ97" s="252"/>
      <c r="BK97" s="252"/>
      <c r="BL97" s="252"/>
      <c r="BM97" s="252"/>
      <c r="BN97" s="252"/>
      <c r="BO97" s="252"/>
      <c r="BP97" s="252"/>
      <c r="BQ97" s="252"/>
      <c r="BR97" s="252"/>
      <c r="BS97" s="252"/>
      <c r="BT97" s="252"/>
      <c r="BU97" s="252"/>
      <c r="BV97" s="252"/>
      <c r="BW97" s="252"/>
      <c r="BX97" s="252"/>
      <c r="BY97" s="252"/>
      <c r="BZ97" s="252"/>
      <c r="CA97" s="252"/>
      <c r="CB97" s="252"/>
      <c r="CC97" s="252"/>
      <c r="CD97" s="252"/>
      <c r="CE97" s="252"/>
      <c r="CF97" s="252"/>
      <c r="CG97" s="252"/>
      <c r="CH97" s="252"/>
      <c r="CI97" s="252"/>
      <c r="CJ97" s="252"/>
      <c r="CK97" s="252"/>
      <c r="CL97" s="252"/>
      <c r="CM97" s="252"/>
      <c r="CN97" s="252"/>
      <c r="CO97" s="252"/>
      <c r="CP97" s="252"/>
      <c r="CQ97" s="252"/>
      <c r="CR97" s="252"/>
      <c r="CS97" s="252"/>
      <c r="CT97" s="252"/>
      <c r="CU97" s="252"/>
      <c r="CV97" s="252"/>
      <c r="CW97" s="252"/>
      <c r="CX97" s="252"/>
      <c r="CY97" s="252"/>
      <c r="CZ97" s="252"/>
      <c r="DA97" s="252"/>
      <c r="DB97" s="252"/>
      <c r="DC97" s="252"/>
      <c r="DD97" s="252"/>
      <c r="DE97" s="252"/>
      <c r="DF97" s="252"/>
      <c r="DG97" s="252"/>
      <c r="DH97" s="252"/>
      <c r="DI97" s="252"/>
      <c r="DJ97" s="252"/>
      <c r="DK97" s="252"/>
      <c r="DL97" s="252"/>
      <c r="DM97" s="252"/>
      <c r="DN97" s="252"/>
      <c r="DO97" s="252"/>
      <c r="DP97" s="252"/>
      <c r="DQ97" s="252"/>
      <c r="DR97" s="252"/>
      <c r="DS97" s="252"/>
      <c r="DT97" s="252"/>
      <c r="DU97" s="252"/>
      <c r="DV97" s="252"/>
      <c r="DW97" s="252"/>
      <c r="DX97" s="252"/>
      <c r="DY97" s="252"/>
      <c r="DZ97" s="252"/>
      <c r="EA97" s="252"/>
      <c r="EB97" s="252"/>
      <c r="EC97" s="252"/>
      <c r="ED97" s="252"/>
      <c r="EE97" s="252"/>
      <c r="EF97" s="252"/>
      <c r="EG97" s="252"/>
      <c r="EH97" s="252"/>
      <c r="EI97" s="252"/>
      <c r="EJ97" s="252"/>
      <c r="EK97" s="252"/>
      <c r="EL97" s="252"/>
      <c r="EM97" s="252"/>
      <c r="EN97" s="252"/>
      <c r="EO97" s="252"/>
      <c r="EP97" s="252"/>
      <c r="EQ97" s="252"/>
      <c r="ER97" s="252"/>
      <c r="ES97" s="252"/>
      <c r="ET97" s="252"/>
      <c r="EU97" s="252"/>
      <c r="EV97" s="252"/>
      <c r="EW97" s="252"/>
      <c r="EX97" s="252"/>
      <c r="EY97" s="252"/>
      <c r="EZ97" s="252"/>
      <c r="FA97" s="252"/>
      <c r="FB97" s="252"/>
      <c r="FC97" s="252"/>
      <c r="FD97" s="252"/>
      <c r="FE97" s="252"/>
      <c r="FF97" s="252"/>
      <c r="FG97" s="252"/>
      <c r="FH97" s="252"/>
      <c r="FI97" s="252"/>
      <c r="FJ97" s="252"/>
      <c r="FK97" s="252"/>
      <c r="FL97" s="252"/>
      <c r="FM97" s="252"/>
      <c r="FN97" s="252"/>
      <c r="FO97" s="252"/>
      <c r="FP97" s="252"/>
      <c r="FQ97" s="252"/>
      <c r="FR97" s="252"/>
      <c r="FS97" s="252"/>
      <c r="FT97" s="252"/>
      <c r="FU97" s="252"/>
      <c r="FV97" s="252"/>
      <c r="FW97" s="252"/>
      <c r="FX97" s="252"/>
      <c r="FY97" s="252"/>
      <c r="FZ97" s="252"/>
      <c r="GA97" s="252"/>
      <c r="GB97" s="252"/>
      <c r="GC97" s="252"/>
      <c r="GD97" s="252"/>
      <c r="GE97" s="252"/>
      <c r="GF97" s="252"/>
      <c r="GG97" s="252"/>
      <c r="GH97" s="252"/>
      <c r="GI97" s="252"/>
      <c r="GJ97" s="252"/>
      <c r="GK97" s="252"/>
      <c r="GL97" s="252"/>
      <c r="GM97" s="252"/>
      <c r="GN97" s="252"/>
      <c r="GO97" s="252"/>
      <c r="GP97" s="252"/>
      <c r="GQ97" s="252"/>
      <c r="GR97" s="252"/>
      <c r="GS97" s="252"/>
      <c r="GT97" s="252"/>
      <c r="GU97" s="252"/>
      <c r="GV97" s="252"/>
      <c r="GW97" s="252"/>
      <c r="GX97" s="252"/>
      <c r="GY97" s="252"/>
      <c r="GZ97" s="252"/>
      <c r="HA97" s="252"/>
      <c r="HB97" s="252"/>
      <c r="HC97" s="252"/>
      <c r="HD97" s="252"/>
      <c r="HE97" s="252"/>
      <c r="HF97" s="252"/>
      <c r="HG97" s="252"/>
      <c r="HH97" s="252"/>
      <c r="HI97" s="252"/>
      <c r="HJ97" s="252"/>
      <c r="HK97" s="252"/>
      <c r="HL97" s="252"/>
      <c r="HM97" s="252"/>
      <c r="HN97" s="252"/>
      <c r="HO97" s="252"/>
      <c r="HP97" s="252"/>
      <c r="HQ97" s="252"/>
      <c r="HR97" s="252"/>
      <c r="HS97" s="252"/>
      <c r="HT97" s="252"/>
      <c r="HU97" s="252"/>
      <c r="HV97" s="252"/>
      <c r="HW97" s="252"/>
      <c r="HX97" s="252"/>
      <c r="HY97" s="252"/>
      <c r="HZ97" s="252"/>
      <c r="IA97" s="252"/>
      <c r="IB97" s="252"/>
      <c r="IC97" s="252"/>
      <c r="ID97" s="252"/>
      <c r="IE97" s="252"/>
      <c r="IF97" s="252"/>
      <c r="IG97" s="252"/>
      <c r="IH97" s="252"/>
    </row>
    <row r="98" spans="1:242" s="241" customFormat="1" ht="15" customHeight="1" x14ac:dyDescent="0.25">
      <c r="A98" s="251"/>
      <c r="B98" s="397" t="s">
        <v>331</v>
      </c>
      <c r="C98" s="397" t="s">
        <v>1304</v>
      </c>
      <c r="D98" s="416" t="s">
        <v>1326</v>
      </c>
      <c r="E98" s="416" t="s">
        <v>1327</v>
      </c>
      <c r="F98" s="397" t="s">
        <v>1355</v>
      </c>
      <c r="G98" s="397">
        <v>5</v>
      </c>
      <c r="H98" s="397">
        <v>0</v>
      </c>
      <c r="I98" s="397" t="s">
        <v>1308</v>
      </c>
      <c r="J98" s="397">
        <v>20221216</v>
      </c>
      <c r="K98" s="397">
        <v>20221231</v>
      </c>
      <c r="L98" s="397" t="s">
        <v>1313</v>
      </c>
      <c r="M98" s="397">
        <v>5150.05</v>
      </c>
      <c r="N98" s="252"/>
      <c r="O98" s="252"/>
      <c r="P98" s="252"/>
      <c r="Q98" s="252"/>
      <c r="R98" s="252"/>
      <c r="S98" s="252"/>
      <c r="T98" s="252"/>
      <c r="U98" s="252"/>
      <c r="V98" s="252"/>
      <c r="W98" s="252"/>
      <c r="X98" s="252"/>
      <c r="Y98" s="252"/>
      <c r="Z98" s="252"/>
      <c r="AA98" s="252"/>
      <c r="AB98" s="252"/>
      <c r="AC98" s="252"/>
      <c r="AD98" s="252"/>
      <c r="AE98" s="252"/>
      <c r="AF98" s="252"/>
      <c r="AG98" s="252"/>
      <c r="AH98" s="252"/>
      <c r="AI98" s="252"/>
      <c r="AJ98" s="252"/>
      <c r="AK98" s="252"/>
      <c r="AL98" s="252"/>
      <c r="AM98" s="252"/>
      <c r="AN98" s="252"/>
      <c r="AO98" s="252"/>
      <c r="AP98" s="252"/>
      <c r="AQ98" s="252"/>
      <c r="AR98" s="252"/>
      <c r="AS98" s="252"/>
      <c r="AT98" s="252"/>
      <c r="AU98" s="252"/>
      <c r="AV98" s="252"/>
      <c r="AW98" s="252"/>
      <c r="AX98" s="252"/>
      <c r="AY98" s="252"/>
      <c r="AZ98" s="252"/>
      <c r="BA98" s="252"/>
      <c r="BB98" s="252"/>
      <c r="BC98" s="252"/>
      <c r="BD98" s="252"/>
      <c r="BE98" s="252"/>
      <c r="BF98" s="252"/>
      <c r="BG98" s="252"/>
      <c r="BH98" s="252"/>
      <c r="BI98" s="252"/>
      <c r="BJ98" s="252"/>
      <c r="BK98" s="252"/>
      <c r="BL98" s="252"/>
      <c r="BM98" s="252"/>
      <c r="BN98" s="252"/>
      <c r="BO98" s="252"/>
      <c r="BP98" s="252"/>
      <c r="BQ98" s="252"/>
      <c r="BR98" s="252"/>
      <c r="BS98" s="252"/>
      <c r="BT98" s="252"/>
      <c r="BU98" s="252"/>
      <c r="BV98" s="252"/>
      <c r="BW98" s="252"/>
      <c r="BX98" s="252"/>
      <c r="BY98" s="252"/>
      <c r="BZ98" s="252"/>
      <c r="CA98" s="252"/>
      <c r="CB98" s="252"/>
      <c r="CC98" s="252"/>
      <c r="CD98" s="252"/>
      <c r="CE98" s="252"/>
      <c r="CF98" s="252"/>
      <c r="CG98" s="252"/>
      <c r="CH98" s="252"/>
      <c r="CI98" s="252"/>
      <c r="CJ98" s="252"/>
      <c r="CK98" s="252"/>
      <c r="CL98" s="252"/>
      <c r="CM98" s="252"/>
      <c r="CN98" s="252"/>
      <c r="CO98" s="252"/>
      <c r="CP98" s="252"/>
      <c r="CQ98" s="252"/>
      <c r="CR98" s="252"/>
      <c r="CS98" s="252"/>
      <c r="CT98" s="252"/>
      <c r="CU98" s="252"/>
      <c r="CV98" s="252"/>
      <c r="CW98" s="252"/>
      <c r="CX98" s="252"/>
      <c r="CY98" s="252"/>
      <c r="CZ98" s="252"/>
      <c r="DA98" s="252"/>
      <c r="DB98" s="252"/>
      <c r="DC98" s="252"/>
      <c r="DD98" s="252"/>
      <c r="DE98" s="252"/>
      <c r="DF98" s="252"/>
      <c r="DG98" s="252"/>
      <c r="DH98" s="252"/>
      <c r="DI98" s="252"/>
      <c r="DJ98" s="252"/>
      <c r="DK98" s="252"/>
      <c r="DL98" s="252"/>
      <c r="DM98" s="252"/>
      <c r="DN98" s="252"/>
      <c r="DO98" s="252"/>
      <c r="DP98" s="252"/>
      <c r="DQ98" s="252"/>
      <c r="DR98" s="252"/>
      <c r="DS98" s="252"/>
      <c r="DT98" s="252"/>
      <c r="DU98" s="252"/>
      <c r="DV98" s="252"/>
      <c r="DW98" s="252"/>
      <c r="DX98" s="252"/>
      <c r="DY98" s="252"/>
      <c r="DZ98" s="252"/>
      <c r="EA98" s="252"/>
      <c r="EB98" s="252"/>
      <c r="EC98" s="252"/>
      <c r="ED98" s="252"/>
      <c r="EE98" s="252"/>
      <c r="EF98" s="252"/>
      <c r="EG98" s="252"/>
      <c r="EH98" s="252"/>
      <c r="EI98" s="252"/>
      <c r="EJ98" s="252"/>
      <c r="EK98" s="252"/>
      <c r="EL98" s="252"/>
      <c r="EM98" s="252"/>
      <c r="EN98" s="252"/>
      <c r="EO98" s="252"/>
      <c r="EP98" s="252"/>
      <c r="EQ98" s="252"/>
      <c r="ER98" s="252"/>
      <c r="ES98" s="252"/>
      <c r="ET98" s="252"/>
      <c r="EU98" s="252"/>
      <c r="EV98" s="252"/>
      <c r="EW98" s="252"/>
      <c r="EX98" s="252"/>
      <c r="EY98" s="252"/>
      <c r="EZ98" s="252"/>
      <c r="FA98" s="252"/>
      <c r="FB98" s="252"/>
      <c r="FC98" s="252"/>
      <c r="FD98" s="252"/>
      <c r="FE98" s="252"/>
      <c r="FF98" s="252"/>
      <c r="FG98" s="252"/>
      <c r="FH98" s="252"/>
      <c r="FI98" s="252"/>
      <c r="FJ98" s="252"/>
      <c r="FK98" s="252"/>
      <c r="FL98" s="252"/>
      <c r="FM98" s="252"/>
      <c r="FN98" s="252"/>
      <c r="FO98" s="252"/>
      <c r="FP98" s="252"/>
      <c r="FQ98" s="252"/>
      <c r="FR98" s="252"/>
      <c r="FS98" s="252"/>
      <c r="FT98" s="252"/>
      <c r="FU98" s="252"/>
      <c r="FV98" s="252"/>
      <c r="FW98" s="252"/>
      <c r="FX98" s="252"/>
      <c r="FY98" s="252"/>
      <c r="FZ98" s="252"/>
      <c r="GA98" s="252"/>
      <c r="GB98" s="252"/>
      <c r="GC98" s="252"/>
      <c r="GD98" s="252"/>
      <c r="GE98" s="252"/>
      <c r="GF98" s="252"/>
      <c r="GG98" s="252"/>
      <c r="GH98" s="252"/>
      <c r="GI98" s="252"/>
      <c r="GJ98" s="252"/>
      <c r="GK98" s="252"/>
      <c r="GL98" s="252"/>
      <c r="GM98" s="252"/>
      <c r="GN98" s="252"/>
      <c r="GO98" s="252"/>
      <c r="GP98" s="252"/>
      <c r="GQ98" s="252"/>
      <c r="GR98" s="252"/>
      <c r="GS98" s="252"/>
      <c r="GT98" s="252"/>
      <c r="GU98" s="252"/>
      <c r="GV98" s="252"/>
      <c r="GW98" s="252"/>
      <c r="GX98" s="252"/>
      <c r="GY98" s="252"/>
      <c r="GZ98" s="252"/>
      <c r="HA98" s="252"/>
      <c r="HB98" s="252"/>
      <c r="HC98" s="252"/>
      <c r="HD98" s="252"/>
      <c r="HE98" s="252"/>
      <c r="HF98" s="252"/>
      <c r="HG98" s="252"/>
      <c r="HH98" s="252"/>
      <c r="HI98" s="252"/>
      <c r="HJ98" s="252"/>
      <c r="HK98" s="252"/>
      <c r="HL98" s="252"/>
      <c r="HM98" s="252"/>
      <c r="HN98" s="252"/>
      <c r="HO98" s="252"/>
      <c r="HP98" s="252"/>
      <c r="HQ98" s="252"/>
      <c r="HR98" s="252"/>
      <c r="HS98" s="252"/>
      <c r="HT98" s="252"/>
      <c r="HU98" s="252"/>
      <c r="HV98" s="252"/>
      <c r="HW98" s="252"/>
      <c r="HX98" s="252"/>
      <c r="HY98" s="252"/>
      <c r="HZ98" s="252"/>
      <c r="IA98" s="252"/>
      <c r="IB98" s="252"/>
      <c r="IC98" s="252"/>
      <c r="ID98" s="252"/>
      <c r="IE98" s="252"/>
      <c r="IF98" s="252"/>
      <c r="IG98" s="252"/>
      <c r="IH98" s="252"/>
    </row>
    <row r="99" spans="1:242" s="241" customFormat="1" ht="15" customHeight="1" x14ac:dyDescent="0.25">
      <c r="A99" s="251"/>
      <c r="B99" s="397" t="s">
        <v>331</v>
      </c>
      <c r="C99" s="397" t="s">
        <v>1304</v>
      </c>
      <c r="D99" s="416" t="s">
        <v>1328</v>
      </c>
      <c r="E99" s="416" t="s">
        <v>1329</v>
      </c>
      <c r="F99" s="397" t="s">
        <v>1356</v>
      </c>
      <c r="G99" s="397">
        <v>18</v>
      </c>
      <c r="H99" s="397">
        <v>0</v>
      </c>
      <c r="I99" s="397" t="s">
        <v>1308</v>
      </c>
      <c r="J99" s="397">
        <v>20221216</v>
      </c>
      <c r="K99" s="397">
        <v>20221231</v>
      </c>
      <c r="L99" s="397" t="s">
        <v>1314</v>
      </c>
      <c r="M99" s="397">
        <v>11526.08</v>
      </c>
      <c r="N99" s="252"/>
      <c r="O99" s="252"/>
      <c r="P99" s="252"/>
      <c r="Q99" s="252"/>
      <c r="R99" s="252"/>
      <c r="S99" s="252"/>
      <c r="T99" s="252"/>
      <c r="U99" s="252"/>
      <c r="V99" s="252"/>
      <c r="W99" s="252"/>
      <c r="X99" s="252"/>
      <c r="Y99" s="252"/>
      <c r="Z99" s="252"/>
      <c r="AA99" s="252"/>
      <c r="AB99" s="252"/>
      <c r="AC99" s="252"/>
      <c r="AD99" s="252"/>
      <c r="AE99" s="252"/>
      <c r="AF99" s="252"/>
      <c r="AG99" s="252"/>
      <c r="AH99" s="252"/>
      <c r="AI99" s="252"/>
      <c r="AJ99" s="252"/>
      <c r="AK99" s="252"/>
      <c r="AL99" s="252"/>
      <c r="AM99" s="252"/>
      <c r="AN99" s="252"/>
      <c r="AO99" s="252"/>
      <c r="AP99" s="252"/>
      <c r="AQ99" s="252"/>
      <c r="AR99" s="252"/>
      <c r="AS99" s="252"/>
      <c r="AT99" s="252"/>
      <c r="AU99" s="252"/>
      <c r="AV99" s="252"/>
      <c r="AW99" s="252"/>
      <c r="AX99" s="252"/>
      <c r="AY99" s="252"/>
      <c r="AZ99" s="252"/>
      <c r="BA99" s="252"/>
      <c r="BB99" s="252"/>
      <c r="BC99" s="252"/>
      <c r="BD99" s="252"/>
      <c r="BE99" s="252"/>
      <c r="BF99" s="252"/>
      <c r="BG99" s="252"/>
      <c r="BH99" s="252"/>
      <c r="BI99" s="252"/>
      <c r="BJ99" s="252"/>
      <c r="BK99" s="252"/>
      <c r="BL99" s="252"/>
      <c r="BM99" s="252"/>
      <c r="BN99" s="252"/>
      <c r="BO99" s="252"/>
      <c r="BP99" s="252"/>
      <c r="BQ99" s="252"/>
      <c r="BR99" s="252"/>
      <c r="BS99" s="252"/>
      <c r="BT99" s="252"/>
      <c r="BU99" s="252"/>
      <c r="BV99" s="252"/>
      <c r="BW99" s="252"/>
      <c r="BX99" s="252"/>
      <c r="BY99" s="252"/>
      <c r="BZ99" s="252"/>
      <c r="CA99" s="252"/>
      <c r="CB99" s="252"/>
      <c r="CC99" s="252"/>
      <c r="CD99" s="252"/>
      <c r="CE99" s="252"/>
      <c r="CF99" s="252"/>
      <c r="CG99" s="252"/>
      <c r="CH99" s="252"/>
      <c r="CI99" s="252"/>
      <c r="CJ99" s="252"/>
      <c r="CK99" s="252"/>
      <c r="CL99" s="252"/>
      <c r="CM99" s="252"/>
      <c r="CN99" s="252"/>
      <c r="CO99" s="252"/>
      <c r="CP99" s="252"/>
      <c r="CQ99" s="252"/>
      <c r="CR99" s="252"/>
      <c r="CS99" s="252"/>
      <c r="CT99" s="252"/>
      <c r="CU99" s="252"/>
      <c r="CV99" s="252"/>
      <c r="CW99" s="252"/>
      <c r="CX99" s="252"/>
      <c r="CY99" s="252"/>
      <c r="CZ99" s="252"/>
      <c r="DA99" s="252"/>
      <c r="DB99" s="252"/>
      <c r="DC99" s="252"/>
      <c r="DD99" s="252"/>
      <c r="DE99" s="252"/>
      <c r="DF99" s="252"/>
      <c r="DG99" s="252"/>
      <c r="DH99" s="252"/>
      <c r="DI99" s="252"/>
      <c r="DJ99" s="252"/>
      <c r="DK99" s="252"/>
      <c r="DL99" s="252"/>
      <c r="DM99" s="252"/>
      <c r="DN99" s="252"/>
      <c r="DO99" s="252"/>
      <c r="DP99" s="252"/>
      <c r="DQ99" s="252"/>
      <c r="DR99" s="252"/>
      <c r="DS99" s="252"/>
      <c r="DT99" s="252"/>
      <c r="DU99" s="252"/>
      <c r="DV99" s="252"/>
      <c r="DW99" s="252"/>
      <c r="DX99" s="252"/>
      <c r="DY99" s="252"/>
      <c r="DZ99" s="252"/>
      <c r="EA99" s="252"/>
      <c r="EB99" s="252"/>
      <c r="EC99" s="252"/>
      <c r="ED99" s="252"/>
      <c r="EE99" s="252"/>
      <c r="EF99" s="252"/>
      <c r="EG99" s="252"/>
      <c r="EH99" s="252"/>
      <c r="EI99" s="252"/>
      <c r="EJ99" s="252"/>
      <c r="EK99" s="252"/>
      <c r="EL99" s="252"/>
      <c r="EM99" s="252"/>
      <c r="EN99" s="252"/>
      <c r="EO99" s="252"/>
      <c r="EP99" s="252"/>
      <c r="EQ99" s="252"/>
      <c r="ER99" s="252"/>
      <c r="ES99" s="252"/>
      <c r="ET99" s="252"/>
      <c r="EU99" s="252"/>
      <c r="EV99" s="252"/>
      <c r="EW99" s="252"/>
      <c r="EX99" s="252"/>
      <c r="EY99" s="252"/>
      <c r="EZ99" s="252"/>
      <c r="FA99" s="252"/>
      <c r="FB99" s="252"/>
      <c r="FC99" s="252"/>
      <c r="FD99" s="252"/>
      <c r="FE99" s="252"/>
      <c r="FF99" s="252"/>
      <c r="FG99" s="252"/>
      <c r="FH99" s="252"/>
      <c r="FI99" s="252"/>
      <c r="FJ99" s="252"/>
      <c r="FK99" s="252"/>
      <c r="FL99" s="252"/>
      <c r="FM99" s="252"/>
      <c r="FN99" s="252"/>
      <c r="FO99" s="252"/>
      <c r="FP99" s="252"/>
      <c r="FQ99" s="252"/>
      <c r="FR99" s="252"/>
      <c r="FS99" s="252"/>
      <c r="FT99" s="252"/>
      <c r="FU99" s="252"/>
      <c r="FV99" s="252"/>
      <c r="FW99" s="252"/>
      <c r="FX99" s="252"/>
      <c r="FY99" s="252"/>
      <c r="FZ99" s="252"/>
      <c r="GA99" s="252"/>
      <c r="GB99" s="252"/>
      <c r="GC99" s="252"/>
      <c r="GD99" s="252"/>
      <c r="GE99" s="252"/>
      <c r="GF99" s="252"/>
      <c r="GG99" s="252"/>
      <c r="GH99" s="252"/>
      <c r="GI99" s="252"/>
      <c r="GJ99" s="252"/>
      <c r="GK99" s="252"/>
      <c r="GL99" s="252"/>
      <c r="GM99" s="252"/>
      <c r="GN99" s="252"/>
      <c r="GO99" s="252"/>
      <c r="GP99" s="252"/>
      <c r="GQ99" s="252"/>
      <c r="GR99" s="252"/>
      <c r="GS99" s="252"/>
      <c r="GT99" s="252"/>
      <c r="GU99" s="252"/>
      <c r="GV99" s="252"/>
      <c r="GW99" s="252"/>
      <c r="GX99" s="252"/>
      <c r="GY99" s="252"/>
      <c r="GZ99" s="252"/>
      <c r="HA99" s="252"/>
      <c r="HB99" s="252"/>
      <c r="HC99" s="252"/>
      <c r="HD99" s="252"/>
      <c r="HE99" s="252"/>
      <c r="HF99" s="252"/>
      <c r="HG99" s="252"/>
      <c r="HH99" s="252"/>
      <c r="HI99" s="252"/>
      <c r="HJ99" s="252"/>
      <c r="HK99" s="252"/>
      <c r="HL99" s="252"/>
      <c r="HM99" s="252"/>
      <c r="HN99" s="252"/>
      <c r="HO99" s="252"/>
      <c r="HP99" s="252"/>
      <c r="HQ99" s="252"/>
      <c r="HR99" s="252"/>
      <c r="HS99" s="252"/>
      <c r="HT99" s="252"/>
      <c r="HU99" s="252"/>
      <c r="HV99" s="252"/>
      <c r="HW99" s="252"/>
      <c r="HX99" s="252"/>
      <c r="HY99" s="252"/>
      <c r="HZ99" s="252"/>
      <c r="IA99" s="252"/>
      <c r="IB99" s="252"/>
      <c r="IC99" s="252"/>
      <c r="ID99" s="252"/>
      <c r="IE99" s="252"/>
      <c r="IF99" s="252"/>
      <c r="IG99" s="252"/>
      <c r="IH99" s="252"/>
    </row>
    <row r="100" spans="1:242" s="241" customFormat="1" ht="15" customHeight="1" x14ac:dyDescent="0.25">
      <c r="A100" s="251"/>
      <c r="B100" s="397" t="s">
        <v>331</v>
      </c>
      <c r="C100" s="397" t="s">
        <v>1304</v>
      </c>
      <c r="D100" s="416" t="s">
        <v>1330</v>
      </c>
      <c r="E100" s="416" t="s">
        <v>1331</v>
      </c>
      <c r="F100" s="397" t="s">
        <v>1357</v>
      </c>
      <c r="G100" s="397">
        <v>19</v>
      </c>
      <c r="H100" s="397">
        <v>0</v>
      </c>
      <c r="I100" s="397" t="s">
        <v>1308</v>
      </c>
      <c r="J100" s="397">
        <v>20221216</v>
      </c>
      <c r="K100" s="397">
        <v>20221231</v>
      </c>
      <c r="L100" s="397" t="s">
        <v>1315</v>
      </c>
      <c r="M100" s="397">
        <v>7708.65</v>
      </c>
      <c r="N100" s="252"/>
      <c r="O100" s="252"/>
      <c r="P100" s="252"/>
      <c r="Q100" s="252"/>
      <c r="R100" s="252"/>
      <c r="S100" s="252"/>
      <c r="T100" s="252"/>
      <c r="U100" s="252"/>
      <c r="V100" s="252"/>
      <c r="W100" s="252"/>
      <c r="X100" s="252"/>
      <c r="Y100" s="252"/>
      <c r="Z100" s="252"/>
      <c r="AA100" s="252"/>
      <c r="AB100" s="252"/>
      <c r="AC100" s="252"/>
      <c r="AD100" s="252"/>
      <c r="AE100" s="252"/>
      <c r="AF100" s="252"/>
      <c r="AG100" s="252"/>
      <c r="AH100" s="252"/>
      <c r="AI100" s="252"/>
      <c r="AJ100" s="252"/>
      <c r="AK100" s="252"/>
      <c r="AL100" s="252"/>
      <c r="AM100" s="252"/>
      <c r="AN100" s="252"/>
      <c r="AO100" s="252"/>
      <c r="AP100" s="252"/>
      <c r="AQ100" s="252"/>
      <c r="AR100" s="252"/>
      <c r="AS100" s="252"/>
      <c r="AT100" s="252"/>
      <c r="AU100" s="252"/>
      <c r="AV100" s="252"/>
      <c r="AW100" s="252"/>
      <c r="AX100" s="252"/>
      <c r="AY100" s="252"/>
      <c r="AZ100" s="252"/>
      <c r="BA100" s="252"/>
      <c r="BB100" s="252"/>
      <c r="BC100" s="252"/>
      <c r="BD100" s="252"/>
      <c r="BE100" s="252"/>
      <c r="BF100" s="252"/>
      <c r="BG100" s="252"/>
      <c r="BH100" s="252"/>
      <c r="BI100" s="252"/>
      <c r="BJ100" s="252"/>
      <c r="BK100" s="252"/>
      <c r="BL100" s="252"/>
      <c r="BM100" s="252"/>
      <c r="BN100" s="252"/>
      <c r="BO100" s="252"/>
      <c r="BP100" s="252"/>
      <c r="BQ100" s="252"/>
      <c r="BR100" s="252"/>
      <c r="BS100" s="252"/>
      <c r="BT100" s="252"/>
      <c r="BU100" s="252"/>
      <c r="BV100" s="252"/>
      <c r="BW100" s="252"/>
      <c r="BX100" s="252"/>
      <c r="BY100" s="252"/>
      <c r="BZ100" s="252"/>
      <c r="CA100" s="252"/>
      <c r="CB100" s="252"/>
      <c r="CC100" s="252"/>
      <c r="CD100" s="252"/>
      <c r="CE100" s="252"/>
      <c r="CF100" s="252"/>
      <c r="CG100" s="252"/>
      <c r="CH100" s="252"/>
      <c r="CI100" s="252"/>
      <c r="CJ100" s="252"/>
      <c r="CK100" s="252"/>
      <c r="CL100" s="252"/>
      <c r="CM100" s="252"/>
      <c r="CN100" s="252"/>
      <c r="CO100" s="252"/>
      <c r="CP100" s="252"/>
      <c r="CQ100" s="252"/>
      <c r="CR100" s="252"/>
      <c r="CS100" s="252"/>
      <c r="CT100" s="252"/>
      <c r="CU100" s="252"/>
      <c r="CV100" s="252"/>
      <c r="CW100" s="252"/>
      <c r="CX100" s="252"/>
      <c r="CY100" s="252"/>
      <c r="CZ100" s="252"/>
      <c r="DA100" s="252"/>
      <c r="DB100" s="252"/>
      <c r="DC100" s="252"/>
      <c r="DD100" s="252"/>
      <c r="DE100" s="252"/>
      <c r="DF100" s="252"/>
      <c r="DG100" s="252"/>
      <c r="DH100" s="252"/>
      <c r="DI100" s="252"/>
      <c r="DJ100" s="252"/>
      <c r="DK100" s="252"/>
      <c r="DL100" s="252"/>
      <c r="DM100" s="252"/>
      <c r="DN100" s="252"/>
      <c r="DO100" s="252"/>
      <c r="DP100" s="252"/>
      <c r="DQ100" s="252"/>
      <c r="DR100" s="252"/>
      <c r="DS100" s="252"/>
      <c r="DT100" s="252"/>
      <c r="DU100" s="252"/>
      <c r="DV100" s="252"/>
      <c r="DW100" s="252"/>
      <c r="DX100" s="252"/>
      <c r="DY100" s="252"/>
      <c r="DZ100" s="252"/>
      <c r="EA100" s="252"/>
      <c r="EB100" s="252"/>
      <c r="EC100" s="252"/>
      <c r="ED100" s="252"/>
      <c r="EE100" s="252"/>
      <c r="EF100" s="252"/>
      <c r="EG100" s="252"/>
      <c r="EH100" s="252"/>
      <c r="EI100" s="252"/>
      <c r="EJ100" s="252"/>
      <c r="EK100" s="252"/>
      <c r="EL100" s="252"/>
      <c r="EM100" s="252"/>
      <c r="EN100" s="252"/>
      <c r="EO100" s="252"/>
      <c r="EP100" s="252"/>
      <c r="EQ100" s="252"/>
      <c r="ER100" s="252"/>
      <c r="ES100" s="252"/>
      <c r="ET100" s="252"/>
      <c r="EU100" s="252"/>
      <c r="EV100" s="252"/>
      <c r="EW100" s="252"/>
      <c r="EX100" s="252"/>
      <c r="EY100" s="252"/>
      <c r="EZ100" s="252"/>
      <c r="FA100" s="252"/>
      <c r="FB100" s="252"/>
      <c r="FC100" s="252"/>
      <c r="FD100" s="252"/>
      <c r="FE100" s="252"/>
      <c r="FF100" s="252"/>
      <c r="FG100" s="252"/>
      <c r="FH100" s="252"/>
      <c r="FI100" s="252"/>
      <c r="FJ100" s="252"/>
      <c r="FK100" s="252"/>
      <c r="FL100" s="252"/>
      <c r="FM100" s="252"/>
      <c r="FN100" s="252"/>
      <c r="FO100" s="252"/>
      <c r="FP100" s="252"/>
      <c r="FQ100" s="252"/>
      <c r="FR100" s="252"/>
      <c r="FS100" s="252"/>
      <c r="FT100" s="252"/>
      <c r="FU100" s="252"/>
      <c r="FV100" s="252"/>
      <c r="FW100" s="252"/>
      <c r="FX100" s="252"/>
      <c r="FY100" s="252"/>
      <c r="FZ100" s="252"/>
      <c r="GA100" s="252"/>
      <c r="GB100" s="252"/>
      <c r="GC100" s="252"/>
      <c r="GD100" s="252"/>
      <c r="GE100" s="252"/>
      <c r="GF100" s="252"/>
      <c r="GG100" s="252"/>
      <c r="GH100" s="252"/>
      <c r="GI100" s="252"/>
      <c r="GJ100" s="252"/>
      <c r="GK100" s="252"/>
      <c r="GL100" s="252"/>
      <c r="GM100" s="252"/>
      <c r="GN100" s="252"/>
      <c r="GO100" s="252"/>
      <c r="GP100" s="252"/>
      <c r="GQ100" s="252"/>
      <c r="GR100" s="252"/>
      <c r="GS100" s="252"/>
      <c r="GT100" s="252"/>
      <c r="GU100" s="252"/>
      <c r="GV100" s="252"/>
      <c r="GW100" s="252"/>
      <c r="GX100" s="252"/>
      <c r="GY100" s="252"/>
      <c r="GZ100" s="252"/>
      <c r="HA100" s="252"/>
      <c r="HB100" s="252"/>
      <c r="HC100" s="252"/>
      <c r="HD100" s="252"/>
      <c r="HE100" s="252"/>
      <c r="HF100" s="252"/>
      <c r="HG100" s="252"/>
      <c r="HH100" s="252"/>
      <c r="HI100" s="252"/>
      <c r="HJ100" s="252"/>
      <c r="HK100" s="252"/>
      <c r="HL100" s="252"/>
      <c r="HM100" s="252"/>
      <c r="HN100" s="252"/>
      <c r="HO100" s="252"/>
      <c r="HP100" s="252"/>
      <c r="HQ100" s="252"/>
      <c r="HR100" s="252"/>
      <c r="HS100" s="252"/>
      <c r="HT100" s="252"/>
      <c r="HU100" s="252"/>
      <c r="HV100" s="252"/>
      <c r="HW100" s="252"/>
      <c r="HX100" s="252"/>
      <c r="HY100" s="252"/>
      <c r="HZ100" s="252"/>
      <c r="IA100" s="252"/>
      <c r="IB100" s="252"/>
      <c r="IC100" s="252"/>
      <c r="ID100" s="252"/>
      <c r="IE100" s="252"/>
      <c r="IF100" s="252"/>
      <c r="IG100" s="252"/>
      <c r="IH100" s="252"/>
    </row>
    <row r="101" spans="1:242" s="241" customFormat="1" ht="15" customHeight="1" x14ac:dyDescent="0.25">
      <c r="A101" s="251"/>
      <c r="B101" s="397" t="s">
        <v>331</v>
      </c>
      <c r="C101" s="397" t="s">
        <v>1304</v>
      </c>
      <c r="D101" s="416" t="s">
        <v>1332</v>
      </c>
      <c r="E101" s="416" t="s">
        <v>1333</v>
      </c>
      <c r="F101" s="397" t="s">
        <v>1358</v>
      </c>
      <c r="G101" s="397">
        <v>8</v>
      </c>
      <c r="H101" s="397">
        <v>0</v>
      </c>
      <c r="I101" s="397" t="s">
        <v>1308</v>
      </c>
      <c r="J101" s="397">
        <v>20221216</v>
      </c>
      <c r="K101" s="397">
        <v>20221231</v>
      </c>
      <c r="L101" s="397" t="s">
        <v>1316</v>
      </c>
      <c r="M101" s="408">
        <v>7708.65</v>
      </c>
      <c r="N101" s="252"/>
      <c r="O101" s="252"/>
      <c r="P101" s="252"/>
      <c r="Q101" s="252"/>
      <c r="R101" s="252"/>
      <c r="S101" s="252"/>
      <c r="T101" s="252"/>
      <c r="U101" s="252"/>
      <c r="V101" s="252"/>
      <c r="W101" s="252"/>
      <c r="X101" s="252"/>
      <c r="Y101" s="252"/>
      <c r="Z101" s="252"/>
      <c r="AA101" s="252"/>
      <c r="AB101" s="252"/>
      <c r="AC101" s="252"/>
      <c r="AD101" s="252"/>
      <c r="AE101" s="252"/>
      <c r="AF101" s="252"/>
      <c r="AG101" s="252"/>
      <c r="AH101" s="252"/>
      <c r="AI101" s="252"/>
      <c r="AJ101" s="252"/>
      <c r="AK101" s="252"/>
      <c r="AL101" s="252"/>
      <c r="AM101" s="252"/>
      <c r="AN101" s="252"/>
      <c r="AO101" s="252"/>
      <c r="AP101" s="252"/>
      <c r="AQ101" s="252"/>
      <c r="AR101" s="252"/>
      <c r="AS101" s="252"/>
      <c r="AT101" s="252"/>
      <c r="AU101" s="252"/>
      <c r="AV101" s="252"/>
      <c r="AW101" s="252"/>
      <c r="AX101" s="252"/>
      <c r="AY101" s="252"/>
      <c r="AZ101" s="252"/>
      <c r="BA101" s="252"/>
      <c r="BB101" s="252"/>
      <c r="BC101" s="252"/>
      <c r="BD101" s="252"/>
      <c r="BE101" s="252"/>
      <c r="BF101" s="252"/>
      <c r="BG101" s="252"/>
      <c r="BH101" s="252"/>
      <c r="BI101" s="252"/>
      <c r="BJ101" s="252"/>
      <c r="BK101" s="252"/>
      <c r="BL101" s="252"/>
      <c r="BM101" s="252"/>
      <c r="BN101" s="252"/>
      <c r="BO101" s="252"/>
      <c r="BP101" s="252"/>
      <c r="BQ101" s="252"/>
      <c r="BR101" s="252"/>
      <c r="BS101" s="252"/>
      <c r="BT101" s="252"/>
      <c r="BU101" s="252"/>
      <c r="BV101" s="252"/>
      <c r="BW101" s="252"/>
      <c r="BX101" s="252"/>
      <c r="BY101" s="252"/>
      <c r="BZ101" s="252"/>
      <c r="CA101" s="252"/>
      <c r="CB101" s="252"/>
      <c r="CC101" s="252"/>
      <c r="CD101" s="252"/>
      <c r="CE101" s="252"/>
      <c r="CF101" s="252"/>
      <c r="CG101" s="252"/>
      <c r="CH101" s="252"/>
      <c r="CI101" s="252"/>
      <c r="CJ101" s="252"/>
      <c r="CK101" s="252"/>
      <c r="CL101" s="252"/>
      <c r="CM101" s="252"/>
      <c r="CN101" s="252"/>
      <c r="CO101" s="252"/>
      <c r="CP101" s="252"/>
      <c r="CQ101" s="252"/>
      <c r="CR101" s="252"/>
      <c r="CS101" s="252"/>
      <c r="CT101" s="252"/>
      <c r="CU101" s="252"/>
      <c r="CV101" s="252"/>
      <c r="CW101" s="252"/>
      <c r="CX101" s="252"/>
      <c r="CY101" s="252"/>
      <c r="CZ101" s="252"/>
      <c r="DA101" s="252"/>
      <c r="DB101" s="252"/>
      <c r="DC101" s="252"/>
      <c r="DD101" s="252"/>
      <c r="DE101" s="252"/>
      <c r="DF101" s="252"/>
      <c r="DG101" s="252"/>
      <c r="DH101" s="252"/>
      <c r="DI101" s="252"/>
      <c r="DJ101" s="252"/>
      <c r="DK101" s="252"/>
      <c r="DL101" s="252"/>
      <c r="DM101" s="252"/>
      <c r="DN101" s="252"/>
      <c r="DO101" s="252"/>
      <c r="DP101" s="252"/>
      <c r="DQ101" s="252"/>
      <c r="DR101" s="252"/>
      <c r="DS101" s="252"/>
      <c r="DT101" s="252"/>
      <c r="DU101" s="252"/>
      <c r="DV101" s="252"/>
      <c r="DW101" s="252"/>
      <c r="DX101" s="252"/>
      <c r="DY101" s="252"/>
      <c r="DZ101" s="252"/>
      <c r="EA101" s="252"/>
      <c r="EB101" s="252"/>
      <c r="EC101" s="252"/>
      <c r="ED101" s="252"/>
      <c r="EE101" s="252"/>
      <c r="EF101" s="252"/>
      <c r="EG101" s="252"/>
      <c r="EH101" s="252"/>
      <c r="EI101" s="252"/>
      <c r="EJ101" s="252"/>
      <c r="EK101" s="252"/>
      <c r="EL101" s="252"/>
      <c r="EM101" s="252"/>
      <c r="EN101" s="252"/>
      <c r="EO101" s="252"/>
      <c r="EP101" s="252"/>
      <c r="EQ101" s="252"/>
      <c r="ER101" s="252"/>
      <c r="ES101" s="252"/>
      <c r="ET101" s="252"/>
      <c r="EU101" s="252"/>
      <c r="EV101" s="252"/>
      <c r="EW101" s="252"/>
      <c r="EX101" s="252"/>
      <c r="EY101" s="252"/>
      <c r="EZ101" s="252"/>
      <c r="FA101" s="252"/>
      <c r="FB101" s="252"/>
      <c r="FC101" s="252"/>
      <c r="FD101" s="252"/>
      <c r="FE101" s="252"/>
      <c r="FF101" s="252"/>
      <c r="FG101" s="252"/>
      <c r="FH101" s="252"/>
      <c r="FI101" s="252"/>
      <c r="FJ101" s="252"/>
      <c r="FK101" s="252"/>
      <c r="FL101" s="252"/>
      <c r="FM101" s="252"/>
      <c r="FN101" s="252"/>
      <c r="FO101" s="252"/>
      <c r="FP101" s="252"/>
      <c r="FQ101" s="252"/>
      <c r="FR101" s="252"/>
      <c r="FS101" s="252"/>
      <c r="FT101" s="252"/>
      <c r="FU101" s="252"/>
      <c r="FV101" s="252"/>
      <c r="FW101" s="252"/>
      <c r="FX101" s="252"/>
      <c r="FY101" s="252"/>
      <c r="FZ101" s="252"/>
      <c r="GA101" s="252"/>
      <c r="GB101" s="252"/>
      <c r="GC101" s="252"/>
      <c r="GD101" s="252"/>
      <c r="GE101" s="252"/>
      <c r="GF101" s="252"/>
      <c r="GG101" s="252"/>
      <c r="GH101" s="252"/>
      <c r="GI101" s="252"/>
      <c r="GJ101" s="252"/>
      <c r="GK101" s="252"/>
      <c r="GL101" s="252"/>
      <c r="GM101" s="252"/>
      <c r="GN101" s="252"/>
      <c r="GO101" s="252"/>
      <c r="GP101" s="252"/>
      <c r="GQ101" s="252"/>
      <c r="GR101" s="252"/>
      <c r="GS101" s="252"/>
      <c r="GT101" s="252"/>
      <c r="GU101" s="252"/>
      <c r="GV101" s="252"/>
      <c r="GW101" s="252"/>
      <c r="GX101" s="252"/>
      <c r="GY101" s="252"/>
      <c r="GZ101" s="252"/>
      <c r="HA101" s="252"/>
      <c r="HB101" s="252"/>
      <c r="HC101" s="252"/>
      <c r="HD101" s="252"/>
      <c r="HE101" s="252"/>
      <c r="HF101" s="252"/>
      <c r="HG101" s="252"/>
      <c r="HH101" s="252"/>
      <c r="HI101" s="252"/>
      <c r="HJ101" s="252"/>
      <c r="HK101" s="252"/>
      <c r="HL101" s="252"/>
      <c r="HM101" s="252"/>
      <c r="HN101" s="252"/>
      <c r="HO101" s="252"/>
      <c r="HP101" s="252"/>
      <c r="HQ101" s="252"/>
      <c r="HR101" s="252"/>
      <c r="HS101" s="252"/>
      <c r="HT101" s="252"/>
      <c r="HU101" s="252"/>
      <c r="HV101" s="252"/>
      <c r="HW101" s="252"/>
      <c r="HX101" s="252"/>
      <c r="HY101" s="252"/>
      <c r="HZ101" s="252"/>
      <c r="IA101" s="252"/>
      <c r="IB101" s="252"/>
      <c r="IC101" s="252"/>
      <c r="ID101" s="252"/>
      <c r="IE101" s="252"/>
      <c r="IF101" s="252"/>
      <c r="IG101" s="252"/>
      <c r="IH101" s="252"/>
    </row>
    <row r="102" spans="1:242" s="241" customFormat="1" ht="15" customHeight="1" x14ac:dyDescent="0.25">
      <c r="A102" s="251"/>
      <c r="B102" s="397" t="s">
        <v>331</v>
      </c>
      <c r="C102" s="397" t="s">
        <v>1304</v>
      </c>
      <c r="D102" s="416" t="s">
        <v>1334</v>
      </c>
      <c r="E102" s="416" t="s">
        <v>1335</v>
      </c>
      <c r="F102" s="397" t="s">
        <v>1359</v>
      </c>
      <c r="G102" s="397">
        <v>9</v>
      </c>
      <c r="H102" s="397">
        <v>0</v>
      </c>
      <c r="I102" s="397" t="s">
        <v>1308</v>
      </c>
      <c r="J102" s="397">
        <v>20221216</v>
      </c>
      <c r="K102" s="397">
        <v>20221231</v>
      </c>
      <c r="L102" s="397" t="s">
        <v>1317</v>
      </c>
      <c r="M102" s="397">
        <v>4851</v>
      </c>
      <c r="N102" s="252"/>
      <c r="O102" s="252"/>
      <c r="P102" s="252"/>
      <c r="Q102" s="252"/>
      <c r="R102" s="252"/>
      <c r="S102" s="252"/>
      <c r="T102" s="252"/>
      <c r="U102" s="252"/>
      <c r="V102" s="252"/>
      <c r="W102" s="252"/>
      <c r="X102" s="252"/>
      <c r="Y102" s="252"/>
      <c r="Z102" s="252"/>
      <c r="AA102" s="252"/>
      <c r="AB102" s="252"/>
      <c r="AC102" s="252"/>
      <c r="AD102" s="252"/>
      <c r="AE102" s="252"/>
      <c r="AF102" s="252"/>
      <c r="AG102" s="252"/>
      <c r="AH102" s="252"/>
      <c r="AI102" s="252"/>
      <c r="AJ102" s="252"/>
      <c r="AK102" s="252"/>
      <c r="AL102" s="252"/>
      <c r="AM102" s="252"/>
      <c r="AN102" s="252"/>
      <c r="AO102" s="252"/>
      <c r="AP102" s="252"/>
      <c r="AQ102" s="252"/>
      <c r="AR102" s="252"/>
      <c r="AS102" s="252"/>
      <c r="AT102" s="252"/>
      <c r="AU102" s="252"/>
      <c r="AV102" s="252"/>
      <c r="AW102" s="252"/>
      <c r="AX102" s="252"/>
      <c r="AY102" s="252"/>
      <c r="AZ102" s="252"/>
      <c r="BA102" s="252"/>
      <c r="BB102" s="252"/>
      <c r="BC102" s="252"/>
      <c r="BD102" s="252"/>
      <c r="BE102" s="252"/>
      <c r="BF102" s="252"/>
      <c r="BG102" s="252"/>
      <c r="BH102" s="252"/>
      <c r="BI102" s="252"/>
      <c r="BJ102" s="252"/>
      <c r="BK102" s="252"/>
      <c r="BL102" s="252"/>
      <c r="BM102" s="252"/>
      <c r="BN102" s="252"/>
      <c r="BO102" s="252"/>
      <c r="BP102" s="252"/>
      <c r="BQ102" s="252"/>
      <c r="BR102" s="252"/>
      <c r="BS102" s="252"/>
      <c r="BT102" s="252"/>
      <c r="BU102" s="252"/>
      <c r="BV102" s="252"/>
      <c r="BW102" s="252"/>
      <c r="BX102" s="252"/>
      <c r="BY102" s="252"/>
      <c r="BZ102" s="252"/>
      <c r="CA102" s="252"/>
      <c r="CB102" s="252"/>
      <c r="CC102" s="252"/>
      <c r="CD102" s="252"/>
      <c r="CE102" s="252"/>
      <c r="CF102" s="252"/>
      <c r="CG102" s="252"/>
      <c r="CH102" s="252"/>
      <c r="CI102" s="252"/>
      <c r="CJ102" s="252"/>
      <c r="CK102" s="252"/>
      <c r="CL102" s="252"/>
      <c r="CM102" s="252"/>
      <c r="CN102" s="252"/>
      <c r="CO102" s="252"/>
      <c r="CP102" s="252"/>
      <c r="CQ102" s="252"/>
      <c r="CR102" s="252"/>
      <c r="CS102" s="252"/>
      <c r="CT102" s="252"/>
      <c r="CU102" s="252"/>
      <c r="CV102" s="252"/>
      <c r="CW102" s="252"/>
      <c r="CX102" s="252"/>
      <c r="CY102" s="252"/>
      <c r="CZ102" s="252"/>
      <c r="DA102" s="252"/>
      <c r="DB102" s="252"/>
      <c r="DC102" s="252"/>
      <c r="DD102" s="252"/>
      <c r="DE102" s="252"/>
      <c r="DF102" s="252"/>
      <c r="DG102" s="252"/>
      <c r="DH102" s="252"/>
      <c r="DI102" s="252"/>
      <c r="DJ102" s="252"/>
      <c r="DK102" s="252"/>
      <c r="DL102" s="252"/>
      <c r="DM102" s="252"/>
      <c r="DN102" s="252"/>
      <c r="DO102" s="252"/>
      <c r="DP102" s="252"/>
      <c r="DQ102" s="252"/>
      <c r="DR102" s="252"/>
      <c r="DS102" s="252"/>
      <c r="DT102" s="252"/>
      <c r="DU102" s="252"/>
      <c r="DV102" s="252"/>
      <c r="DW102" s="252"/>
      <c r="DX102" s="252"/>
      <c r="DY102" s="252"/>
      <c r="DZ102" s="252"/>
      <c r="EA102" s="252"/>
      <c r="EB102" s="252"/>
      <c r="EC102" s="252"/>
      <c r="ED102" s="252"/>
      <c r="EE102" s="252"/>
      <c r="EF102" s="252"/>
      <c r="EG102" s="252"/>
      <c r="EH102" s="252"/>
      <c r="EI102" s="252"/>
      <c r="EJ102" s="252"/>
      <c r="EK102" s="252"/>
      <c r="EL102" s="252"/>
      <c r="EM102" s="252"/>
      <c r="EN102" s="252"/>
      <c r="EO102" s="252"/>
      <c r="EP102" s="252"/>
      <c r="EQ102" s="252"/>
      <c r="ER102" s="252"/>
      <c r="ES102" s="252"/>
      <c r="ET102" s="252"/>
      <c r="EU102" s="252"/>
      <c r="EV102" s="252"/>
      <c r="EW102" s="252"/>
      <c r="EX102" s="252"/>
      <c r="EY102" s="252"/>
      <c r="EZ102" s="252"/>
      <c r="FA102" s="252"/>
      <c r="FB102" s="252"/>
      <c r="FC102" s="252"/>
      <c r="FD102" s="252"/>
      <c r="FE102" s="252"/>
      <c r="FF102" s="252"/>
      <c r="FG102" s="252"/>
      <c r="FH102" s="252"/>
      <c r="FI102" s="252"/>
      <c r="FJ102" s="252"/>
      <c r="FK102" s="252"/>
      <c r="FL102" s="252"/>
      <c r="FM102" s="252"/>
      <c r="FN102" s="252"/>
      <c r="FO102" s="252"/>
      <c r="FP102" s="252"/>
      <c r="FQ102" s="252"/>
      <c r="FR102" s="252"/>
      <c r="FS102" s="252"/>
      <c r="FT102" s="252"/>
      <c r="FU102" s="252"/>
      <c r="FV102" s="252"/>
      <c r="FW102" s="252"/>
      <c r="FX102" s="252"/>
      <c r="FY102" s="252"/>
      <c r="FZ102" s="252"/>
      <c r="GA102" s="252"/>
      <c r="GB102" s="252"/>
      <c r="GC102" s="252"/>
      <c r="GD102" s="252"/>
      <c r="GE102" s="252"/>
      <c r="GF102" s="252"/>
      <c r="GG102" s="252"/>
      <c r="GH102" s="252"/>
      <c r="GI102" s="252"/>
      <c r="GJ102" s="252"/>
      <c r="GK102" s="252"/>
      <c r="GL102" s="252"/>
      <c r="GM102" s="252"/>
      <c r="GN102" s="252"/>
      <c r="GO102" s="252"/>
      <c r="GP102" s="252"/>
      <c r="GQ102" s="252"/>
      <c r="GR102" s="252"/>
      <c r="GS102" s="252"/>
      <c r="GT102" s="252"/>
      <c r="GU102" s="252"/>
      <c r="GV102" s="252"/>
      <c r="GW102" s="252"/>
      <c r="GX102" s="252"/>
      <c r="GY102" s="252"/>
      <c r="GZ102" s="252"/>
      <c r="HA102" s="252"/>
      <c r="HB102" s="252"/>
      <c r="HC102" s="252"/>
      <c r="HD102" s="252"/>
      <c r="HE102" s="252"/>
      <c r="HF102" s="252"/>
      <c r="HG102" s="252"/>
      <c r="HH102" s="252"/>
      <c r="HI102" s="252"/>
      <c r="HJ102" s="252"/>
      <c r="HK102" s="252"/>
      <c r="HL102" s="252"/>
      <c r="HM102" s="252"/>
      <c r="HN102" s="252"/>
      <c r="HO102" s="252"/>
      <c r="HP102" s="252"/>
      <c r="HQ102" s="252"/>
      <c r="HR102" s="252"/>
      <c r="HS102" s="252"/>
      <c r="HT102" s="252"/>
      <c r="HU102" s="252"/>
      <c r="HV102" s="252"/>
      <c r="HW102" s="252"/>
      <c r="HX102" s="252"/>
      <c r="HY102" s="252"/>
      <c r="HZ102" s="252"/>
      <c r="IA102" s="252"/>
      <c r="IB102" s="252"/>
      <c r="IC102" s="252"/>
      <c r="ID102" s="252"/>
      <c r="IE102" s="252"/>
      <c r="IF102" s="252"/>
      <c r="IG102" s="252"/>
      <c r="IH102" s="252"/>
    </row>
    <row r="103" spans="1:242" s="241" customFormat="1" ht="15" customHeight="1" x14ac:dyDescent="0.25">
      <c r="A103" s="251"/>
      <c r="B103" s="397" t="s">
        <v>331</v>
      </c>
      <c r="C103" s="397" t="s">
        <v>1304</v>
      </c>
      <c r="D103" s="416" t="s">
        <v>1336</v>
      </c>
      <c r="E103" s="416" t="s">
        <v>1337</v>
      </c>
      <c r="F103" s="397" t="s">
        <v>1360</v>
      </c>
      <c r="G103" s="397">
        <v>23</v>
      </c>
      <c r="H103" s="397">
        <v>0</v>
      </c>
      <c r="I103" s="397" t="s">
        <v>1308</v>
      </c>
      <c r="J103" s="397">
        <v>20221216</v>
      </c>
      <c r="K103" s="397">
        <v>20221231</v>
      </c>
      <c r="L103" s="397" t="s">
        <v>1317</v>
      </c>
      <c r="M103" s="397">
        <v>4851</v>
      </c>
      <c r="N103" s="252"/>
      <c r="O103" s="252"/>
      <c r="P103" s="252"/>
      <c r="Q103" s="252"/>
      <c r="R103" s="252"/>
      <c r="S103" s="252"/>
      <c r="T103" s="252"/>
      <c r="U103" s="252"/>
      <c r="V103" s="252"/>
      <c r="W103" s="252"/>
      <c r="X103" s="252"/>
      <c r="Y103" s="252"/>
      <c r="Z103" s="252"/>
      <c r="AA103" s="252"/>
      <c r="AB103" s="252"/>
      <c r="AC103" s="252"/>
      <c r="AD103" s="252"/>
      <c r="AE103" s="252"/>
      <c r="AF103" s="252"/>
      <c r="AG103" s="252"/>
      <c r="AH103" s="252"/>
      <c r="AI103" s="252"/>
      <c r="AJ103" s="252"/>
      <c r="AK103" s="252"/>
      <c r="AL103" s="252"/>
      <c r="AM103" s="252"/>
      <c r="AN103" s="252"/>
      <c r="AO103" s="252"/>
      <c r="AP103" s="252"/>
      <c r="AQ103" s="252"/>
      <c r="AR103" s="252"/>
      <c r="AS103" s="252"/>
      <c r="AT103" s="252"/>
      <c r="AU103" s="252"/>
      <c r="AV103" s="252"/>
      <c r="AW103" s="252"/>
      <c r="AX103" s="252"/>
      <c r="AY103" s="252"/>
      <c r="AZ103" s="252"/>
      <c r="BA103" s="252"/>
      <c r="BB103" s="252"/>
      <c r="BC103" s="252"/>
      <c r="BD103" s="252"/>
      <c r="BE103" s="252"/>
      <c r="BF103" s="252"/>
      <c r="BG103" s="252"/>
      <c r="BH103" s="252"/>
      <c r="BI103" s="252"/>
      <c r="BJ103" s="252"/>
      <c r="BK103" s="252"/>
      <c r="BL103" s="252"/>
      <c r="BM103" s="252"/>
      <c r="BN103" s="252"/>
      <c r="BO103" s="252"/>
      <c r="BP103" s="252"/>
      <c r="BQ103" s="252"/>
      <c r="BR103" s="252"/>
      <c r="BS103" s="252"/>
      <c r="BT103" s="252"/>
      <c r="BU103" s="252"/>
      <c r="BV103" s="252"/>
      <c r="BW103" s="252"/>
      <c r="BX103" s="252"/>
      <c r="BY103" s="252"/>
      <c r="BZ103" s="252"/>
      <c r="CA103" s="252"/>
      <c r="CB103" s="252"/>
      <c r="CC103" s="252"/>
      <c r="CD103" s="252"/>
      <c r="CE103" s="252"/>
      <c r="CF103" s="252"/>
      <c r="CG103" s="252"/>
      <c r="CH103" s="252"/>
      <c r="CI103" s="252"/>
      <c r="CJ103" s="252"/>
      <c r="CK103" s="252"/>
      <c r="CL103" s="252"/>
      <c r="CM103" s="252"/>
      <c r="CN103" s="252"/>
      <c r="CO103" s="252"/>
      <c r="CP103" s="252"/>
      <c r="CQ103" s="252"/>
      <c r="CR103" s="252"/>
      <c r="CS103" s="252"/>
      <c r="CT103" s="252"/>
      <c r="CU103" s="252"/>
      <c r="CV103" s="252"/>
      <c r="CW103" s="252"/>
      <c r="CX103" s="252"/>
      <c r="CY103" s="252"/>
      <c r="CZ103" s="252"/>
      <c r="DA103" s="252"/>
      <c r="DB103" s="252"/>
      <c r="DC103" s="252"/>
      <c r="DD103" s="252"/>
      <c r="DE103" s="252"/>
      <c r="DF103" s="252"/>
      <c r="DG103" s="252"/>
      <c r="DH103" s="252"/>
      <c r="DI103" s="252"/>
      <c r="DJ103" s="252"/>
      <c r="DK103" s="252"/>
      <c r="DL103" s="252"/>
      <c r="DM103" s="252"/>
      <c r="DN103" s="252"/>
      <c r="DO103" s="252"/>
      <c r="DP103" s="252"/>
      <c r="DQ103" s="252"/>
      <c r="DR103" s="252"/>
      <c r="DS103" s="252"/>
      <c r="DT103" s="252"/>
      <c r="DU103" s="252"/>
      <c r="DV103" s="252"/>
      <c r="DW103" s="252"/>
      <c r="DX103" s="252"/>
      <c r="DY103" s="252"/>
      <c r="DZ103" s="252"/>
      <c r="EA103" s="252"/>
      <c r="EB103" s="252"/>
      <c r="EC103" s="252"/>
      <c r="ED103" s="252"/>
      <c r="EE103" s="252"/>
      <c r="EF103" s="252"/>
      <c r="EG103" s="252"/>
      <c r="EH103" s="252"/>
      <c r="EI103" s="252"/>
      <c r="EJ103" s="252"/>
      <c r="EK103" s="252"/>
      <c r="EL103" s="252"/>
      <c r="EM103" s="252"/>
      <c r="EN103" s="252"/>
      <c r="EO103" s="252"/>
      <c r="EP103" s="252"/>
      <c r="EQ103" s="252"/>
      <c r="ER103" s="252"/>
      <c r="ES103" s="252"/>
      <c r="ET103" s="252"/>
      <c r="EU103" s="252"/>
      <c r="EV103" s="252"/>
      <c r="EW103" s="252"/>
      <c r="EX103" s="252"/>
      <c r="EY103" s="252"/>
      <c r="EZ103" s="252"/>
      <c r="FA103" s="252"/>
      <c r="FB103" s="252"/>
      <c r="FC103" s="252"/>
      <c r="FD103" s="252"/>
      <c r="FE103" s="252"/>
      <c r="FF103" s="252"/>
      <c r="FG103" s="252"/>
      <c r="FH103" s="252"/>
      <c r="FI103" s="252"/>
      <c r="FJ103" s="252"/>
      <c r="FK103" s="252"/>
      <c r="FL103" s="252"/>
      <c r="FM103" s="252"/>
      <c r="FN103" s="252"/>
      <c r="FO103" s="252"/>
      <c r="FP103" s="252"/>
      <c r="FQ103" s="252"/>
      <c r="FR103" s="252"/>
      <c r="FS103" s="252"/>
      <c r="FT103" s="252"/>
      <c r="FU103" s="252"/>
      <c r="FV103" s="252"/>
      <c r="FW103" s="252"/>
      <c r="FX103" s="252"/>
      <c r="FY103" s="252"/>
      <c r="FZ103" s="252"/>
      <c r="GA103" s="252"/>
      <c r="GB103" s="252"/>
      <c r="GC103" s="252"/>
      <c r="GD103" s="252"/>
      <c r="GE103" s="252"/>
      <c r="GF103" s="252"/>
      <c r="GG103" s="252"/>
      <c r="GH103" s="252"/>
      <c r="GI103" s="252"/>
      <c r="GJ103" s="252"/>
      <c r="GK103" s="252"/>
      <c r="GL103" s="252"/>
      <c r="GM103" s="252"/>
      <c r="GN103" s="252"/>
      <c r="GO103" s="252"/>
      <c r="GP103" s="252"/>
      <c r="GQ103" s="252"/>
      <c r="GR103" s="252"/>
      <c r="GS103" s="252"/>
      <c r="GT103" s="252"/>
      <c r="GU103" s="252"/>
      <c r="GV103" s="252"/>
      <c r="GW103" s="252"/>
      <c r="GX103" s="252"/>
      <c r="GY103" s="252"/>
      <c r="GZ103" s="252"/>
      <c r="HA103" s="252"/>
      <c r="HB103" s="252"/>
      <c r="HC103" s="252"/>
      <c r="HD103" s="252"/>
      <c r="HE103" s="252"/>
      <c r="HF103" s="252"/>
      <c r="HG103" s="252"/>
      <c r="HH103" s="252"/>
      <c r="HI103" s="252"/>
      <c r="HJ103" s="252"/>
      <c r="HK103" s="252"/>
      <c r="HL103" s="252"/>
      <c r="HM103" s="252"/>
      <c r="HN103" s="252"/>
      <c r="HO103" s="252"/>
      <c r="HP103" s="252"/>
      <c r="HQ103" s="252"/>
      <c r="HR103" s="252"/>
      <c r="HS103" s="252"/>
      <c r="HT103" s="252"/>
      <c r="HU103" s="252"/>
      <c r="HV103" s="252"/>
      <c r="HW103" s="252"/>
      <c r="HX103" s="252"/>
      <c r="HY103" s="252"/>
      <c r="HZ103" s="252"/>
      <c r="IA103" s="252"/>
      <c r="IB103" s="252"/>
      <c r="IC103" s="252"/>
      <c r="ID103" s="252"/>
      <c r="IE103" s="252"/>
      <c r="IF103" s="252"/>
      <c r="IG103" s="252"/>
      <c r="IH103" s="252"/>
    </row>
    <row r="104" spans="1:242" s="241" customFormat="1" ht="15" customHeight="1" x14ac:dyDescent="0.25">
      <c r="A104" s="251"/>
      <c r="B104" s="397" t="s">
        <v>331</v>
      </c>
      <c r="C104" s="397" t="s">
        <v>1304</v>
      </c>
      <c r="D104" s="416" t="s">
        <v>1338</v>
      </c>
      <c r="E104" s="416" t="s">
        <v>1339</v>
      </c>
      <c r="F104" s="397" t="s">
        <v>1361</v>
      </c>
      <c r="G104" s="397">
        <v>11</v>
      </c>
      <c r="H104" s="397">
        <v>0</v>
      </c>
      <c r="I104" s="397" t="s">
        <v>1308</v>
      </c>
      <c r="J104" s="397">
        <v>20221216</v>
      </c>
      <c r="K104" s="397">
        <v>20221231</v>
      </c>
      <c r="L104" s="397" t="s">
        <v>1318</v>
      </c>
      <c r="M104" s="397">
        <v>3753.08</v>
      </c>
      <c r="N104" s="252"/>
      <c r="O104" s="252"/>
      <c r="P104" s="252"/>
      <c r="Q104" s="252"/>
      <c r="R104" s="252"/>
      <c r="S104" s="252"/>
      <c r="T104" s="252"/>
      <c r="U104" s="252"/>
      <c r="V104" s="252"/>
      <c r="W104" s="252"/>
      <c r="X104" s="252"/>
      <c r="Y104" s="252"/>
      <c r="Z104" s="252"/>
      <c r="AA104" s="252"/>
      <c r="AB104" s="252"/>
      <c r="AC104" s="252"/>
      <c r="AD104" s="252"/>
      <c r="AE104" s="252"/>
      <c r="AF104" s="252"/>
      <c r="AG104" s="252"/>
      <c r="AH104" s="252"/>
      <c r="AI104" s="252"/>
      <c r="AJ104" s="252"/>
      <c r="AK104" s="252"/>
      <c r="AL104" s="252"/>
      <c r="AM104" s="252"/>
      <c r="AN104" s="252"/>
      <c r="AO104" s="252"/>
      <c r="AP104" s="252"/>
      <c r="AQ104" s="252"/>
      <c r="AR104" s="252"/>
      <c r="AS104" s="252"/>
      <c r="AT104" s="252"/>
      <c r="AU104" s="252"/>
      <c r="AV104" s="252"/>
      <c r="AW104" s="252"/>
      <c r="AX104" s="252"/>
      <c r="AY104" s="252"/>
      <c r="AZ104" s="252"/>
      <c r="BA104" s="252"/>
      <c r="BB104" s="252"/>
      <c r="BC104" s="252"/>
      <c r="BD104" s="252"/>
      <c r="BE104" s="252"/>
      <c r="BF104" s="252"/>
      <c r="BG104" s="252"/>
      <c r="BH104" s="252"/>
      <c r="BI104" s="252"/>
      <c r="BJ104" s="252"/>
      <c r="BK104" s="252"/>
      <c r="BL104" s="252"/>
      <c r="BM104" s="252"/>
      <c r="BN104" s="252"/>
      <c r="BO104" s="252"/>
      <c r="BP104" s="252"/>
      <c r="BQ104" s="252"/>
      <c r="BR104" s="252"/>
      <c r="BS104" s="252"/>
      <c r="BT104" s="252"/>
      <c r="BU104" s="252"/>
      <c r="BV104" s="252"/>
      <c r="BW104" s="252"/>
      <c r="BX104" s="252"/>
      <c r="BY104" s="252"/>
      <c r="BZ104" s="252"/>
      <c r="CA104" s="252"/>
      <c r="CB104" s="252"/>
      <c r="CC104" s="252"/>
      <c r="CD104" s="252"/>
      <c r="CE104" s="252"/>
      <c r="CF104" s="252"/>
      <c r="CG104" s="252"/>
      <c r="CH104" s="252"/>
      <c r="CI104" s="252"/>
      <c r="CJ104" s="252"/>
      <c r="CK104" s="252"/>
      <c r="CL104" s="252"/>
      <c r="CM104" s="252"/>
      <c r="CN104" s="252"/>
      <c r="CO104" s="252"/>
      <c r="CP104" s="252"/>
      <c r="CQ104" s="252"/>
      <c r="CR104" s="252"/>
      <c r="CS104" s="252"/>
      <c r="CT104" s="252"/>
      <c r="CU104" s="252"/>
      <c r="CV104" s="252"/>
      <c r="CW104" s="252"/>
      <c r="CX104" s="252"/>
      <c r="CY104" s="252"/>
      <c r="CZ104" s="252"/>
      <c r="DA104" s="252"/>
      <c r="DB104" s="252"/>
      <c r="DC104" s="252"/>
      <c r="DD104" s="252"/>
      <c r="DE104" s="252"/>
      <c r="DF104" s="252"/>
      <c r="DG104" s="252"/>
      <c r="DH104" s="252"/>
      <c r="DI104" s="252"/>
      <c r="DJ104" s="252"/>
      <c r="DK104" s="252"/>
      <c r="DL104" s="252"/>
      <c r="DM104" s="252"/>
      <c r="DN104" s="252"/>
      <c r="DO104" s="252"/>
      <c r="DP104" s="252"/>
      <c r="DQ104" s="252"/>
      <c r="DR104" s="252"/>
      <c r="DS104" s="252"/>
      <c r="DT104" s="252"/>
      <c r="DU104" s="252"/>
      <c r="DV104" s="252"/>
      <c r="DW104" s="252"/>
      <c r="DX104" s="252"/>
      <c r="DY104" s="252"/>
      <c r="DZ104" s="252"/>
      <c r="EA104" s="252"/>
      <c r="EB104" s="252"/>
      <c r="EC104" s="252"/>
      <c r="ED104" s="252"/>
      <c r="EE104" s="252"/>
      <c r="EF104" s="252"/>
      <c r="EG104" s="252"/>
      <c r="EH104" s="252"/>
      <c r="EI104" s="252"/>
      <c r="EJ104" s="252"/>
      <c r="EK104" s="252"/>
      <c r="EL104" s="252"/>
      <c r="EM104" s="252"/>
      <c r="EN104" s="252"/>
      <c r="EO104" s="252"/>
      <c r="EP104" s="252"/>
      <c r="EQ104" s="252"/>
      <c r="ER104" s="252"/>
      <c r="ES104" s="252"/>
      <c r="ET104" s="252"/>
      <c r="EU104" s="252"/>
      <c r="EV104" s="252"/>
      <c r="EW104" s="252"/>
      <c r="EX104" s="252"/>
      <c r="EY104" s="252"/>
      <c r="EZ104" s="252"/>
      <c r="FA104" s="252"/>
      <c r="FB104" s="252"/>
      <c r="FC104" s="252"/>
      <c r="FD104" s="252"/>
      <c r="FE104" s="252"/>
      <c r="FF104" s="252"/>
      <c r="FG104" s="252"/>
      <c r="FH104" s="252"/>
      <c r="FI104" s="252"/>
      <c r="FJ104" s="252"/>
      <c r="FK104" s="252"/>
      <c r="FL104" s="252"/>
      <c r="FM104" s="252"/>
      <c r="FN104" s="252"/>
      <c r="FO104" s="252"/>
      <c r="FP104" s="252"/>
      <c r="FQ104" s="252"/>
      <c r="FR104" s="252"/>
      <c r="FS104" s="252"/>
      <c r="FT104" s="252"/>
      <c r="FU104" s="252"/>
      <c r="FV104" s="252"/>
      <c r="FW104" s="252"/>
      <c r="FX104" s="252"/>
      <c r="FY104" s="252"/>
      <c r="FZ104" s="252"/>
      <c r="GA104" s="252"/>
      <c r="GB104" s="252"/>
      <c r="GC104" s="252"/>
      <c r="GD104" s="252"/>
      <c r="GE104" s="252"/>
      <c r="GF104" s="252"/>
      <c r="GG104" s="252"/>
      <c r="GH104" s="252"/>
      <c r="GI104" s="252"/>
      <c r="GJ104" s="252"/>
      <c r="GK104" s="252"/>
      <c r="GL104" s="252"/>
      <c r="GM104" s="252"/>
      <c r="GN104" s="252"/>
      <c r="GO104" s="252"/>
      <c r="GP104" s="252"/>
      <c r="GQ104" s="252"/>
      <c r="GR104" s="252"/>
      <c r="GS104" s="252"/>
      <c r="GT104" s="252"/>
      <c r="GU104" s="252"/>
      <c r="GV104" s="252"/>
      <c r="GW104" s="252"/>
      <c r="GX104" s="252"/>
      <c r="GY104" s="252"/>
      <c r="GZ104" s="252"/>
      <c r="HA104" s="252"/>
      <c r="HB104" s="252"/>
      <c r="HC104" s="252"/>
      <c r="HD104" s="252"/>
      <c r="HE104" s="252"/>
      <c r="HF104" s="252"/>
      <c r="HG104" s="252"/>
      <c r="HH104" s="252"/>
      <c r="HI104" s="252"/>
      <c r="HJ104" s="252"/>
      <c r="HK104" s="252"/>
      <c r="HL104" s="252"/>
      <c r="HM104" s="252"/>
      <c r="HN104" s="252"/>
      <c r="HO104" s="252"/>
      <c r="HP104" s="252"/>
      <c r="HQ104" s="252"/>
      <c r="HR104" s="252"/>
      <c r="HS104" s="252"/>
      <c r="HT104" s="252"/>
      <c r="HU104" s="252"/>
      <c r="HV104" s="252"/>
      <c r="HW104" s="252"/>
      <c r="HX104" s="252"/>
      <c r="HY104" s="252"/>
      <c r="HZ104" s="252"/>
      <c r="IA104" s="252"/>
      <c r="IB104" s="252"/>
      <c r="IC104" s="252"/>
      <c r="ID104" s="252"/>
      <c r="IE104" s="252"/>
      <c r="IF104" s="252"/>
      <c r="IG104" s="252"/>
      <c r="IH104" s="252"/>
    </row>
    <row r="105" spans="1:242" s="241" customFormat="1" ht="15" customHeight="1" x14ac:dyDescent="0.25">
      <c r="A105" s="251"/>
      <c r="B105" s="397" t="s">
        <v>331</v>
      </c>
      <c r="C105" s="397" t="s">
        <v>1304</v>
      </c>
      <c r="D105" s="416" t="s">
        <v>1340</v>
      </c>
      <c r="E105" s="416" t="s">
        <v>1341</v>
      </c>
      <c r="F105" s="397" t="s">
        <v>1362</v>
      </c>
      <c r="G105" s="397">
        <v>12</v>
      </c>
      <c r="H105" s="397">
        <v>0</v>
      </c>
      <c r="I105" s="397" t="s">
        <v>1308</v>
      </c>
      <c r="J105" s="397">
        <v>20221216</v>
      </c>
      <c r="K105" s="397">
        <v>20221231</v>
      </c>
      <c r="L105" s="397" t="s">
        <v>1318</v>
      </c>
      <c r="M105" s="397">
        <v>3753.08</v>
      </c>
      <c r="N105" s="252"/>
      <c r="O105" s="252"/>
      <c r="P105" s="252"/>
      <c r="Q105" s="252"/>
      <c r="R105" s="252"/>
      <c r="S105" s="252"/>
      <c r="T105" s="252"/>
      <c r="U105" s="252"/>
      <c r="V105" s="252"/>
      <c r="W105" s="252"/>
      <c r="X105" s="252"/>
      <c r="Y105" s="252"/>
      <c r="Z105" s="252"/>
      <c r="AA105" s="252"/>
      <c r="AB105" s="252"/>
      <c r="AC105" s="252"/>
      <c r="AD105" s="252"/>
      <c r="AE105" s="252"/>
      <c r="AF105" s="252"/>
      <c r="AG105" s="252"/>
      <c r="AH105" s="252"/>
      <c r="AI105" s="252"/>
      <c r="AJ105" s="252"/>
      <c r="AK105" s="252"/>
      <c r="AL105" s="252"/>
      <c r="AM105" s="252"/>
      <c r="AN105" s="252"/>
      <c r="AO105" s="252"/>
      <c r="AP105" s="252"/>
      <c r="AQ105" s="252"/>
      <c r="AR105" s="252"/>
      <c r="AS105" s="252"/>
      <c r="AT105" s="252"/>
      <c r="AU105" s="252"/>
      <c r="AV105" s="252"/>
      <c r="AW105" s="252"/>
      <c r="AX105" s="252"/>
      <c r="AY105" s="252"/>
      <c r="AZ105" s="252"/>
      <c r="BA105" s="252"/>
      <c r="BB105" s="252"/>
      <c r="BC105" s="252"/>
      <c r="BD105" s="252"/>
      <c r="BE105" s="252"/>
      <c r="BF105" s="252"/>
      <c r="BG105" s="252"/>
      <c r="BH105" s="252"/>
      <c r="BI105" s="252"/>
      <c r="BJ105" s="252"/>
      <c r="BK105" s="252"/>
      <c r="BL105" s="252"/>
      <c r="BM105" s="252"/>
      <c r="BN105" s="252"/>
      <c r="BO105" s="252"/>
      <c r="BP105" s="252"/>
      <c r="BQ105" s="252"/>
      <c r="BR105" s="252"/>
      <c r="BS105" s="252"/>
      <c r="BT105" s="252"/>
      <c r="BU105" s="252"/>
      <c r="BV105" s="252"/>
      <c r="BW105" s="252"/>
      <c r="BX105" s="252"/>
      <c r="BY105" s="252"/>
      <c r="BZ105" s="252"/>
      <c r="CA105" s="252"/>
      <c r="CB105" s="252"/>
      <c r="CC105" s="252"/>
      <c r="CD105" s="252"/>
      <c r="CE105" s="252"/>
      <c r="CF105" s="252"/>
      <c r="CG105" s="252"/>
      <c r="CH105" s="252"/>
      <c r="CI105" s="252"/>
      <c r="CJ105" s="252"/>
      <c r="CK105" s="252"/>
      <c r="CL105" s="252"/>
      <c r="CM105" s="252"/>
      <c r="CN105" s="252"/>
      <c r="CO105" s="252"/>
      <c r="CP105" s="252"/>
      <c r="CQ105" s="252"/>
      <c r="CR105" s="252"/>
      <c r="CS105" s="252"/>
      <c r="CT105" s="252"/>
      <c r="CU105" s="252"/>
      <c r="CV105" s="252"/>
      <c r="CW105" s="252"/>
      <c r="CX105" s="252"/>
      <c r="CY105" s="252"/>
      <c r="CZ105" s="252"/>
      <c r="DA105" s="252"/>
      <c r="DB105" s="252"/>
      <c r="DC105" s="252"/>
      <c r="DD105" s="252"/>
      <c r="DE105" s="252"/>
      <c r="DF105" s="252"/>
      <c r="DG105" s="252"/>
      <c r="DH105" s="252"/>
      <c r="DI105" s="252"/>
      <c r="DJ105" s="252"/>
      <c r="DK105" s="252"/>
      <c r="DL105" s="252"/>
      <c r="DM105" s="252"/>
      <c r="DN105" s="252"/>
      <c r="DO105" s="252"/>
      <c r="DP105" s="252"/>
      <c r="DQ105" s="252"/>
      <c r="DR105" s="252"/>
      <c r="DS105" s="252"/>
      <c r="DT105" s="252"/>
      <c r="DU105" s="252"/>
      <c r="DV105" s="252"/>
      <c r="DW105" s="252"/>
      <c r="DX105" s="252"/>
      <c r="DY105" s="252"/>
      <c r="DZ105" s="252"/>
      <c r="EA105" s="252"/>
      <c r="EB105" s="252"/>
      <c r="EC105" s="252"/>
      <c r="ED105" s="252"/>
      <c r="EE105" s="252"/>
      <c r="EF105" s="252"/>
      <c r="EG105" s="252"/>
      <c r="EH105" s="252"/>
      <c r="EI105" s="252"/>
      <c r="EJ105" s="252"/>
      <c r="EK105" s="252"/>
      <c r="EL105" s="252"/>
      <c r="EM105" s="252"/>
      <c r="EN105" s="252"/>
      <c r="EO105" s="252"/>
      <c r="EP105" s="252"/>
      <c r="EQ105" s="252"/>
      <c r="ER105" s="252"/>
      <c r="ES105" s="252"/>
      <c r="ET105" s="252"/>
      <c r="EU105" s="252"/>
      <c r="EV105" s="252"/>
      <c r="EW105" s="252"/>
      <c r="EX105" s="252"/>
      <c r="EY105" s="252"/>
      <c r="EZ105" s="252"/>
      <c r="FA105" s="252"/>
      <c r="FB105" s="252"/>
      <c r="FC105" s="252"/>
      <c r="FD105" s="252"/>
      <c r="FE105" s="252"/>
      <c r="FF105" s="252"/>
      <c r="FG105" s="252"/>
      <c r="FH105" s="252"/>
      <c r="FI105" s="252"/>
      <c r="FJ105" s="252"/>
      <c r="FK105" s="252"/>
      <c r="FL105" s="252"/>
      <c r="FM105" s="252"/>
      <c r="FN105" s="252"/>
      <c r="FO105" s="252"/>
      <c r="FP105" s="252"/>
      <c r="FQ105" s="252"/>
      <c r="FR105" s="252"/>
      <c r="FS105" s="252"/>
      <c r="FT105" s="252"/>
      <c r="FU105" s="252"/>
      <c r="FV105" s="252"/>
      <c r="FW105" s="252"/>
      <c r="FX105" s="252"/>
      <c r="FY105" s="252"/>
      <c r="FZ105" s="252"/>
      <c r="GA105" s="252"/>
      <c r="GB105" s="252"/>
      <c r="GC105" s="252"/>
      <c r="GD105" s="252"/>
      <c r="GE105" s="252"/>
      <c r="GF105" s="252"/>
      <c r="GG105" s="252"/>
      <c r="GH105" s="252"/>
      <c r="GI105" s="252"/>
      <c r="GJ105" s="252"/>
      <c r="GK105" s="252"/>
      <c r="GL105" s="252"/>
      <c r="GM105" s="252"/>
      <c r="GN105" s="252"/>
      <c r="GO105" s="252"/>
      <c r="GP105" s="252"/>
      <c r="GQ105" s="252"/>
      <c r="GR105" s="252"/>
      <c r="GS105" s="252"/>
      <c r="GT105" s="252"/>
      <c r="GU105" s="252"/>
      <c r="GV105" s="252"/>
      <c r="GW105" s="252"/>
      <c r="GX105" s="252"/>
      <c r="GY105" s="252"/>
      <c r="GZ105" s="252"/>
      <c r="HA105" s="252"/>
      <c r="HB105" s="252"/>
      <c r="HC105" s="252"/>
      <c r="HD105" s="252"/>
      <c r="HE105" s="252"/>
      <c r="HF105" s="252"/>
      <c r="HG105" s="252"/>
      <c r="HH105" s="252"/>
      <c r="HI105" s="252"/>
      <c r="HJ105" s="252"/>
      <c r="HK105" s="252"/>
      <c r="HL105" s="252"/>
      <c r="HM105" s="252"/>
      <c r="HN105" s="252"/>
      <c r="HO105" s="252"/>
      <c r="HP105" s="252"/>
      <c r="HQ105" s="252"/>
      <c r="HR105" s="252"/>
      <c r="HS105" s="252"/>
      <c r="HT105" s="252"/>
      <c r="HU105" s="252"/>
      <c r="HV105" s="252"/>
      <c r="HW105" s="252"/>
      <c r="HX105" s="252"/>
      <c r="HY105" s="252"/>
      <c r="HZ105" s="252"/>
      <c r="IA105" s="252"/>
      <c r="IB105" s="252"/>
      <c r="IC105" s="252"/>
      <c r="ID105" s="252"/>
      <c r="IE105" s="252"/>
      <c r="IF105" s="252"/>
      <c r="IG105" s="252"/>
      <c r="IH105" s="252"/>
    </row>
    <row r="106" spans="1:242" s="241" customFormat="1" ht="15" customHeight="1" x14ac:dyDescent="0.25">
      <c r="A106" s="251"/>
      <c r="B106" s="397" t="s">
        <v>331</v>
      </c>
      <c r="C106" s="397" t="s">
        <v>1304</v>
      </c>
      <c r="D106" s="416" t="s">
        <v>1342</v>
      </c>
      <c r="E106" s="416" t="s">
        <v>1343</v>
      </c>
      <c r="F106" s="397" t="s">
        <v>1363</v>
      </c>
      <c r="G106" s="397">
        <v>13</v>
      </c>
      <c r="H106" s="397">
        <v>0</v>
      </c>
      <c r="I106" s="397" t="s">
        <v>1308</v>
      </c>
      <c r="J106" s="397">
        <v>20221216</v>
      </c>
      <c r="K106" s="397">
        <v>20221231</v>
      </c>
      <c r="L106" s="397" t="s">
        <v>1318</v>
      </c>
      <c r="M106" s="397">
        <v>3753.08</v>
      </c>
      <c r="N106" s="252"/>
      <c r="O106" s="252"/>
      <c r="P106" s="252"/>
      <c r="Q106" s="252"/>
      <c r="R106" s="252"/>
      <c r="S106" s="252"/>
      <c r="T106" s="252"/>
      <c r="U106" s="252"/>
      <c r="V106" s="252"/>
      <c r="W106" s="252"/>
      <c r="X106" s="252"/>
      <c r="Y106" s="252"/>
      <c r="Z106" s="252"/>
      <c r="AA106" s="252"/>
      <c r="AB106" s="252"/>
      <c r="AC106" s="252"/>
      <c r="AD106" s="252"/>
      <c r="AE106" s="252"/>
      <c r="AF106" s="252"/>
      <c r="AG106" s="252"/>
      <c r="AH106" s="252"/>
      <c r="AI106" s="252"/>
      <c r="AJ106" s="252"/>
      <c r="AK106" s="252"/>
      <c r="AL106" s="252"/>
      <c r="AM106" s="252"/>
      <c r="AN106" s="252"/>
      <c r="AO106" s="252"/>
      <c r="AP106" s="252"/>
      <c r="AQ106" s="252"/>
      <c r="AR106" s="252"/>
      <c r="AS106" s="252"/>
      <c r="AT106" s="252"/>
      <c r="AU106" s="252"/>
      <c r="AV106" s="252"/>
      <c r="AW106" s="252"/>
      <c r="AX106" s="252"/>
      <c r="AY106" s="252"/>
      <c r="AZ106" s="252"/>
      <c r="BA106" s="252"/>
      <c r="BB106" s="252"/>
      <c r="BC106" s="252"/>
      <c r="BD106" s="252"/>
      <c r="BE106" s="252"/>
      <c r="BF106" s="252"/>
      <c r="BG106" s="252"/>
      <c r="BH106" s="252"/>
      <c r="BI106" s="252"/>
      <c r="BJ106" s="252"/>
      <c r="BK106" s="252"/>
      <c r="BL106" s="252"/>
      <c r="BM106" s="252"/>
      <c r="BN106" s="252"/>
      <c r="BO106" s="252"/>
      <c r="BP106" s="252"/>
      <c r="BQ106" s="252"/>
      <c r="BR106" s="252"/>
      <c r="BS106" s="252"/>
      <c r="BT106" s="252"/>
      <c r="BU106" s="252"/>
      <c r="BV106" s="252"/>
      <c r="BW106" s="252"/>
      <c r="BX106" s="252"/>
      <c r="BY106" s="252"/>
      <c r="BZ106" s="252"/>
      <c r="CA106" s="252"/>
      <c r="CB106" s="252"/>
      <c r="CC106" s="252"/>
      <c r="CD106" s="252"/>
      <c r="CE106" s="252"/>
      <c r="CF106" s="252"/>
      <c r="CG106" s="252"/>
      <c r="CH106" s="252"/>
      <c r="CI106" s="252"/>
      <c r="CJ106" s="252"/>
      <c r="CK106" s="252"/>
      <c r="CL106" s="252"/>
      <c r="CM106" s="252"/>
      <c r="CN106" s="252"/>
      <c r="CO106" s="252"/>
      <c r="CP106" s="252"/>
      <c r="CQ106" s="252"/>
      <c r="CR106" s="252"/>
      <c r="CS106" s="252"/>
      <c r="CT106" s="252"/>
      <c r="CU106" s="252"/>
      <c r="CV106" s="252"/>
      <c r="CW106" s="252"/>
      <c r="CX106" s="252"/>
      <c r="CY106" s="252"/>
      <c r="CZ106" s="252"/>
      <c r="DA106" s="252"/>
      <c r="DB106" s="252"/>
      <c r="DC106" s="252"/>
      <c r="DD106" s="252"/>
      <c r="DE106" s="252"/>
      <c r="DF106" s="252"/>
      <c r="DG106" s="252"/>
      <c r="DH106" s="252"/>
      <c r="DI106" s="252"/>
      <c r="DJ106" s="252"/>
      <c r="DK106" s="252"/>
      <c r="DL106" s="252"/>
      <c r="DM106" s="252"/>
      <c r="DN106" s="252"/>
      <c r="DO106" s="252"/>
      <c r="DP106" s="252"/>
      <c r="DQ106" s="252"/>
      <c r="DR106" s="252"/>
      <c r="DS106" s="252"/>
      <c r="DT106" s="252"/>
      <c r="DU106" s="252"/>
      <c r="DV106" s="252"/>
      <c r="DW106" s="252"/>
      <c r="DX106" s="252"/>
      <c r="DY106" s="252"/>
      <c r="DZ106" s="252"/>
      <c r="EA106" s="252"/>
      <c r="EB106" s="252"/>
      <c r="EC106" s="252"/>
      <c r="ED106" s="252"/>
      <c r="EE106" s="252"/>
      <c r="EF106" s="252"/>
      <c r="EG106" s="252"/>
      <c r="EH106" s="252"/>
      <c r="EI106" s="252"/>
      <c r="EJ106" s="252"/>
      <c r="EK106" s="252"/>
      <c r="EL106" s="252"/>
      <c r="EM106" s="252"/>
      <c r="EN106" s="252"/>
      <c r="EO106" s="252"/>
      <c r="EP106" s="252"/>
      <c r="EQ106" s="252"/>
      <c r="ER106" s="252"/>
      <c r="ES106" s="252"/>
      <c r="ET106" s="252"/>
      <c r="EU106" s="252"/>
      <c r="EV106" s="252"/>
      <c r="EW106" s="252"/>
      <c r="EX106" s="252"/>
      <c r="EY106" s="252"/>
      <c r="EZ106" s="252"/>
      <c r="FA106" s="252"/>
      <c r="FB106" s="252"/>
      <c r="FC106" s="252"/>
      <c r="FD106" s="252"/>
      <c r="FE106" s="252"/>
      <c r="FF106" s="252"/>
      <c r="FG106" s="252"/>
      <c r="FH106" s="252"/>
      <c r="FI106" s="252"/>
      <c r="FJ106" s="252"/>
      <c r="FK106" s="252"/>
      <c r="FL106" s="252"/>
      <c r="FM106" s="252"/>
      <c r="FN106" s="252"/>
      <c r="FO106" s="252"/>
      <c r="FP106" s="252"/>
      <c r="FQ106" s="252"/>
      <c r="FR106" s="252"/>
      <c r="FS106" s="252"/>
      <c r="FT106" s="252"/>
      <c r="FU106" s="252"/>
      <c r="FV106" s="252"/>
      <c r="FW106" s="252"/>
      <c r="FX106" s="252"/>
      <c r="FY106" s="252"/>
      <c r="FZ106" s="252"/>
      <c r="GA106" s="252"/>
      <c r="GB106" s="252"/>
      <c r="GC106" s="252"/>
      <c r="GD106" s="252"/>
      <c r="GE106" s="252"/>
      <c r="GF106" s="252"/>
      <c r="GG106" s="252"/>
      <c r="GH106" s="252"/>
      <c r="GI106" s="252"/>
      <c r="GJ106" s="252"/>
      <c r="GK106" s="252"/>
      <c r="GL106" s="252"/>
      <c r="GM106" s="252"/>
      <c r="GN106" s="252"/>
      <c r="GO106" s="252"/>
      <c r="GP106" s="252"/>
      <c r="GQ106" s="252"/>
      <c r="GR106" s="252"/>
      <c r="GS106" s="252"/>
      <c r="GT106" s="252"/>
      <c r="GU106" s="252"/>
      <c r="GV106" s="252"/>
      <c r="GW106" s="252"/>
      <c r="GX106" s="252"/>
      <c r="GY106" s="252"/>
      <c r="GZ106" s="252"/>
      <c r="HA106" s="252"/>
      <c r="HB106" s="252"/>
      <c r="HC106" s="252"/>
      <c r="HD106" s="252"/>
      <c r="HE106" s="252"/>
      <c r="HF106" s="252"/>
      <c r="HG106" s="252"/>
      <c r="HH106" s="252"/>
      <c r="HI106" s="252"/>
      <c r="HJ106" s="252"/>
      <c r="HK106" s="252"/>
      <c r="HL106" s="252"/>
      <c r="HM106" s="252"/>
      <c r="HN106" s="252"/>
      <c r="HO106" s="252"/>
      <c r="HP106" s="252"/>
      <c r="HQ106" s="252"/>
      <c r="HR106" s="252"/>
      <c r="HS106" s="252"/>
      <c r="HT106" s="252"/>
      <c r="HU106" s="252"/>
      <c r="HV106" s="252"/>
      <c r="HW106" s="252"/>
      <c r="HX106" s="252"/>
      <c r="HY106" s="252"/>
      <c r="HZ106" s="252"/>
      <c r="IA106" s="252"/>
      <c r="IB106" s="252"/>
      <c r="IC106" s="252"/>
      <c r="ID106" s="252"/>
      <c r="IE106" s="252"/>
      <c r="IF106" s="252"/>
      <c r="IG106" s="252"/>
      <c r="IH106" s="252"/>
    </row>
    <row r="107" spans="1:242" s="241" customFormat="1" ht="15" customHeight="1" x14ac:dyDescent="0.25">
      <c r="A107" s="251"/>
      <c r="B107" s="397" t="s">
        <v>331</v>
      </c>
      <c r="C107" s="397" t="s">
        <v>1304</v>
      </c>
      <c r="D107" s="416" t="s">
        <v>1348</v>
      </c>
      <c r="E107" s="416" t="s">
        <v>1349</v>
      </c>
      <c r="F107" s="397" t="s">
        <v>1366</v>
      </c>
      <c r="G107" s="397">
        <v>24</v>
      </c>
      <c r="H107" s="397">
        <v>0</v>
      </c>
      <c r="I107" s="397" t="s">
        <v>1308</v>
      </c>
      <c r="J107" s="397">
        <v>20221216</v>
      </c>
      <c r="K107" s="397">
        <v>20221231</v>
      </c>
      <c r="L107" s="397" t="s">
        <v>1318</v>
      </c>
      <c r="M107" s="397">
        <v>3753.07</v>
      </c>
      <c r="N107" s="252"/>
      <c r="O107" s="252"/>
      <c r="P107" s="252"/>
      <c r="Q107" s="252"/>
      <c r="R107" s="252"/>
      <c r="S107" s="252"/>
      <c r="T107" s="252"/>
      <c r="U107" s="252"/>
      <c r="V107" s="252"/>
      <c r="W107" s="252"/>
      <c r="X107" s="252"/>
      <c r="Y107" s="252"/>
      <c r="Z107" s="252"/>
      <c r="AA107" s="252"/>
      <c r="AB107" s="252"/>
      <c r="AC107" s="252"/>
      <c r="AD107" s="252"/>
      <c r="AE107" s="252"/>
      <c r="AF107" s="252"/>
      <c r="AG107" s="252"/>
      <c r="AH107" s="252"/>
      <c r="AI107" s="252"/>
      <c r="AJ107" s="252"/>
      <c r="AK107" s="252"/>
      <c r="AL107" s="252"/>
      <c r="AM107" s="252"/>
      <c r="AN107" s="252"/>
      <c r="AO107" s="252"/>
      <c r="AP107" s="252"/>
      <c r="AQ107" s="252"/>
      <c r="AR107" s="252"/>
      <c r="AS107" s="252"/>
      <c r="AT107" s="252"/>
      <c r="AU107" s="252"/>
      <c r="AV107" s="252"/>
      <c r="AW107" s="252"/>
      <c r="AX107" s="252"/>
      <c r="AY107" s="252"/>
      <c r="AZ107" s="252"/>
      <c r="BA107" s="252"/>
      <c r="BB107" s="252"/>
      <c r="BC107" s="252"/>
      <c r="BD107" s="252"/>
      <c r="BE107" s="252"/>
      <c r="BF107" s="252"/>
      <c r="BG107" s="252"/>
      <c r="BH107" s="252"/>
      <c r="BI107" s="252"/>
      <c r="BJ107" s="252"/>
      <c r="BK107" s="252"/>
      <c r="BL107" s="252"/>
      <c r="BM107" s="252"/>
      <c r="BN107" s="252"/>
      <c r="BO107" s="252"/>
      <c r="BP107" s="252"/>
      <c r="BQ107" s="252"/>
      <c r="BR107" s="252"/>
      <c r="BS107" s="252"/>
      <c r="BT107" s="252"/>
      <c r="BU107" s="252"/>
      <c r="BV107" s="252"/>
      <c r="BW107" s="252"/>
      <c r="BX107" s="252"/>
      <c r="BY107" s="252"/>
      <c r="BZ107" s="252"/>
      <c r="CA107" s="252"/>
      <c r="CB107" s="252"/>
      <c r="CC107" s="252"/>
      <c r="CD107" s="252"/>
      <c r="CE107" s="252"/>
      <c r="CF107" s="252"/>
      <c r="CG107" s="252"/>
      <c r="CH107" s="252"/>
      <c r="CI107" s="252"/>
      <c r="CJ107" s="252"/>
      <c r="CK107" s="252"/>
      <c r="CL107" s="252"/>
      <c r="CM107" s="252"/>
      <c r="CN107" s="252"/>
      <c r="CO107" s="252"/>
      <c r="CP107" s="252"/>
      <c r="CQ107" s="252"/>
      <c r="CR107" s="252"/>
      <c r="CS107" s="252"/>
      <c r="CT107" s="252"/>
      <c r="CU107" s="252"/>
      <c r="CV107" s="252"/>
      <c r="CW107" s="252"/>
      <c r="CX107" s="252"/>
      <c r="CY107" s="252"/>
      <c r="CZ107" s="252"/>
      <c r="DA107" s="252"/>
      <c r="DB107" s="252"/>
      <c r="DC107" s="252"/>
      <c r="DD107" s="252"/>
      <c r="DE107" s="252"/>
      <c r="DF107" s="252"/>
      <c r="DG107" s="252"/>
      <c r="DH107" s="252"/>
      <c r="DI107" s="252"/>
      <c r="DJ107" s="252"/>
      <c r="DK107" s="252"/>
      <c r="DL107" s="252"/>
      <c r="DM107" s="252"/>
      <c r="DN107" s="252"/>
      <c r="DO107" s="252"/>
      <c r="DP107" s="252"/>
      <c r="DQ107" s="252"/>
      <c r="DR107" s="252"/>
      <c r="DS107" s="252"/>
      <c r="DT107" s="252"/>
      <c r="DU107" s="252"/>
      <c r="DV107" s="252"/>
      <c r="DW107" s="252"/>
      <c r="DX107" s="252"/>
      <c r="DY107" s="252"/>
      <c r="DZ107" s="252"/>
      <c r="EA107" s="252"/>
      <c r="EB107" s="252"/>
      <c r="EC107" s="252"/>
      <c r="ED107" s="252"/>
      <c r="EE107" s="252"/>
      <c r="EF107" s="252"/>
      <c r="EG107" s="252"/>
      <c r="EH107" s="252"/>
      <c r="EI107" s="252"/>
      <c r="EJ107" s="252"/>
      <c r="EK107" s="252"/>
      <c r="EL107" s="252"/>
      <c r="EM107" s="252"/>
      <c r="EN107" s="252"/>
      <c r="EO107" s="252"/>
      <c r="EP107" s="252"/>
      <c r="EQ107" s="252"/>
      <c r="ER107" s="252"/>
      <c r="ES107" s="252"/>
      <c r="ET107" s="252"/>
      <c r="EU107" s="252"/>
      <c r="EV107" s="252"/>
      <c r="EW107" s="252"/>
      <c r="EX107" s="252"/>
      <c r="EY107" s="252"/>
      <c r="EZ107" s="252"/>
      <c r="FA107" s="252"/>
      <c r="FB107" s="252"/>
      <c r="FC107" s="252"/>
      <c r="FD107" s="252"/>
      <c r="FE107" s="252"/>
      <c r="FF107" s="252"/>
      <c r="FG107" s="252"/>
      <c r="FH107" s="252"/>
      <c r="FI107" s="252"/>
      <c r="FJ107" s="252"/>
      <c r="FK107" s="252"/>
      <c r="FL107" s="252"/>
      <c r="FM107" s="252"/>
      <c r="FN107" s="252"/>
      <c r="FO107" s="252"/>
      <c r="FP107" s="252"/>
      <c r="FQ107" s="252"/>
      <c r="FR107" s="252"/>
      <c r="FS107" s="252"/>
      <c r="FT107" s="252"/>
      <c r="FU107" s="252"/>
      <c r="FV107" s="252"/>
      <c r="FW107" s="252"/>
      <c r="FX107" s="252"/>
      <c r="FY107" s="252"/>
      <c r="FZ107" s="252"/>
      <c r="GA107" s="252"/>
      <c r="GB107" s="252"/>
      <c r="GC107" s="252"/>
      <c r="GD107" s="252"/>
      <c r="GE107" s="252"/>
      <c r="GF107" s="252"/>
      <c r="GG107" s="252"/>
      <c r="GH107" s="252"/>
      <c r="GI107" s="252"/>
      <c r="GJ107" s="252"/>
      <c r="GK107" s="252"/>
      <c r="GL107" s="252"/>
      <c r="GM107" s="252"/>
      <c r="GN107" s="252"/>
      <c r="GO107" s="252"/>
      <c r="GP107" s="252"/>
      <c r="GQ107" s="252"/>
      <c r="GR107" s="252"/>
      <c r="GS107" s="252"/>
      <c r="GT107" s="252"/>
      <c r="GU107" s="252"/>
      <c r="GV107" s="252"/>
      <c r="GW107" s="252"/>
      <c r="GX107" s="252"/>
      <c r="GY107" s="252"/>
      <c r="GZ107" s="252"/>
      <c r="HA107" s="252"/>
      <c r="HB107" s="252"/>
      <c r="HC107" s="252"/>
      <c r="HD107" s="252"/>
      <c r="HE107" s="252"/>
      <c r="HF107" s="252"/>
      <c r="HG107" s="252"/>
      <c r="HH107" s="252"/>
      <c r="HI107" s="252"/>
      <c r="HJ107" s="252"/>
      <c r="HK107" s="252"/>
      <c r="HL107" s="252"/>
      <c r="HM107" s="252"/>
      <c r="HN107" s="252"/>
      <c r="HO107" s="252"/>
      <c r="HP107" s="252"/>
      <c r="HQ107" s="252"/>
      <c r="HR107" s="252"/>
      <c r="HS107" s="252"/>
      <c r="HT107" s="252"/>
      <c r="HU107" s="252"/>
      <c r="HV107" s="252"/>
      <c r="HW107" s="252"/>
      <c r="HX107" s="252"/>
      <c r="HY107" s="252"/>
      <c r="HZ107" s="252"/>
      <c r="IA107" s="252"/>
      <c r="IB107" s="252"/>
      <c r="IC107" s="252"/>
      <c r="ID107" s="252"/>
      <c r="IE107" s="252"/>
      <c r="IF107" s="252"/>
      <c r="IG107" s="252"/>
      <c r="IH107" s="252"/>
    </row>
    <row r="108" spans="1:242" s="241" customFormat="1" ht="15" customHeight="1" x14ac:dyDescent="0.25">
      <c r="A108" s="251"/>
      <c r="B108" s="397" t="s">
        <v>331</v>
      </c>
      <c r="C108" s="397" t="s">
        <v>1304</v>
      </c>
      <c r="D108" s="416" t="s">
        <v>1350</v>
      </c>
      <c r="E108" s="416" t="s">
        <v>1351</v>
      </c>
      <c r="F108" s="397" t="s">
        <v>1367</v>
      </c>
      <c r="G108" s="397">
        <v>17</v>
      </c>
      <c r="H108" s="397">
        <v>0</v>
      </c>
      <c r="I108" s="397" t="s">
        <v>1308</v>
      </c>
      <c r="J108" s="397">
        <v>20221216</v>
      </c>
      <c r="K108" s="397">
        <v>20221231</v>
      </c>
      <c r="L108" s="397" t="s">
        <v>1319</v>
      </c>
      <c r="M108" s="397">
        <v>4851</v>
      </c>
      <c r="N108" s="252"/>
      <c r="O108" s="252"/>
      <c r="P108" s="252"/>
      <c r="Q108" s="252"/>
      <c r="R108" s="252"/>
      <c r="S108" s="252"/>
      <c r="T108" s="252"/>
      <c r="U108" s="252"/>
      <c r="V108" s="252"/>
      <c r="W108" s="252"/>
      <c r="X108" s="252"/>
      <c r="Y108" s="252"/>
      <c r="Z108" s="252"/>
      <c r="AA108" s="252"/>
      <c r="AB108" s="252"/>
      <c r="AC108" s="252"/>
      <c r="AD108" s="252"/>
      <c r="AE108" s="252"/>
      <c r="AF108" s="252"/>
      <c r="AG108" s="252"/>
      <c r="AH108" s="252"/>
      <c r="AI108" s="252"/>
      <c r="AJ108" s="252"/>
      <c r="AK108" s="252"/>
      <c r="AL108" s="252"/>
      <c r="AM108" s="252"/>
      <c r="AN108" s="252"/>
      <c r="AO108" s="252"/>
      <c r="AP108" s="252"/>
      <c r="AQ108" s="252"/>
      <c r="AR108" s="252"/>
      <c r="AS108" s="252"/>
      <c r="AT108" s="252"/>
      <c r="AU108" s="252"/>
      <c r="AV108" s="252"/>
      <c r="AW108" s="252"/>
      <c r="AX108" s="252"/>
      <c r="AY108" s="252"/>
      <c r="AZ108" s="252"/>
      <c r="BA108" s="252"/>
      <c r="BB108" s="252"/>
      <c r="BC108" s="252"/>
      <c r="BD108" s="252"/>
      <c r="BE108" s="252"/>
      <c r="BF108" s="252"/>
      <c r="BG108" s="252"/>
      <c r="BH108" s="252"/>
      <c r="BI108" s="252"/>
      <c r="BJ108" s="252"/>
      <c r="BK108" s="252"/>
      <c r="BL108" s="252"/>
      <c r="BM108" s="252"/>
      <c r="BN108" s="252"/>
      <c r="BO108" s="252"/>
      <c r="BP108" s="252"/>
      <c r="BQ108" s="252"/>
      <c r="BR108" s="252"/>
      <c r="BS108" s="252"/>
      <c r="BT108" s="252"/>
      <c r="BU108" s="252"/>
      <c r="BV108" s="252"/>
      <c r="BW108" s="252"/>
      <c r="BX108" s="252"/>
      <c r="BY108" s="252"/>
      <c r="BZ108" s="252"/>
      <c r="CA108" s="252"/>
      <c r="CB108" s="252"/>
      <c r="CC108" s="252"/>
      <c r="CD108" s="252"/>
      <c r="CE108" s="252"/>
      <c r="CF108" s="252"/>
      <c r="CG108" s="252"/>
      <c r="CH108" s="252"/>
      <c r="CI108" s="252"/>
      <c r="CJ108" s="252"/>
      <c r="CK108" s="252"/>
      <c r="CL108" s="252"/>
      <c r="CM108" s="252"/>
      <c r="CN108" s="252"/>
      <c r="CO108" s="252"/>
      <c r="CP108" s="252"/>
      <c r="CQ108" s="252"/>
      <c r="CR108" s="252"/>
      <c r="CS108" s="252"/>
      <c r="CT108" s="252"/>
      <c r="CU108" s="252"/>
      <c r="CV108" s="252"/>
      <c r="CW108" s="252"/>
      <c r="CX108" s="252"/>
      <c r="CY108" s="252"/>
      <c r="CZ108" s="252"/>
      <c r="DA108" s="252"/>
      <c r="DB108" s="252"/>
      <c r="DC108" s="252"/>
      <c r="DD108" s="252"/>
      <c r="DE108" s="252"/>
      <c r="DF108" s="252"/>
      <c r="DG108" s="252"/>
      <c r="DH108" s="252"/>
      <c r="DI108" s="252"/>
      <c r="DJ108" s="252"/>
      <c r="DK108" s="252"/>
      <c r="DL108" s="252"/>
      <c r="DM108" s="252"/>
      <c r="DN108" s="252"/>
      <c r="DO108" s="252"/>
      <c r="DP108" s="252"/>
      <c r="DQ108" s="252"/>
      <c r="DR108" s="252"/>
      <c r="DS108" s="252"/>
      <c r="DT108" s="252"/>
      <c r="DU108" s="252"/>
      <c r="DV108" s="252"/>
      <c r="DW108" s="252"/>
      <c r="DX108" s="252"/>
      <c r="DY108" s="252"/>
      <c r="DZ108" s="252"/>
      <c r="EA108" s="252"/>
      <c r="EB108" s="252"/>
      <c r="EC108" s="252"/>
      <c r="ED108" s="252"/>
      <c r="EE108" s="252"/>
      <c r="EF108" s="252"/>
      <c r="EG108" s="252"/>
      <c r="EH108" s="252"/>
      <c r="EI108" s="252"/>
      <c r="EJ108" s="252"/>
      <c r="EK108" s="252"/>
      <c r="EL108" s="252"/>
      <c r="EM108" s="252"/>
      <c r="EN108" s="252"/>
      <c r="EO108" s="252"/>
      <c r="EP108" s="252"/>
      <c r="EQ108" s="252"/>
      <c r="ER108" s="252"/>
      <c r="ES108" s="252"/>
      <c r="ET108" s="252"/>
      <c r="EU108" s="252"/>
      <c r="EV108" s="252"/>
      <c r="EW108" s="252"/>
      <c r="EX108" s="252"/>
      <c r="EY108" s="252"/>
      <c r="EZ108" s="252"/>
      <c r="FA108" s="252"/>
      <c r="FB108" s="252"/>
      <c r="FC108" s="252"/>
      <c r="FD108" s="252"/>
      <c r="FE108" s="252"/>
      <c r="FF108" s="252"/>
      <c r="FG108" s="252"/>
      <c r="FH108" s="252"/>
      <c r="FI108" s="252"/>
      <c r="FJ108" s="252"/>
      <c r="FK108" s="252"/>
      <c r="FL108" s="252"/>
      <c r="FM108" s="252"/>
      <c r="FN108" s="252"/>
      <c r="FO108" s="252"/>
      <c r="FP108" s="252"/>
      <c r="FQ108" s="252"/>
      <c r="FR108" s="252"/>
      <c r="FS108" s="252"/>
      <c r="FT108" s="252"/>
      <c r="FU108" s="252"/>
      <c r="FV108" s="252"/>
      <c r="FW108" s="252"/>
      <c r="FX108" s="252"/>
      <c r="FY108" s="252"/>
      <c r="FZ108" s="252"/>
      <c r="GA108" s="252"/>
      <c r="GB108" s="252"/>
      <c r="GC108" s="252"/>
      <c r="GD108" s="252"/>
      <c r="GE108" s="252"/>
      <c r="GF108" s="252"/>
      <c r="GG108" s="252"/>
      <c r="GH108" s="252"/>
      <c r="GI108" s="252"/>
      <c r="GJ108" s="252"/>
      <c r="GK108" s="252"/>
      <c r="GL108" s="252"/>
      <c r="GM108" s="252"/>
      <c r="GN108" s="252"/>
      <c r="GO108" s="252"/>
      <c r="GP108" s="252"/>
      <c r="GQ108" s="252"/>
      <c r="GR108" s="252"/>
      <c r="GS108" s="252"/>
      <c r="GT108" s="252"/>
      <c r="GU108" s="252"/>
      <c r="GV108" s="252"/>
      <c r="GW108" s="252"/>
      <c r="GX108" s="252"/>
      <c r="GY108" s="252"/>
      <c r="GZ108" s="252"/>
      <c r="HA108" s="252"/>
      <c r="HB108" s="252"/>
      <c r="HC108" s="252"/>
      <c r="HD108" s="252"/>
      <c r="HE108" s="252"/>
      <c r="HF108" s="252"/>
      <c r="HG108" s="252"/>
      <c r="HH108" s="252"/>
      <c r="HI108" s="252"/>
      <c r="HJ108" s="252"/>
      <c r="HK108" s="252"/>
      <c r="HL108" s="252"/>
      <c r="HM108" s="252"/>
      <c r="HN108" s="252"/>
      <c r="HO108" s="252"/>
      <c r="HP108" s="252"/>
      <c r="HQ108" s="252"/>
      <c r="HR108" s="252"/>
      <c r="HS108" s="252"/>
      <c r="HT108" s="252"/>
      <c r="HU108" s="252"/>
      <c r="HV108" s="252"/>
      <c r="HW108" s="252"/>
      <c r="HX108" s="252"/>
      <c r="HY108" s="252"/>
      <c r="HZ108" s="252"/>
      <c r="IA108" s="252"/>
      <c r="IB108" s="252"/>
      <c r="IC108" s="252"/>
      <c r="ID108" s="252"/>
      <c r="IE108" s="252"/>
      <c r="IF108" s="252"/>
      <c r="IG108" s="252"/>
      <c r="IH108" s="252"/>
    </row>
    <row r="109" spans="1:242" s="241" customFormat="1" x14ac:dyDescent="0.25">
      <c r="B109" s="284"/>
      <c r="C109" s="284"/>
      <c r="D109" s="284"/>
      <c r="E109" s="284"/>
      <c r="F109" s="284"/>
      <c r="G109" s="284"/>
      <c r="H109" s="284"/>
      <c r="I109" s="284"/>
      <c r="J109" s="284"/>
      <c r="K109" s="284"/>
      <c r="L109" s="284"/>
      <c r="M109" s="284"/>
    </row>
    <row r="110" spans="1:242" x14ac:dyDescent="0.25">
      <c r="B110" s="56" t="s">
        <v>147</v>
      </c>
      <c r="C110" s="126"/>
      <c r="D110" s="257">
        <v>17</v>
      </c>
      <c r="E110" s="33"/>
      <c r="F110" s="33"/>
      <c r="G110" s="33"/>
      <c r="H110" s="33"/>
      <c r="L110" s="65" t="s">
        <v>148</v>
      </c>
      <c r="M110" s="266">
        <f>SUM(M13:M109)</f>
        <v>562126.86000000022</v>
      </c>
    </row>
    <row r="111" spans="1:242" ht="9" customHeight="1" x14ac:dyDescent="0.25">
      <c r="B111" s="127"/>
      <c r="C111" s="33"/>
      <c r="D111" s="33"/>
      <c r="E111" s="33"/>
      <c r="F111" s="33"/>
      <c r="G111" s="33"/>
      <c r="H111" s="33"/>
      <c r="I111" s="126"/>
      <c r="J111" s="33"/>
      <c r="K111" s="33"/>
      <c r="L111" s="33"/>
      <c r="M111" s="34"/>
    </row>
    <row r="112" spans="1:242" x14ac:dyDescent="0.25">
      <c r="B112" s="30"/>
      <c r="C112" s="31"/>
      <c r="E112" s="31"/>
      <c r="F112" s="31"/>
      <c r="G112" s="31"/>
      <c r="H112" s="31"/>
      <c r="J112" s="26" t="s">
        <v>149</v>
      </c>
      <c r="L112" s="267">
        <f>+M110</f>
        <v>562126.86000000022</v>
      </c>
      <c r="M112" s="34"/>
    </row>
    <row r="113" spans="2:13" ht="9.75" customHeight="1" x14ac:dyDescent="0.25">
      <c r="B113" s="35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8"/>
    </row>
    <row r="114" spans="2:13" x14ac:dyDescent="0.25">
      <c r="B114" s="39" t="s">
        <v>130</v>
      </c>
      <c r="C114" s="41"/>
      <c r="D114" s="41"/>
      <c r="E114" s="112"/>
      <c r="F114" s="41"/>
      <c r="G114" s="41"/>
      <c r="H114" s="41"/>
      <c r="I114" s="41"/>
      <c r="J114" s="41"/>
      <c r="K114" s="41"/>
      <c r="L114" s="41"/>
      <c r="M114" s="41"/>
    </row>
    <row r="115" spans="2:13" ht="7.5" customHeight="1" x14ac:dyDescent="0.25"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</row>
    <row r="116" spans="2:13" ht="10.5" customHeight="1" x14ac:dyDescent="0.25">
      <c r="B116" s="213"/>
      <c r="C116" s="214"/>
      <c r="D116" s="215"/>
    </row>
    <row r="117" spans="2:13" x14ac:dyDescent="0.25">
      <c r="B117" s="437" t="str">
        <f>+'A Y  II D3'!B40:D40</f>
        <v>C.P. ESMERALDA HERNANDEZ ESCOGIDO</v>
      </c>
      <c r="C117" s="438"/>
      <c r="D117" s="439"/>
    </row>
    <row r="118" spans="2:13" x14ac:dyDescent="0.25">
      <c r="B118" s="440" t="s">
        <v>37</v>
      </c>
      <c r="C118" s="441"/>
      <c r="D118" s="442"/>
    </row>
    <row r="119" spans="2:13" x14ac:dyDescent="0.25">
      <c r="B119" s="206"/>
      <c r="C119" s="207"/>
      <c r="D119" s="208"/>
    </row>
    <row r="120" spans="2:13" x14ac:dyDescent="0.25">
      <c r="B120" s="437" t="str">
        <f>+'A Y  II D3'!B43:D43</f>
        <v>SUBJEFE DE NOMINA FEDERAL</v>
      </c>
      <c r="C120" s="438"/>
      <c r="D120" s="439"/>
    </row>
    <row r="121" spans="2:13" x14ac:dyDescent="0.25">
      <c r="B121" s="440" t="s">
        <v>38</v>
      </c>
      <c r="C121" s="441"/>
      <c r="D121" s="442"/>
    </row>
    <row r="122" spans="2:13" ht="8.25" customHeight="1" x14ac:dyDescent="0.25">
      <c r="B122" s="206"/>
      <c r="C122" s="207"/>
      <c r="D122" s="208"/>
    </row>
    <row r="123" spans="2:13" x14ac:dyDescent="0.25">
      <c r="B123" s="437"/>
      <c r="C123" s="438"/>
      <c r="D123" s="439"/>
    </row>
    <row r="124" spans="2:13" x14ac:dyDescent="0.25">
      <c r="B124" s="440" t="s">
        <v>39</v>
      </c>
      <c r="C124" s="441"/>
      <c r="D124" s="442"/>
    </row>
    <row r="125" spans="2:13" x14ac:dyDescent="0.25">
      <c r="B125" s="206"/>
      <c r="C125" s="207"/>
      <c r="D125" s="208"/>
    </row>
    <row r="126" spans="2:13" x14ac:dyDescent="0.25">
      <c r="B126" s="443" t="str">
        <f>+'A Y  II D3'!B49:D49</f>
        <v>LEÓN, GUANAJUATO. A 3 DE ENERO DE 2023.</v>
      </c>
      <c r="C126" s="458"/>
      <c r="D126" s="459"/>
    </row>
    <row r="127" spans="2:13" x14ac:dyDescent="0.25">
      <c r="B127" s="440" t="s">
        <v>291</v>
      </c>
      <c r="C127" s="441"/>
      <c r="D127" s="442"/>
    </row>
    <row r="128" spans="2:13" ht="7.5" customHeight="1" x14ac:dyDescent="0.25">
      <c r="B128" s="209"/>
      <c r="C128" s="210"/>
      <c r="D128" s="211"/>
    </row>
    <row r="129" spans="2:4" x14ac:dyDescent="0.25">
      <c r="B129" s="241"/>
      <c r="C129" s="241"/>
      <c r="D129" s="241"/>
    </row>
  </sheetData>
  <sheetProtection insertRows="0" deleteRows="0" autoFilter="0"/>
  <mergeCells count="19">
    <mergeCell ref="B8:G8"/>
    <mergeCell ref="B126:D126"/>
    <mergeCell ref="B127:D127"/>
    <mergeCell ref="B117:D117"/>
    <mergeCell ref="B118:D118"/>
    <mergeCell ref="B120:D120"/>
    <mergeCell ref="B121:D121"/>
    <mergeCell ref="B123:D123"/>
    <mergeCell ref="B124:D124"/>
    <mergeCell ref="J11:K11"/>
    <mergeCell ref="L11:L12"/>
    <mergeCell ref="M11:M12"/>
    <mergeCell ref="B11:B12"/>
    <mergeCell ref="C11:C12"/>
    <mergeCell ref="D11:D12"/>
    <mergeCell ref="E11:E12"/>
    <mergeCell ref="F11:F12"/>
    <mergeCell ref="G11:G12"/>
    <mergeCell ref="H11:I11"/>
  </mergeCells>
  <dataValidations disablePrompts="1" count="1">
    <dataValidation allowBlank="1" showInputMessage="1" showErrorMessage="1" sqref="B8:G8"/>
  </dataValidations>
  <printOptions horizontalCentered="1"/>
  <pageMargins left="0.7" right="0.7" top="0.75" bottom="0.75" header="0.3" footer="0.3"/>
  <pageSetup scale="42" fitToHeight="0" orientation="landscape" r:id="rId1"/>
  <headerFooter>
    <oddFooter xml:space="preserve">&amp;L
</oddFooter>
  </headerFooter>
  <ignoredErrors>
    <ignoredError sqref="B8" unlockedFormula="1"/>
  </ignoredErrors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promptTitle="Fondo" prompt="Elija un Fondo">
          <x14:formula1>
            <xm:f>Listas!$B$5:$B$6</xm:f>
          </x14:formula1>
          <xm:sqref>N8:P8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fitToPage="1"/>
  </sheetPr>
  <dimension ref="B1:S49"/>
  <sheetViews>
    <sheetView showGridLines="0" topLeftCell="C1" zoomScale="80" zoomScaleNormal="80" workbookViewId="0">
      <pane ySplit="12" topLeftCell="A13" activePane="bottomLeft" state="frozen"/>
      <selection sqref="A1:S56"/>
      <selection pane="bottomLeft" sqref="A1:S56"/>
    </sheetView>
  </sheetViews>
  <sheetFormatPr baseColWidth="10" defaultRowHeight="15" x14ac:dyDescent="0.25"/>
  <cols>
    <col min="1" max="1" width="1" customWidth="1"/>
    <col min="2" max="4" width="12.85546875" customWidth="1"/>
    <col min="5" max="5" width="56.42578125" customWidth="1"/>
    <col min="6" max="6" width="19.140625" customWidth="1"/>
    <col min="7" max="7" width="16.140625" customWidth="1"/>
    <col min="8" max="9" width="12" customWidth="1"/>
    <col min="10" max="10" width="37.140625" customWidth="1"/>
    <col min="11" max="13" width="12.85546875" customWidth="1"/>
    <col min="14" max="16" width="20.7109375" customWidth="1"/>
    <col min="17" max="18" width="14.140625" customWidth="1"/>
    <col min="19" max="19" width="23.140625" customWidth="1"/>
    <col min="255" max="255" width="3.7109375" customWidth="1"/>
  </cols>
  <sheetData>
    <row r="1" spans="2:19" ht="15" customHeight="1" x14ac:dyDescent="0.25"/>
    <row r="2" spans="2:19" ht="15" customHeight="1" x14ac:dyDescent="0.25"/>
    <row r="3" spans="2:19" ht="15" customHeight="1" x14ac:dyDescent="0.25"/>
    <row r="4" spans="2:19" ht="15" customHeight="1" x14ac:dyDescent="0.25"/>
    <row r="5" spans="2:19" ht="15" customHeight="1" x14ac:dyDescent="0.25"/>
    <row r="6" spans="2:19" ht="15" customHeight="1" x14ac:dyDescent="0.25"/>
    <row r="7" spans="2:19" x14ac:dyDescent="0.25">
      <c r="B7" s="286" t="s">
        <v>150</v>
      </c>
      <c r="C7" s="287"/>
      <c r="D7" s="287"/>
      <c r="E7" s="287"/>
      <c r="F7" s="287"/>
      <c r="G7" s="287"/>
      <c r="H7" s="287"/>
      <c r="I7" s="287"/>
      <c r="J7" s="287"/>
      <c r="K7" s="287"/>
      <c r="L7" s="287"/>
      <c r="M7" s="287"/>
      <c r="N7" s="287"/>
      <c r="O7" s="287"/>
      <c r="P7" s="507" t="str">
        <f>'Caratula Resumen'!E16</f>
        <v xml:space="preserve"> GUANAJUATO </v>
      </c>
      <c r="Q7" s="507"/>
      <c r="R7" s="507"/>
      <c r="S7" s="294"/>
    </row>
    <row r="8" spans="2:19" x14ac:dyDescent="0.25">
      <c r="B8" s="505" t="str">
        <f>'Caratula Resumen'!E17</f>
        <v>Fondo de Aportaciones para la Educación Tecnológica y de Adultos/Instituto Nacional para la Educación de los Adultos (FAETA/INEA)</v>
      </c>
      <c r="C8" s="506"/>
      <c r="D8" s="506"/>
      <c r="E8" s="506"/>
      <c r="F8" s="506"/>
      <c r="G8" s="506"/>
      <c r="H8" s="506"/>
      <c r="I8" s="506"/>
      <c r="J8" s="506"/>
      <c r="K8" s="290"/>
      <c r="L8" s="290"/>
      <c r="M8" s="290"/>
      <c r="N8" s="290"/>
      <c r="O8" s="290"/>
      <c r="P8" s="509" t="str">
        <f>'Caratula Resumen'!E18</f>
        <v>4to. Trimestre 2022</v>
      </c>
      <c r="Q8" s="509"/>
      <c r="R8" s="509"/>
      <c r="S8" s="295"/>
    </row>
    <row r="9" spans="2:19" x14ac:dyDescent="0.25"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20"/>
    </row>
    <row r="10" spans="2:19" ht="5.0999999999999996" customHeight="1" x14ac:dyDescent="0.25"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</row>
    <row r="11" spans="2:19" ht="22.5" customHeight="1" x14ac:dyDescent="0.25">
      <c r="B11" s="508" t="s">
        <v>151</v>
      </c>
      <c r="C11" s="508" t="s">
        <v>152</v>
      </c>
      <c r="D11" s="508" t="s">
        <v>153</v>
      </c>
      <c r="E11" s="508" t="s">
        <v>154</v>
      </c>
      <c r="F11" s="502" t="s">
        <v>155</v>
      </c>
      <c r="G11" s="502" t="s">
        <v>57</v>
      </c>
      <c r="H11" s="503" t="s">
        <v>156</v>
      </c>
      <c r="I11" s="503"/>
      <c r="J11" s="503"/>
      <c r="K11" s="502" t="s">
        <v>129</v>
      </c>
      <c r="L11" s="502" t="s">
        <v>157</v>
      </c>
      <c r="M11" s="502" t="s">
        <v>158</v>
      </c>
      <c r="N11" s="502" t="s">
        <v>159</v>
      </c>
      <c r="O11" s="502" t="s">
        <v>160</v>
      </c>
      <c r="P11" s="502" t="s">
        <v>161</v>
      </c>
      <c r="Q11" s="502" t="s">
        <v>162</v>
      </c>
      <c r="R11" s="502" t="s">
        <v>163</v>
      </c>
      <c r="S11" s="502" t="s">
        <v>164</v>
      </c>
    </row>
    <row r="12" spans="2:19" s="219" customFormat="1" ht="62.25" customHeight="1" x14ac:dyDescent="0.25">
      <c r="B12" s="508"/>
      <c r="C12" s="508"/>
      <c r="D12" s="508"/>
      <c r="E12" s="508"/>
      <c r="F12" s="502"/>
      <c r="G12" s="502"/>
      <c r="H12" s="278" t="s">
        <v>117</v>
      </c>
      <c r="I12" s="278" t="s">
        <v>165</v>
      </c>
      <c r="J12" s="279" t="s">
        <v>166</v>
      </c>
      <c r="K12" s="502"/>
      <c r="L12" s="502"/>
      <c r="M12" s="502"/>
      <c r="N12" s="502"/>
      <c r="O12" s="502"/>
      <c r="P12" s="502"/>
      <c r="Q12" s="502"/>
      <c r="R12" s="502"/>
      <c r="S12" s="502"/>
    </row>
    <row r="13" spans="2:19" s="240" customFormat="1" x14ac:dyDescent="0.25">
      <c r="B13" s="397">
        <v>6</v>
      </c>
      <c r="C13" s="397">
        <v>61</v>
      </c>
      <c r="D13" s="397">
        <v>64</v>
      </c>
      <c r="E13" s="397" t="s">
        <v>1368</v>
      </c>
      <c r="F13" s="397" t="s">
        <v>1369</v>
      </c>
      <c r="G13" s="397">
        <v>83101</v>
      </c>
      <c r="H13" s="397">
        <v>1</v>
      </c>
      <c r="I13" s="397" t="s">
        <v>1293</v>
      </c>
      <c r="J13" s="397" t="s">
        <v>1370</v>
      </c>
      <c r="K13" s="397" t="s">
        <v>1371</v>
      </c>
      <c r="L13" s="397">
        <v>29</v>
      </c>
      <c r="M13" s="397">
        <v>2</v>
      </c>
      <c r="N13" s="397" t="s">
        <v>1372</v>
      </c>
      <c r="O13" s="408">
        <v>7560.1</v>
      </c>
      <c r="P13" s="397">
        <v>0</v>
      </c>
      <c r="Q13" s="397">
        <v>4</v>
      </c>
      <c r="R13" s="397">
        <v>0</v>
      </c>
      <c r="S13" s="408">
        <v>30240.400000000001</v>
      </c>
    </row>
    <row r="14" spans="2:19" s="240" customFormat="1" x14ac:dyDescent="0.25">
      <c r="B14" s="397">
        <v>6</v>
      </c>
      <c r="C14" s="397">
        <v>61</v>
      </c>
      <c r="D14" s="397">
        <v>64</v>
      </c>
      <c r="E14" s="397" t="s">
        <v>1368</v>
      </c>
      <c r="F14" s="397" t="s">
        <v>1369</v>
      </c>
      <c r="G14" s="397">
        <v>83101</v>
      </c>
      <c r="H14" s="397">
        <v>1</v>
      </c>
      <c r="I14" s="397" t="s">
        <v>1291</v>
      </c>
      <c r="J14" s="397" t="s">
        <v>1373</v>
      </c>
      <c r="K14" s="397" t="s">
        <v>1371</v>
      </c>
      <c r="L14" s="397">
        <v>70</v>
      </c>
      <c r="M14" s="397">
        <v>3</v>
      </c>
      <c r="N14" s="397" t="s">
        <v>1372</v>
      </c>
      <c r="O14" s="408">
        <v>7768.85</v>
      </c>
      <c r="P14" s="397">
        <v>0</v>
      </c>
      <c r="Q14" s="397">
        <v>19</v>
      </c>
      <c r="R14" s="397">
        <v>0</v>
      </c>
      <c r="S14" s="408">
        <v>147608.15</v>
      </c>
    </row>
    <row r="15" spans="2:19" s="240" customFormat="1" x14ac:dyDescent="0.25">
      <c r="B15" s="397">
        <v>6</v>
      </c>
      <c r="C15" s="397">
        <v>61</v>
      </c>
      <c r="D15" s="397">
        <v>64</v>
      </c>
      <c r="E15" s="397" t="s">
        <v>1368</v>
      </c>
      <c r="F15" s="397" t="s">
        <v>1369</v>
      </c>
      <c r="G15" s="397">
        <v>83101</v>
      </c>
      <c r="H15" s="397">
        <v>1</v>
      </c>
      <c r="I15" s="397" t="s">
        <v>1294</v>
      </c>
      <c r="J15" s="397" t="s">
        <v>1374</v>
      </c>
      <c r="K15" s="397" t="s">
        <v>1371</v>
      </c>
      <c r="L15" s="397">
        <v>81</v>
      </c>
      <c r="M15" s="397">
        <v>5</v>
      </c>
      <c r="N15" s="397" t="s">
        <v>1372</v>
      </c>
      <c r="O15" s="408">
        <v>8172.35</v>
      </c>
      <c r="P15" s="397">
        <v>0</v>
      </c>
      <c r="Q15" s="397">
        <v>27</v>
      </c>
      <c r="R15" s="397">
        <v>0</v>
      </c>
      <c r="S15" s="408">
        <v>220653.45</v>
      </c>
    </row>
    <row r="16" spans="2:19" s="240" customFormat="1" x14ac:dyDescent="0.25">
      <c r="B16" s="397">
        <v>6</v>
      </c>
      <c r="C16" s="397">
        <v>61</v>
      </c>
      <c r="D16" s="397">
        <v>64</v>
      </c>
      <c r="E16" s="397" t="s">
        <v>1368</v>
      </c>
      <c r="F16" s="397" t="s">
        <v>1369</v>
      </c>
      <c r="G16" s="397">
        <v>83101</v>
      </c>
      <c r="H16" s="397">
        <v>1</v>
      </c>
      <c r="I16" s="397" t="s">
        <v>330</v>
      </c>
      <c r="J16" s="397" t="s">
        <v>1375</v>
      </c>
      <c r="K16" s="397" t="s">
        <v>1371</v>
      </c>
      <c r="L16" s="397">
        <v>43</v>
      </c>
      <c r="M16" s="397">
        <v>2</v>
      </c>
      <c r="N16" s="397" t="s">
        <v>1372</v>
      </c>
      <c r="O16" s="408">
        <v>7560.1</v>
      </c>
      <c r="P16" s="397">
        <v>0</v>
      </c>
      <c r="Q16" s="397">
        <v>27</v>
      </c>
      <c r="R16" s="397">
        <v>0</v>
      </c>
      <c r="S16" s="408">
        <v>204122.7</v>
      </c>
    </row>
    <row r="17" spans="2:19" s="240" customFormat="1" x14ac:dyDescent="0.25">
      <c r="B17" s="397">
        <v>6</v>
      </c>
      <c r="C17" s="397">
        <v>61</v>
      </c>
      <c r="D17" s="397">
        <v>64</v>
      </c>
      <c r="E17" s="397" t="s">
        <v>1368</v>
      </c>
      <c r="F17" s="397" t="s">
        <v>1369</v>
      </c>
      <c r="G17" s="397">
        <v>83101</v>
      </c>
      <c r="H17" s="397">
        <v>1</v>
      </c>
      <c r="I17" s="397" t="s">
        <v>1297</v>
      </c>
      <c r="J17" s="397" t="s">
        <v>1376</v>
      </c>
      <c r="K17" s="397" t="s">
        <v>1371</v>
      </c>
      <c r="L17" s="397">
        <v>93</v>
      </c>
      <c r="M17" s="397" t="s">
        <v>1377</v>
      </c>
      <c r="N17" s="397" t="s">
        <v>1372</v>
      </c>
      <c r="O17" s="408">
        <v>5164.5200000000004</v>
      </c>
      <c r="P17" s="397">
        <v>0</v>
      </c>
      <c r="Q17" s="397">
        <v>5</v>
      </c>
      <c r="R17" s="397">
        <v>0</v>
      </c>
      <c r="S17" s="408">
        <v>25822.6</v>
      </c>
    </row>
    <row r="18" spans="2:19" s="240" customFormat="1" x14ac:dyDescent="0.25">
      <c r="B18" s="397">
        <v>6</v>
      </c>
      <c r="C18" s="397">
        <v>61</v>
      </c>
      <c r="D18" s="397">
        <v>64</v>
      </c>
      <c r="E18" s="397" t="s">
        <v>1368</v>
      </c>
      <c r="F18" s="397" t="s">
        <v>1369</v>
      </c>
      <c r="G18" s="397">
        <v>83101</v>
      </c>
      <c r="H18" s="397">
        <v>1</v>
      </c>
      <c r="I18" s="397" t="s">
        <v>1300</v>
      </c>
      <c r="J18" s="397" t="s">
        <v>1378</v>
      </c>
      <c r="K18" s="397" t="s">
        <v>1371</v>
      </c>
      <c r="L18" s="397">
        <v>97</v>
      </c>
      <c r="M18" s="397" t="s">
        <v>1379</v>
      </c>
      <c r="N18" s="397" t="s">
        <v>1372</v>
      </c>
      <c r="O18" s="408">
        <v>16656.61</v>
      </c>
      <c r="P18" s="397">
        <v>0</v>
      </c>
      <c r="Q18" s="397">
        <v>1</v>
      </c>
      <c r="R18" s="397">
        <v>0</v>
      </c>
      <c r="S18" s="408">
        <v>16656.61</v>
      </c>
    </row>
    <row r="19" spans="2:19" s="240" customFormat="1" x14ac:dyDescent="0.25">
      <c r="B19" s="397">
        <v>6</v>
      </c>
      <c r="C19" s="397">
        <v>61</v>
      </c>
      <c r="D19" s="397">
        <v>64</v>
      </c>
      <c r="E19" s="397" t="s">
        <v>1368</v>
      </c>
      <c r="F19" s="397" t="s">
        <v>1369</v>
      </c>
      <c r="G19" s="397">
        <v>83101</v>
      </c>
      <c r="H19" s="397">
        <v>1</v>
      </c>
      <c r="I19" s="397" t="s">
        <v>1298</v>
      </c>
      <c r="J19" s="397" t="s">
        <v>1380</v>
      </c>
      <c r="K19" s="397" t="s">
        <v>1371</v>
      </c>
      <c r="L19" s="397">
        <v>1</v>
      </c>
      <c r="M19" s="397">
        <v>9</v>
      </c>
      <c r="N19" s="397" t="s">
        <v>1372</v>
      </c>
      <c r="O19" s="408">
        <v>8171.35</v>
      </c>
      <c r="P19" s="397">
        <v>0</v>
      </c>
      <c r="Q19" s="397">
        <v>15</v>
      </c>
      <c r="R19" s="397">
        <v>0</v>
      </c>
      <c r="S19" s="408">
        <v>122570.25</v>
      </c>
    </row>
    <row r="20" spans="2:19" s="240" customFormat="1" x14ac:dyDescent="0.25">
      <c r="B20" s="397">
        <v>6</v>
      </c>
      <c r="C20" s="397">
        <v>61</v>
      </c>
      <c r="D20" s="397">
        <v>64</v>
      </c>
      <c r="E20" s="397" t="s">
        <v>1368</v>
      </c>
      <c r="F20" s="397" t="s">
        <v>1369</v>
      </c>
      <c r="G20" s="397">
        <v>83101</v>
      </c>
      <c r="H20" s="397">
        <v>1</v>
      </c>
      <c r="I20" s="397" t="s">
        <v>1295</v>
      </c>
      <c r="J20" s="397" t="s">
        <v>1381</v>
      </c>
      <c r="K20" s="397" t="s">
        <v>1371</v>
      </c>
      <c r="L20" s="397">
        <v>88</v>
      </c>
      <c r="M20" s="397">
        <v>8</v>
      </c>
      <c r="N20" s="397" t="s">
        <v>1372</v>
      </c>
      <c r="O20" s="408">
        <v>8166.5</v>
      </c>
      <c r="P20" s="397">
        <v>0</v>
      </c>
      <c r="Q20" s="397">
        <v>10</v>
      </c>
      <c r="R20" s="397">
        <v>0</v>
      </c>
      <c r="S20" s="408">
        <v>81665</v>
      </c>
    </row>
    <row r="21" spans="2:19" s="240" customFormat="1" x14ac:dyDescent="0.25">
      <c r="B21" s="397">
        <v>6</v>
      </c>
      <c r="C21" s="397">
        <v>61</v>
      </c>
      <c r="D21" s="397">
        <v>64</v>
      </c>
      <c r="E21" s="397" t="s">
        <v>1368</v>
      </c>
      <c r="F21" s="397" t="s">
        <v>1369</v>
      </c>
      <c r="G21" s="397">
        <v>83101</v>
      </c>
      <c r="H21" s="397">
        <v>1</v>
      </c>
      <c r="I21" s="397" t="s">
        <v>1299</v>
      </c>
      <c r="J21" s="397" t="s">
        <v>1373</v>
      </c>
      <c r="K21" s="397" t="s">
        <v>1371</v>
      </c>
      <c r="L21" s="397">
        <v>70</v>
      </c>
      <c r="M21" s="397">
        <v>3</v>
      </c>
      <c r="N21" s="397" t="s">
        <v>1372</v>
      </c>
      <c r="O21" s="408">
        <v>7768.85</v>
      </c>
      <c r="P21" s="397">
        <v>0</v>
      </c>
      <c r="Q21" s="397">
        <v>1</v>
      </c>
      <c r="R21" s="397">
        <v>0</v>
      </c>
      <c r="S21" s="408">
        <v>7768.85</v>
      </c>
    </row>
    <row r="22" spans="2:19" s="240" customFormat="1" x14ac:dyDescent="0.25">
      <c r="B22" s="397">
        <v>6</v>
      </c>
      <c r="C22" s="397">
        <v>61</v>
      </c>
      <c r="D22" s="397">
        <v>64</v>
      </c>
      <c r="E22" s="397" t="s">
        <v>1368</v>
      </c>
      <c r="F22" s="397" t="s">
        <v>1369</v>
      </c>
      <c r="G22" s="397">
        <v>83101</v>
      </c>
      <c r="H22" s="397">
        <v>1</v>
      </c>
      <c r="I22" s="397" t="s">
        <v>1296</v>
      </c>
      <c r="J22" s="397" t="s">
        <v>1382</v>
      </c>
      <c r="K22" s="397" t="s">
        <v>1371</v>
      </c>
      <c r="L22" s="397">
        <v>95</v>
      </c>
      <c r="M22" s="397" t="s">
        <v>1377</v>
      </c>
      <c r="N22" s="397" t="s">
        <v>1372</v>
      </c>
      <c r="O22" s="408">
        <v>5164.51</v>
      </c>
      <c r="P22" s="397">
        <v>0</v>
      </c>
      <c r="Q22" s="397">
        <v>1</v>
      </c>
      <c r="R22" s="397">
        <v>0</v>
      </c>
      <c r="S22" s="408">
        <v>5164.51</v>
      </c>
    </row>
    <row r="23" spans="2:19" s="240" customFormat="1" x14ac:dyDescent="0.25">
      <c r="B23" s="397">
        <v>6</v>
      </c>
      <c r="C23" s="397">
        <v>61</v>
      </c>
      <c r="D23" s="397">
        <v>64</v>
      </c>
      <c r="E23" s="397" t="s">
        <v>1368</v>
      </c>
      <c r="F23" s="397" t="s">
        <v>1369</v>
      </c>
      <c r="G23" s="397">
        <v>83101</v>
      </c>
      <c r="H23" s="397">
        <v>1</v>
      </c>
      <c r="I23" s="397" t="s">
        <v>1296</v>
      </c>
      <c r="J23" s="397" t="s">
        <v>1383</v>
      </c>
      <c r="K23" s="397" t="s">
        <v>1371</v>
      </c>
      <c r="L23" s="397">
        <v>95</v>
      </c>
      <c r="M23" s="397" t="s">
        <v>1377</v>
      </c>
      <c r="N23" s="397" t="s">
        <v>1372</v>
      </c>
      <c r="O23" s="408">
        <v>4190.8999999999996</v>
      </c>
      <c r="P23" s="397">
        <v>0</v>
      </c>
      <c r="Q23" s="397">
        <v>11</v>
      </c>
      <c r="R23" s="397">
        <v>0</v>
      </c>
      <c r="S23" s="408">
        <v>46099.9</v>
      </c>
    </row>
    <row r="24" spans="2:19" s="240" customFormat="1" x14ac:dyDescent="0.25">
      <c r="B24" s="397">
        <v>6</v>
      </c>
      <c r="C24" s="397">
        <v>61</v>
      </c>
      <c r="D24" s="397">
        <v>64</v>
      </c>
      <c r="E24" s="397" t="s">
        <v>1368</v>
      </c>
      <c r="F24" s="397" t="s">
        <v>1369</v>
      </c>
      <c r="G24" s="397">
        <v>83101</v>
      </c>
      <c r="H24" s="397">
        <v>1</v>
      </c>
      <c r="I24" s="397" t="s">
        <v>1296</v>
      </c>
      <c r="J24" s="397" t="s">
        <v>1384</v>
      </c>
      <c r="K24" s="397" t="s">
        <v>1371</v>
      </c>
      <c r="L24" s="397">
        <v>95</v>
      </c>
      <c r="M24" s="397" t="s">
        <v>1377</v>
      </c>
      <c r="N24" s="397" t="s">
        <v>1372</v>
      </c>
      <c r="O24" s="408">
        <v>4328.84</v>
      </c>
      <c r="P24" s="397">
        <v>0</v>
      </c>
      <c r="Q24" s="397">
        <v>3</v>
      </c>
      <c r="R24" s="397">
        <v>0</v>
      </c>
      <c r="S24" s="408">
        <v>12986.52</v>
      </c>
    </row>
    <row r="25" spans="2:19" s="240" customFormat="1" x14ac:dyDescent="0.25">
      <c r="B25" s="397">
        <v>6</v>
      </c>
      <c r="C25" s="397">
        <v>61</v>
      </c>
      <c r="D25" s="397">
        <v>64</v>
      </c>
      <c r="E25" s="397" t="s">
        <v>1368</v>
      </c>
      <c r="F25" s="397" t="s">
        <v>1369</v>
      </c>
      <c r="G25" s="397">
        <v>83101</v>
      </c>
      <c r="H25" s="397">
        <v>1</v>
      </c>
      <c r="I25" s="397" t="s">
        <v>1290</v>
      </c>
      <c r="J25" s="397" t="s">
        <v>1257</v>
      </c>
      <c r="K25" s="397" t="s">
        <v>1371</v>
      </c>
      <c r="L25" s="397">
        <v>21</v>
      </c>
      <c r="M25" s="397">
        <v>2</v>
      </c>
      <c r="N25" s="397" t="s">
        <v>1372</v>
      </c>
      <c r="O25" s="408">
        <v>7560.1</v>
      </c>
      <c r="P25" s="397">
        <v>0</v>
      </c>
      <c r="Q25" s="397">
        <v>4</v>
      </c>
      <c r="R25" s="397">
        <v>0</v>
      </c>
      <c r="S25" s="408">
        <v>30240.400000000001</v>
      </c>
    </row>
    <row r="26" spans="2:19" s="240" customFormat="1" x14ac:dyDescent="0.25">
      <c r="B26" s="397">
        <v>6</v>
      </c>
      <c r="C26" s="397">
        <v>61</v>
      </c>
      <c r="D26" s="397">
        <v>64</v>
      </c>
      <c r="E26" s="397" t="s">
        <v>1368</v>
      </c>
      <c r="F26" s="397" t="s">
        <v>1369</v>
      </c>
      <c r="G26" s="397">
        <v>83101</v>
      </c>
      <c r="H26" s="397">
        <v>1</v>
      </c>
      <c r="I26" s="397" t="s">
        <v>1292</v>
      </c>
      <c r="J26" s="397" t="s">
        <v>1385</v>
      </c>
      <c r="K26" s="397" t="s">
        <v>1371</v>
      </c>
      <c r="L26" s="397">
        <v>47</v>
      </c>
      <c r="M26" s="397">
        <v>2</v>
      </c>
      <c r="N26" s="397" t="s">
        <v>1372</v>
      </c>
      <c r="O26" s="408">
        <v>7560.1</v>
      </c>
      <c r="P26" s="397">
        <v>0</v>
      </c>
      <c r="Q26" s="397">
        <v>24</v>
      </c>
      <c r="R26" s="397">
        <v>0</v>
      </c>
      <c r="S26" s="408">
        <v>181442.4</v>
      </c>
    </row>
    <row r="27" spans="2:19" s="240" customFormat="1" x14ac:dyDescent="0.25">
      <c r="B27" s="397">
        <v>6</v>
      </c>
      <c r="C27" s="397">
        <v>61</v>
      </c>
      <c r="D27" s="397">
        <v>64</v>
      </c>
      <c r="E27" s="397" t="s">
        <v>1368</v>
      </c>
      <c r="F27" s="397" t="s">
        <v>1369</v>
      </c>
      <c r="G27" s="397">
        <v>83101</v>
      </c>
      <c r="H27" s="397">
        <v>1</v>
      </c>
      <c r="I27" s="397" t="s">
        <v>1289</v>
      </c>
      <c r="J27" s="397" t="s">
        <v>1256</v>
      </c>
      <c r="K27" s="397" t="s">
        <v>1371</v>
      </c>
      <c r="L27" s="397">
        <v>39</v>
      </c>
      <c r="M27" s="397">
        <v>2</v>
      </c>
      <c r="N27" s="397" t="s">
        <v>1372</v>
      </c>
      <c r="O27" s="408">
        <v>7560.1</v>
      </c>
      <c r="P27" s="397">
        <v>0</v>
      </c>
      <c r="Q27" s="397">
        <v>25</v>
      </c>
      <c r="R27" s="397">
        <v>0</v>
      </c>
      <c r="S27" s="408">
        <v>189002.5</v>
      </c>
    </row>
    <row r="28" spans="2:19" s="240" customFormat="1" x14ac:dyDescent="0.25">
      <c r="B28" s="397">
        <v>6</v>
      </c>
      <c r="C28" s="397">
        <v>61</v>
      </c>
      <c r="D28" s="397">
        <v>64</v>
      </c>
      <c r="E28" s="397" t="s">
        <v>1368</v>
      </c>
      <c r="F28" s="397" t="s">
        <v>1369</v>
      </c>
      <c r="G28" s="397">
        <v>83101</v>
      </c>
      <c r="H28" s="397">
        <v>1</v>
      </c>
      <c r="I28" s="397" t="s">
        <v>329</v>
      </c>
      <c r="J28" s="397" t="s">
        <v>1386</v>
      </c>
      <c r="K28" s="397" t="s">
        <v>1371</v>
      </c>
      <c r="L28" s="397">
        <v>82</v>
      </c>
      <c r="M28" s="397">
        <v>7</v>
      </c>
      <c r="N28" s="397" t="s">
        <v>1372</v>
      </c>
      <c r="O28" s="408">
        <v>8070.6</v>
      </c>
      <c r="P28" s="397">
        <v>0</v>
      </c>
      <c r="Q28" s="397">
        <v>172</v>
      </c>
      <c r="R28" s="397">
        <v>0</v>
      </c>
      <c r="S28" s="408">
        <v>1388143.2</v>
      </c>
    </row>
    <row r="29" spans="2:19" s="240" customFormat="1" x14ac:dyDescent="0.25">
      <c r="B29" s="397">
        <v>6</v>
      </c>
      <c r="C29" s="397">
        <v>61</v>
      </c>
      <c r="D29" s="397">
        <v>64</v>
      </c>
      <c r="E29" s="397" t="s">
        <v>1368</v>
      </c>
      <c r="F29" s="397" t="s">
        <v>1369</v>
      </c>
      <c r="G29" s="397">
        <v>83101</v>
      </c>
      <c r="H29" s="397">
        <v>1</v>
      </c>
      <c r="I29" s="397" t="s">
        <v>1301</v>
      </c>
      <c r="J29" s="397" t="s">
        <v>1387</v>
      </c>
      <c r="K29" s="397" t="s">
        <v>1371</v>
      </c>
      <c r="L29" s="397">
        <v>86</v>
      </c>
      <c r="M29" s="397">
        <v>7</v>
      </c>
      <c r="N29" s="397" t="s">
        <v>1372</v>
      </c>
      <c r="O29" s="408">
        <v>8070.6</v>
      </c>
      <c r="P29" s="397">
        <v>0</v>
      </c>
      <c r="Q29" s="397">
        <v>6</v>
      </c>
      <c r="R29" s="397">
        <v>0</v>
      </c>
      <c r="S29" s="408">
        <v>48423.6</v>
      </c>
    </row>
    <row r="30" spans="2:19" s="240" customFormat="1" x14ac:dyDescent="0.25">
      <c r="B30" s="397"/>
      <c r="C30" s="397"/>
      <c r="D30" s="397"/>
      <c r="E30" s="397"/>
      <c r="F30" s="397"/>
      <c r="G30" s="397"/>
      <c r="H30" s="397"/>
      <c r="I30" s="397"/>
      <c r="J30" s="397"/>
      <c r="K30" s="397"/>
      <c r="L30" s="397"/>
      <c r="M30" s="397"/>
      <c r="N30" s="397"/>
      <c r="O30" s="397"/>
      <c r="P30" s="397"/>
      <c r="Q30" s="397"/>
      <c r="R30" s="397"/>
      <c r="S30" s="397"/>
    </row>
    <row r="31" spans="2:19" s="240" customFormat="1" x14ac:dyDescent="0.25">
      <c r="B31" s="284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4"/>
      <c r="N31" s="284"/>
      <c r="O31" s="284"/>
      <c r="P31" s="284"/>
      <c r="Q31" s="284"/>
      <c r="R31" s="284"/>
      <c r="S31" s="284"/>
    </row>
    <row r="32" spans="2:19" x14ac:dyDescent="0.25">
      <c r="B32" s="127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26"/>
      <c r="N32" s="65" t="s">
        <v>167</v>
      </c>
      <c r="O32" s="212">
        <f>SUM(O13:O31)</f>
        <v>129494.98000000003</v>
      </c>
      <c r="P32" s="285"/>
      <c r="Q32" s="466" t="s">
        <v>168</v>
      </c>
      <c r="R32" s="466"/>
      <c r="S32" s="269">
        <f>SUM(S13:S31)</f>
        <v>2758611.04</v>
      </c>
    </row>
    <row r="33" spans="2:19" x14ac:dyDescent="0.25">
      <c r="B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26"/>
      <c r="N33" s="65" t="s">
        <v>276</v>
      </c>
      <c r="O33" s="268">
        <v>0</v>
      </c>
      <c r="P33" s="109"/>
      <c r="Q33" s="26"/>
      <c r="R33" s="28"/>
      <c r="S33" s="29"/>
    </row>
    <row r="34" spans="2:19" x14ac:dyDescent="0.25">
      <c r="B34" s="35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128"/>
      <c r="N34" s="128"/>
      <c r="O34" s="128"/>
      <c r="P34" s="128"/>
      <c r="Q34" s="128"/>
      <c r="R34" s="128"/>
      <c r="S34" s="129"/>
    </row>
    <row r="35" spans="2:19" x14ac:dyDescent="0.25">
      <c r="B35" s="39" t="s">
        <v>130</v>
      </c>
      <c r="C35" s="41"/>
      <c r="D35" s="41"/>
      <c r="E35" s="41"/>
      <c r="F35" s="112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</row>
    <row r="36" spans="2:19" x14ac:dyDescent="0.25"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</row>
    <row r="37" spans="2:19" x14ac:dyDescent="0.25">
      <c r="B37" s="8"/>
      <c r="C37" s="9"/>
      <c r="D37" s="9"/>
      <c r="E37" s="10"/>
    </row>
    <row r="38" spans="2:19" x14ac:dyDescent="0.25">
      <c r="B38" s="437" t="str">
        <f>+'A Y  II D3'!B40:D40</f>
        <v>C.P. ESMERALDA HERNANDEZ ESCOGIDO</v>
      </c>
      <c r="C38" s="438"/>
      <c r="D38" s="438"/>
      <c r="E38" s="439"/>
    </row>
    <row r="39" spans="2:19" x14ac:dyDescent="0.25">
      <c r="B39" s="440" t="s">
        <v>37</v>
      </c>
      <c r="C39" s="441"/>
      <c r="D39" s="441"/>
      <c r="E39" s="442"/>
    </row>
    <row r="40" spans="2:19" x14ac:dyDescent="0.25">
      <c r="B40" s="206"/>
      <c r="C40" s="207"/>
      <c r="D40" s="207"/>
      <c r="E40" s="208"/>
    </row>
    <row r="41" spans="2:19" x14ac:dyDescent="0.25">
      <c r="B41" s="437" t="str">
        <f>+'A Y  II D3'!B43:D43</f>
        <v>SUBJEFE DE NOMINA FEDERAL</v>
      </c>
      <c r="C41" s="438"/>
      <c r="D41" s="438"/>
      <c r="E41" s="439"/>
    </row>
    <row r="42" spans="2:19" x14ac:dyDescent="0.25">
      <c r="B42" s="440" t="s">
        <v>38</v>
      </c>
      <c r="C42" s="441"/>
      <c r="D42" s="441"/>
      <c r="E42" s="442"/>
    </row>
    <row r="43" spans="2:19" x14ac:dyDescent="0.25">
      <c r="B43" s="206"/>
      <c r="C43" s="207"/>
      <c r="D43" s="207"/>
      <c r="E43" s="208"/>
    </row>
    <row r="44" spans="2:19" x14ac:dyDescent="0.25">
      <c r="B44" s="437"/>
      <c r="C44" s="438"/>
      <c r="D44" s="438"/>
      <c r="E44" s="439"/>
    </row>
    <row r="45" spans="2:19" x14ac:dyDescent="0.25">
      <c r="B45" s="440" t="s">
        <v>39</v>
      </c>
      <c r="C45" s="441"/>
      <c r="D45" s="441"/>
      <c r="E45" s="442"/>
    </row>
    <row r="46" spans="2:19" x14ac:dyDescent="0.25">
      <c r="B46" s="206"/>
      <c r="C46" s="207"/>
      <c r="D46" s="207"/>
      <c r="E46" s="208"/>
    </row>
    <row r="47" spans="2:19" x14ac:dyDescent="0.25">
      <c r="B47" s="443" t="str">
        <f>+'A Y  II D3'!B49:D49</f>
        <v>LEÓN, GUANAJUATO. A 3 DE ENERO DE 2023.</v>
      </c>
      <c r="C47" s="458"/>
      <c r="D47" s="458"/>
      <c r="E47" s="459"/>
    </row>
    <row r="48" spans="2:19" x14ac:dyDescent="0.25">
      <c r="B48" s="440" t="s">
        <v>291</v>
      </c>
      <c r="C48" s="441"/>
      <c r="D48" s="441"/>
      <c r="E48" s="442"/>
    </row>
    <row r="49" spans="2:5" x14ac:dyDescent="0.25">
      <c r="B49" s="437"/>
      <c r="C49" s="438"/>
      <c r="D49" s="438"/>
      <c r="E49" s="439"/>
    </row>
  </sheetData>
  <sheetProtection insertRows="0" deleteRows="0" autoFilter="0"/>
  <mergeCells count="29">
    <mergeCell ref="B49:E49"/>
    <mergeCell ref="B38:E38"/>
    <mergeCell ref="B39:E39"/>
    <mergeCell ref="B41:E41"/>
    <mergeCell ref="B42:E42"/>
    <mergeCell ref="B44:E44"/>
    <mergeCell ref="B45:E45"/>
    <mergeCell ref="B47:E47"/>
    <mergeCell ref="B48:E48"/>
    <mergeCell ref="S11:S12"/>
    <mergeCell ref="B8:J8"/>
    <mergeCell ref="Q32:R32"/>
    <mergeCell ref="L11:L12"/>
    <mergeCell ref="M11:M12"/>
    <mergeCell ref="N11:N12"/>
    <mergeCell ref="O11:O12"/>
    <mergeCell ref="P11:P12"/>
    <mergeCell ref="Q11:Q12"/>
    <mergeCell ref="P8:R8"/>
    <mergeCell ref="P7:R7"/>
    <mergeCell ref="B11:B12"/>
    <mergeCell ref="C11:C12"/>
    <mergeCell ref="D11:D12"/>
    <mergeCell ref="E11:E12"/>
    <mergeCell ref="F11:F12"/>
    <mergeCell ref="G11:G12"/>
    <mergeCell ref="H11:J11"/>
    <mergeCell ref="K11:K12"/>
    <mergeCell ref="R11:R12"/>
  </mergeCells>
  <dataValidations count="1">
    <dataValidation allowBlank="1" showInputMessage="1" showErrorMessage="1" sqref="B8:J8"/>
  </dataValidations>
  <printOptions horizontalCentered="1"/>
  <pageMargins left="0.7" right="0.7" top="0.75" bottom="0.75" header="0.3" footer="0.3"/>
  <pageSetup scale="35" fitToHeight="0" orientation="landscape" r:id="rId1"/>
  <headerFooter>
    <oddFooter xml:space="preserve">&amp;L
</oddFooter>
  </headerFooter>
  <ignoredErrors>
    <ignoredError sqref="B8" unlockedFormula="1"/>
  </ignoredErrors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pageSetUpPr fitToPage="1"/>
  </sheetPr>
  <dimension ref="B1:R51"/>
  <sheetViews>
    <sheetView showGridLines="0" zoomScale="80" zoomScaleNormal="80" workbookViewId="0">
      <pane ySplit="12" topLeftCell="A13" activePane="bottomLeft" state="frozen"/>
      <selection sqref="A1:S56"/>
      <selection pane="bottomLeft" sqref="A1:S56"/>
    </sheetView>
  </sheetViews>
  <sheetFormatPr baseColWidth="10" defaultRowHeight="15" x14ac:dyDescent="0.25"/>
  <cols>
    <col min="1" max="1" width="1.7109375" customWidth="1"/>
    <col min="2" max="2" width="15.7109375" customWidth="1"/>
    <col min="3" max="3" width="11" customWidth="1"/>
    <col min="4" max="4" width="67.28515625" customWidth="1"/>
    <col min="5" max="5" width="15.85546875" customWidth="1"/>
    <col min="6" max="6" width="12.5703125" customWidth="1"/>
    <col min="7" max="7" width="15.28515625" style="130" customWidth="1"/>
    <col min="8" max="8" width="13.5703125" customWidth="1"/>
    <col min="9" max="9" width="14.85546875" customWidth="1"/>
    <col min="10" max="10" width="12" customWidth="1"/>
    <col min="11" max="11" width="13.5703125" customWidth="1"/>
    <col min="12" max="12" width="13.7109375" customWidth="1"/>
    <col min="13" max="14" width="13.85546875" customWidth="1"/>
    <col min="15" max="15" width="17.140625" customWidth="1"/>
    <col min="16" max="16" width="11.85546875" customWidth="1"/>
    <col min="17" max="17" width="10.7109375" customWidth="1"/>
    <col min="18" max="18" width="24.5703125" customWidth="1"/>
  </cols>
  <sheetData>
    <row r="1" spans="2:18" ht="15" customHeight="1" x14ac:dyDescent="0.25"/>
    <row r="2" spans="2:18" ht="15" customHeight="1" x14ac:dyDescent="0.25"/>
    <row r="3" spans="2:18" ht="15" customHeight="1" x14ac:dyDescent="0.25"/>
    <row r="4" spans="2:18" ht="15" customHeight="1" x14ac:dyDescent="0.25"/>
    <row r="5" spans="2:18" ht="15" customHeight="1" x14ac:dyDescent="0.25"/>
    <row r="7" spans="2:18" x14ac:dyDescent="0.25">
      <c r="B7" s="299" t="s">
        <v>169</v>
      </c>
      <c r="C7" s="300"/>
      <c r="D7" s="300"/>
      <c r="E7" s="300"/>
      <c r="F7" s="300"/>
      <c r="G7" s="300"/>
      <c r="H7" s="300"/>
      <c r="I7" s="300"/>
      <c r="J7" s="300"/>
      <c r="K7" s="287"/>
      <c r="L7" s="287"/>
      <c r="M7" s="287"/>
      <c r="N7" s="287"/>
      <c r="O7" s="507" t="str">
        <f>'Caratula Resumen'!E16</f>
        <v xml:space="preserve"> GUANAJUATO </v>
      </c>
      <c r="P7" s="507"/>
      <c r="Q7" s="507"/>
      <c r="R7" s="296"/>
    </row>
    <row r="8" spans="2:18" x14ac:dyDescent="0.25">
      <c r="B8" s="512" t="str">
        <f>'Caratula Resumen'!E17</f>
        <v>Fondo de Aportaciones para la Educación Tecnológica y de Adultos/Instituto Nacional para la Educación de los Adultos (FAETA/INEA)</v>
      </c>
      <c r="C8" s="513"/>
      <c r="D8" s="513"/>
      <c r="E8" s="513"/>
      <c r="F8" s="513"/>
      <c r="G8" s="513"/>
      <c r="H8" s="513"/>
      <c r="I8" s="513"/>
      <c r="J8" s="513"/>
      <c r="K8" s="290"/>
      <c r="L8" s="290"/>
      <c r="M8" s="290"/>
      <c r="N8" s="290"/>
      <c r="O8" s="509" t="str">
        <f>'Caratula Resumen'!E18</f>
        <v>4to. Trimestre 2022</v>
      </c>
      <c r="P8" s="509"/>
      <c r="Q8" s="509"/>
      <c r="R8" s="297"/>
    </row>
    <row r="9" spans="2:18" x14ac:dyDescent="0.25"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20"/>
    </row>
    <row r="10" spans="2:18" ht="5.0999999999999996" customHeight="1" x14ac:dyDescent="0.25"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</row>
    <row r="11" spans="2:18" ht="39.75" customHeight="1" x14ac:dyDescent="0.25">
      <c r="B11" s="510" t="s">
        <v>170</v>
      </c>
      <c r="C11" s="502" t="s">
        <v>171</v>
      </c>
      <c r="D11" s="502" t="s">
        <v>172</v>
      </c>
      <c r="E11" s="502" t="s">
        <v>173</v>
      </c>
      <c r="F11" s="502" t="s">
        <v>174</v>
      </c>
      <c r="G11" s="511" t="s">
        <v>175</v>
      </c>
      <c r="H11" s="502" t="s">
        <v>127</v>
      </c>
      <c r="I11" s="502" t="s">
        <v>128</v>
      </c>
      <c r="J11" s="503" t="s">
        <v>176</v>
      </c>
      <c r="K11" s="503"/>
      <c r="L11" s="503"/>
      <c r="M11" s="503"/>
      <c r="N11" s="503"/>
      <c r="O11" s="503" t="s">
        <v>177</v>
      </c>
      <c r="P11" s="503"/>
      <c r="Q11" s="503"/>
      <c r="R11" s="502" t="s">
        <v>178</v>
      </c>
    </row>
    <row r="12" spans="2:18" ht="82.5" customHeight="1" x14ac:dyDescent="0.25">
      <c r="B12" s="510"/>
      <c r="C12" s="502"/>
      <c r="D12" s="502"/>
      <c r="E12" s="502"/>
      <c r="F12" s="502"/>
      <c r="G12" s="511"/>
      <c r="H12" s="502"/>
      <c r="I12" s="502"/>
      <c r="J12" s="278" t="s">
        <v>179</v>
      </c>
      <c r="K12" s="278" t="s">
        <v>180</v>
      </c>
      <c r="L12" s="278" t="s">
        <v>181</v>
      </c>
      <c r="M12" s="278" t="s">
        <v>182</v>
      </c>
      <c r="N12" s="278" t="s">
        <v>183</v>
      </c>
      <c r="O12" s="278" t="s">
        <v>184</v>
      </c>
      <c r="P12" s="278" t="s">
        <v>185</v>
      </c>
      <c r="Q12" s="278" t="s">
        <v>186</v>
      </c>
      <c r="R12" s="502"/>
    </row>
    <row r="13" spans="2:18" s="240" customFormat="1" x14ac:dyDescent="0.25">
      <c r="B13" s="397">
        <v>1</v>
      </c>
      <c r="C13" s="397" t="s">
        <v>1293</v>
      </c>
      <c r="D13" s="397" t="s">
        <v>1370</v>
      </c>
      <c r="E13" s="397" t="s">
        <v>1372</v>
      </c>
      <c r="F13" s="397">
        <v>2</v>
      </c>
      <c r="G13" s="397" t="s">
        <v>1388</v>
      </c>
      <c r="H13" s="397" t="s">
        <v>1293</v>
      </c>
      <c r="I13" s="397">
        <v>2</v>
      </c>
      <c r="J13" s="397">
        <v>202219</v>
      </c>
      <c r="K13" s="397">
        <v>999999</v>
      </c>
      <c r="L13" s="397">
        <v>0</v>
      </c>
      <c r="M13" s="408">
        <v>7560.1</v>
      </c>
      <c r="N13" s="397">
        <v>0</v>
      </c>
      <c r="O13" s="397">
        <v>35</v>
      </c>
      <c r="P13" s="397">
        <v>35</v>
      </c>
      <c r="Q13" s="397">
        <v>0</v>
      </c>
      <c r="R13" s="397">
        <v>20221231</v>
      </c>
    </row>
    <row r="14" spans="2:18" s="240" customFormat="1" x14ac:dyDescent="0.25">
      <c r="B14" s="397">
        <v>1</v>
      </c>
      <c r="C14" s="397" t="s">
        <v>1291</v>
      </c>
      <c r="D14" s="397" t="s">
        <v>1373</v>
      </c>
      <c r="E14" s="397" t="s">
        <v>1372</v>
      </c>
      <c r="F14" s="397">
        <v>2</v>
      </c>
      <c r="G14" s="397" t="s">
        <v>1388</v>
      </c>
      <c r="H14" s="397" t="s">
        <v>1291</v>
      </c>
      <c r="I14" s="397">
        <v>3</v>
      </c>
      <c r="J14" s="397">
        <v>202219</v>
      </c>
      <c r="K14" s="397">
        <v>999999</v>
      </c>
      <c r="L14" s="397">
        <v>0</v>
      </c>
      <c r="M14" s="408">
        <v>7768.85</v>
      </c>
      <c r="N14" s="397">
        <v>0</v>
      </c>
      <c r="O14" s="397">
        <v>35</v>
      </c>
      <c r="P14" s="397">
        <v>35</v>
      </c>
      <c r="Q14" s="397">
        <v>0</v>
      </c>
      <c r="R14" s="397">
        <v>20221231</v>
      </c>
    </row>
    <row r="15" spans="2:18" s="240" customFormat="1" x14ac:dyDescent="0.25">
      <c r="B15" s="397">
        <v>1</v>
      </c>
      <c r="C15" s="397" t="s">
        <v>1294</v>
      </c>
      <c r="D15" s="397" t="s">
        <v>1374</v>
      </c>
      <c r="E15" s="397" t="s">
        <v>1372</v>
      </c>
      <c r="F15" s="397">
        <v>2</v>
      </c>
      <c r="G15" s="397" t="s">
        <v>1388</v>
      </c>
      <c r="H15" s="397" t="s">
        <v>1294</v>
      </c>
      <c r="I15" s="397">
        <v>5</v>
      </c>
      <c r="J15" s="397">
        <v>202219</v>
      </c>
      <c r="K15" s="397">
        <v>999999</v>
      </c>
      <c r="L15" s="397">
        <v>0</v>
      </c>
      <c r="M15" s="408">
        <v>8172.35</v>
      </c>
      <c r="N15" s="397">
        <v>0</v>
      </c>
      <c r="O15" s="397">
        <v>35</v>
      </c>
      <c r="P15" s="397">
        <v>35</v>
      </c>
      <c r="Q15" s="397">
        <v>0</v>
      </c>
      <c r="R15" s="397">
        <v>20221231</v>
      </c>
    </row>
    <row r="16" spans="2:18" s="240" customFormat="1" x14ac:dyDescent="0.25">
      <c r="B16" s="397">
        <v>1</v>
      </c>
      <c r="C16" s="397" t="s">
        <v>330</v>
      </c>
      <c r="D16" s="397" t="s">
        <v>1375</v>
      </c>
      <c r="E16" s="397" t="s">
        <v>1372</v>
      </c>
      <c r="F16" s="397">
        <v>2</v>
      </c>
      <c r="G16" s="397" t="s">
        <v>1388</v>
      </c>
      <c r="H16" s="397" t="s">
        <v>330</v>
      </c>
      <c r="I16" s="397">
        <v>2</v>
      </c>
      <c r="J16" s="397">
        <v>202219</v>
      </c>
      <c r="K16" s="397">
        <v>999999</v>
      </c>
      <c r="L16" s="397">
        <v>0</v>
      </c>
      <c r="M16" s="408">
        <v>7560.1</v>
      </c>
      <c r="N16" s="397">
        <v>0</v>
      </c>
      <c r="O16" s="397">
        <v>35</v>
      </c>
      <c r="P16" s="397">
        <v>35</v>
      </c>
      <c r="Q16" s="397">
        <v>0</v>
      </c>
      <c r="R16" s="397">
        <v>20221231</v>
      </c>
    </row>
    <row r="17" spans="2:18" s="240" customFormat="1" x14ac:dyDescent="0.25">
      <c r="B17" s="397">
        <v>1</v>
      </c>
      <c r="C17" s="397" t="s">
        <v>1297</v>
      </c>
      <c r="D17" s="397" t="s">
        <v>1376</v>
      </c>
      <c r="E17" s="397" t="s">
        <v>1372</v>
      </c>
      <c r="F17" s="397">
        <v>2</v>
      </c>
      <c r="G17" s="397" t="s">
        <v>1388</v>
      </c>
      <c r="H17" s="397" t="s">
        <v>1297</v>
      </c>
      <c r="I17" s="397" t="s">
        <v>1377</v>
      </c>
      <c r="J17" s="397">
        <v>202219</v>
      </c>
      <c r="K17" s="397">
        <v>999999</v>
      </c>
      <c r="L17" s="397">
        <v>0</v>
      </c>
      <c r="M17" s="408">
        <v>5164.5200000000004</v>
      </c>
      <c r="N17" s="397">
        <v>0</v>
      </c>
      <c r="O17" s="397">
        <v>35</v>
      </c>
      <c r="P17" s="397">
        <v>35</v>
      </c>
      <c r="Q17" s="397">
        <v>0</v>
      </c>
      <c r="R17" s="397">
        <v>20221231</v>
      </c>
    </row>
    <row r="18" spans="2:18" s="240" customFormat="1" x14ac:dyDescent="0.25">
      <c r="B18" s="397">
        <v>1</v>
      </c>
      <c r="C18" s="397" t="s">
        <v>1300</v>
      </c>
      <c r="D18" s="397" t="s">
        <v>1378</v>
      </c>
      <c r="E18" s="397" t="s">
        <v>1372</v>
      </c>
      <c r="F18" s="397">
        <v>2</v>
      </c>
      <c r="G18" s="397" t="s">
        <v>1388</v>
      </c>
      <c r="H18" s="397" t="s">
        <v>1300</v>
      </c>
      <c r="I18" s="397" t="s">
        <v>1379</v>
      </c>
      <c r="J18" s="397">
        <v>202219</v>
      </c>
      <c r="K18" s="397">
        <v>999999</v>
      </c>
      <c r="L18" s="397">
        <v>0</v>
      </c>
      <c r="M18" s="408">
        <v>16656.61</v>
      </c>
      <c r="N18" s="397">
        <v>0</v>
      </c>
      <c r="O18" s="397">
        <v>35</v>
      </c>
      <c r="P18" s="397">
        <v>35</v>
      </c>
      <c r="Q18" s="397">
        <v>0</v>
      </c>
      <c r="R18" s="397">
        <v>20221231</v>
      </c>
    </row>
    <row r="19" spans="2:18" s="240" customFormat="1" x14ac:dyDescent="0.25">
      <c r="B19" s="397">
        <v>1</v>
      </c>
      <c r="C19" s="397" t="s">
        <v>1389</v>
      </c>
      <c r="D19" s="397" t="s">
        <v>1380</v>
      </c>
      <c r="E19" s="397" t="s">
        <v>1372</v>
      </c>
      <c r="F19" s="397">
        <v>2</v>
      </c>
      <c r="G19" s="397" t="s">
        <v>1388</v>
      </c>
      <c r="H19" s="397" t="s">
        <v>1298</v>
      </c>
      <c r="I19" s="397">
        <v>9</v>
      </c>
      <c r="J19" s="397">
        <v>202219</v>
      </c>
      <c r="K19" s="397">
        <v>999999</v>
      </c>
      <c r="L19" s="397">
        <v>0</v>
      </c>
      <c r="M19" s="408">
        <v>8171.35</v>
      </c>
      <c r="N19" s="397">
        <v>0</v>
      </c>
      <c r="O19" s="397">
        <v>35</v>
      </c>
      <c r="P19" s="397">
        <v>35</v>
      </c>
      <c r="Q19" s="397">
        <v>0</v>
      </c>
      <c r="R19" s="397">
        <v>20221231</v>
      </c>
    </row>
    <row r="20" spans="2:18" s="240" customFormat="1" x14ac:dyDescent="0.25">
      <c r="B20" s="397">
        <v>1</v>
      </c>
      <c r="C20" s="397" t="s">
        <v>1295</v>
      </c>
      <c r="D20" s="397" t="s">
        <v>1381</v>
      </c>
      <c r="E20" s="397" t="s">
        <v>1372</v>
      </c>
      <c r="F20" s="397">
        <v>2</v>
      </c>
      <c r="G20" s="397" t="s">
        <v>1388</v>
      </c>
      <c r="H20" s="397" t="s">
        <v>1295</v>
      </c>
      <c r="I20" s="397">
        <v>8</v>
      </c>
      <c r="J20" s="397">
        <v>202219</v>
      </c>
      <c r="K20" s="397">
        <v>999999</v>
      </c>
      <c r="L20" s="397">
        <v>0</v>
      </c>
      <c r="M20" s="408">
        <v>8166.5</v>
      </c>
      <c r="N20" s="397">
        <v>0</v>
      </c>
      <c r="O20" s="397">
        <v>35</v>
      </c>
      <c r="P20" s="397">
        <v>35</v>
      </c>
      <c r="Q20" s="397">
        <v>0</v>
      </c>
      <c r="R20" s="397">
        <v>20221231</v>
      </c>
    </row>
    <row r="21" spans="2:18" s="240" customFormat="1" x14ac:dyDescent="0.25">
      <c r="B21" s="397">
        <v>1</v>
      </c>
      <c r="C21" s="397" t="s">
        <v>1299</v>
      </c>
      <c r="D21" s="397" t="s">
        <v>1373</v>
      </c>
      <c r="E21" s="397" t="s">
        <v>1372</v>
      </c>
      <c r="F21" s="397">
        <v>2</v>
      </c>
      <c r="G21" s="397" t="s">
        <v>1388</v>
      </c>
      <c r="H21" s="397" t="s">
        <v>1299</v>
      </c>
      <c r="I21" s="397">
        <v>3</v>
      </c>
      <c r="J21" s="397">
        <v>202219</v>
      </c>
      <c r="K21" s="397">
        <v>999999</v>
      </c>
      <c r="L21" s="397">
        <v>0</v>
      </c>
      <c r="M21" s="408">
        <v>7768.85</v>
      </c>
      <c r="N21" s="397">
        <v>0</v>
      </c>
      <c r="O21" s="397">
        <v>35</v>
      </c>
      <c r="P21" s="397">
        <v>35</v>
      </c>
      <c r="Q21" s="397">
        <v>0</v>
      </c>
      <c r="R21" s="397">
        <v>20221231</v>
      </c>
    </row>
    <row r="22" spans="2:18" s="240" customFormat="1" x14ac:dyDescent="0.25">
      <c r="B22" s="397">
        <v>1</v>
      </c>
      <c r="C22" s="397" t="s">
        <v>1296</v>
      </c>
      <c r="D22" s="397" t="s">
        <v>1382</v>
      </c>
      <c r="E22" s="397" t="s">
        <v>1372</v>
      </c>
      <c r="F22" s="397">
        <v>2</v>
      </c>
      <c r="G22" s="397" t="s">
        <v>1388</v>
      </c>
      <c r="H22" s="397" t="s">
        <v>1296</v>
      </c>
      <c r="I22" s="397" t="s">
        <v>1377</v>
      </c>
      <c r="J22" s="397">
        <v>202219</v>
      </c>
      <c r="K22" s="397">
        <v>999999</v>
      </c>
      <c r="L22" s="397">
        <v>0</v>
      </c>
      <c r="M22" s="408">
        <v>5164.51</v>
      </c>
      <c r="N22" s="397">
        <v>0</v>
      </c>
      <c r="O22" s="397">
        <v>35</v>
      </c>
      <c r="P22" s="397">
        <v>35</v>
      </c>
      <c r="Q22" s="397">
        <v>0</v>
      </c>
      <c r="R22" s="397">
        <v>20221231</v>
      </c>
    </row>
    <row r="23" spans="2:18" s="240" customFormat="1" x14ac:dyDescent="0.25">
      <c r="B23" s="397">
        <v>1</v>
      </c>
      <c r="C23" s="397" t="s">
        <v>1296</v>
      </c>
      <c r="D23" s="397" t="s">
        <v>1383</v>
      </c>
      <c r="E23" s="397" t="s">
        <v>1372</v>
      </c>
      <c r="F23" s="397">
        <v>2</v>
      </c>
      <c r="G23" s="397" t="s">
        <v>1388</v>
      </c>
      <c r="H23" s="397" t="s">
        <v>1296</v>
      </c>
      <c r="I23" s="397" t="s">
        <v>1377</v>
      </c>
      <c r="J23" s="397">
        <v>202219</v>
      </c>
      <c r="K23" s="397">
        <v>999999</v>
      </c>
      <c r="L23" s="397">
        <v>0</v>
      </c>
      <c r="M23" s="408">
        <v>4190.8999999999996</v>
      </c>
      <c r="N23" s="397">
        <v>0</v>
      </c>
      <c r="O23" s="397">
        <v>35</v>
      </c>
      <c r="P23" s="397">
        <v>35</v>
      </c>
      <c r="Q23" s="397">
        <v>0</v>
      </c>
      <c r="R23" s="397">
        <v>20221231</v>
      </c>
    </row>
    <row r="24" spans="2:18" s="240" customFormat="1" x14ac:dyDescent="0.25">
      <c r="B24" s="397">
        <v>1</v>
      </c>
      <c r="C24" s="397" t="s">
        <v>1296</v>
      </c>
      <c r="D24" s="397" t="s">
        <v>1384</v>
      </c>
      <c r="E24" s="397" t="s">
        <v>1372</v>
      </c>
      <c r="F24" s="397">
        <v>2</v>
      </c>
      <c r="G24" s="397" t="s">
        <v>1388</v>
      </c>
      <c r="H24" s="397" t="s">
        <v>1296</v>
      </c>
      <c r="I24" s="397" t="s">
        <v>1377</v>
      </c>
      <c r="J24" s="397">
        <v>202219</v>
      </c>
      <c r="K24" s="397">
        <v>999999</v>
      </c>
      <c r="L24" s="397">
        <v>0</v>
      </c>
      <c r="M24" s="408">
        <v>4328.84</v>
      </c>
      <c r="N24" s="397">
        <v>0</v>
      </c>
      <c r="O24" s="397">
        <v>35</v>
      </c>
      <c r="P24" s="397">
        <v>35</v>
      </c>
      <c r="Q24" s="397">
        <v>0</v>
      </c>
      <c r="R24" s="397">
        <v>20221231</v>
      </c>
    </row>
    <row r="25" spans="2:18" s="240" customFormat="1" x14ac:dyDescent="0.25">
      <c r="B25" s="397">
        <v>1</v>
      </c>
      <c r="C25" s="397" t="s">
        <v>1290</v>
      </c>
      <c r="D25" s="397" t="s">
        <v>1257</v>
      </c>
      <c r="E25" s="397" t="s">
        <v>1372</v>
      </c>
      <c r="F25" s="397">
        <v>2</v>
      </c>
      <c r="G25" s="397" t="s">
        <v>1388</v>
      </c>
      <c r="H25" s="397" t="s">
        <v>1290</v>
      </c>
      <c r="I25" s="397">
        <v>2</v>
      </c>
      <c r="J25" s="397">
        <v>202219</v>
      </c>
      <c r="K25" s="397">
        <v>999999</v>
      </c>
      <c r="L25" s="397">
        <v>0</v>
      </c>
      <c r="M25" s="408">
        <v>7560.1</v>
      </c>
      <c r="N25" s="397">
        <v>0</v>
      </c>
      <c r="O25" s="397">
        <v>35</v>
      </c>
      <c r="P25" s="397">
        <v>35</v>
      </c>
      <c r="Q25" s="397">
        <v>0</v>
      </c>
      <c r="R25" s="397">
        <v>20221231</v>
      </c>
    </row>
    <row r="26" spans="2:18" s="240" customFormat="1" x14ac:dyDescent="0.25">
      <c r="B26" s="397">
        <v>1</v>
      </c>
      <c r="C26" s="397" t="s">
        <v>1292</v>
      </c>
      <c r="D26" s="397" t="s">
        <v>1385</v>
      </c>
      <c r="E26" s="397" t="s">
        <v>1372</v>
      </c>
      <c r="F26" s="397">
        <v>2</v>
      </c>
      <c r="G26" s="397" t="s">
        <v>1388</v>
      </c>
      <c r="H26" s="397" t="s">
        <v>1292</v>
      </c>
      <c r="I26" s="397">
        <v>2</v>
      </c>
      <c r="J26" s="397">
        <v>202219</v>
      </c>
      <c r="K26" s="397">
        <v>999999</v>
      </c>
      <c r="L26" s="397">
        <v>0</v>
      </c>
      <c r="M26" s="408">
        <v>7560.1</v>
      </c>
      <c r="N26" s="397">
        <v>0</v>
      </c>
      <c r="O26" s="397">
        <v>35</v>
      </c>
      <c r="P26" s="397">
        <v>35</v>
      </c>
      <c r="Q26" s="397">
        <v>0</v>
      </c>
      <c r="R26" s="397">
        <v>20221231</v>
      </c>
    </row>
    <row r="27" spans="2:18" s="240" customFormat="1" x14ac:dyDescent="0.25">
      <c r="B27" s="397">
        <v>1</v>
      </c>
      <c r="C27" s="397" t="s">
        <v>1289</v>
      </c>
      <c r="D27" s="397" t="s">
        <v>1256</v>
      </c>
      <c r="E27" s="397" t="s">
        <v>1372</v>
      </c>
      <c r="F27" s="397">
        <v>2</v>
      </c>
      <c r="G27" s="397" t="s">
        <v>1388</v>
      </c>
      <c r="H27" s="397" t="s">
        <v>1289</v>
      </c>
      <c r="I27" s="397">
        <v>2</v>
      </c>
      <c r="J27" s="397">
        <v>202219</v>
      </c>
      <c r="K27" s="397">
        <v>999999</v>
      </c>
      <c r="L27" s="397">
        <v>0</v>
      </c>
      <c r="M27" s="408">
        <v>7560.1</v>
      </c>
      <c r="N27" s="397">
        <v>0</v>
      </c>
      <c r="O27" s="397">
        <v>35</v>
      </c>
      <c r="P27" s="397">
        <v>35</v>
      </c>
      <c r="Q27" s="397">
        <v>0</v>
      </c>
      <c r="R27" s="397">
        <v>20221231</v>
      </c>
    </row>
    <row r="28" spans="2:18" s="240" customFormat="1" x14ac:dyDescent="0.25">
      <c r="B28" s="397">
        <v>1</v>
      </c>
      <c r="C28" s="397" t="s">
        <v>329</v>
      </c>
      <c r="D28" s="397" t="s">
        <v>1386</v>
      </c>
      <c r="E28" s="397" t="s">
        <v>1372</v>
      </c>
      <c r="F28" s="397">
        <v>2</v>
      </c>
      <c r="G28" s="397" t="s">
        <v>1388</v>
      </c>
      <c r="H28" s="397" t="s">
        <v>329</v>
      </c>
      <c r="I28" s="397">
        <v>7</v>
      </c>
      <c r="J28" s="397">
        <v>202219</v>
      </c>
      <c r="K28" s="397">
        <v>999999</v>
      </c>
      <c r="L28" s="397">
        <v>0</v>
      </c>
      <c r="M28" s="408">
        <v>8070.6</v>
      </c>
      <c r="N28" s="397">
        <v>0</v>
      </c>
      <c r="O28" s="397">
        <v>35</v>
      </c>
      <c r="P28" s="397">
        <v>35</v>
      </c>
      <c r="Q28" s="397">
        <v>0</v>
      </c>
      <c r="R28" s="397">
        <v>20221231</v>
      </c>
    </row>
    <row r="29" spans="2:18" s="240" customFormat="1" x14ac:dyDescent="0.25">
      <c r="B29" s="397">
        <v>1</v>
      </c>
      <c r="C29" s="397" t="s">
        <v>1301</v>
      </c>
      <c r="D29" s="397" t="s">
        <v>1387</v>
      </c>
      <c r="E29" s="397" t="s">
        <v>1372</v>
      </c>
      <c r="F29" s="397">
        <v>2</v>
      </c>
      <c r="G29" s="397" t="s">
        <v>1388</v>
      </c>
      <c r="H29" s="397" t="s">
        <v>1301</v>
      </c>
      <c r="I29" s="397">
        <v>7</v>
      </c>
      <c r="J29" s="397">
        <v>202219</v>
      </c>
      <c r="K29" s="397">
        <v>999999</v>
      </c>
      <c r="L29" s="397">
        <v>0</v>
      </c>
      <c r="M29" s="408">
        <v>8070.6</v>
      </c>
      <c r="N29" s="397">
        <v>0</v>
      </c>
      <c r="O29" s="397">
        <v>35</v>
      </c>
      <c r="P29" s="397">
        <v>35</v>
      </c>
      <c r="Q29" s="397">
        <v>0</v>
      </c>
      <c r="R29" s="397">
        <v>20221231</v>
      </c>
    </row>
    <row r="30" spans="2:18" s="240" customFormat="1" x14ac:dyDescent="0.25">
      <c r="B30" s="284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4"/>
      <c r="N30" s="284"/>
      <c r="O30" s="284"/>
      <c r="P30" s="284"/>
      <c r="Q30" s="284"/>
      <c r="R30" s="284"/>
    </row>
    <row r="31" spans="2:18" s="240" customFormat="1" x14ac:dyDescent="0.25">
      <c r="B31" s="284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4"/>
      <c r="N31" s="284"/>
      <c r="O31" s="284"/>
      <c r="P31" s="284"/>
      <c r="Q31" s="284"/>
      <c r="R31" s="284"/>
    </row>
    <row r="32" spans="2:18" s="240" customFormat="1" x14ac:dyDescent="0.25">
      <c r="B32" s="284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4"/>
      <c r="N32" s="284"/>
      <c r="O32" s="284"/>
      <c r="P32" s="284"/>
      <c r="Q32" s="284"/>
      <c r="R32" s="284"/>
    </row>
    <row r="33" spans="2:18" x14ac:dyDescent="0.25">
      <c r="B33" s="131"/>
      <c r="C33" s="132"/>
      <c r="D33" s="133"/>
      <c r="E33" s="132"/>
      <c r="F33" s="132"/>
      <c r="G33" s="132"/>
      <c r="H33" s="132"/>
      <c r="I33" s="132"/>
      <c r="K33" s="134" t="s">
        <v>187</v>
      </c>
      <c r="L33" s="298">
        <v>0</v>
      </c>
      <c r="M33" s="135"/>
      <c r="N33" s="135"/>
      <c r="O33" s="132"/>
      <c r="P33" s="132"/>
      <c r="Q33" s="132"/>
      <c r="R33" s="136"/>
    </row>
    <row r="34" spans="2:18" x14ac:dyDescent="0.25">
      <c r="B34" s="131"/>
      <c r="C34" s="132"/>
      <c r="D34" s="133"/>
      <c r="E34" s="132"/>
      <c r="F34" s="132"/>
      <c r="G34" s="132"/>
      <c r="H34" s="132"/>
      <c r="I34" s="132"/>
      <c r="L34" s="134" t="s">
        <v>188</v>
      </c>
      <c r="M34" s="298">
        <f>SUM(M13:M33)</f>
        <v>129494.98000000003</v>
      </c>
      <c r="N34" s="135"/>
      <c r="O34" s="132"/>
      <c r="P34" s="132"/>
      <c r="Q34" s="132"/>
      <c r="R34" s="136"/>
    </row>
    <row r="35" spans="2:18" x14ac:dyDescent="0.25">
      <c r="B35" s="131"/>
      <c r="C35" s="132"/>
      <c r="D35" s="133"/>
      <c r="E35" s="132"/>
      <c r="F35" s="132"/>
      <c r="G35" s="132"/>
      <c r="H35" s="132"/>
      <c r="I35" s="132"/>
      <c r="M35" s="134" t="s">
        <v>189</v>
      </c>
      <c r="N35" s="298">
        <v>0</v>
      </c>
      <c r="O35" s="132"/>
      <c r="P35" s="132"/>
      <c r="Q35" s="132"/>
      <c r="R35" s="136"/>
    </row>
    <row r="36" spans="2:18" x14ac:dyDescent="0.25">
      <c r="B36" s="137"/>
      <c r="C36" s="138"/>
      <c r="D36" s="139"/>
      <c r="E36" s="138"/>
      <c r="F36" s="138"/>
      <c r="G36" s="138"/>
      <c r="H36" s="138"/>
      <c r="I36" s="138"/>
      <c r="J36" s="138"/>
      <c r="K36" s="138"/>
      <c r="L36" s="140"/>
      <c r="M36" s="140"/>
      <c r="N36" s="140"/>
      <c r="O36" s="138"/>
      <c r="P36" s="138"/>
      <c r="Q36" s="138"/>
      <c r="R36" s="141"/>
    </row>
    <row r="37" spans="2:18" x14ac:dyDescent="0.25">
      <c r="B37" s="39" t="s">
        <v>130</v>
      </c>
      <c r="C37" s="41"/>
      <c r="D37" s="41"/>
      <c r="E37" s="112"/>
      <c r="F37" s="41"/>
      <c r="G37" s="142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</row>
    <row r="38" spans="2:18" x14ac:dyDescent="0.25">
      <c r="B38" s="41"/>
      <c r="C38" s="41"/>
      <c r="D38" s="41"/>
      <c r="E38" s="41"/>
      <c r="F38" s="41"/>
      <c r="G38" s="142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</row>
    <row r="39" spans="2:18" x14ac:dyDescent="0.25">
      <c r="B39" s="213"/>
      <c r="C39" s="214"/>
      <c r="D39" s="215"/>
    </row>
    <row r="40" spans="2:18" x14ac:dyDescent="0.25">
      <c r="B40" s="437" t="str">
        <f>+'A Y  II D3'!B40:D40</f>
        <v>C.P. ESMERALDA HERNANDEZ ESCOGIDO</v>
      </c>
      <c r="C40" s="438"/>
      <c r="D40" s="439"/>
    </row>
    <row r="41" spans="2:18" x14ac:dyDescent="0.25">
      <c r="B41" s="440" t="s">
        <v>37</v>
      </c>
      <c r="C41" s="441"/>
      <c r="D41" s="442"/>
    </row>
    <row r="42" spans="2:18" x14ac:dyDescent="0.25">
      <c r="B42" s="206"/>
      <c r="C42" s="207"/>
      <c r="D42" s="208"/>
    </row>
    <row r="43" spans="2:18" x14ac:dyDescent="0.25">
      <c r="B43" s="437" t="str">
        <f>+'A Y  II D3'!B43:D43</f>
        <v>SUBJEFE DE NOMINA FEDERAL</v>
      </c>
      <c r="C43" s="438"/>
      <c r="D43" s="439"/>
    </row>
    <row r="44" spans="2:18" x14ac:dyDescent="0.25">
      <c r="B44" s="440" t="s">
        <v>38</v>
      </c>
      <c r="C44" s="441"/>
      <c r="D44" s="442"/>
    </row>
    <row r="45" spans="2:18" x14ac:dyDescent="0.25">
      <c r="B45" s="206"/>
      <c r="C45" s="207"/>
      <c r="D45" s="208"/>
    </row>
    <row r="46" spans="2:18" x14ac:dyDescent="0.25">
      <c r="B46" s="437"/>
      <c r="C46" s="438"/>
      <c r="D46" s="439"/>
    </row>
    <row r="47" spans="2:18" x14ac:dyDescent="0.25">
      <c r="B47" s="440" t="s">
        <v>39</v>
      </c>
      <c r="C47" s="441"/>
      <c r="D47" s="442"/>
    </row>
    <row r="48" spans="2:18" x14ac:dyDescent="0.25">
      <c r="B48" s="206"/>
      <c r="C48" s="207"/>
      <c r="D48" s="208"/>
    </row>
    <row r="49" spans="2:4" x14ac:dyDescent="0.25">
      <c r="B49" s="443" t="str">
        <f>+'A Y  II D3'!B49:D49</f>
        <v>LEÓN, GUANAJUATO. A 3 DE ENERO DE 2023.</v>
      </c>
      <c r="C49" s="458"/>
      <c r="D49" s="459"/>
    </row>
    <row r="50" spans="2:4" x14ac:dyDescent="0.25">
      <c r="B50" s="440" t="s">
        <v>291</v>
      </c>
      <c r="C50" s="441"/>
      <c r="D50" s="442"/>
    </row>
    <row r="51" spans="2:4" x14ac:dyDescent="0.25">
      <c r="B51" s="209"/>
      <c r="C51" s="210"/>
      <c r="D51" s="211"/>
    </row>
  </sheetData>
  <sheetProtection insertRows="0" deleteRows="0" autoFilter="0"/>
  <mergeCells count="22">
    <mergeCell ref="B47:D47"/>
    <mergeCell ref="B49:D49"/>
    <mergeCell ref="B50:D50"/>
    <mergeCell ref="B40:D40"/>
    <mergeCell ref="B41:D41"/>
    <mergeCell ref="B43:D43"/>
    <mergeCell ref="B44:D44"/>
    <mergeCell ref="B46:D46"/>
    <mergeCell ref="O7:Q7"/>
    <mergeCell ref="B8:J8"/>
    <mergeCell ref="O8:Q8"/>
    <mergeCell ref="J11:N11"/>
    <mergeCell ref="O11:Q11"/>
    <mergeCell ref="R11:R12"/>
    <mergeCell ref="B11:B12"/>
    <mergeCell ref="C11:C12"/>
    <mergeCell ref="D11:D12"/>
    <mergeCell ref="E11:E12"/>
    <mergeCell ref="F11:F12"/>
    <mergeCell ref="G11:G12"/>
    <mergeCell ref="H11:H12"/>
    <mergeCell ref="I11:I12"/>
  </mergeCells>
  <dataValidations count="1">
    <dataValidation allowBlank="1" showInputMessage="1" showErrorMessage="1" sqref="O8 B8:J8"/>
  </dataValidations>
  <printOptions horizontalCentered="1"/>
  <pageMargins left="0.7" right="0.7" top="0.75" bottom="0.75" header="0.3" footer="0.3"/>
  <pageSetup scale="40" fitToHeight="0" orientation="landscape" r:id="rId1"/>
  <headerFooter>
    <oddFooter xml:space="preserve">&amp;L
</oddFooter>
  </headerFooter>
  <ignoredErrors>
    <ignoredError sqref="B8" unlockedFormula="1"/>
  </ignoredErrors>
  <drawing r:id="rId2"/>
  <legacyDrawingHF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pageSetUpPr fitToPage="1"/>
  </sheetPr>
  <dimension ref="B1:P239"/>
  <sheetViews>
    <sheetView showGridLines="0" zoomScale="80" zoomScaleNormal="80" workbookViewId="0">
      <pane ySplit="11" topLeftCell="A12" activePane="bottomLeft" state="frozen"/>
      <selection sqref="A1:S56"/>
      <selection pane="bottomLeft" sqref="A1:S56"/>
    </sheetView>
  </sheetViews>
  <sheetFormatPr baseColWidth="10" defaultColWidth="13.5703125" defaultRowHeight="15" x14ac:dyDescent="0.25"/>
  <cols>
    <col min="1" max="1" width="1" customWidth="1"/>
    <col min="2" max="2" width="13.85546875" customWidth="1"/>
    <col min="3" max="3" width="12.5703125" customWidth="1"/>
    <col min="4" max="4" width="15.5703125" customWidth="1"/>
    <col min="5" max="5" width="17.42578125" bestFit="1" customWidth="1"/>
    <col min="6" max="6" width="18.5703125" customWidth="1"/>
    <col min="7" max="7" width="12.140625" bestFit="1" customWidth="1"/>
    <col min="8" max="8" width="85.7109375" customWidth="1"/>
    <col min="9" max="10" width="16.85546875" customWidth="1"/>
    <col min="11" max="11" width="17.42578125" customWidth="1"/>
    <col min="12" max="13" width="11.42578125" hidden="1" customWidth="1"/>
    <col min="14" max="14" width="5.28515625" hidden="1" customWidth="1"/>
    <col min="15" max="16" width="11.42578125" hidden="1" customWidth="1"/>
    <col min="17" max="245" width="11.42578125" customWidth="1"/>
    <col min="246" max="246" width="2.85546875" customWidth="1"/>
    <col min="247" max="247" width="2.28515625" customWidth="1"/>
    <col min="248" max="248" width="12.85546875" customWidth="1"/>
    <col min="249" max="249" width="2.28515625" customWidth="1"/>
    <col min="250" max="250" width="11.42578125" customWidth="1"/>
    <col min="251" max="251" width="2.28515625" customWidth="1"/>
    <col min="252" max="252" width="15.42578125" customWidth="1"/>
    <col min="253" max="253" width="2.28515625" customWidth="1"/>
    <col min="254" max="254" width="13.28515625" customWidth="1"/>
    <col min="255" max="255" width="2.28515625" customWidth="1"/>
  </cols>
  <sheetData>
    <row r="1" spans="2:16" ht="15" customHeight="1" x14ac:dyDescent="0.25"/>
    <row r="2" spans="2:16" ht="15" customHeight="1" x14ac:dyDescent="0.25"/>
    <row r="3" spans="2:16" ht="15" customHeight="1" x14ac:dyDescent="0.25"/>
    <row r="4" spans="2:16" ht="15" customHeight="1" x14ac:dyDescent="0.25"/>
    <row r="5" spans="2:16" ht="15" customHeight="1" x14ac:dyDescent="0.25"/>
    <row r="6" spans="2:16" ht="15" customHeight="1" x14ac:dyDescent="0.25"/>
    <row r="7" spans="2:16" x14ac:dyDescent="0.25">
      <c r="B7" s="286" t="s">
        <v>190</v>
      </c>
      <c r="C7" s="287"/>
      <c r="D7" s="287"/>
      <c r="E7" s="287"/>
      <c r="F7" s="287"/>
      <c r="G7" s="287"/>
      <c r="H7" s="287"/>
      <c r="I7" s="507" t="str">
        <f>'Caratula Resumen'!E16</f>
        <v xml:space="preserve"> GUANAJUATO </v>
      </c>
      <c r="J7" s="507"/>
      <c r="K7" s="294"/>
      <c r="L7" s="199"/>
      <c r="M7" s="199"/>
      <c r="N7" s="199"/>
      <c r="O7" s="199"/>
      <c r="P7" s="199"/>
    </row>
    <row r="8" spans="2:16" ht="18.75" x14ac:dyDescent="0.3">
      <c r="B8" s="505" t="str">
        <f>'Caratula Resumen'!E17</f>
        <v>Fondo de Aportaciones para la Educación Tecnológica y de Adultos/Instituto Nacional para la Educación de los Adultos (FAETA/INEA)</v>
      </c>
      <c r="C8" s="506"/>
      <c r="D8" s="506"/>
      <c r="E8" s="506"/>
      <c r="F8" s="506"/>
      <c r="G8" s="506"/>
      <c r="H8" s="506"/>
      <c r="I8" s="514" t="str">
        <f>'Caratula Resumen'!E18</f>
        <v>4to. Trimestre 2022</v>
      </c>
      <c r="J8" s="514"/>
      <c r="K8" s="292"/>
      <c r="L8" s="201"/>
      <c r="M8" s="201"/>
      <c r="N8" s="201"/>
      <c r="O8" s="201"/>
      <c r="P8" s="201"/>
    </row>
    <row r="9" spans="2:16" x14ac:dyDescent="0.25">
      <c r="B9" s="18"/>
      <c r="C9" s="19"/>
      <c r="D9" s="19"/>
      <c r="E9" s="19"/>
      <c r="F9" s="19"/>
      <c r="G9" s="19"/>
      <c r="H9" s="19"/>
      <c r="I9" s="19"/>
      <c r="J9" s="19"/>
      <c r="K9" s="20"/>
    </row>
    <row r="10" spans="2:16" ht="12.75" customHeight="1" x14ac:dyDescent="0.25">
      <c r="B10" s="41"/>
      <c r="C10" s="41"/>
      <c r="D10" s="41"/>
      <c r="E10" s="41"/>
      <c r="F10" s="41"/>
      <c r="G10" s="41"/>
      <c r="H10" s="41"/>
      <c r="I10" s="41"/>
      <c r="J10" s="41"/>
      <c r="K10" s="41"/>
    </row>
    <row r="11" spans="2:16" ht="68.25" customHeight="1" x14ac:dyDescent="0.25">
      <c r="B11" s="278" t="s">
        <v>170</v>
      </c>
      <c r="C11" s="278" t="s">
        <v>191</v>
      </c>
      <c r="D11" s="278" t="s">
        <v>192</v>
      </c>
      <c r="E11" s="278" t="s">
        <v>193</v>
      </c>
      <c r="F11" s="278" t="s">
        <v>194</v>
      </c>
      <c r="G11" s="278" t="s">
        <v>175</v>
      </c>
      <c r="H11" s="278" t="s">
        <v>195</v>
      </c>
      <c r="I11" s="278" t="s">
        <v>196</v>
      </c>
      <c r="J11" s="278" t="s">
        <v>197</v>
      </c>
      <c r="K11" s="278" t="s">
        <v>198</v>
      </c>
    </row>
    <row r="12" spans="2:16" s="240" customFormat="1" x14ac:dyDescent="0.25">
      <c r="B12" s="411">
        <v>2</v>
      </c>
      <c r="C12" s="411" t="s">
        <v>1372</v>
      </c>
      <c r="D12" s="411" t="s">
        <v>1390</v>
      </c>
      <c r="E12" s="411">
        <v>100</v>
      </c>
      <c r="F12" s="411" t="s">
        <v>1392</v>
      </c>
      <c r="G12" s="411" t="s">
        <v>1388</v>
      </c>
      <c r="H12" s="411" t="s">
        <v>1394</v>
      </c>
      <c r="I12" s="411">
        <v>83101</v>
      </c>
      <c r="J12" s="411">
        <v>20221001</v>
      </c>
      <c r="K12" s="411">
        <v>20221231</v>
      </c>
    </row>
    <row r="13" spans="2:16" s="240" customFormat="1" x14ac:dyDescent="0.25">
      <c r="B13" s="411">
        <v>2</v>
      </c>
      <c r="C13" s="411" t="s">
        <v>1372</v>
      </c>
      <c r="D13" s="411" t="s">
        <v>1390</v>
      </c>
      <c r="E13" s="411">
        <v>100</v>
      </c>
      <c r="F13" s="411" t="s">
        <v>1392</v>
      </c>
      <c r="G13" s="411" t="s">
        <v>1395</v>
      </c>
      <c r="H13" s="411" t="s">
        <v>1396</v>
      </c>
      <c r="I13" s="411">
        <v>83101</v>
      </c>
      <c r="J13" s="411">
        <v>20221001</v>
      </c>
      <c r="K13" s="411">
        <v>20221231</v>
      </c>
    </row>
    <row r="14" spans="2:16" s="240" customFormat="1" x14ac:dyDescent="0.25">
      <c r="B14" s="411">
        <v>2</v>
      </c>
      <c r="C14" s="411" t="s">
        <v>1372</v>
      </c>
      <c r="D14" s="411" t="s">
        <v>1390</v>
      </c>
      <c r="E14" s="411">
        <v>100</v>
      </c>
      <c r="F14" s="411" t="s">
        <v>1392</v>
      </c>
      <c r="G14" s="411" t="s">
        <v>1397</v>
      </c>
      <c r="H14" s="411" t="s">
        <v>1398</v>
      </c>
      <c r="I14" s="411">
        <v>83101</v>
      </c>
      <c r="J14" s="411">
        <v>20221001</v>
      </c>
      <c r="K14" s="411">
        <v>20221231</v>
      </c>
    </row>
    <row r="15" spans="2:16" s="240" customFormat="1" x14ac:dyDescent="0.25">
      <c r="B15" s="411">
        <v>2</v>
      </c>
      <c r="C15" s="411" t="s">
        <v>1372</v>
      </c>
      <c r="D15" s="411" t="s">
        <v>1390</v>
      </c>
      <c r="E15" s="411">
        <v>100</v>
      </c>
      <c r="F15" s="411" t="s">
        <v>1392</v>
      </c>
      <c r="G15" s="411" t="s">
        <v>1399</v>
      </c>
      <c r="H15" s="411" t="s">
        <v>1400</v>
      </c>
      <c r="I15" s="411">
        <v>83101</v>
      </c>
      <c r="J15" s="411">
        <v>20221001</v>
      </c>
      <c r="K15" s="411">
        <v>20221231</v>
      </c>
    </row>
    <row r="16" spans="2:16" s="240" customFormat="1" x14ac:dyDescent="0.25">
      <c r="B16" s="411">
        <v>2</v>
      </c>
      <c r="C16" s="411" t="s">
        <v>1372</v>
      </c>
      <c r="D16" s="411" t="s">
        <v>1390</v>
      </c>
      <c r="E16" s="411">
        <v>100</v>
      </c>
      <c r="F16" s="411" t="s">
        <v>1392</v>
      </c>
      <c r="G16" s="411" t="s">
        <v>1401</v>
      </c>
      <c r="H16" s="411" t="s">
        <v>1402</v>
      </c>
      <c r="I16" s="411">
        <v>83101</v>
      </c>
      <c r="J16" s="411">
        <v>20221001</v>
      </c>
      <c r="K16" s="411">
        <v>20221231</v>
      </c>
    </row>
    <row r="17" spans="2:11" s="240" customFormat="1" x14ac:dyDescent="0.25">
      <c r="B17" s="411">
        <v>2</v>
      </c>
      <c r="C17" s="411" t="s">
        <v>1372</v>
      </c>
      <c r="D17" s="411" t="s">
        <v>1390</v>
      </c>
      <c r="E17" s="411">
        <v>100</v>
      </c>
      <c r="F17" s="411" t="s">
        <v>1392</v>
      </c>
      <c r="G17" s="411" t="s">
        <v>1403</v>
      </c>
      <c r="H17" s="411" t="s">
        <v>1404</v>
      </c>
      <c r="I17" s="411">
        <v>83101</v>
      </c>
      <c r="J17" s="411">
        <v>20221001</v>
      </c>
      <c r="K17" s="411">
        <v>20221231</v>
      </c>
    </row>
    <row r="18" spans="2:11" s="240" customFormat="1" x14ac:dyDescent="0.25">
      <c r="B18" s="411">
        <v>2</v>
      </c>
      <c r="C18" s="411" t="s">
        <v>1372</v>
      </c>
      <c r="D18" s="411" t="s">
        <v>1390</v>
      </c>
      <c r="E18" s="411">
        <v>100</v>
      </c>
      <c r="F18" s="411" t="s">
        <v>1392</v>
      </c>
      <c r="G18" s="411" t="s">
        <v>1405</v>
      </c>
      <c r="H18" s="411" t="s">
        <v>1406</v>
      </c>
      <c r="I18" s="411">
        <v>83101</v>
      </c>
      <c r="J18" s="411">
        <v>20221001</v>
      </c>
      <c r="K18" s="411">
        <v>20221231</v>
      </c>
    </row>
    <row r="19" spans="2:11" s="240" customFormat="1" x14ac:dyDescent="0.25">
      <c r="B19" s="411">
        <v>2</v>
      </c>
      <c r="C19" s="411" t="s">
        <v>1372</v>
      </c>
      <c r="D19" s="411" t="s">
        <v>1390</v>
      </c>
      <c r="E19" s="411">
        <v>100</v>
      </c>
      <c r="F19" s="411" t="s">
        <v>1392</v>
      </c>
      <c r="G19" s="411" t="s">
        <v>1407</v>
      </c>
      <c r="H19" s="411" t="s">
        <v>1408</v>
      </c>
      <c r="I19" s="411">
        <v>83101</v>
      </c>
      <c r="J19" s="411">
        <v>20221001</v>
      </c>
      <c r="K19" s="411">
        <v>20221231</v>
      </c>
    </row>
    <row r="20" spans="2:11" s="240" customFormat="1" x14ac:dyDescent="0.25">
      <c r="B20" s="411">
        <v>2</v>
      </c>
      <c r="C20" s="411" t="s">
        <v>1372</v>
      </c>
      <c r="D20" s="411" t="s">
        <v>1390</v>
      </c>
      <c r="E20" s="411">
        <v>100</v>
      </c>
      <c r="F20" s="411" t="s">
        <v>1392</v>
      </c>
      <c r="G20" s="411" t="s">
        <v>1409</v>
      </c>
      <c r="H20" s="411" t="s">
        <v>1410</v>
      </c>
      <c r="I20" s="411">
        <v>83101</v>
      </c>
      <c r="J20" s="411">
        <v>20221001</v>
      </c>
      <c r="K20" s="411">
        <v>20221231</v>
      </c>
    </row>
    <row r="21" spans="2:11" s="240" customFormat="1" x14ac:dyDescent="0.25">
      <c r="B21" s="411">
        <v>2</v>
      </c>
      <c r="C21" s="411" t="s">
        <v>1372</v>
      </c>
      <c r="D21" s="411" t="s">
        <v>1390</v>
      </c>
      <c r="E21" s="411">
        <v>100</v>
      </c>
      <c r="F21" s="411" t="s">
        <v>1392</v>
      </c>
      <c r="G21" s="411" t="s">
        <v>1411</v>
      </c>
      <c r="H21" s="411" t="s">
        <v>1408</v>
      </c>
      <c r="I21" s="411">
        <v>83101</v>
      </c>
      <c r="J21" s="411">
        <v>20221001</v>
      </c>
      <c r="K21" s="411">
        <v>20221231</v>
      </c>
    </row>
    <row r="22" spans="2:11" s="240" customFormat="1" x14ac:dyDescent="0.25">
      <c r="B22" s="411">
        <v>2</v>
      </c>
      <c r="C22" s="411" t="s">
        <v>1372</v>
      </c>
      <c r="D22" s="411" t="s">
        <v>1390</v>
      </c>
      <c r="E22" s="411">
        <v>100</v>
      </c>
      <c r="F22" s="411" t="s">
        <v>1392</v>
      </c>
      <c r="G22" s="411" t="s">
        <v>1412</v>
      </c>
      <c r="H22" s="411" t="s">
        <v>1410</v>
      </c>
      <c r="I22" s="411">
        <v>83101</v>
      </c>
      <c r="J22" s="411">
        <v>20221001</v>
      </c>
      <c r="K22" s="411">
        <v>20221231</v>
      </c>
    </row>
    <row r="23" spans="2:11" s="240" customFormat="1" x14ac:dyDescent="0.25">
      <c r="B23" s="411">
        <v>2</v>
      </c>
      <c r="C23" s="411" t="s">
        <v>1372</v>
      </c>
      <c r="D23" s="411" t="s">
        <v>1390</v>
      </c>
      <c r="E23" s="411">
        <v>100</v>
      </c>
      <c r="F23" s="411" t="s">
        <v>1392</v>
      </c>
      <c r="G23" s="411" t="s">
        <v>1413</v>
      </c>
      <c r="H23" s="411" t="s">
        <v>1414</v>
      </c>
      <c r="I23" s="411">
        <v>83101</v>
      </c>
      <c r="J23" s="411">
        <v>20221001</v>
      </c>
      <c r="K23" s="411">
        <v>20221231</v>
      </c>
    </row>
    <row r="24" spans="2:11" s="240" customFormat="1" x14ac:dyDescent="0.25">
      <c r="B24" s="411">
        <v>2</v>
      </c>
      <c r="C24" s="411" t="s">
        <v>1372</v>
      </c>
      <c r="D24" s="411" t="s">
        <v>1390</v>
      </c>
      <c r="E24" s="411">
        <v>100</v>
      </c>
      <c r="F24" s="411" t="s">
        <v>1392</v>
      </c>
      <c r="G24" s="411" t="s">
        <v>1415</v>
      </c>
      <c r="H24" s="411" t="s">
        <v>1416</v>
      </c>
      <c r="I24" s="411">
        <v>83101</v>
      </c>
      <c r="J24" s="411">
        <v>20221001</v>
      </c>
      <c r="K24" s="411">
        <v>20221231</v>
      </c>
    </row>
    <row r="25" spans="2:11" s="240" customFormat="1" x14ac:dyDescent="0.25">
      <c r="B25" s="411">
        <v>2</v>
      </c>
      <c r="C25" s="411" t="s">
        <v>1372</v>
      </c>
      <c r="D25" s="411" t="s">
        <v>1390</v>
      </c>
      <c r="E25" s="411">
        <v>100</v>
      </c>
      <c r="F25" s="411" t="s">
        <v>1392</v>
      </c>
      <c r="G25" s="411" t="s">
        <v>1417</v>
      </c>
      <c r="H25" s="411" t="s">
        <v>1418</v>
      </c>
      <c r="I25" s="411">
        <v>83101</v>
      </c>
      <c r="J25" s="411">
        <v>20221001</v>
      </c>
      <c r="K25" s="411">
        <v>20221231</v>
      </c>
    </row>
    <row r="26" spans="2:11" s="240" customFormat="1" x14ac:dyDescent="0.25">
      <c r="B26" s="411">
        <v>2</v>
      </c>
      <c r="C26" s="411" t="s">
        <v>1372</v>
      </c>
      <c r="D26" s="411" t="s">
        <v>1390</v>
      </c>
      <c r="E26" s="411">
        <v>100</v>
      </c>
      <c r="F26" s="411" t="s">
        <v>1392</v>
      </c>
      <c r="G26" s="411" t="s">
        <v>1419</v>
      </c>
      <c r="H26" s="411" t="s">
        <v>1420</v>
      </c>
      <c r="I26" s="411">
        <v>83101</v>
      </c>
      <c r="J26" s="411">
        <v>20221001</v>
      </c>
      <c r="K26" s="411">
        <v>20221231</v>
      </c>
    </row>
    <row r="27" spans="2:11" s="240" customFormat="1" x14ac:dyDescent="0.25">
      <c r="B27" s="411">
        <v>2</v>
      </c>
      <c r="C27" s="411" t="s">
        <v>1372</v>
      </c>
      <c r="D27" s="411" t="s">
        <v>1390</v>
      </c>
      <c r="E27" s="411">
        <v>100</v>
      </c>
      <c r="F27" s="411" t="s">
        <v>1392</v>
      </c>
      <c r="G27" s="411" t="s">
        <v>1421</v>
      </c>
      <c r="H27" s="411" t="s">
        <v>1422</v>
      </c>
      <c r="I27" s="411">
        <v>83101</v>
      </c>
      <c r="J27" s="411">
        <v>20221001</v>
      </c>
      <c r="K27" s="411">
        <v>20221231</v>
      </c>
    </row>
    <row r="28" spans="2:11" s="240" customFormat="1" x14ac:dyDescent="0.25">
      <c r="B28" s="411">
        <v>2</v>
      </c>
      <c r="C28" s="411" t="s">
        <v>1372</v>
      </c>
      <c r="D28" s="411" t="s">
        <v>1390</v>
      </c>
      <c r="E28" s="411">
        <v>100</v>
      </c>
      <c r="F28" s="411" t="s">
        <v>1392</v>
      </c>
      <c r="G28" s="411" t="s">
        <v>1423</v>
      </c>
      <c r="H28" s="411" t="s">
        <v>1424</v>
      </c>
      <c r="I28" s="411">
        <v>83101</v>
      </c>
      <c r="J28" s="411">
        <v>20221001</v>
      </c>
      <c r="K28" s="411">
        <v>20221231</v>
      </c>
    </row>
    <row r="29" spans="2:11" s="240" customFormat="1" x14ac:dyDescent="0.25">
      <c r="B29" s="411">
        <v>2</v>
      </c>
      <c r="C29" s="411" t="s">
        <v>1372</v>
      </c>
      <c r="D29" s="411" t="s">
        <v>1390</v>
      </c>
      <c r="E29" s="411">
        <v>100</v>
      </c>
      <c r="F29" s="411" t="s">
        <v>1392</v>
      </c>
      <c r="G29" s="411" t="s">
        <v>1425</v>
      </c>
      <c r="H29" s="411" t="s">
        <v>1426</v>
      </c>
      <c r="I29" s="411">
        <v>83101</v>
      </c>
      <c r="J29" s="411">
        <v>20221001</v>
      </c>
      <c r="K29" s="411">
        <v>20221231</v>
      </c>
    </row>
    <row r="30" spans="2:11" s="240" customFormat="1" x14ac:dyDescent="0.25">
      <c r="B30" s="411">
        <v>2</v>
      </c>
      <c r="C30" s="411" t="s">
        <v>1372</v>
      </c>
      <c r="D30" s="411" t="s">
        <v>1390</v>
      </c>
      <c r="E30" s="411">
        <v>100</v>
      </c>
      <c r="F30" s="411" t="s">
        <v>1392</v>
      </c>
      <c r="G30" s="411" t="s">
        <v>1427</v>
      </c>
      <c r="H30" s="411" t="s">
        <v>1428</v>
      </c>
      <c r="I30" s="411">
        <v>83101</v>
      </c>
      <c r="J30" s="411">
        <v>20221001</v>
      </c>
      <c r="K30" s="411">
        <v>20221231</v>
      </c>
    </row>
    <row r="31" spans="2:11" s="240" customFormat="1" x14ac:dyDescent="0.25">
      <c r="B31" s="411">
        <v>2</v>
      </c>
      <c r="C31" s="411" t="s">
        <v>1372</v>
      </c>
      <c r="D31" s="411" t="s">
        <v>1390</v>
      </c>
      <c r="E31" s="411">
        <v>100</v>
      </c>
      <c r="F31" s="411" t="s">
        <v>1392</v>
      </c>
      <c r="G31" s="411" t="s">
        <v>1429</v>
      </c>
      <c r="H31" s="411" t="s">
        <v>1430</v>
      </c>
      <c r="I31" s="411">
        <v>83101</v>
      </c>
      <c r="J31" s="411">
        <v>20221001</v>
      </c>
      <c r="K31" s="411">
        <v>20221231</v>
      </c>
    </row>
    <row r="32" spans="2:11" s="240" customFormat="1" x14ac:dyDescent="0.25">
      <c r="B32" s="411">
        <v>2</v>
      </c>
      <c r="C32" s="411" t="s">
        <v>1372</v>
      </c>
      <c r="D32" s="411" t="s">
        <v>1390</v>
      </c>
      <c r="E32" s="411">
        <v>100</v>
      </c>
      <c r="F32" s="411" t="s">
        <v>1392</v>
      </c>
      <c r="G32" s="411" t="s">
        <v>1431</v>
      </c>
      <c r="H32" s="411" t="s">
        <v>1432</v>
      </c>
      <c r="I32" s="411">
        <v>83101</v>
      </c>
      <c r="J32" s="411">
        <v>20221001</v>
      </c>
      <c r="K32" s="411">
        <v>20221231</v>
      </c>
    </row>
    <row r="33" spans="2:11" s="240" customFormat="1" x14ac:dyDescent="0.25">
      <c r="B33" s="411">
        <v>2</v>
      </c>
      <c r="C33" s="411" t="s">
        <v>1372</v>
      </c>
      <c r="D33" s="411" t="s">
        <v>1390</v>
      </c>
      <c r="E33" s="411">
        <v>100</v>
      </c>
      <c r="F33" s="411" t="s">
        <v>1392</v>
      </c>
      <c r="G33" s="411" t="s">
        <v>1433</v>
      </c>
      <c r="H33" s="411" t="s">
        <v>1434</v>
      </c>
      <c r="I33" s="411">
        <v>83101</v>
      </c>
      <c r="J33" s="411">
        <v>20221001</v>
      </c>
      <c r="K33" s="411">
        <v>20221231</v>
      </c>
    </row>
    <row r="34" spans="2:11" s="240" customFormat="1" x14ac:dyDescent="0.25">
      <c r="B34" s="411">
        <v>2</v>
      </c>
      <c r="C34" s="411" t="s">
        <v>1372</v>
      </c>
      <c r="D34" s="411" t="s">
        <v>1390</v>
      </c>
      <c r="E34" s="411">
        <v>100</v>
      </c>
      <c r="F34" s="411" t="s">
        <v>1392</v>
      </c>
      <c r="G34" s="411" t="s">
        <v>1435</v>
      </c>
      <c r="H34" s="411" t="s">
        <v>1436</v>
      </c>
      <c r="I34" s="411">
        <v>83101</v>
      </c>
      <c r="J34" s="411">
        <v>20221001</v>
      </c>
      <c r="K34" s="411">
        <v>20221231</v>
      </c>
    </row>
    <row r="35" spans="2:11" s="240" customFormat="1" x14ac:dyDescent="0.25">
      <c r="B35" s="411">
        <v>2</v>
      </c>
      <c r="C35" s="411" t="s">
        <v>1372</v>
      </c>
      <c r="D35" s="411" t="s">
        <v>1390</v>
      </c>
      <c r="E35" s="411">
        <v>100</v>
      </c>
      <c r="F35" s="411" t="s">
        <v>1392</v>
      </c>
      <c r="G35" s="411" t="s">
        <v>1437</v>
      </c>
      <c r="H35" s="411" t="s">
        <v>1438</v>
      </c>
      <c r="I35" s="411">
        <v>83101</v>
      </c>
      <c r="J35" s="411">
        <v>20221001</v>
      </c>
      <c r="K35" s="411">
        <v>20221231</v>
      </c>
    </row>
    <row r="36" spans="2:11" s="240" customFormat="1" x14ac:dyDescent="0.25">
      <c r="B36" s="411">
        <v>2</v>
      </c>
      <c r="C36" s="411" t="s">
        <v>1372</v>
      </c>
      <c r="D36" s="411" t="s">
        <v>1390</v>
      </c>
      <c r="E36" s="411">
        <v>100</v>
      </c>
      <c r="F36" s="411" t="s">
        <v>1392</v>
      </c>
      <c r="G36" s="411" t="s">
        <v>1439</v>
      </c>
      <c r="H36" s="411" t="s">
        <v>1440</v>
      </c>
      <c r="I36" s="411">
        <v>83101</v>
      </c>
      <c r="J36" s="411">
        <v>20221001</v>
      </c>
      <c r="K36" s="411">
        <v>20221231</v>
      </c>
    </row>
    <row r="37" spans="2:11" s="240" customFormat="1" x14ac:dyDescent="0.25">
      <c r="B37" s="411">
        <v>2</v>
      </c>
      <c r="C37" s="411" t="s">
        <v>1372</v>
      </c>
      <c r="D37" s="411" t="s">
        <v>1390</v>
      </c>
      <c r="E37" s="411">
        <v>100</v>
      </c>
      <c r="F37" s="411" t="s">
        <v>1392</v>
      </c>
      <c r="G37" s="411" t="s">
        <v>1441</v>
      </c>
      <c r="H37" s="411" t="s">
        <v>1442</v>
      </c>
      <c r="I37" s="411">
        <v>83101</v>
      </c>
      <c r="J37" s="411">
        <v>20221001</v>
      </c>
      <c r="K37" s="411">
        <v>20221231</v>
      </c>
    </row>
    <row r="38" spans="2:11" s="240" customFormat="1" x14ac:dyDescent="0.25">
      <c r="B38" s="411">
        <v>2</v>
      </c>
      <c r="C38" s="411" t="s">
        <v>1372</v>
      </c>
      <c r="D38" s="411" t="s">
        <v>1390</v>
      </c>
      <c r="E38" s="411">
        <v>100</v>
      </c>
      <c r="F38" s="411" t="s">
        <v>1392</v>
      </c>
      <c r="G38" s="411" t="s">
        <v>1443</v>
      </c>
      <c r="H38" s="411" t="s">
        <v>1444</v>
      </c>
      <c r="I38" s="411">
        <v>83101</v>
      </c>
      <c r="J38" s="411">
        <v>20221001</v>
      </c>
      <c r="K38" s="411">
        <v>20221231</v>
      </c>
    </row>
    <row r="39" spans="2:11" s="240" customFormat="1" x14ac:dyDescent="0.25">
      <c r="B39" s="411">
        <v>2</v>
      </c>
      <c r="C39" s="411" t="s">
        <v>1372</v>
      </c>
      <c r="D39" s="411" t="s">
        <v>1390</v>
      </c>
      <c r="E39" s="411">
        <v>100</v>
      </c>
      <c r="F39" s="411" t="s">
        <v>1392</v>
      </c>
      <c r="G39" s="411" t="s">
        <v>1445</v>
      </c>
      <c r="H39" s="411" t="s">
        <v>1446</v>
      </c>
      <c r="I39" s="411">
        <v>83101</v>
      </c>
      <c r="J39" s="411">
        <v>20221001</v>
      </c>
      <c r="K39" s="411">
        <v>20221231</v>
      </c>
    </row>
    <row r="40" spans="2:11" s="240" customFormat="1" x14ac:dyDescent="0.25">
      <c r="B40" s="411">
        <v>2</v>
      </c>
      <c r="C40" s="411" t="s">
        <v>1372</v>
      </c>
      <c r="D40" s="411" t="s">
        <v>1390</v>
      </c>
      <c r="E40" s="411">
        <v>100</v>
      </c>
      <c r="F40" s="411" t="s">
        <v>1392</v>
      </c>
      <c r="G40" s="411" t="s">
        <v>1447</v>
      </c>
      <c r="H40" s="411" t="s">
        <v>1448</v>
      </c>
      <c r="I40" s="411">
        <v>83101</v>
      </c>
      <c r="J40" s="411">
        <v>20221001</v>
      </c>
      <c r="K40" s="411">
        <v>20221231</v>
      </c>
    </row>
    <row r="41" spans="2:11" s="240" customFormat="1" x14ac:dyDescent="0.25">
      <c r="B41" s="411">
        <v>2</v>
      </c>
      <c r="C41" s="411" t="s">
        <v>1372</v>
      </c>
      <c r="D41" s="411" t="s">
        <v>1390</v>
      </c>
      <c r="E41" s="411">
        <v>100</v>
      </c>
      <c r="F41" s="411" t="s">
        <v>1392</v>
      </c>
      <c r="G41" s="411" t="s">
        <v>1449</v>
      </c>
      <c r="H41" s="411" t="s">
        <v>1450</v>
      </c>
      <c r="I41" s="411">
        <v>83101</v>
      </c>
      <c r="J41" s="411">
        <v>20221001</v>
      </c>
      <c r="K41" s="411">
        <v>20221231</v>
      </c>
    </row>
    <row r="42" spans="2:11" s="240" customFormat="1" x14ac:dyDescent="0.25">
      <c r="B42" s="411">
        <v>2</v>
      </c>
      <c r="C42" s="411" t="s">
        <v>1372</v>
      </c>
      <c r="D42" s="411" t="s">
        <v>1390</v>
      </c>
      <c r="E42" s="411">
        <v>100</v>
      </c>
      <c r="F42" s="411" t="s">
        <v>1392</v>
      </c>
      <c r="G42" s="411" t="s">
        <v>1451</v>
      </c>
      <c r="H42" s="411" t="s">
        <v>1452</v>
      </c>
      <c r="I42" s="411">
        <v>83101</v>
      </c>
      <c r="J42" s="411">
        <v>20221001</v>
      </c>
      <c r="K42" s="411">
        <v>20221231</v>
      </c>
    </row>
    <row r="43" spans="2:11" s="240" customFormat="1" x14ac:dyDescent="0.25">
      <c r="B43" s="411">
        <v>2</v>
      </c>
      <c r="C43" s="411" t="s">
        <v>1372</v>
      </c>
      <c r="D43" s="411" t="s">
        <v>1390</v>
      </c>
      <c r="E43" s="411">
        <v>100</v>
      </c>
      <c r="F43" s="411" t="s">
        <v>1392</v>
      </c>
      <c r="G43" s="411" t="s">
        <v>1453</v>
      </c>
      <c r="H43" s="411" t="s">
        <v>1454</v>
      </c>
      <c r="I43" s="411">
        <v>83101</v>
      </c>
      <c r="J43" s="411">
        <v>20221001</v>
      </c>
      <c r="K43" s="411">
        <v>20221231</v>
      </c>
    </row>
    <row r="44" spans="2:11" s="240" customFormat="1" x14ac:dyDescent="0.25">
      <c r="B44" s="411">
        <v>2</v>
      </c>
      <c r="C44" s="411" t="s">
        <v>1372</v>
      </c>
      <c r="D44" s="411" t="s">
        <v>1390</v>
      </c>
      <c r="E44" s="411">
        <v>100</v>
      </c>
      <c r="F44" s="411" t="s">
        <v>1392</v>
      </c>
      <c r="G44" s="411" t="s">
        <v>1455</v>
      </c>
      <c r="H44" s="411" t="s">
        <v>1456</v>
      </c>
      <c r="I44" s="411">
        <v>83101</v>
      </c>
      <c r="J44" s="411">
        <v>20221001</v>
      </c>
      <c r="K44" s="411">
        <v>20221231</v>
      </c>
    </row>
    <row r="45" spans="2:11" s="240" customFormat="1" x14ac:dyDescent="0.25">
      <c r="B45" s="411">
        <v>2</v>
      </c>
      <c r="C45" s="411" t="s">
        <v>1372</v>
      </c>
      <c r="D45" s="411" t="s">
        <v>1390</v>
      </c>
      <c r="E45" s="411">
        <v>100</v>
      </c>
      <c r="F45" s="411" t="s">
        <v>1392</v>
      </c>
      <c r="G45" s="411" t="s">
        <v>1457</v>
      </c>
      <c r="H45" s="411" t="s">
        <v>1458</v>
      </c>
      <c r="I45" s="411">
        <v>83101</v>
      </c>
      <c r="J45" s="411">
        <v>20221001</v>
      </c>
      <c r="K45" s="411">
        <v>20221231</v>
      </c>
    </row>
    <row r="46" spans="2:11" s="240" customFormat="1" x14ac:dyDescent="0.25">
      <c r="B46" s="411">
        <v>2</v>
      </c>
      <c r="C46" s="411" t="s">
        <v>1372</v>
      </c>
      <c r="D46" s="411" t="s">
        <v>1390</v>
      </c>
      <c r="E46" s="411">
        <v>100</v>
      </c>
      <c r="F46" s="411" t="s">
        <v>1392</v>
      </c>
      <c r="G46" s="411" t="s">
        <v>1459</v>
      </c>
      <c r="H46" s="411" t="s">
        <v>1460</v>
      </c>
      <c r="I46" s="411">
        <v>83101</v>
      </c>
      <c r="J46" s="411">
        <v>20221001</v>
      </c>
      <c r="K46" s="411">
        <v>20221231</v>
      </c>
    </row>
    <row r="47" spans="2:11" s="240" customFormat="1" x14ac:dyDescent="0.25">
      <c r="B47" s="411">
        <v>2</v>
      </c>
      <c r="C47" s="411" t="s">
        <v>1372</v>
      </c>
      <c r="D47" s="411" t="s">
        <v>1390</v>
      </c>
      <c r="E47" s="411">
        <v>100</v>
      </c>
      <c r="F47" s="411" t="s">
        <v>1392</v>
      </c>
      <c r="G47" s="411" t="s">
        <v>1461</v>
      </c>
      <c r="H47" s="411" t="s">
        <v>1462</v>
      </c>
      <c r="I47" s="411">
        <v>83101</v>
      </c>
      <c r="J47" s="411">
        <v>20221001</v>
      </c>
      <c r="K47" s="411">
        <v>20221231</v>
      </c>
    </row>
    <row r="48" spans="2:11" s="240" customFormat="1" x14ac:dyDescent="0.25">
      <c r="B48" s="411">
        <v>2</v>
      </c>
      <c r="C48" s="411" t="s">
        <v>1372</v>
      </c>
      <c r="D48" s="411" t="s">
        <v>1390</v>
      </c>
      <c r="E48" s="411">
        <v>100</v>
      </c>
      <c r="F48" s="411" t="s">
        <v>1392</v>
      </c>
      <c r="G48" s="411" t="s">
        <v>1463</v>
      </c>
      <c r="H48" s="411" t="s">
        <v>1464</v>
      </c>
      <c r="I48" s="411">
        <v>83101</v>
      </c>
      <c r="J48" s="411">
        <v>20221001</v>
      </c>
      <c r="K48" s="411">
        <v>20221231</v>
      </c>
    </row>
    <row r="49" spans="2:11" s="240" customFormat="1" x14ac:dyDescent="0.25">
      <c r="B49" s="411">
        <v>2</v>
      </c>
      <c r="C49" s="411" t="s">
        <v>1372</v>
      </c>
      <c r="D49" s="411" t="s">
        <v>1390</v>
      </c>
      <c r="E49" s="411">
        <v>100</v>
      </c>
      <c r="F49" s="411" t="s">
        <v>1392</v>
      </c>
      <c r="G49" s="411" t="s">
        <v>1465</v>
      </c>
      <c r="H49" s="411" t="s">
        <v>1466</v>
      </c>
      <c r="I49" s="411">
        <v>83101</v>
      </c>
      <c r="J49" s="411">
        <v>20221001</v>
      </c>
      <c r="K49" s="411">
        <v>20221231</v>
      </c>
    </row>
    <row r="50" spans="2:11" s="240" customFormat="1" x14ac:dyDescent="0.25">
      <c r="B50" s="411">
        <v>2</v>
      </c>
      <c r="C50" s="411" t="s">
        <v>1372</v>
      </c>
      <c r="D50" s="411" t="s">
        <v>1390</v>
      </c>
      <c r="E50" s="411">
        <v>100</v>
      </c>
      <c r="F50" s="411" t="s">
        <v>1392</v>
      </c>
      <c r="G50" s="411" t="s">
        <v>1467</v>
      </c>
      <c r="H50" s="411" t="s">
        <v>1468</v>
      </c>
      <c r="I50" s="411">
        <v>83101</v>
      </c>
      <c r="J50" s="411">
        <v>20221001</v>
      </c>
      <c r="K50" s="411">
        <v>20221231</v>
      </c>
    </row>
    <row r="51" spans="2:11" s="240" customFormat="1" x14ac:dyDescent="0.25">
      <c r="B51" s="411">
        <v>2</v>
      </c>
      <c r="C51" s="411" t="s">
        <v>1372</v>
      </c>
      <c r="D51" s="411" t="s">
        <v>1390</v>
      </c>
      <c r="E51" s="411">
        <v>100</v>
      </c>
      <c r="F51" s="411" t="s">
        <v>1392</v>
      </c>
      <c r="G51" s="411" t="s">
        <v>1469</v>
      </c>
      <c r="H51" s="411" t="s">
        <v>1470</v>
      </c>
      <c r="I51" s="411">
        <v>83101</v>
      </c>
      <c r="J51" s="411">
        <v>20221001</v>
      </c>
      <c r="K51" s="411">
        <v>20221231</v>
      </c>
    </row>
    <row r="52" spans="2:11" s="240" customFormat="1" x14ac:dyDescent="0.25">
      <c r="B52" s="411">
        <v>2</v>
      </c>
      <c r="C52" s="411" t="s">
        <v>1372</v>
      </c>
      <c r="D52" s="411" t="s">
        <v>1390</v>
      </c>
      <c r="E52" s="411">
        <v>100</v>
      </c>
      <c r="F52" s="411" t="s">
        <v>1392</v>
      </c>
      <c r="G52" s="411" t="s">
        <v>1471</v>
      </c>
      <c r="H52" s="411" t="s">
        <v>1472</v>
      </c>
      <c r="I52" s="411">
        <v>83101</v>
      </c>
      <c r="J52" s="411">
        <v>20221001</v>
      </c>
      <c r="K52" s="411">
        <v>20221231</v>
      </c>
    </row>
    <row r="53" spans="2:11" s="240" customFormat="1" x14ac:dyDescent="0.25">
      <c r="B53" s="411">
        <v>2</v>
      </c>
      <c r="C53" s="411" t="s">
        <v>1372</v>
      </c>
      <c r="D53" s="411" t="s">
        <v>1390</v>
      </c>
      <c r="E53" s="411">
        <v>100</v>
      </c>
      <c r="F53" s="411" t="s">
        <v>1392</v>
      </c>
      <c r="G53" s="411" t="s">
        <v>1473</v>
      </c>
      <c r="H53" s="411" t="s">
        <v>1474</v>
      </c>
      <c r="I53" s="411">
        <v>83101</v>
      </c>
      <c r="J53" s="411">
        <v>20221001</v>
      </c>
      <c r="K53" s="411">
        <v>20221231</v>
      </c>
    </row>
    <row r="54" spans="2:11" s="240" customFormat="1" x14ac:dyDescent="0.25">
      <c r="B54" s="411">
        <v>2</v>
      </c>
      <c r="C54" s="411" t="s">
        <v>1372</v>
      </c>
      <c r="D54" s="411" t="s">
        <v>1390</v>
      </c>
      <c r="E54" s="411">
        <v>100</v>
      </c>
      <c r="F54" s="411" t="s">
        <v>1392</v>
      </c>
      <c r="G54" s="411" t="s">
        <v>1475</v>
      </c>
      <c r="H54" s="411" t="s">
        <v>1476</v>
      </c>
      <c r="I54" s="411">
        <v>83101</v>
      </c>
      <c r="J54" s="411">
        <v>20221001</v>
      </c>
      <c r="K54" s="411">
        <v>20221231</v>
      </c>
    </row>
    <row r="55" spans="2:11" s="240" customFormat="1" x14ac:dyDescent="0.25">
      <c r="B55" s="411">
        <v>2</v>
      </c>
      <c r="C55" s="411" t="s">
        <v>1372</v>
      </c>
      <c r="D55" s="411" t="s">
        <v>1390</v>
      </c>
      <c r="E55" s="411">
        <v>100</v>
      </c>
      <c r="F55" s="411" t="s">
        <v>1392</v>
      </c>
      <c r="G55" s="411" t="s">
        <v>1477</v>
      </c>
      <c r="H55" s="411" t="s">
        <v>1478</v>
      </c>
      <c r="I55" s="411">
        <v>83101</v>
      </c>
      <c r="J55" s="411">
        <v>20221001</v>
      </c>
      <c r="K55" s="411">
        <v>20221231</v>
      </c>
    </row>
    <row r="56" spans="2:11" s="240" customFormat="1" x14ac:dyDescent="0.25">
      <c r="B56" s="411">
        <v>2</v>
      </c>
      <c r="C56" s="411" t="s">
        <v>1372</v>
      </c>
      <c r="D56" s="411" t="s">
        <v>1390</v>
      </c>
      <c r="E56" s="411">
        <v>100</v>
      </c>
      <c r="F56" s="411" t="s">
        <v>1392</v>
      </c>
      <c r="G56" s="411" t="s">
        <v>1479</v>
      </c>
      <c r="H56" s="411" t="s">
        <v>1480</v>
      </c>
      <c r="I56" s="411">
        <v>83101</v>
      </c>
      <c r="J56" s="411">
        <v>20221001</v>
      </c>
      <c r="K56" s="411">
        <v>20221231</v>
      </c>
    </row>
    <row r="57" spans="2:11" s="240" customFormat="1" x14ac:dyDescent="0.25">
      <c r="B57" s="411">
        <v>2</v>
      </c>
      <c r="C57" s="411" t="s">
        <v>1372</v>
      </c>
      <c r="D57" s="411" t="s">
        <v>1390</v>
      </c>
      <c r="E57" s="411">
        <v>100</v>
      </c>
      <c r="F57" s="411" t="s">
        <v>1392</v>
      </c>
      <c r="G57" s="411" t="s">
        <v>1481</v>
      </c>
      <c r="H57" s="411" t="s">
        <v>1482</v>
      </c>
      <c r="I57" s="411">
        <v>83101</v>
      </c>
      <c r="J57" s="411">
        <v>20221001</v>
      </c>
      <c r="K57" s="411">
        <v>20221231</v>
      </c>
    </row>
    <row r="58" spans="2:11" s="240" customFormat="1" x14ac:dyDescent="0.25">
      <c r="B58" s="411">
        <v>2</v>
      </c>
      <c r="C58" s="411" t="s">
        <v>1372</v>
      </c>
      <c r="D58" s="411" t="s">
        <v>1390</v>
      </c>
      <c r="E58" s="411">
        <v>100</v>
      </c>
      <c r="F58" s="411" t="s">
        <v>1392</v>
      </c>
      <c r="G58" s="411" t="s">
        <v>1483</v>
      </c>
      <c r="H58" s="411" t="s">
        <v>1484</v>
      </c>
      <c r="I58" s="411">
        <v>83101</v>
      </c>
      <c r="J58" s="411">
        <v>20221001</v>
      </c>
      <c r="K58" s="411">
        <v>20221231</v>
      </c>
    </row>
    <row r="59" spans="2:11" s="240" customFormat="1" x14ac:dyDescent="0.25">
      <c r="B59" s="411">
        <v>2</v>
      </c>
      <c r="C59" s="411" t="s">
        <v>1372</v>
      </c>
      <c r="D59" s="411" t="s">
        <v>1390</v>
      </c>
      <c r="E59" s="411">
        <v>100</v>
      </c>
      <c r="F59" s="411" t="s">
        <v>1392</v>
      </c>
      <c r="G59" s="411" t="s">
        <v>1485</v>
      </c>
      <c r="H59" s="411" t="s">
        <v>1486</v>
      </c>
      <c r="I59" s="411">
        <v>83101</v>
      </c>
      <c r="J59" s="411">
        <v>20221001</v>
      </c>
      <c r="K59" s="411">
        <v>20221231</v>
      </c>
    </row>
    <row r="60" spans="2:11" s="240" customFormat="1" x14ac:dyDescent="0.25">
      <c r="B60" s="411">
        <v>2</v>
      </c>
      <c r="C60" s="411" t="s">
        <v>1372</v>
      </c>
      <c r="D60" s="411" t="s">
        <v>1390</v>
      </c>
      <c r="E60" s="411">
        <v>100</v>
      </c>
      <c r="F60" s="411" t="s">
        <v>1392</v>
      </c>
      <c r="G60" s="411" t="s">
        <v>1487</v>
      </c>
      <c r="H60" s="411" t="s">
        <v>1488</v>
      </c>
      <c r="I60" s="411">
        <v>83101</v>
      </c>
      <c r="J60" s="411">
        <v>20221001</v>
      </c>
      <c r="K60" s="411">
        <v>20221231</v>
      </c>
    </row>
    <row r="61" spans="2:11" s="240" customFormat="1" x14ac:dyDescent="0.25">
      <c r="B61" s="411">
        <v>2</v>
      </c>
      <c r="C61" s="411" t="s">
        <v>1372</v>
      </c>
      <c r="D61" s="411" t="s">
        <v>1390</v>
      </c>
      <c r="E61" s="411">
        <v>100</v>
      </c>
      <c r="F61" s="411" t="s">
        <v>1392</v>
      </c>
      <c r="G61" s="411" t="s">
        <v>1489</v>
      </c>
      <c r="H61" s="411" t="s">
        <v>1490</v>
      </c>
      <c r="I61" s="411">
        <v>83101</v>
      </c>
      <c r="J61" s="411">
        <v>20221001</v>
      </c>
      <c r="K61" s="411">
        <v>20221231</v>
      </c>
    </row>
    <row r="62" spans="2:11" s="240" customFormat="1" x14ac:dyDescent="0.25">
      <c r="B62" s="411">
        <v>2</v>
      </c>
      <c r="C62" s="411" t="s">
        <v>1372</v>
      </c>
      <c r="D62" s="411" t="s">
        <v>1390</v>
      </c>
      <c r="E62" s="411">
        <v>100</v>
      </c>
      <c r="F62" s="411" t="s">
        <v>1392</v>
      </c>
      <c r="G62" s="411" t="s">
        <v>1491</v>
      </c>
      <c r="H62" s="411" t="s">
        <v>1492</v>
      </c>
      <c r="I62" s="411">
        <v>83101</v>
      </c>
      <c r="J62" s="411">
        <v>20221001</v>
      </c>
      <c r="K62" s="411">
        <v>20221231</v>
      </c>
    </row>
    <row r="63" spans="2:11" s="240" customFormat="1" x14ac:dyDescent="0.25">
      <c r="B63" s="411">
        <v>2</v>
      </c>
      <c r="C63" s="411" t="s">
        <v>1372</v>
      </c>
      <c r="D63" s="411" t="s">
        <v>1390</v>
      </c>
      <c r="E63" s="411">
        <v>100</v>
      </c>
      <c r="F63" s="411" t="s">
        <v>1392</v>
      </c>
      <c r="G63" s="411" t="s">
        <v>1493</v>
      </c>
      <c r="H63" s="411" t="s">
        <v>1494</v>
      </c>
      <c r="I63" s="411">
        <v>83101</v>
      </c>
      <c r="J63" s="411">
        <v>20221001</v>
      </c>
      <c r="K63" s="411">
        <v>20221231</v>
      </c>
    </row>
    <row r="64" spans="2:11" s="240" customFormat="1" x14ac:dyDescent="0.25">
      <c r="B64" s="411">
        <v>2</v>
      </c>
      <c r="C64" s="411" t="s">
        <v>1372</v>
      </c>
      <c r="D64" s="411" t="s">
        <v>1390</v>
      </c>
      <c r="E64" s="411">
        <v>100</v>
      </c>
      <c r="F64" s="411" t="s">
        <v>1392</v>
      </c>
      <c r="G64" s="411" t="s">
        <v>1495</v>
      </c>
      <c r="H64" s="411" t="s">
        <v>1496</v>
      </c>
      <c r="I64" s="411">
        <v>83101</v>
      </c>
      <c r="J64" s="411">
        <v>20221001</v>
      </c>
      <c r="K64" s="411">
        <v>20221231</v>
      </c>
    </row>
    <row r="65" spans="2:11" s="240" customFormat="1" x14ac:dyDescent="0.25">
      <c r="B65" s="411">
        <v>2</v>
      </c>
      <c r="C65" s="411" t="s">
        <v>1372</v>
      </c>
      <c r="D65" s="411" t="s">
        <v>1390</v>
      </c>
      <c r="E65" s="411">
        <v>100</v>
      </c>
      <c r="F65" s="411" t="s">
        <v>1392</v>
      </c>
      <c r="G65" s="411" t="s">
        <v>1497</v>
      </c>
      <c r="H65" s="411" t="s">
        <v>1498</v>
      </c>
      <c r="I65" s="411">
        <v>83101</v>
      </c>
      <c r="J65" s="411">
        <v>20221001</v>
      </c>
      <c r="K65" s="411">
        <v>20221231</v>
      </c>
    </row>
    <row r="66" spans="2:11" s="240" customFormat="1" x14ac:dyDescent="0.25">
      <c r="B66" s="411">
        <v>2</v>
      </c>
      <c r="C66" s="411" t="s">
        <v>1372</v>
      </c>
      <c r="D66" s="411" t="s">
        <v>1390</v>
      </c>
      <c r="E66" s="411">
        <v>100</v>
      </c>
      <c r="F66" s="411" t="s">
        <v>1392</v>
      </c>
      <c r="G66" s="411" t="s">
        <v>1499</v>
      </c>
      <c r="H66" s="411" t="s">
        <v>1500</v>
      </c>
      <c r="I66" s="411">
        <v>83101</v>
      </c>
      <c r="J66" s="411">
        <v>20221001</v>
      </c>
      <c r="K66" s="411">
        <v>20221231</v>
      </c>
    </row>
    <row r="67" spans="2:11" s="240" customFormat="1" x14ac:dyDescent="0.25">
      <c r="B67" s="411">
        <v>2</v>
      </c>
      <c r="C67" s="411" t="s">
        <v>1372</v>
      </c>
      <c r="D67" s="411" t="s">
        <v>1390</v>
      </c>
      <c r="E67" s="411">
        <v>100</v>
      </c>
      <c r="F67" s="411" t="s">
        <v>1392</v>
      </c>
      <c r="G67" s="411" t="s">
        <v>1501</v>
      </c>
      <c r="H67" s="411" t="s">
        <v>1502</v>
      </c>
      <c r="I67" s="411">
        <v>83101</v>
      </c>
      <c r="J67" s="411">
        <v>20221001</v>
      </c>
      <c r="K67" s="411">
        <v>20221231</v>
      </c>
    </row>
    <row r="68" spans="2:11" s="240" customFormat="1" x14ac:dyDescent="0.25">
      <c r="B68" s="411">
        <v>2</v>
      </c>
      <c r="C68" s="411" t="s">
        <v>1372</v>
      </c>
      <c r="D68" s="411" t="s">
        <v>1390</v>
      </c>
      <c r="E68" s="411">
        <v>100</v>
      </c>
      <c r="F68" s="411" t="s">
        <v>1392</v>
      </c>
      <c r="G68" s="411" t="s">
        <v>1503</v>
      </c>
      <c r="H68" s="411" t="s">
        <v>1504</v>
      </c>
      <c r="I68" s="411">
        <v>83101</v>
      </c>
      <c r="J68" s="411">
        <v>20221001</v>
      </c>
      <c r="K68" s="411">
        <v>20221231</v>
      </c>
    </row>
    <row r="69" spans="2:11" s="240" customFormat="1" x14ac:dyDescent="0.25">
      <c r="B69" s="411">
        <v>2</v>
      </c>
      <c r="C69" s="411" t="s">
        <v>1372</v>
      </c>
      <c r="D69" s="411" t="s">
        <v>1390</v>
      </c>
      <c r="E69" s="411">
        <v>100</v>
      </c>
      <c r="F69" s="411" t="s">
        <v>1392</v>
      </c>
      <c r="G69" s="411" t="s">
        <v>1505</v>
      </c>
      <c r="H69" s="411" t="s">
        <v>1506</v>
      </c>
      <c r="I69" s="411">
        <v>83101</v>
      </c>
      <c r="J69" s="411">
        <v>20221001</v>
      </c>
      <c r="K69" s="411">
        <v>20221231</v>
      </c>
    </row>
    <row r="70" spans="2:11" s="240" customFormat="1" x14ac:dyDescent="0.25">
      <c r="B70" s="411">
        <v>2</v>
      </c>
      <c r="C70" s="411" t="s">
        <v>1372</v>
      </c>
      <c r="D70" s="411" t="s">
        <v>1390</v>
      </c>
      <c r="E70" s="411">
        <v>100</v>
      </c>
      <c r="F70" s="411" t="s">
        <v>1392</v>
      </c>
      <c r="G70" s="411" t="s">
        <v>1507</v>
      </c>
      <c r="H70" s="411" t="s">
        <v>1508</v>
      </c>
      <c r="I70" s="411">
        <v>83101</v>
      </c>
      <c r="J70" s="411">
        <v>20221001</v>
      </c>
      <c r="K70" s="411">
        <v>20221231</v>
      </c>
    </row>
    <row r="71" spans="2:11" s="240" customFormat="1" x14ac:dyDescent="0.25">
      <c r="B71" s="411">
        <v>2</v>
      </c>
      <c r="C71" s="411" t="s">
        <v>1372</v>
      </c>
      <c r="D71" s="411" t="s">
        <v>1390</v>
      </c>
      <c r="E71" s="411">
        <v>100</v>
      </c>
      <c r="F71" s="411" t="s">
        <v>1392</v>
      </c>
      <c r="G71" s="411" t="s">
        <v>1509</v>
      </c>
      <c r="H71" s="411" t="s">
        <v>1510</v>
      </c>
      <c r="I71" s="411">
        <v>83101</v>
      </c>
      <c r="J71" s="411">
        <v>20221001</v>
      </c>
      <c r="K71" s="411">
        <v>20221231</v>
      </c>
    </row>
    <row r="72" spans="2:11" s="240" customFormat="1" x14ac:dyDescent="0.25">
      <c r="B72" s="411">
        <v>2</v>
      </c>
      <c r="C72" s="411" t="s">
        <v>1372</v>
      </c>
      <c r="D72" s="411" t="s">
        <v>1390</v>
      </c>
      <c r="E72" s="411">
        <v>100</v>
      </c>
      <c r="F72" s="411" t="s">
        <v>1392</v>
      </c>
      <c r="G72" s="411" t="s">
        <v>1511</v>
      </c>
      <c r="H72" s="411" t="s">
        <v>1512</v>
      </c>
      <c r="I72" s="411">
        <v>83101</v>
      </c>
      <c r="J72" s="411">
        <v>20221001</v>
      </c>
      <c r="K72" s="411">
        <v>20221231</v>
      </c>
    </row>
    <row r="73" spans="2:11" s="240" customFormat="1" x14ac:dyDescent="0.25">
      <c r="B73" s="411">
        <v>2</v>
      </c>
      <c r="C73" s="411" t="s">
        <v>1372</v>
      </c>
      <c r="D73" s="411" t="s">
        <v>1390</v>
      </c>
      <c r="E73" s="411">
        <v>100</v>
      </c>
      <c r="F73" s="411" t="s">
        <v>1392</v>
      </c>
      <c r="G73" s="411" t="s">
        <v>1513</v>
      </c>
      <c r="H73" s="411" t="s">
        <v>1514</v>
      </c>
      <c r="I73" s="411">
        <v>83101</v>
      </c>
      <c r="J73" s="411">
        <v>20221001</v>
      </c>
      <c r="K73" s="411">
        <v>20221231</v>
      </c>
    </row>
    <row r="74" spans="2:11" s="240" customFormat="1" x14ac:dyDescent="0.25">
      <c r="B74" s="411">
        <v>2</v>
      </c>
      <c r="C74" s="411" t="s">
        <v>1372</v>
      </c>
      <c r="D74" s="411" t="s">
        <v>1390</v>
      </c>
      <c r="E74" s="411">
        <v>100</v>
      </c>
      <c r="F74" s="411" t="s">
        <v>1392</v>
      </c>
      <c r="G74" s="411" t="s">
        <v>1515</v>
      </c>
      <c r="H74" s="411" t="s">
        <v>1516</v>
      </c>
      <c r="I74" s="411">
        <v>83101</v>
      </c>
      <c r="J74" s="411">
        <v>20221001</v>
      </c>
      <c r="K74" s="411">
        <v>20221231</v>
      </c>
    </row>
    <row r="75" spans="2:11" s="240" customFormat="1" x14ac:dyDescent="0.25">
      <c r="B75" s="411">
        <v>2</v>
      </c>
      <c r="C75" s="411" t="s">
        <v>1372</v>
      </c>
      <c r="D75" s="411" t="s">
        <v>1390</v>
      </c>
      <c r="E75" s="411">
        <v>100</v>
      </c>
      <c r="F75" s="411" t="s">
        <v>1392</v>
      </c>
      <c r="G75" s="411" t="s">
        <v>1517</v>
      </c>
      <c r="H75" s="411" t="s">
        <v>1518</v>
      </c>
      <c r="I75" s="411">
        <v>83101</v>
      </c>
      <c r="J75" s="411">
        <v>20221001</v>
      </c>
      <c r="K75" s="411">
        <v>20221231</v>
      </c>
    </row>
    <row r="76" spans="2:11" s="240" customFormat="1" x14ac:dyDescent="0.25">
      <c r="B76" s="411">
        <v>2</v>
      </c>
      <c r="C76" s="411" t="s">
        <v>1372</v>
      </c>
      <c r="D76" s="411" t="s">
        <v>1390</v>
      </c>
      <c r="E76" s="411">
        <v>100</v>
      </c>
      <c r="F76" s="411" t="s">
        <v>1392</v>
      </c>
      <c r="G76" s="411" t="s">
        <v>1519</v>
      </c>
      <c r="H76" s="411" t="s">
        <v>1520</v>
      </c>
      <c r="I76" s="411">
        <v>83101</v>
      </c>
      <c r="J76" s="411">
        <v>20221001</v>
      </c>
      <c r="K76" s="411">
        <v>20221231</v>
      </c>
    </row>
    <row r="77" spans="2:11" s="240" customFormat="1" x14ac:dyDescent="0.25">
      <c r="B77" s="411">
        <v>2</v>
      </c>
      <c r="C77" s="411" t="s">
        <v>1372</v>
      </c>
      <c r="D77" s="411" t="s">
        <v>1390</v>
      </c>
      <c r="E77" s="411">
        <v>100</v>
      </c>
      <c r="F77" s="411" t="s">
        <v>1392</v>
      </c>
      <c r="G77" s="411" t="s">
        <v>1521</v>
      </c>
      <c r="H77" s="411" t="s">
        <v>1522</v>
      </c>
      <c r="I77" s="411">
        <v>83101</v>
      </c>
      <c r="J77" s="411">
        <v>20221001</v>
      </c>
      <c r="K77" s="411">
        <v>20221231</v>
      </c>
    </row>
    <row r="78" spans="2:11" s="240" customFormat="1" x14ac:dyDescent="0.25">
      <c r="B78" s="411">
        <v>2</v>
      </c>
      <c r="C78" s="411" t="s">
        <v>1372</v>
      </c>
      <c r="D78" s="411" t="s">
        <v>1390</v>
      </c>
      <c r="E78" s="411">
        <v>100</v>
      </c>
      <c r="F78" s="411" t="s">
        <v>1392</v>
      </c>
      <c r="G78" s="411" t="s">
        <v>1523</v>
      </c>
      <c r="H78" s="411" t="s">
        <v>1524</v>
      </c>
      <c r="I78" s="411">
        <v>83101</v>
      </c>
      <c r="J78" s="411">
        <v>20221001</v>
      </c>
      <c r="K78" s="411">
        <v>20221231</v>
      </c>
    </row>
    <row r="79" spans="2:11" s="240" customFormat="1" x14ac:dyDescent="0.25">
      <c r="B79" s="411">
        <v>2</v>
      </c>
      <c r="C79" s="411" t="s">
        <v>1372</v>
      </c>
      <c r="D79" s="411" t="s">
        <v>1390</v>
      </c>
      <c r="E79" s="411">
        <v>100</v>
      </c>
      <c r="F79" s="411" t="s">
        <v>1392</v>
      </c>
      <c r="G79" s="411" t="s">
        <v>1525</v>
      </c>
      <c r="H79" s="411" t="s">
        <v>1526</v>
      </c>
      <c r="I79" s="411">
        <v>83101</v>
      </c>
      <c r="J79" s="411">
        <v>20221001</v>
      </c>
      <c r="K79" s="411">
        <v>20221231</v>
      </c>
    </row>
    <row r="80" spans="2:11" s="240" customFormat="1" x14ac:dyDescent="0.25">
      <c r="B80" s="411">
        <v>2</v>
      </c>
      <c r="C80" s="411" t="s">
        <v>1372</v>
      </c>
      <c r="D80" s="411" t="s">
        <v>1390</v>
      </c>
      <c r="E80" s="411">
        <v>100</v>
      </c>
      <c r="F80" s="411" t="s">
        <v>1392</v>
      </c>
      <c r="G80" s="411" t="s">
        <v>1527</v>
      </c>
      <c r="H80" s="411" t="s">
        <v>1528</v>
      </c>
      <c r="I80" s="411">
        <v>83101</v>
      </c>
      <c r="J80" s="411">
        <v>20221001</v>
      </c>
      <c r="K80" s="411">
        <v>20221231</v>
      </c>
    </row>
    <row r="81" spans="2:11" s="240" customFormat="1" x14ac:dyDescent="0.25">
      <c r="B81" s="411">
        <v>2</v>
      </c>
      <c r="C81" s="411" t="s">
        <v>1372</v>
      </c>
      <c r="D81" s="411" t="s">
        <v>1390</v>
      </c>
      <c r="E81" s="411">
        <v>100</v>
      </c>
      <c r="F81" s="411" t="s">
        <v>1392</v>
      </c>
      <c r="G81" s="411" t="s">
        <v>1529</v>
      </c>
      <c r="H81" s="411" t="s">
        <v>1530</v>
      </c>
      <c r="I81" s="411">
        <v>83101</v>
      </c>
      <c r="J81" s="411">
        <v>20221001</v>
      </c>
      <c r="K81" s="411">
        <v>20221231</v>
      </c>
    </row>
    <row r="82" spans="2:11" s="240" customFormat="1" x14ac:dyDescent="0.25">
      <c r="B82" s="411">
        <v>2</v>
      </c>
      <c r="C82" s="411" t="s">
        <v>1372</v>
      </c>
      <c r="D82" s="411" t="s">
        <v>1390</v>
      </c>
      <c r="E82" s="411">
        <v>100</v>
      </c>
      <c r="F82" s="411" t="s">
        <v>1392</v>
      </c>
      <c r="G82" s="411" t="s">
        <v>1531</v>
      </c>
      <c r="H82" s="411" t="s">
        <v>1532</v>
      </c>
      <c r="I82" s="411">
        <v>83101</v>
      </c>
      <c r="J82" s="411">
        <v>20221001</v>
      </c>
      <c r="K82" s="411">
        <v>20221231</v>
      </c>
    </row>
    <row r="83" spans="2:11" s="240" customFormat="1" x14ac:dyDescent="0.25">
      <c r="B83" s="411">
        <v>2</v>
      </c>
      <c r="C83" s="411" t="s">
        <v>1372</v>
      </c>
      <c r="D83" s="411" t="s">
        <v>1390</v>
      </c>
      <c r="E83" s="411">
        <v>100</v>
      </c>
      <c r="F83" s="411" t="s">
        <v>1392</v>
      </c>
      <c r="G83" s="411" t="s">
        <v>1533</v>
      </c>
      <c r="H83" s="411" t="s">
        <v>1534</v>
      </c>
      <c r="I83" s="411">
        <v>83101</v>
      </c>
      <c r="J83" s="411">
        <v>20221001</v>
      </c>
      <c r="K83" s="411">
        <v>20221231</v>
      </c>
    </row>
    <row r="84" spans="2:11" s="240" customFormat="1" x14ac:dyDescent="0.25">
      <c r="B84" s="411">
        <v>2</v>
      </c>
      <c r="C84" s="411" t="s">
        <v>1372</v>
      </c>
      <c r="D84" s="411" t="s">
        <v>1390</v>
      </c>
      <c r="E84" s="411">
        <v>100</v>
      </c>
      <c r="F84" s="411" t="s">
        <v>1392</v>
      </c>
      <c r="G84" s="411" t="s">
        <v>1535</v>
      </c>
      <c r="H84" s="411" t="s">
        <v>1536</v>
      </c>
      <c r="I84" s="411">
        <v>83101</v>
      </c>
      <c r="J84" s="411">
        <v>20221001</v>
      </c>
      <c r="K84" s="411">
        <v>20221231</v>
      </c>
    </row>
    <row r="85" spans="2:11" s="240" customFormat="1" x14ac:dyDescent="0.25">
      <c r="B85" s="411">
        <v>2</v>
      </c>
      <c r="C85" s="411" t="s">
        <v>1372</v>
      </c>
      <c r="D85" s="411" t="s">
        <v>1390</v>
      </c>
      <c r="E85" s="411">
        <v>100</v>
      </c>
      <c r="F85" s="411" t="s">
        <v>1392</v>
      </c>
      <c r="G85" s="411" t="s">
        <v>1537</v>
      </c>
      <c r="H85" s="411" t="s">
        <v>1538</v>
      </c>
      <c r="I85" s="411">
        <v>83101</v>
      </c>
      <c r="J85" s="411">
        <v>20221001</v>
      </c>
      <c r="K85" s="411">
        <v>20221231</v>
      </c>
    </row>
    <row r="86" spans="2:11" s="240" customFormat="1" x14ac:dyDescent="0.25">
      <c r="B86" s="411">
        <v>2</v>
      </c>
      <c r="C86" s="411" t="s">
        <v>1372</v>
      </c>
      <c r="D86" s="411" t="s">
        <v>1390</v>
      </c>
      <c r="E86" s="411">
        <v>100</v>
      </c>
      <c r="F86" s="411" t="s">
        <v>1392</v>
      </c>
      <c r="G86" s="411" t="s">
        <v>1539</v>
      </c>
      <c r="H86" s="411" t="s">
        <v>1540</v>
      </c>
      <c r="I86" s="411">
        <v>83101</v>
      </c>
      <c r="J86" s="411">
        <v>20221001</v>
      </c>
      <c r="K86" s="411">
        <v>20221231</v>
      </c>
    </row>
    <row r="87" spans="2:11" s="240" customFormat="1" x14ac:dyDescent="0.25">
      <c r="B87" s="411">
        <v>2</v>
      </c>
      <c r="C87" s="411" t="s">
        <v>1372</v>
      </c>
      <c r="D87" s="411" t="s">
        <v>1390</v>
      </c>
      <c r="E87" s="411">
        <v>100</v>
      </c>
      <c r="F87" s="411" t="s">
        <v>1392</v>
      </c>
      <c r="G87" s="411" t="s">
        <v>1541</v>
      </c>
      <c r="H87" s="411" t="s">
        <v>1542</v>
      </c>
      <c r="I87" s="411">
        <v>83101</v>
      </c>
      <c r="J87" s="411">
        <v>20221001</v>
      </c>
      <c r="K87" s="411">
        <v>20221231</v>
      </c>
    </row>
    <row r="88" spans="2:11" s="240" customFormat="1" x14ac:dyDescent="0.25">
      <c r="B88" s="411">
        <v>2</v>
      </c>
      <c r="C88" s="411" t="s">
        <v>1372</v>
      </c>
      <c r="D88" s="411" t="s">
        <v>1390</v>
      </c>
      <c r="E88" s="411">
        <v>100</v>
      </c>
      <c r="F88" s="411" t="s">
        <v>1392</v>
      </c>
      <c r="G88" s="411" t="s">
        <v>1543</v>
      </c>
      <c r="H88" s="411" t="s">
        <v>1544</v>
      </c>
      <c r="I88" s="411">
        <v>83101</v>
      </c>
      <c r="J88" s="411">
        <v>20221001</v>
      </c>
      <c r="K88" s="411">
        <v>20221231</v>
      </c>
    </row>
    <row r="89" spans="2:11" s="240" customFormat="1" x14ac:dyDescent="0.25">
      <c r="B89" s="411">
        <v>2</v>
      </c>
      <c r="C89" s="411" t="s">
        <v>1372</v>
      </c>
      <c r="D89" s="411" t="s">
        <v>1390</v>
      </c>
      <c r="E89" s="411">
        <v>100</v>
      </c>
      <c r="F89" s="411" t="s">
        <v>1392</v>
      </c>
      <c r="G89" s="411" t="s">
        <v>1545</v>
      </c>
      <c r="H89" s="411" t="s">
        <v>1546</v>
      </c>
      <c r="I89" s="411">
        <v>83101</v>
      </c>
      <c r="J89" s="411">
        <v>20221001</v>
      </c>
      <c r="K89" s="411">
        <v>20221231</v>
      </c>
    </row>
    <row r="90" spans="2:11" s="240" customFormat="1" x14ac:dyDescent="0.25">
      <c r="B90" s="411">
        <v>2</v>
      </c>
      <c r="C90" s="411" t="s">
        <v>1372</v>
      </c>
      <c r="D90" s="411" t="s">
        <v>1390</v>
      </c>
      <c r="E90" s="411">
        <v>100</v>
      </c>
      <c r="F90" s="411" t="s">
        <v>1392</v>
      </c>
      <c r="G90" s="411" t="s">
        <v>1547</v>
      </c>
      <c r="H90" s="411" t="s">
        <v>1548</v>
      </c>
      <c r="I90" s="411">
        <v>83101</v>
      </c>
      <c r="J90" s="411">
        <v>20221001</v>
      </c>
      <c r="K90" s="411">
        <v>20221231</v>
      </c>
    </row>
    <row r="91" spans="2:11" s="240" customFormat="1" x14ac:dyDescent="0.25">
      <c r="B91" s="411">
        <v>2</v>
      </c>
      <c r="C91" s="411" t="s">
        <v>1372</v>
      </c>
      <c r="D91" s="411" t="s">
        <v>1390</v>
      </c>
      <c r="E91" s="411">
        <v>100</v>
      </c>
      <c r="F91" s="411" t="s">
        <v>1392</v>
      </c>
      <c r="G91" s="411" t="s">
        <v>1549</v>
      </c>
      <c r="H91" s="411" t="s">
        <v>1550</v>
      </c>
      <c r="I91" s="411">
        <v>83101</v>
      </c>
      <c r="J91" s="411">
        <v>20221001</v>
      </c>
      <c r="K91" s="411">
        <v>20221231</v>
      </c>
    </row>
    <row r="92" spans="2:11" s="240" customFormat="1" x14ac:dyDescent="0.25">
      <c r="B92" s="411">
        <v>2</v>
      </c>
      <c r="C92" s="411" t="s">
        <v>1372</v>
      </c>
      <c r="D92" s="411" t="s">
        <v>1390</v>
      </c>
      <c r="E92" s="411">
        <v>100</v>
      </c>
      <c r="F92" s="411" t="s">
        <v>1392</v>
      </c>
      <c r="G92" s="411" t="s">
        <v>1551</v>
      </c>
      <c r="H92" s="411" t="s">
        <v>1552</v>
      </c>
      <c r="I92" s="411">
        <v>83101</v>
      </c>
      <c r="J92" s="411">
        <v>20221001</v>
      </c>
      <c r="K92" s="411">
        <v>20221231</v>
      </c>
    </row>
    <row r="93" spans="2:11" s="240" customFormat="1" x14ac:dyDescent="0.25">
      <c r="B93" s="411">
        <v>2</v>
      </c>
      <c r="C93" s="411" t="s">
        <v>1372</v>
      </c>
      <c r="D93" s="411" t="s">
        <v>1390</v>
      </c>
      <c r="E93" s="411">
        <v>100</v>
      </c>
      <c r="F93" s="411" t="s">
        <v>1392</v>
      </c>
      <c r="G93" s="411" t="s">
        <v>1553</v>
      </c>
      <c r="H93" s="411" t="s">
        <v>1554</v>
      </c>
      <c r="I93" s="411">
        <v>83101</v>
      </c>
      <c r="J93" s="411">
        <v>20221001</v>
      </c>
      <c r="K93" s="411">
        <v>20221231</v>
      </c>
    </row>
    <row r="94" spans="2:11" s="240" customFormat="1" x14ac:dyDescent="0.25">
      <c r="B94" s="411">
        <v>2</v>
      </c>
      <c r="C94" s="411" t="s">
        <v>1372</v>
      </c>
      <c r="D94" s="411" t="s">
        <v>1390</v>
      </c>
      <c r="E94" s="411">
        <v>100</v>
      </c>
      <c r="F94" s="411" t="s">
        <v>1392</v>
      </c>
      <c r="G94" s="411" t="s">
        <v>1555</v>
      </c>
      <c r="H94" s="411" t="s">
        <v>1556</v>
      </c>
      <c r="I94" s="411">
        <v>83101</v>
      </c>
      <c r="J94" s="411">
        <v>20221001</v>
      </c>
      <c r="K94" s="411">
        <v>20221231</v>
      </c>
    </row>
    <row r="95" spans="2:11" s="240" customFormat="1" x14ac:dyDescent="0.25">
      <c r="B95" s="411">
        <v>2</v>
      </c>
      <c r="C95" s="411" t="s">
        <v>1372</v>
      </c>
      <c r="D95" s="411" t="s">
        <v>1390</v>
      </c>
      <c r="E95" s="411">
        <v>100</v>
      </c>
      <c r="F95" s="411" t="s">
        <v>1392</v>
      </c>
      <c r="G95" s="411" t="s">
        <v>1557</v>
      </c>
      <c r="H95" s="411" t="s">
        <v>1558</v>
      </c>
      <c r="I95" s="411">
        <v>83101</v>
      </c>
      <c r="J95" s="411">
        <v>20221001</v>
      </c>
      <c r="K95" s="411">
        <v>20221231</v>
      </c>
    </row>
    <row r="96" spans="2:11" s="240" customFormat="1" x14ac:dyDescent="0.25">
      <c r="B96" s="411">
        <v>2</v>
      </c>
      <c r="C96" s="411" t="s">
        <v>1372</v>
      </c>
      <c r="D96" s="411" t="s">
        <v>1390</v>
      </c>
      <c r="E96" s="411">
        <v>100</v>
      </c>
      <c r="F96" s="411" t="s">
        <v>1392</v>
      </c>
      <c r="G96" s="411" t="s">
        <v>1559</v>
      </c>
      <c r="H96" s="411" t="s">
        <v>1560</v>
      </c>
      <c r="I96" s="411">
        <v>83101</v>
      </c>
      <c r="J96" s="411">
        <v>20221001</v>
      </c>
      <c r="K96" s="411">
        <v>20221231</v>
      </c>
    </row>
    <row r="97" spans="2:11" s="240" customFormat="1" x14ac:dyDescent="0.25">
      <c r="B97" s="411">
        <v>2</v>
      </c>
      <c r="C97" s="411" t="s">
        <v>1372</v>
      </c>
      <c r="D97" s="411" t="s">
        <v>1390</v>
      </c>
      <c r="E97" s="411">
        <v>100</v>
      </c>
      <c r="F97" s="411" t="s">
        <v>1392</v>
      </c>
      <c r="G97" s="411" t="s">
        <v>1561</v>
      </c>
      <c r="H97" s="411" t="s">
        <v>1562</v>
      </c>
      <c r="I97" s="411">
        <v>83101</v>
      </c>
      <c r="J97" s="411">
        <v>20221001</v>
      </c>
      <c r="K97" s="411">
        <v>20221231</v>
      </c>
    </row>
    <row r="98" spans="2:11" s="240" customFormat="1" x14ac:dyDescent="0.25">
      <c r="B98" s="411">
        <v>2</v>
      </c>
      <c r="C98" s="411" t="s">
        <v>1372</v>
      </c>
      <c r="D98" s="411" t="s">
        <v>1390</v>
      </c>
      <c r="E98" s="411">
        <v>100</v>
      </c>
      <c r="F98" s="411" t="s">
        <v>1392</v>
      </c>
      <c r="G98" s="411" t="s">
        <v>1563</v>
      </c>
      <c r="H98" s="411" t="s">
        <v>1562</v>
      </c>
      <c r="I98" s="411">
        <v>83101</v>
      </c>
      <c r="J98" s="411">
        <v>20221001</v>
      </c>
      <c r="K98" s="411">
        <v>20221231</v>
      </c>
    </row>
    <row r="99" spans="2:11" s="240" customFormat="1" x14ac:dyDescent="0.25">
      <c r="B99" s="411">
        <v>2</v>
      </c>
      <c r="C99" s="411" t="s">
        <v>1372</v>
      </c>
      <c r="D99" s="411" t="s">
        <v>1390</v>
      </c>
      <c r="E99" s="411">
        <v>100</v>
      </c>
      <c r="F99" s="411" t="s">
        <v>1392</v>
      </c>
      <c r="G99" s="411" t="s">
        <v>1564</v>
      </c>
      <c r="H99" s="411" t="s">
        <v>1565</v>
      </c>
      <c r="I99" s="411">
        <v>83101</v>
      </c>
      <c r="J99" s="411">
        <v>20221001</v>
      </c>
      <c r="K99" s="411">
        <v>20221231</v>
      </c>
    </row>
    <row r="100" spans="2:11" s="240" customFormat="1" x14ac:dyDescent="0.25">
      <c r="B100" s="411">
        <v>2</v>
      </c>
      <c r="C100" s="411" t="s">
        <v>1372</v>
      </c>
      <c r="D100" s="411" t="s">
        <v>1390</v>
      </c>
      <c r="E100" s="411">
        <v>100</v>
      </c>
      <c r="F100" s="411" t="s">
        <v>1392</v>
      </c>
      <c r="G100" s="411" t="s">
        <v>1566</v>
      </c>
      <c r="H100" s="411" t="s">
        <v>1567</v>
      </c>
      <c r="I100" s="411">
        <v>83101</v>
      </c>
      <c r="J100" s="411">
        <v>20221001</v>
      </c>
      <c r="K100" s="411">
        <v>20221231</v>
      </c>
    </row>
    <row r="101" spans="2:11" s="240" customFormat="1" x14ac:dyDescent="0.25">
      <c r="B101" s="411">
        <v>2</v>
      </c>
      <c r="C101" s="411" t="s">
        <v>1372</v>
      </c>
      <c r="D101" s="411" t="s">
        <v>1390</v>
      </c>
      <c r="E101" s="411">
        <v>100</v>
      </c>
      <c r="F101" s="411" t="s">
        <v>1392</v>
      </c>
      <c r="G101" s="411" t="s">
        <v>1568</v>
      </c>
      <c r="H101" s="411" t="s">
        <v>1569</v>
      </c>
      <c r="I101" s="411">
        <v>83101</v>
      </c>
      <c r="J101" s="411">
        <v>20221001</v>
      </c>
      <c r="K101" s="411">
        <v>20221231</v>
      </c>
    </row>
    <row r="102" spans="2:11" s="240" customFormat="1" x14ac:dyDescent="0.25">
      <c r="B102" s="411">
        <v>2</v>
      </c>
      <c r="C102" s="411" t="s">
        <v>1372</v>
      </c>
      <c r="D102" s="411" t="s">
        <v>1390</v>
      </c>
      <c r="E102" s="411">
        <v>100</v>
      </c>
      <c r="F102" s="411" t="s">
        <v>1392</v>
      </c>
      <c r="G102" s="411" t="s">
        <v>1570</v>
      </c>
      <c r="H102" s="411" t="s">
        <v>1571</v>
      </c>
      <c r="I102" s="411">
        <v>83101</v>
      </c>
      <c r="J102" s="411">
        <v>20221001</v>
      </c>
      <c r="K102" s="411">
        <v>20221231</v>
      </c>
    </row>
    <row r="103" spans="2:11" s="240" customFormat="1" x14ac:dyDescent="0.25">
      <c r="B103" s="411">
        <v>2</v>
      </c>
      <c r="C103" s="411" t="s">
        <v>1372</v>
      </c>
      <c r="D103" s="411" t="s">
        <v>1390</v>
      </c>
      <c r="E103" s="411">
        <v>100</v>
      </c>
      <c r="F103" s="411" t="s">
        <v>1392</v>
      </c>
      <c r="G103" s="411" t="s">
        <v>1572</v>
      </c>
      <c r="H103" s="411" t="s">
        <v>1573</v>
      </c>
      <c r="I103" s="411">
        <v>83101</v>
      </c>
      <c r="J103" s="411">
        <v>20221001</v>
      </c>
      <c r="K103" s="411">
        <v>20221231</v>
      </c>
    </row>
    <row r="104" spans="2:11" s="240" customFormat="1" x14ac:dyDescent="0.25">
      <c r="B104" s="411">
        <v>2</v>
      </c>
      <c r="C104" s="411" t="s">
        <v>1372</v>
      </c>
      <c r="D104" s="411" t="s">
        <v>1390</v>
      </c>
      <c r="E104" s="411">
        <v>100</v>
      </c>
      <c r="F104" s="411" t="s">
        <v>1392</v>
      </c>
      <c r="G104" s="411" t="s">
        <v>1574</v>
      </c>
      <c r="H104" s="411" t="s">
        <v>1575</v>
      </c>
      <c r="I104" s="411">
        <v>83101</v>
      </c>
      <c r="J104" s="411">
        <v>20221001</v>
      </c>
      <c r="K104" s="411">
        <v>20221231</v>
      </c>
    </row>
    <row r="105" spans="2:11" s="240" customFormat="1" x14ac:dyDescent="0.25">
      <c r="B105" s="411">
        <v>2</v>
      </c>
      <c r="C105" s="411" t="s">
        <v>1372</v>
      </c>
      <c r="D105" s="411" t="s">
        <v>1390</v>
      </c>
      <c r="E105" s="411">
        <v>100</v>
      </c>
      <c r="F105" s="411" t="s">
        <v>1392</v>
      </c>
      <c r="G105" s="411" t="s">
        <v>1576</v>
      </c>
      <c r="H105" s="411" t="s">
        <v>1577</v>
      </c>
      <c r="I105" s="411">
        <v>83101</v>
      </c>
      <c r="J105" s="411">
        <v>20221001</v>
      </c>
      <c r="K105" s="411">
        <v>20221231</v>
      </c>
    </row>
    <row r="106" spans="2:11" s="240" customFormat="1" x14ac:dyDescent="0.25">
      <c r="B106" s="411">
        <v>2</v>
      </c>
      <c r="C106" s="411" t="s">
        <v>1372</v>
      </c>
      <c r="D106" s="411" t="s">
        <v>1390</v>
      </c>
      <c r="E106" s="411">
        <v>100</v>
      </c>
      <c r="F106" s="411" t="s">
        <v>1392</v>
      </c>
      <c r="G106" s="411" t="s">
        <v>1578</v>
      </c>
      <c r="H106" s="411" t="s">
        <v>1579</v>
      </c>
      <c r="I106" s="411">
        <v>83101</v>
      </c>
      <c r="J106" s="411">
        <v>20221001</v>
      </c>
      <c r="K106" s="411">
        <v>20221231</v>
      </c>
    </row>
    <row r="107" spans="2:11" s="240" customFormat="1" x14ac:dyDescent="0.25">
      <c r="B107" s="411">
        <v>2</v>
      </c>
      <c r="C107" s="411" t="s">
        <v>1372</v>
      </c>
      <c r="D107" s="411" t="s">
        <v>1390</v>
      </c>
      <c r="E107" s="411">
        <v>100</v>
      </c>
      <c r="F107" s="411" t="s">
        <v>1392</v>
      </c>
      <c r="G107" s="411" t="s">
        <v>1580</v>
      </c>
      <c r="H107" s="411" t="s">
        <v>1581</v>
      </c>
      <c r="I107" s="411">
        <v>83101</v>
      </c>
      <c r="J107" s="411">
        <v>20221001</v>
      </c>
      <c r="K107" s="411">
        <v>20221231</v>
      </c>
    </row>
    <row r="108" spans="2:11" s="240" customFormat="1" x14ac:dyDescent="0.25">
      <c r="B108" s="411">
        <v>2</v>
      </c>
      <c r="C108" s="411" t="s">
        <v>1372</v>
      </c>
      <c r="D108" s="411" t="s">
        <v>1390</v>
      </c>
      <c r="E108" s="411">
        <v>100</v>
      </c>
      <c r="F108" s="411" t="s">
        <v>1392</v>
      </c>
      <c r="G108" s="411" t="s">
        <v>1582</v>
      </c>
      <c r="H108" s="411" t="s">
        <v>1583</v>
      </c>
      <c r="I108" s="411">
        <v>83101</v>
      </c>
      <c r="J108" s="411">
        <v>20221001</v>
      </c>
      <c r="K108" s="411">
        <v>20221231</v>
      </c>
    </row>
    <row r="109" spans="2:11" s="240" customFormat="1" x14ac:dyDescent="0.25">
      <c r="B109" s="411">
        <v>2</v>
      </c>
      <c r="C109" s="411" t="s">
        <v>1372</v>
      </c>
      <c r="D109" s="411" t="s">
        <v>1390</v>
      </c>
      <c r="E109" s="411">
        <v>100</v>
      </c>
      <c r="F109" s="411" t="s">
        <v>1392</v>
      </c>
      <c r="G109" s="411" t="s">
        <v>1584</v>
      </c>
      <c r="H109" s="411" t="s">
        <v>1585</v>
      </c>
      <c r="I109" s="411">
        <v>83101</v>
      </c>
      <c r="J109" s="411">
        <v>20221001</v>
      </c>
      <c r="K109" s="411">
        <v>20221231</v>
      </c>
    </row>
    <row r="110" spans="2:11" s="240" customFormat="1" x14ac:dyDescent="0.25">
      <c r="B110" s="411">
        <v>2</v>
      </c>
      <c r="C110" s="411" t="s">
        <v>1372</v>
      </c>
      <c r="D110" s="411" t="s">
        <v>1390</v>
      </c>
      <c r="E110" s="411">
        <v>100</v>
      </c>
      <c r="F110" s="411" t="s">
        <v>1392</v>
      </c>
      <c r="G110" s="411" t="s">
        <v>1586</v>
      </c>
      <c r="H110" s="411" t="s">
        <v>1587</v>
      </c>
      <c r="I110" s="411">
        <v>83101</v>
      </c>
      <c r="J110" s="411">
        <v>20221001</v>
      </c>
      <c r="K110" s="411">
        <v>20221231</v>
      </c>
    </row>
    <row r="111" spans="2:11" s="240" customFormat="1" x14ac:dyDescent="0.25">
      <c r="B111" s="411">
        <v>2</v>
      </c>
      <c r="C111" s="411" t="s">
        <v>1372</v>
      </c>
      <c r="D111" s="411" t="s">
        <v>1390</v>
      </c>
      <c r="E111" s="411">
        <v>100</v>
      </c>
      <c r="F111" s="411" t="s">
        <v>1392</v>
      </c>
      <c r="G111" s="411" t="s">
        <v>1588</v>
      </c>
      <c r="H111" s="411" t="s">
        <v>1589</v>
      </c>
      <c r="I111" s="411">
        <v>83101</v>
      </c>
      <c r="J111" s="411">
        <v>20221001</v>
      </c>
      <c r="K111" s="411">
        <v>20221231</v>
      </c>
    </row>
    <row r="112" spans="2:11" s="240" customFormat="1" x14ac:dyDescent="0.25">
      <c r="B112" s="411">
        <v>2</v>
      </c>
      <c r="C112" s="411" t="s">
        <v>1372</v>
      </c>
      <c r="D112" s="411" t="s">
        <v>1390</v>
      </c>
      <c r="E112" s="411">
        <v>100</v>
      </c>
      <c r="F112" s="411" t="s">
        <v>1392</v>
      </c>
      <c r="G112" s="411" t="s">
        <v>1590</v>
      </c>
      <c r="H112" s="411" t="s">
        <v>1591</v>
      </c>
      <c r="I112" s="411">
        <v>83101</v>
      </c>
      <c r="J112" s="411">
        <v>20221001</v>
      </c>
      <c r="K112" s="411">
        <v>20221231</v>
      </c>
    </row>
    <row r="113" spans="2:11" s="240" customFormat="1" x14ac:dyDescent="0.25">
      <c r="B113" s="411">
        <v>2</v>
      </c>
      <c r="C113" s="411" t="s">
        <v>1372</v>
      </c>
      <c r="D113" s="411" t="s">
        <v>1390</v>
      </c>
      <c r="E113" s="411">
        <v>100</v>
      </c>
      <c r="F113" s="411" t="s">
        <v>1392</v>
      </c>
      <c r="G113" s="411" t="s">
        <v>1592</v>
      </c>
      <c r="H113" s="411" t="s">
        <v>1593</v>
      </c>
      <c r="I113" s="411">
        <v>83101</v>
      </c>
      <c r="J113" s="411">
        <v>20221001</v>
      </c>
      <c r="K113" s="411">
        <v>20221231</v>
      </c>
    </row>
    <row r="114" spans="2:11" s="240" customFormat="1" x14ac:dyDescent="0.25">
      <c r="B114" s="411">
        <v>2</v>
      </c>
      <c r="C114" s="411" t="s">
        <v>1372</v>
      </c>
      <c r="D114" s="411" t="s">
        <v>1390</v>
      </c>
      <c r="E114" s="411">
        <v>100</v>
      </c>
      <c r="F114" s="411" t="s">
        <v>1392</v>
      </c>
      <c r="G114" s="411" t="s">
        <v>1594</v>
      </c>
      <c r="H114" s="411" t="s">
        <v>1595</v>
      </c>
      <c r="I114" s="411">
        <v>83101</v>
      </c>
      <c r="J114" s="411">
        <v>20221001</v>
      </c>
      <c r="K114" s="411">
        <v>20221231</v>
      </c>
    </row>
    <row r="115" spans="2:11" s="240" customFormat="1" x14ac:dyDescent="0.25">
      <c r="B115" s="411">
        <v>2</v>
      </c>
      <c r="C115" s="411" t="s">
        <v>1372</v>
      </c>
      <c r="D115" s="411" t="s">
        <v>1390</v>
      </c>
      <c r="E115" s="411">
        <v>100</v>
      </c>
      <c r="F115" s="411" t="s">
        <v>1392</v>
      </c>
      <c r="G115" s="411" t="s">
        <v>1596</v>
      </c>
      <c r="H115" s="411" t="s">
        <v>1597</v>
      </c>
      <c r="I115" s="411">
        <v>83101</v>
      </c>
      <c r="J115" s="411">
        <v>20221001</v>
      </c>
      <c r="K115" s="411">
        <v>20221231</v>
      </c>
    </row>
    <row r="116" spans="2:11" s="240" customFormat="1" x14ac:dyDescent="0.25">
      <c r="B116" s="411">
        <v>2</v>
      </c>
      <c r="C116" s="411" t="s">
        <v>1372</v>
      </c>
      <c r="D116" s="411" t="s">
        <v>1390</v>
      </c>
      <c r="E116" s="411">
        <v>100</v>
      </c>
      <c r="F116" s="411" t="s">
        <v>1392</v>
      </c>
      <c r="G116" s="411" t="s">
        <v>1598</v>
      </c>
      <c r="H116" s="411" t="s">
        <v>1599</v>
      </c>
      <c r="I116" s="411">
        <v>83101</v>
      </c>
      <c r="J116" s="411">
        <v>20221001</v>
      </c>
      <c r="K116" s="411">
        <v>20221231</v>
      </c>
    </row>
    <row r="117" spans="2:11" s="240" customFormat="1" x14ac:dyDescent="0.25">
      <c r="B117" s="411">
        <v>2</v>
      </c>
      <c r="C117" s="411" t="s">
        <v>1372</v>
      </c>
      <c r="D117" s="411" t="s">
        <v>1390</v>
      </c>
      <c r="E117" s="411">
        <v>100</v>
      </c>
      <c r="F117" s="411" t="s">
        <v>1392</v>
      </c>
      <c r="G117" s="411" t="s">
        <v>1600</v>
      </c>
      <c r="H117" s="411" t="s">
        <v>1601</v>
      </c>
      <c r="I117" s="411">
        <v>83101</v>
      </c>
      <c r="J117" s="411">
        <v>20221001</v>
      </c>
      <c r="K117" s="411">
        <v>20221231</v>
      </c>
    </row>
    <row r="118" spans="2:11" s="240" customFormat="1" x14ac:dyDescent="0.25">
      <c r="B118" s="411">
        <v>2</v>
      </c>
      <c r="C118" s="411" t="s">
        <v>1372</v>
      </c>
      <c r="D118" s="411" t="s">
        <v>1390</v>
      </c>
      <c r="E118" s="411">
        <v>100</v>
      </c>
      <c r="F118" s="411" t="s">
        <v>1392</v>
      </c>
      <c r="G118" s="411" t="s">
        <v>1602</v>
      </c>
      <c r="H118" s="411" t="s">
        <v>1603</v>
      </c>
      <c r="I118" s="411">
        <v>83101</v>
      </c>
      <c r="J118" s="411">
        <v>20221001</v>
      </c>
      <c r="K118" s="411">
        <v>20221231</v>
      </c>
    </row>
    <row r="119" spans="2:11" s="240" customFormat="1" x14ac:dyDescent="0.25">
      <c r="B119" s="411">
        <v>2</v>
      </c>
      <c r="C119" s="411" t="s">
        <v>1372</v>
      </c>
      <c r="D119" s="411" t="s">
        <v>1390</v>
      </c>
      <c r="E119" s="411">
        <v>100</v>
      </c>
      <c r="F119" s="411" t="s">
        <v>1392</v>
      </c>
      <c r="G119" s="411" t="s">
        <v>1604</v>
      </c>
      <c r="H119" s="411" t="s">
        <v>1605</v>
      </c>
      <c r="I119" s="411">
        <v>83101</v>
      </c>
      <c r="J119" s="411">
        <v>20221001</v>
      </c>
      <c r="K119" s="411">
        <v>20221231</v>
      </c>
    </row>
    <row r="120" spans="2:11" s="240" customFormat="1" x14ac:dyDescent="0.25">
      <c r="B120" s="411">
        <v>2</v>
      </c>
      <c r="C120" s="411" t="s">
        <v>1372</v>
      </c>
      <c r="D120" s="411" t="s">
        <v>1390</v>
      </c>
      <c r="E120" s="411">
        <v>100</v>
      </c>
      <c r="F120" s="411" t="s">
        <v>1392</v>
      </c>
      <c r="G120" s="411" t="s">
        <v>1606</v>
      </c>
      <c r="H120" s="411" t="s">
        <v>1607</v>
      </c>
      <c r="I120" s="411">
        <v>83101</v>
      </c>
      <c r="J120" s="411">
        <v>20221001</v>
      </c>
      <c r="K120" s="411">
        <v>20221231</v>
      </c>
    </row>
    <row r="121" spans="2:11" s="240" customFormat="1" x14ac:dyDescent="0.25">
      <c r="B121" s="411">
        <v>2</v>
      </c>
      <c r="C121" s="411" t="s">
        <v>1372</v>
      </c>
      <c r="D121" s="411" t="s">
        <v>1390</v>
      </c>
      <c r="E121" s="411">
        <v>100</v>
      </c>
      <c r="F121" s="411" t="s">
        <v>1392</v>
      </c>
      <c r="G121" s="411" t="s">
        <v>1608</v>
      </c>
      <c r="H121" s="411" t="s">
        <v>1609</v>
      </c>
      <c r="I121" s="411">
        <v>83101</v>
      </c>
      <c r="J121" s="411">
        <v>20221001</v>
      </c>
      <c r="K121" s="411">
        <v>20221231</v>
      </c>
    </row>
    <row r="122" spans="2:11" s="240" customFormat="1" x14ac:dyDescent="0.25">
      <c r="B122" s="411">
        <v>2</v>
      </c>
      <c r="C122" s="411" t="s">
        <v>1372</v>
      </c>
      <c r="D122" s="411" t="s">
        <v>1390</v>
      </c>
      <c r="E122" s="411">
        <v>100</v>
      </c>
      <c r="F122" s="411" t="s">
        <v>1392</v>
      </c>
      <c r="G122" s="411" t="s">
        <v>1610</v>
      </c>
      <c r="H122" s="411" t="s">
        <v>1611</v>
      </c>
      <c r="I122" s="411">
        <v>83101</v>
      </c>
      <c r="J122" s="411">
        <v>20221001</v>
      </c>
      <c r="K122" s="411">
        <v>20221231</v>
      </c>
    </row>
    <row r="123" spans="2:11" s="240" customFormat="1" x14ac:dyDescent="0.25">
      <c r="B123" s="411">
        <v>2</v>
      </c>
      <c r="C123" s="411" t="s">
        <v>1372</v>
      </c>
      <c r="D123" s="411" t="s">
        <v>1390</v>
      </c>
      <c r="E123" s="411">
        <v>100</v>
      </c>
      <c r="F123" s="411" t="s">
        <v>1392</v>
      </c>
      <c r="G123" s="411" t="s">
        <v>1612</v>
      </c>
      <c r="H123" s="411" t="s">
        <v>1613</v>
      </c>
      <c r="I123" s="411">
        <v>83101</v>
      </c>
      <c r="J123" s="411">
        <v>20221001</v>
      </c>
      <c r="K123" s="411">
        <v>20221231</v>
      </c>
    </row>
    <row r="124" spans="2:11" s="240" customFormat="1" x14ac:dyDescent="0.25">
      <c r="B124" s="411">
        <v>2</v>
      </c>
      <c r="C124" s="411" t="s">
        <v>1372</v>
      </c>
      <c r="D124" s="411" t="s">
        <v>1390</v>
      </c>
      <c r="E124" s="411">
        <v>100</v>
      </c>
      <c r="F124" s="411" t="s">
        <v>1392</v>
      </c>
      <c r="G124" s="411" t="s">
        <v>1614</v>
      </c>
      <c r="H124" s="411" t="s">
        <v>1615</v>
      </c>
      <c r="I124" s="411">
        <v>83101</v>
      </c>
      <c r="J124" s="411">
        <v>20221001</v>
      </c>
      <c r="K124" s="411">
        <v>20221231</v>
      </c>
    </row>
    <row r="125" spans="2:11" s="240" customFormat="1" x14ac:dyDescent="0.25">
      <c r="B125" s="411">
        <v>2</v>
      </c>
      <c r="C125" s="411" t="s">
        <v>1372</v>
      </c>
      <c r="D125" s="411" t="s">
        <v>1390</v>
      </c>
      <c r="E125" s="411">
        <v>100</v>
      </c>
      <c r="F125" s="411" t="s">
        <v>1392</v>
      </c>
      <c r="G125" s="411" t="s">
        <v>1616</v>
      </c>
      <c r="H125" s="411" t="s">
        <v>1617</v>
      </c>
      <c r="I125" s="411">
        <v>83101</v>
      </c>
      <c r="J125" s="411">
        <v>20221001</v>
      </c>
      <c r="K125" s="411">
        <v>20221231</v>
      </c>
    </row>
    <row r="126" spans="2:11" s="240" customFormat="1" x14ac:dyDescent="0.25">
      <c r="B126" s="411">
        <v>2</v>
      </c>
      <c r="C126" s="411" t="s">
        <v>1372</v>
      </c>
      <c r="D126" s="411" t="s">
        <v>1390</v>
      </c>
      <c r="E126" s="411">
        <v>100</v>
      </c>
      <c r="F126" s="411" t="s">
        <v>1392</v>
      </c>
      <c r="G126" s="411" t="s">
        <v>1618</v>
      </c>
      <c r="H126" s="411" t="s">
        <v>1619</v>
      </c>
      <c r="I126" s="411">
        <v>83101</v>
      </c>
      <c r="J126" s="411">
        <v>20221001</v>
      </c>
      <c r="K126" s="411">
        <v>20221231</v>
      </c>
    </row>
    <row r="127" spans="2:11" s="240" customFormat="1" x14ac:dyDescent="0.25">
      <c r="B127" s="411">
        <v>2</v>
      </c>
      <c r="C127" s="411" t="s">
        <v>1372</v>
      </c>
      <c r="D127" s="411" t="s">
        <v>1390</v>
      </c>
      <c r="E127" s="411">
        <v>100</v>
      </c>
      <c r="F127" s="411" t="s">
        <v>1392</v>
      </c>
      <c r="G127" s="411" t="s">
        <v>1620</v>
      </c>
      <c r="H127" s="411" t="s">
        <v>1621</v>
      </c>
      <c r="I127" s="411">
        <v>83101</v>
      </c>
      <c r="J127" s="411">
        <v>20221001</v>
      </c>
      <c r="K127" s="411">
        <v>20221231</v>
      </c>
    </row>
    <row r="128" spans="2:11" s="240" customFormat="1" x14ac:dyDescent="0.25">
      <c r="B128" s="411">
        <v>2</v>
      </c>
      <c r="C128" s="411" t="s">
        <v>1372</v>
      </c>
      <c r="D128" s="411" t="s">
        <v>1390</v>
      </c>
      <c r="E128" s="411">
        <v>100</v>
      </c>
      <c r="F128" s="411" t="s">
        <v>1392</v>
      </c>
      <c r="G128" s="411" t="s">
        <v>1622</v>
      </c>
      <c r="H128" s="411" t="s">
        <v>1623</v>
      </c>
      <c r="I128" s="411">
        <v>83101</v>
      </c>
      <c r="J128" s="411">
        <v>20221001</v>
      </c>
      <c r="K128" s="411">
        <v>20221231</v>
      </c>
    </row>
    <row r="129" spans="2:11" s="240" customFormat="1" x14ac:dyDescent="0.25">
      <c r="B129" s="411">
        <v>2</v>
      </c>
      <c r="C129" s="411" t="s">
        <v>1372</v>
      </c>
      <c r="D129" s="411" t="s">
        <v>1390</v>
      </c>
      <c r="E129" s="411">
        <v>100</v>
      </c>
      <c r="F129" s="411" t="s">
        <v>1392</v>
      </c>
      <c r="G129" s="411" t="s">
        <v>1624</v>
      </c>
      <c r="H129" s="411" t="s">
        <v>1625</v>
      </c>
      <c r="I129" s="411">
        <v>83101</v>
      </c>
      <c r="J129" s="411">
        <v>20221001</v>
      </c>
      <c r="K129" s="411">
        <v>20221231</v>
      </c>
    </row>
    <row r="130" spans="2:11" s="240" customFormat="1" x14ac:dyDescent="0.25">
      <c r="B130" s="411">
        <v>2</v>
      </c>
      <c r="C130" s="411" t="s">
        <v>1372</v>
      </c>
      <c r="D130" s="411" t="s">
        <v>1390</v>
      </c>
      <c r="E130" s="411">
        <v>100</v>
      </c>
      <c r="F130" s="411" t="s">
        <v>1392</v>
      </c>
      <c r="G130" s="411" t="s">
        <v>1626</v>
      </c>
      <c r="H130" s="411" t="s">
        <v>1627</v>
      </c>
      <c r="I130" s="411">
        <v>83101</v>
      </c>
      <c r="J130" s="411">
        <v>20221001</v>
      </c>
      <c r="K130" s="411">
        <v>20221231</v>
      </c>
    </row>
    <row r="131" spans="2:11" s="240" customFormat="1" x14ac:dyDescent="0.25">
      <c r="B131" s="411">
        <v>2</v>
      </c>
      <c r="C131" s="411" t="s">
        <v>1372</v>
      </c>
      <c r="D131" s="411" t="s">
        <v>1390</v>
      </c>
      <c r="E131" s="411">
        <v>100</v>
      </c>
      <c r="F131" s="411" t="s">
        <v>1392</v>
      </c>
      <c r="G131" s="411" t="s">
        <v>1628</v>
      </c>
      <c r="H131" s="411" t="s">
        <v>1629</v>
      </c>
      <c r="I131" s="411">
        <v>83101</v>
      </c>
      <c r="J131" s="411">
        <v>20221001</v>
      </c>
      <c r="K131" s="411">
        <v>20221231</v>
      </c>
    </row>
    <row r="132" spans="2:11" s="240" customFormat="1" x14ac:dyDescent="0.25">
      <c r="B132" s="411">
        <v>2</v>
      </c>
      <c r="C132" s="411" t="s">
        <v>1372</v>
      </c>
      <c r="D132" s="411" t="s">
        <v>1390</v>
      </c>
      <c r="E132" s="411">
        <v>100</v>
      </c>
      <c r="F132" s="411" t="s">
        <v>1392</v>
      </c>
      <c r="G132" s="411" t="s">
        <v>1630</v>
      </c>
      <c r="H132" s="411" t="s">
        <v>1631</v>
      </c>
      <c r="I132" s="411">
        <v>83101</v>
      </c>
      <c r="J132" s="411">
        <v>20221001</v>
      </c>
      <c r="K132" s="411">
        <v>20221231</v>
      </c>
    </row>
    <row r="133" spans="2:11" s="240" customFormat="1" x14ac:dyDescent="0.25">
      <c r="B133" s="411">
        <v>2</v>
      </c>
      <c r="C133" s="411" t="s">
        <v>1372</v>
      </c>
      <c r="D133" s="411" t="s">
        <v>1390</v>
      </c>
      <c r="E133" s="411">
        <v>100</v>
      </c>
      <c r="F133" s="411" t="s">
        <v>1392</v>
      </c>
      <c r="G133" s="411" t="s">
        <v>1632</v>
      </c>
      <c r="H133" s="411" t="s">
        <v>1633</v>
      </c>
      <c r="I133" s="411">
        <v>83101</v>
      </c>
      <c r="J133" s="411">
        <v>20221001</v>
      </c>
      <c r="K133" s="411">
        <v>20221231</v>
      </c>
    </row>
    <row r="134" spans="2:11" s="240" customFormat="1" x14ac:dyDescent="0.25">
      <c r="B134" s="411">
        <v>2</v>
      </c>
      <c r="C134" s="411" t="s">
        <v>1372</v>
      </c>
      <c r="D134" s="411" t="s">
        <v>1390</v>
      </c>
      <c r="E134" s="411">
        <v>100</v>
      </c>
      <c r="F134" s="411" t="s">
        <v>1392</v>
      </c>
      <c r="G134" s="411" t="s">
        <v>1634</v>
      </c>
      <c r="H134" s="411" t="s">
        <v>1635</v>
      </c>
      <c r="I134" s="411">
        <v>83101</v>
      </c>
      <c r="J134" s="411">
        <v>20221001</v>
      </c>
      <c r="K134" s="411">
        <v>20221231</v>
      </c>
    </row>
    <row r="135" spans="2:11" s="240" customFormat="1" x14ac:dyDescent="0.25">
      <c r="B135" s="411">
        <v>2</v>
      </c>
      <c r="C135" s="411" t="s">
        <v>1372</v>
      </c>
      <c r="D135" s="411" t="s">
        <v>1390</v>
      </c>
      <c r="E135" s="411">
        <v>100</v>
      </c>
      <c r="F135" s="411" t="s">
        <v>1392</v>
      </c>
      <c r="G135" s="411" t="s">
        <v>1636</v>
      </c>
      <c r="H135" s="411" t="s">
        <v>1637</v>
      </c>
      <c r="I135" s="411">
        <v>83101</v>
      </c>
      <c r="J135" s="411">
        <v>20221001</v>
      </c>
      <c r="K135" s="411">
        <v>20221231</v>
      </c>
    </row>
    <row r="136" spans="2:11" s="240" customFormat="1" x14ac:dyDescent="0.25">
      <c r="B136" s="411">
        <v>2</v>
      </c>
      <c r="C136" s="411" t="s">
        <v>1372</v>
      </c>
      <c r="D136" s="411" t="s">
        <v>1390</v>
      </c>
      <c r="E136" s="411">
        <v>100</v>
      </c>
      <c r="F136" s="411" t="s">
        <v>1392</v>
      </c>
      <c r="G136" s="411" t="s">
        <v>1638</v>
      </c>
      <c r="H136" s="411" t="s">
        <v>1639</v>
      </c>
      <c r="I136" s="411">
        <v>83101</v>
      </c>
      <c r="J136" s="411">
        <v>20221001</v>
      </c>
      <c r="K136" s="411">
        <v>20221231</v>
      </c>
    </row>
    <row r="137" spans="2:11" s="240" customFormat="1" x14ac:dyDescent="0.25">
      <c r="B137" s="411">
        <v>2</v>
      </c>
      <c r="C137" s="411" t="s">
        <v>1372</v>
      </c>
      <c r="D137" s="411" t="s">
        <v>1390</v>
      </c>
      <c r="E137" s="411">
        <v>100</v>
      </c>
      <c r="F137" s="411" t="s">
        <v>1392</v>
      </c>
      <c r="G137" s="411" t="s">
        <v>1640</v>
      </c>
      <c r="H137" s="411" t="s">
        <v>1641</v>
      </c>
      <c r="I137" s="411">
        <v>83101</v>
      </c>
      <c r="J137" s="411">
        <v>20221001</v>
      </c>
      <c r="K137" s="411">
        <v>20221231</v>
      </c>
    </row>
    <row r="138" spans="2:11" s="240" customFormat="1" x14ac:dyDescent="0.25">
      <c r="B138" s="411">
        <v>2</v>
      </c>
      <c r="C138" s="411" t="s">
        <v>1372</v>
      </c>
      <c r="D138" s="411" t="s">
        <v>1390</v>
      </c>
      <c r="E138" s="411">
        <v>100</v>
      </c>
      <c r="F138" s="411" t="s">
        <v>1392</v>
      </c>
      <c r="G138" s="411" t="s">
        <v>1642</v>
      </c>
      <c r="H138" s="411" t="s">
        <v>1643</v>
      </c>
      <c r="I138" s="411">
        <v>83101</v>
      </c>
      <c r="J138" s="411">
        <v>20221001</v>
      </c>
      <c r="K138" s="411">
        <v>20221231</v>
      </c>
    </row>
    <row r="139" spans="2:11" s="240" customFormat="1" x14ac:dyDescent="0.25">
      <c r="B139" s="411">
        <v>2</v>
      </c>
      <c r="C139" s="411" t="s">
        <v>1372</v>
      </c>
      <c r="D139" s="411" t="s">
        <v>1390</v>
      </c>
      <c r="E139" s="411">
        <v>100</v>
      </c>
      <c r="F139" s="411" t="s">
        <v>1392</v>
      </c>
      <c r="G139" s="411" t="s">
        <v>1644</v>
      </c>
      <c r="H139" s="411" t="s">
        <v>1645</v>
      </c>
      <c r="I139" s="411">
        <v>83101</v>
      </c>
      <c r="J139" s="411">
        <v>20221001</v>
      </c>
      <c r="K139" s="411">
        <v>20221231</v>
      </c>
    </row>
    <row r="140" spans="2:11" s="240" customFormat="1" x14ac:dyDescent="0.25">
      <c r="B140" s="411">
        <v>2</v>
      </c>
      <c r="C140" s="411" t="s">
        <v>1372</v>
      </c>
      <c r="D140" s="411" t="s">
        <v>1390</v>
      </c>
      <c r="E140" s="411">
        <v>100</v>
      </c>
      <c r="F140" s="411" t="s">
        <v>1392</v>
      </c>
      <c r="G140" s="411" t="s">
        <v>1646</v>
      </c>
      <c r="H140" s="411" t="s">
        <v>1647</v>
      </c>
      <c r="I140" s="411">
        <v>83101</v>
      </c>
      <c r="J140" s="411">
        <v>20221001</v>
      </c>
      <c r="K140" s="411">
        <v>20221231</v>
      </c>
    </row>
    <row r="141" spans="2:11" s="240" customFormat="1" x14ac:dyDescent="0.25">
      <c r="B141" s="411">
        <v>2</v>
      </c>
      <c r="C141" s="411" t="s">
        <v>1372</v>
      </c>
      <c r="D141" s="411" t="s">
        <v>1390</v>
      </c>
      <c r="E141" s="411">
        <v>100</v>
      </c>
      <c r="F141" s="411" t="s">
        <v>1392</v>
      </c>
      <c r="G141" s="411" t="s">
        <v>1648</v>
      </c>
      <c r="H141" s="411" t="s">
        <v>1649</v>
      </c>
      <c r="I141" s="411">
        <v>83101</v>
      </c>
      <c r="J141" s="411">
        <v>20221001</v>
      </c>
      <c r="K141" s="411">
        <v>20221231</v>
      </c>
    </row>
    <row r="142" spans="2:11" s="240" customFormat="1" x14ac:dyDescent="0.25">
      <c r="B142" s="411">
        <v>2</v>
      </c>
      <c r="C142" s="411" t="s">
        <v>1372</v>
      </c>
      <c r="D142" s="411" t="s">
        <v>1390</v>
      </c>
      <c r="E142" s="411">
        <v>100</v>
      </c>
      <c r="F142" s="411" t="s">
        <v>1392</v>
      </c>
      <c r="G142" s="411" t="s">
        <v>1650</v>
      </c>
      <c r="H142" s="411" t="s">
        <v>1651</v>
      </c>
      <c r="I142" s="411">
        <v>83101</v>
      </c>
      <c r="J142" s="411">
        <v>20221001</v>
      </c>
      <c r="K142" s="411">
        <v>20221231</v>
      </c>
    </row>
    <row r="143" spans="2:11" s="240" customFormat="1" x14ac:dyDescent="0.25">
      <c r="B143" s="411">
        <v>2</v>
      </c>
      <c r="C143" s="411" t="s">
        <v>1372</v>
      </c>
      <c r="D143" s="411" t="s">
        <v>1390</v>
      </c>
      <c r="E143" s="411">
        <v>100</v>
      </c>
      <c r="F143" s="411" t="s">
        <v>1392</v>
      </c>
      <c r="G143" s="411" t="s">
        <v>1652</v>
      </c>
      <c r="H143" s="411" t="s">
        <v>1653</v>
      </c>
      <c r="I143" s="411">
        <v>83101</v>
      </c>
      <c r="J143" s="411">
        <v>20221001</v>
      </c>
      <c r="K143" s="411">
        <v>20221231</v>
      </c>
    </row>
    <row r="144" spans="2:11" s="240" customFormat="1" x14ac:dyDescent="0.25">
      <c r="B144" s="411">
        <v>2</v>
      </c>
      <c r="C144" s="411" t="s">
        <v>1372</v>
      </c>
      <c r="D144" s="411" t="s">
        <v>1390</v>
      </c>
      <c r="E144" s="411">
        <v>100</v>
      </c>
      <c r="F144" s="411" t="s">
        <v>1392</v>
      </c>
      <c r="G144" s="411" t="s">
        <v>1654</v>
      </c>
      <c r="H144" s="411" t="s">
        <v>1655</v>
      </c>
      <c r="I144" s="411">
        <v>83101</v>
      </c>
      <c r="J144" s="411">
        <v>20221001</v>
      </c>
      <c r="K144" s="411">
        <v>20221231</v>
      </c>
    </row>
    <row r="145" spans="2:11" s="240" customFormat="1" x14ac:dyDescent="0.25">
      <c r="B145" s="411">
        <v>2</v>
      </c>
      <c r="C145" s="411" t="s">
        <v>1372</v>
      </c>
      <c r="D145" s="411" t="s">
        <v>1390</v>
      </c>
      <c r="E145" s="411">
        <v>100</v>
      </c>
      <c r="F145" s="411" t="s">
        <v>1392</v>
      </c>
      <c r="G145" s="411" t="s">
        <v>1656</v>
      </c>
      <c r="H145" s="411" t="s">
        <v>1657</v>
      </c>
      <c r="I145" s="411">
        <v>83101</v>
      </c>
      <c r="J145" s="411">
        <v>20221001</v>
      </c>
      <c r="K145" s="411">
        <v>20221231</v>
      </c>
    </row>
    <row r="146" spans="2:11" s="240" customFormat="1" x14ac:dyDescent="0.25">
      <c r="B146" s="411">
        <v>2</v>
      </c>
      <c r="C146" s="411" t="s">
        <v>1372</v>
      </c>
      <c r="D146" s="411" t="s">
        <v>1390</v>
      </c>
      <c r="E146" s="411">
        <v>100</v>
      </c>
      <c r="F146" s="411" t="s">
        <v>1392</v>
      </c>
      <c r="G146" s="411" t="s">
        <v>1658</v>
      </c>
      <c r="H146" s="411" t="s">
        <v>1659</v>
      </c>
      <c r="I146" s="411">
        <v>83101</v>
      </c>
      <c r="J146" s="411">
        <v>20221001</v>
      </c>
      <c r="K146" s="411">
        <v>20221231</v>
      </c>
    </row>
    <row r="147" spans="2:11" s="240" customFormat="1" x14ac:dyDescent="0.25">
      <c r="B147" s="411">
        <v>2</v>
      </c>
      <c r="C147" s="411" t="s">
        <v>1372</v>
      </c>
      <c r="D147" s="411" t="s">
        <v>1390</v>
      </c>
      <c r="E147" s="411">
        <v>100</v>
      </c>
      <c r="F147" s="411" t="s">
        <v>1392</v>
      </c>
      <c r="G147" s="411" t="s">
        <v>1660</v>
      </c>
      <c r="H147" s="411" t="s">
        <v>1661</v>
      </c>
      <c r="I147" s="411">
        <v>83101</v>
      </c>
      <c r="J147" s="411">
        <v>20221001</v>
      </c>
      <c r="K147" s="411">
        <v>20221231</v>
      </c>
    </row>
    <row r="148" spans="2:11" s="240" customFormat="1" x14ac:dyDescent="0.25">
      <c r="B148" s="411">
        <v>2</v>
      </c>
      <c r="C148" s="411" t="s">
        <v>1372</v>
      </c>
      <c r="D148" s="411" t="s">
        <v>1390</v>
      </c>
      <c r="E148" s="411">
        <v>100</v>
      </c>
      <c r="F148" s="411" t="s">
        <v>1392</v>
      </c>
      <c r="G148" s="411" t="s">
        <v>1662</v>
      </c>
      <c r="H148" s="411" t="s">
        <v>1663</v>
      </c>
      <c r="I148" s="411">
        <v>83101</v>
      </c>
      <c r="J148" s="411">
        <v>20221001</v>
      </c>
      <c r="K148" s="411">
        <v>20221231</v>
      </c>
    </row>
    <row r="149" spans="2:11" s="240" customFormat="1" x14ac:dyDescent="0.25">
      <c r="B149" s="411">
        <v>2</v>
      </c>
      <c r="C149" s="411" t="s">
        <v>1372</v>
      </c>
      <c r="D149" s="411" t="s">
        <v>1390</v>
      </c>
      <c r="E149" s="411">
        <v>100</v>
      </c>
      <c r="F149" s="411" t="s">
        <v>1392</v>
      </c>
      <c r="G149" s="411" t="s">
        <v>1664</v>
      </c>
      <c r="H149" s="411" t="s">
        <v>1665</v>
      </c>
      <c r="I149" s="411">
        <v>83101</v>
      </c>
      <c r="J149" s="411">
        <v>20221001</v>
      </c>
      <c r="K149" s="411">
        <v>20221231</v>
      </c>
    </row>
    <row r="150" spans="2:11" s="240" customFormat="1" x14ac:dyDescent="0.25">
      <c r="B150" s="411">
        <v>2</v>
      </c>
      <c r="C150" s="411" t="s">
        <v>1372</v>
      </c>
      <c r="D150" s="411" t="s">
        <v>1390</v>
      </c>
      <c r="E150" s="411">
        <v>100</v>
      </c>
      <c r="F150" s="411" t="s">
        <v>1392</v>
      </c>
      <c r="G150" s="411" t="s">
        <v>1666</v>
      </c>
      <c r="H150" s="411" t="s">
        <v>1667</v>
      </c>
      <c r="I150" s="411">
        <v>83101</v>
      </c>
      <c r="J150" s="411">
        <v>20221001</v>
      </c>
      <c r="K150" s="411">
        <v>20221231</v>
      </c>
    </row>
    <row r="151" spans="2:11" s="240" customFormat="1" x14ac:dyDescent="0.25">
      <c r="B151" s="411">
        <v>2</v>
      </c>
      <c r="C151" s="411" t="s">
        <v>1372</v>
      </c>
      <c r="D151" s="411" t="s">
        <v>1390</v>
      </c>
      <c r="E151" s="411">
        <v>100</v>
      </c>
      <c r="F151" s="411" t="s">
        <v>1392</v>
      </c>
      <c r="G151" s="411" t="s">
        <v>1668</v>
      </c>
      <c r="H151" s="411" t="s">
        <v>1669</v>
      </c>
      <c r="I151" s="411">
        <v>83101</v>
      </c>
      <c r="J151" s="411">
        <v>20221001</v>
      </c>
      <c r="K151" s="411">
        <v>20221231</v>
      </c>
    </row>
    <row r="152" spans="2:11" s="240" customFormat="1" x14ac:dyDescent="0.25">
      <c r="B152" s="411">
        <v>2</v>
      </c>
      <c r="C152" s="411" t="s">
        <v>1372</v>
      </c>
      <c r="D152" s="411" t="s">
        <v>1390</v>
      </c>
      <c r="E152" s="411">
        <v>100</v>
      </c>
      <c r="F152" s="411" t="s">
        <v>1392</v>
      </c>
      <c r="G152" s="411" t="s">
        <v>1670</v>
      </c>
      <c r="H152" s="411" t="s">
        <v>1520</v>
      </c>
      <c r="I152" s="411">
        <v>83101</v>
      </c>
      <c r="J152" s="411">
        <v>20221001</v>
      </c>
      <c r="K152" s="411">
        <v>20221231</v>
      </c>
    </row>
    <row r="153" spans="2:11" s="240" customFormat="1" x14ac:dyDescent="0.25">
      <c r="B153" s="411">
        <v>2</v>
      </c>
      <c r="C153" s="411" t="s">
        <v>1391</v>
      </c>
      <c r="D153" s="411" t="s">
        <v>1390</v>
      </c>
      <c r="E153" s="411">
        <v>100</v>
      </c>
      <c r="F153" s="411" t="s">
        <v>1393</v>
      </c>
      <c r="G153" s="411" t="s">
        <v>1388</v>
      </c>
      <c r="H153" s="411" t="s">
        <v>1671</v>
      </c>
      <c r="I153" s="411">
        <v>83101</v>
      </c>
      <c r="J153" s="411">
        <v>20221001</v>
      </c>
      <c r="K153" s="411">
        <v>20221231</v>
      </c>
    </row>
    <row r="154" spans="2:11" s="240" customFormat="1" x14ac:dyDescent="0.25">
      <c r="B154" s="411">
        <v>2</v>
      </c>
      <c r="C154" s="411" t="s">
        <v>1391</v>
      </c>
      <c r="D154" s="411" t="s">
        <v>1390</v>
      </c>
      <c r="E154" s="411">
        <v>100</v>
      </c>
      <c r="F154" s="411" t="s">
        <v>1393</v>
      </c>
      <c r="G154" s="411" t="s">
        <v>1401</v>
      </c>
      <c r="H154" s="411" t="s">
        <v>1672</v>
      </c>
      <c r="I154" s="411">
        <v>83101</v>
      </c>
      <c r="J154" s="411">
        <v>20221001</v>
      </c>
      <c r="K154" s="411">
        <v>20221231</v>
      </c>
    </row>
    <row r="155" spans="2:11" s="240" customFormat="1" x14ac:dyDescent="0.25">
      <c r="B155" s="411">
        <v>2</v>
      </c>
      <c r="C155" s="411" t="s">
        <v>1391</v>
      </c>
      <c r="D155" s="411" t="s">
        <v>1390</v>
      </c>
      <c r="E155" s="411">
        <v>100</v>
      </c>
      <c r="F155" s="411" t="s">
        <v>1393</v>
      </c>
      <c r="G155" s="411" t="s">
        <v>1403</v>
      </c>
      <c r="H155" s="411" t="s">
        <v>1673</v>
      </c>
      <c r="I155" s="411">
        <v>83101</v>
      </c>
      <c r="J155" s="411">
        <v>20221001</v>
      </c>
      <c r="K155" s="411">
        <v>20221231</v>
      </c>
    </row>
    <row r="156" spans="2:11" s="240" customFormat="1" x14ac:dyDescent="0.25">
      <c r="B156" s="411">
        <v>2</v>
      </c>
      <c r="C156" s="411" t="s">
        <v>1391</v>
      </c>
      <c r="D156" s="411" t="s">
        <v>1390</v>
      </c>
      <c r="E156" s="411">
        <v>100</v>
      </c>
      <c r="F156" s="411" t="s">
        <v>1393</v>
      </c>
      <c r="G156" s="411" t="s">
        <v>1405</v>
      </c>
      <c r="H156" s="411" t="s">
        <v>1674</v>
      </c>
      <c r="I156" s="411">
        <v>83101</v>
      </c>
      <c r="J156" s="411">
        <v>20221001</v>
      </c>
      <c r="K156" s="411">
        <v>20221231</v>
      </c>
    </row>
    <row r="157" spans="2:11" s="240" customFormat="1" x14ac:dyDescent="0.25">
      <c r="B157" s="411">
        <v>2</v>
      </c>
      <c r="C157" s="411" t="s">
        <v>1391</v>
      </c>
      <c r="D157" s="411" t="s">
        <v>1390</v>
      </c>
      <c r="E157" s="411">
        <v>100</v>
      </c>
      <c r="F157" s="411" t="s">
        <v>1393</v>
      </c>
      <c r="G157" s="411" t="s">
        <v>1413</v>
      </c>
      <c r="H157" s="411" t="s">
        <v>1675</v>
      </c>
      <c r="I157" s="411">
        <v>83101</v>
      </c>
      <c r="J157" s="411">
        <v>20221001</v>
      </c>
      <c r="K157" s="411">
        <v>20221231</v>
      </c>
    </row>
    <row r="158" spans="2:11" s="240" customFormat="1" x14ac:dyDescent="0.25">
      <c r="B158" s="411">
        <v>2</v>
      </c>
      <c r="C158" s="411" t="s">
        <v>1391</v>
      </c>
      <c r="D158" s="411" t="s">
        <v>1390</v>
      </c>
      <c r="E158" s="411">
        <v>100</v>
      </c>
      <c r="F158" s="411" t="s">
        <v>1393</v>
      </c>
      <c r="G158" s="411" t="s">
        <v>1676</v>
      </c>
      <c r="H158" s="411" t="s">
        <v>1677</v>
      </c>
      <c r="I158" s="411">
        <v>83101</v>
      </c>
      <c r="J158" s="411">
        <v>20221001</v>
      </c>
      <c r="K158" s="411">
        <v>20221231</v>
      </c>
    </row>
    <row r="159" spans="2:11" s="240" customFormat="1" x14ac:dyDescent="0.25">
      <c r="B159" s="411">
        <v>2</v>
      </c>
      <c r="C159" s="411" t="s">
        <v>1391</v>
      </c>
      <c r="D159" s="411" t="s">
        <v>1390</v>
      </c>
      <c r="E159" s="411">
        <v>100</v>
      </c>
      <c r="F159" s="411" t="s">
        <v>1393</v>
      </c>
      <c r="G159" s="411" t="s">
        <v>1415</v>
      </c>
      <c r="H159" s="411" t="s">
        <v>1678</v>
      </c>
      <c r="I159" s="411">
        <v>83101</v>
      </c>
      <c r="J159" s="411">
        <v>20221001</v>
      </c>
      <c r="K159" s="411">
        <v>20221231</v>
      </c>
    </row>
    <row r="160" spans="2:11" s="240" customFormat="1" x14ac:dyDescent="0.25">
      <c r="B160" s="411">
        <v>2</v>
      </c>
      <c r="C160" s="411" t="s">
        <v>1391</v>
      </c>
      <c r="D160" s="411" t="s">
        <v>1390</v>
      </c>
      <c r="E160" s="411">
        <v>100</v>
      </c>
      <c r="F160" s="411" t="s">
        <v>1393</v>
      </c>
      <c r="G160" s="411" t="s">
        <v>1417</v>
      </c>
      <c r="H160" s="411" t="s">
        <v>1679</v>
      </c>
      <c r="I160" s="411">
        <v>83101</v>
      </c>
      <c r="J160" s="411">
        <v>20221001</v>
      </c>
      <c r="K160" s="411">
        <v>20221231</v>
      </c>
    </row>
    <row r="161" spans="2:11" s="240" customFormat="1" x14ac:dyDescent="0.25">
      <c r="B161" s="411">
        <v>2</v>
      </c>
      <c r="C161" s="411" t="s">
        <v>1391</v>
      </c>
      <c r="D161" s="411" t="s">
        <v>1390</v>
      </c>
      <c r="E161" s="411">
        <v>100</v>
      </c>
      <c r="F161" s="411" t="s">
        <v>1393</v>
      </c>
      <c r="G161" s="411" t="s">
        <v>1419</v>
      </c>
      <c r="H161" s="411" t="s">
        <v>1680</v>
      </c>
      <c r="I161" s="411">
        <v>83101</v>
      </c>
      <c r="J161" s="411">
        <v>20221001</v>
      </c>
      <c r="K161" s="411">
        <v>20221231</v>
      </c>
    </row>
    <row r="162" spans="2:11" s="240" customFormat="1" x14ac:dyDescent="0.25">
      <c r="B162" s="411">
        <v>2</v>
      </c>
      <c r="C162" s="411" t="s">
        <v>1391</v>
      </c>
      <c r="D162" s="411" t="s">
        <v>1390</v>
      </c>
      <c r="E162" s="411">
        <v>100</v>
      </c>
      <c r="F162" s="411" t="s">
        <v>1393</v>
      </c>
      <c r="G162" s="411" t="s">
        <v>1421</v>
      </c>
      <c r="H162" s="411" t="s">
        <v>1681</v>
      </c>
      <c r="I162" s="411">
        <v>83101</v>
      </c>
      <c r="J162" s="411">
        <v>20221001</v>
      </c>
      <c r="K162" s="411">
        <v>20221231</v>
      </c>
    </row>
    <row r="163" spans="2:11" s="240" customFormat="1" x14ac:dyDescent="0.25">
      <c r="B163" s="411">
        <v>2</v>
      </c>
      <c r="C163" s="411" t="s">
        <v>1391</v>
      </c>
      <c r="D163" s="411" t="s">
        <v>1390</v>
      </c>
      <c r="E163" s="411">
        <v>100</v>
      </c>
      <c r="F163" s="411" t="s">
        <v>1393</v>
      </c>
      <c r="G163" s="411" t="s">
        <v>1423</v>
      </c>
      <c r="H163" s="411" t="s">
        <v>1682</v>
      </c>
      <c r="I163" s="411">
        <v>83101</v>
      </c>
      <c r="J163" s="411">
        <v>20221001</v>
      </c>
      <c r="K163" s="411">
        <v>20221231</v>
      </c>
    </row>
    <row r="164" spans="2:11" s="240" customFormat="1" x14ac:dyDescent="0.25">
      <c r="B164" s="411">
        <v>2</v>
      </c>
      <c r="C164" s="411" t="s">
        <v>1391</v>
      </c>
      <c r="D164" s="411" t="s">
        <v>1390</v>
      </c>
      <c r="E164" s="411">
        <v>100</v>
      </c>
      <c r="F164" s="411" t="s">
        <v>1393</v>
      </c>
      <c r="G164" s="411" t="s">
        <v>1683</v>
      </c>
      <c r="H164" s="411" t="s">
        <v>1684</v>
      </c>
      <c r="I164" s="411">
        <v>83101</v>
      </c>
      <c r="J164" s="411">
        <v>20221001</v>
      </c>
      <c r="K164" s="411">
        <v>20221231</v>
      </c>
    </row>
    <row r="165" spans="2:11" s="240" customFormat="1" x14ac:dyDescent="0.25">
      <c r="B165" s="411">
        <v>2</v>
      </c>
      <c r="C165" s="411" t="s">
        <v>1391</v>
      </c>
      <c r="D165" s="411" t="s">
        <v>1390</v>
      </c>
      <c r="E165" s="411">
        <v>100</v>
      </c>
      <c r="F165" s="411" t="s">
        <v>1393</v>
      </c>
      <c r="G165" s="411" t="s">
        <v>1427</v>
      </c>
      <c r="H165" s="411" t="s">
        <v>1685</v>
      </c>
      <c r="I165" s="411">
        <v>83101</v>
      </c>
      <c r="J165" s="411">
        <v>20221001</v>
      </c>
      <c r="K165" s="411">
        <v>20221231</v>
      </c>
    </row>
    <row r="166" spans="2:11" s="240" customFormat="1" x14ac:dyDescent="0.25">
      <c r="B166" s="411">
        <v>2</v>
      </c>
      <c r="C166" s="411" t="s">
        <v>1391</v>
      </c>
      <c r="D166" s="411" t="s">
        <v>1390</v>
      </c>
      <c r="E166" s="411">
        <v>100</v>
      </c>
      <c r="F166" s="411" t="s">
        <v>1393</v>
      </c>
      <c r="G166" s="411" t="s">
        <v>1465</v>
      </c>
      <c r="H166" s="411" t="s">
        <v>1686</v>
      </c>
      <c r="I166" s="411">
        <v>83101</v>
      </c>
      <c r="J166" s="411">
        <v>20221001</v>
      </c>
      <c r="K166" s="411">
        <v>20221231</v>
      </c>
    </row>
    <row r="167" spans="2:11" s="240" customFormat="1" x14ac:dyDescent="0.25">
      <c r="B167" s="411">
        <v>2</v>
      </c>
      <c r="C167" s="411" t="s">
        <v>1391</v>
      </c>
      <c r="D167" s="411" t="s">
        <v>1390</v>
      </c>
      <c r="E167" s="411">
        <v>100</v>
      </c>
      <c r="F167" s="411" t="s">
        <v>1393</v>
      </c>
      <c r="G167" s="411" t="s">
        <v>1467</v>
      </c>
      <c r="H167" s="411" t="s">
        <v>1687</v>
      </c>
      <c r="I167" s="411">
        <v>83101</v>
      </c>
      <c r="J167" s="411">
        <v>20221001</v>
      </c>
      <c r="K167" s="411">
        <v>20221231</v>
      </c>
    </row>
    <row r="168" spans="2:11" s="240" customFormat="1" x14ac:dyDescent="0.25">
      <c r="B168" s="411">
        <v>2</v>
      </c>
      <c r="C168" s="411" t="s">
        <v>1391</v>
      </c>
      <c r="D168" s="411" t="s">
        <v>1390</v>
      </c>
      <c r="E168" s="411">
        <v>100</v>
      </c>
      <c r="F168" s="411" t="s">
        <v>1393</v>
      </c>
      <c r="G168" s="411" t="s">
        <v>1469</v>
      </c>
      <c r="H168" s="411" t="s">
        <v>1688</v>
      </c>
      <c r="I168" s="411">
        <v>83101</v>
      </c>
      <c r="J168" s="411">
        <v>20221001</v>
      </c>
      <c r="K168" s="411">
        <v>20221231</v>
      </c>
    </row>
    <row r="169" spans="2:11" s="240" customFormat="1" x14ac:dyDescent="0.25">
      <c r="B169" s="411">
        <v>2</v>
      </c>
      <c r="C169" s="411" t="s">
        <v>1391</v>
      </c>
      <c r="D169" s="411" t="s">
        <v>1390</v>
      </c>
      <c r="E169" s="411">
        <v>100</v>
      </c>
      <c r="F169" s="411" t="s">
        <v>1393</v>
      </c>
      <c r="G169" s="411" t="s">
        <v>1473</v>
      </c>
      <c r="H169" s="411" t="s">
        <v>1689</v>
      </c>
      <c r="I169" s="411">
        <v>83101</v>
      </c>
      <c r="J169" s="411">
        <v>20221001</v>
      </c>
      <c r="K169" s="411">
        <v>20221231</v>
      </c>
    </row>
    <row r="170" spans="2:11" s="240" customFormat="1" x14ac:dyDescent="0.25">
      <c r="B170" s="411">
        <v>2</v>
      </c>
      <c r="C170" s="411" t="s">
        <v>1391</v>
      </c>
      <c r="D170" s="411" t="s">
        <v>1390</v>
      </c>
      <c r="E170" s="411">
        <v>100</v>
      </c>
      <c r="F170" s="411" t="s">
        <v>1393</v>
      </c>
      <c r="G170" s="411" t="s">
        <v>1475</v>
      </c>
      <c r="H170" s="411" t="s">
        <v>1690</v>
      </c>
      <c r="I170" s="411">
        <v>83101</v>
      </c>
      <c r="J170" s="411">
        <v>20221001</v>
      </c>
      <c r="K170" s="411">
        <v>20221231</v>
      </c>
    </row>
    <row r="171" spans="2:11" s="240" customFormat="1" x14ac:dyDescent="0.25">
      <c r="B171" s="411">
        <v>2</v>
      </c>
      <c r="C171" s="411" t="s">
        <v>1391</v>
      </c>
      <c r="D171" s="411" t="s">
        <v>1390</v>
      </c>
      <c r="E171" s="411">
        <v>100</v>
      </c>
      <c r="F171" s="411" t="s">
        <v>1393</v>
      </c>
      <c r="G171" s="411" t="s">
        <v>1477</v>
      </c>
      <c r="H171" s="411" t="s">
        <v>1691</v>
      </c>
      <c r="I171" s="411">
        <v>83101</v>
      </c>
      <c r="J171" s="411">
        <v>20221001</v>
      </c>
      <c r="K171" s="411">
        <v>20221231</v>
      </c>
    </row>
    <row r="172" spans="2:11" s="240" customFormat="1" x14ac:dyDescent="0.25">
      <c r="B172" s="411">
        <v>2</v>
      </c>
      <c r="C172" s="411" t="s">
        <v>1391</v>
      </c>
      <c r="D172" s="411" t="s">
        <v>1390</v>
      </c>
      <c r="E172" s="411">
        <v>100</v>
      </c>
      <c r="F172" s="411" t="s">
        <v>1393</v>
      </c>
      <c r="G172" s="411" t="s">
        <v>1692</v>
      </c>
      <c r="H172" s="411" t="s">
        <v>1693</v>
      </c>
      <c r="I172" s="411">
        <v>83101</v>
      </c>
      <c r="J172" s="411">
        <v>20221001</v>
      </c>
      <c r="K172" s="411">
        <v>20221231</v>
      </c>
    </row>
    <row r="173" spans="2:11" s="240" customFormat="1" x14ac:dyDescent="0.25">
      <c r="B173" s="411">
        <v>2</v>
      </c>
      <c r="C173" s="411" t="s">
        <v>1391</v>
      </c>
      <c r="D173" s="411" t="s">
        <v>1390</v>
      </c>
      <c r="E173" s="411">
        <v>100</v>
      </c>
      <c r="F173" s="411" t="s">
        <v>1393</v>
      </c>
      <c r="G173" s="411" t="s">
        <v>1479</v>
      </c>
      <c r="H173" s="411" t="s">
        <v>1694</v>
      </c>
      <c r="I173" s="411">
        <v>83101</v>
      </c>
      <c r="J173" s="411">
        <v>20221001</v>
      </c>
      <c r="K173" s="411">
        <v>20221231</v>
      </c>
    </row>
    <row r="174" spans="2:11" s="240" customFormat="1" x14ac:dyDescent="0.25">
      <c r="B174" s="411">
        <v>2</v>
      </c>
      <c r="C174" s="411" t="s">
        <v>1391</v>
      </c>
      <c r="D174" s="411" t="s">
        <v>1390</v>
      </c>
      <c r="E174" s="411">
        <v>100</v>
      </c>
      <c r="F174" s="411" t="s">
        <v>1393</v>
      </c>
      <c r="G174" s="411" t="s">
        <v>1481</v>
      </c>
      <c r="H174" s="411" t="s">
        <v>1695</v>
      </c>
      <c r="I174" s="411">
        <v>83101</v>
      </c>
      <c r="J174" s="411">
        <v>20221001</v>
      </c>
      <c r="K174" s="411">
        <v>20221231</v>
      </c>
    </row>
    <row r="175" spans="2:11" s="240" customFormat="1" x14ac:dyDescent="0.25">
      <c r="B175" s="411">
        <v>2</v>
      </c>
      <c r="C175" s="411" t="s">
        <v>1391</v>
      </c>
      <c r="D175" s="411" t="s">
        <v>1390</v>
      </c>
      <c r="E175" s="411">
        <v>100</v>
      </c>
      <c r="F175" s="411" t="s">
        <v>1393</v>
      </c>
      <c r="G175" s="411" t="s">
        <v>1491</v>
      </c>
      <c r="H175" s="411" t="s">
        <v>1696</v>
      </c>
      <c r="I175" s="411">
        <v>83101</v>
      </c>
      <c r="J175" s="411">
        <v>20221001</v>
      </c>
      <c r="K175" s="411">
        <v>20221231</v>
      </c>
    </row>
    <row r="176" spans="2:11" s="240" customFormat="1" x14ac:dyDescent="0.25">
      <c r="B176" s="411">
        <v>2</v>
      </c>
      <c r="C176" s="411" t="s">
        <v>1391</v>
      </c>
      <c r="D176" s="411" t="s">
        <v>1390</v>
      </c>
      <c r="E176" s="411">
        <v>100</v>
      </c>
      <c r="F176" s="411" t="s">
        <v>1393</v>
      </c>
      <c r="G176" s="411" t="s">
        <v>1493</v>
      </c>
      <c r="H176" s="411" t="s">
        <v>1697</v>
      </c>
      <c r="I176" s="411">
        <v>83101</v>
      </c>
      <c r="J176" s="411">
        <v>20221001</v>
      </c>
      <c r="K176" s="411">
        <v>20221231</v>
      </c>
    </row>
    <row r="177" spans="2:11" s="240" customFormat="1" x14ac:dyDescent="0.25">
      <c r="B177" s="411">
        <v>2</v>
      </c>
      <c r="C177" s="411" t="s">
        <v>1391</v>
      </c>
      <c r="D177" s="411" t="s">
        <v>1390</v>
      </c>
      <c r="E177" s="411">
        <v>100</v>
      </c>
      <c r="F177" s="411" t="s">
        <v>1393</v>
      </c>
      <c r="G177" s="411" t="s">
        <v>1495</v>
      </c>
      <c r="H177" s="411" t="s">
        <v>1698</v>
      </c>
      <c r="I177" s="411">
        <v>83101</v>
      </c>
      <c r="J177" s="411">
        <v>20221001</v>
      </c>
      <c r="K177" s="411">
        <v>20221231</v>
      </c>
    </row>
    <row r="178" spans="2:11" s="240" customFormat="1" x14ac:dyDescent="0.25">
      <c r="B178" s="411">
        <v>2</v>
      </c>
      <c r="C178" s="411" t="s">
        <v>1391</v>
      </c>
      <c r="D178" s="411" t="s">
        <v>1390</v>
      </c>
      <c r="E178" s="411">
        <v>100</v>
      </c>
      <c r="F178" s="411" t="s">
        <v>1393</v>
      </c>
      <c r="G178" s="411" t="s">
        <v>1497</v>
      </c>
      <c r="H178" s="411" t="s">
        <v>1699</v>
      </c>
      <c r="I178" s="411">
        <v>83101</v>
      </c>
      <c r="J178" s="411">
        <v>20221001</v>
      </c>
      <c r="K178" s="411">
        <v>20221231</v>
      </c>
    </row>
    <row r="179" spans="2:11" s="240" customFormat="1" x14ac:dyDescent="0.25">
      <c r="B179" s="411">
        <v>2</v>
      </c>
      <c r="C179" s="411" t="s">
        <v>1391</v>
      </c>
      <c r="D179" s="411" t="s">
        <v>1390</v>
      </c>
      <c r="E179" s="411">
        <v>100</v>
      </c>
      <c r="F179" s="411" t="s">
        <v>1393</v>
      </c>
      <c r="G179" s="411" t="s">
        <v>1531</v>
      </c>
      <c r="H179" s="411" t="s">
        <v>1700</v>
      </c>
      <c r="I179" s="411">
        <v>83101</v>
      </c>
      <c r="J179" s="411">
        <v>20221001</v>
      </c>
      <c r="K179" s="411">
        <v>20221231</v>
      </c>
    </row>
    <row r="180" spans="2:11" s="240" customFormat="1" x14ac:dyDescent="0.25">
      <c r="B180" s="411">
        <v>2</v>
      </c>
      <c r="C180" s="411" t="s">
        <v>1391</v>
      </c>
      <c r="D180" s="411" t="s">
        <v>1390</v>
      </c>
      <c r="E180" s="411">
        <v>100</v>
      </c>
      <c r="F180" s="411" t="s">
        <v>1393</v>
      </c>
      <c r="G180" s="411" t="s">
        <v>1533</v>
      </c>
      <c r="H180" s="411" t="s">
        <v>1701</v>
      </c>
      <c r="I180" s="411">
        <v>83101</v>
      </c>
      <c r="J180" s="411">
        <v>20221001</v>
      </c>
      <c r="K180" s="411">
        <v>20221231</v>
      </c>
    </row>
    <row r="181" spans="2:11" s="240" customFormat="1" x14ac:dyDescent="0.25">
      <c r="B181" s="411">
        <v>2</v>
      </c>
      <c r="C181" s="411" t="s">
        <v>1391</v>
      </c>
      <c r="D181" s="411" t="s">
        <v>1390</v>
      </c>
      <c r="E181" s="411">
        <v>100</v>
      </c>
      <c r="F181" s="411" t="s">
        <v>1393</v>
      </c>
      <c r="G181" s="411" t="s">
        <v>1535</v>
      </c>
      <c r="H181" s="411" t="s">
        <v>1702</v>
      </c>
      <c r="I181" s="411">
        <v>83101</v>
      </c>
      <c r="J181" s="411">
        <v>20221001</v>
      </c>
      <c r="K181" s="411">
        <v>20221231</v>
      </c>
    </row>
    <row r="182" spans="2:11" s="240" customFormat="1" x14ac:dyDescent="0.25">
      <c r="B182" s="411">
        <v>2</v>
      </c>
      <c r="C182" s="411" t="s">
        <v>1391</v>
      </c>
      <c r="D182" s="411" t="s">
        <v>1390</v>
      </c>
      <c r="E182" s="411">
        <v>100</v>
      </c>
      <c r="F182" s="411" t="s">
        <v>1393</v>
      </c>
      <c r="G182" s="411" t="s">
        <v>1545</v>
      </c>
      <c r="H182" s="411" t="s">
        <v>1703</v>
      </c>
      <c r="I182" s="411">
        <v>83101</v>
      </c>
      <c r="J182" s="411">
        <v>20221001</v>
      </c>
      <c r="K182" s="411">
        <v>20221231</v>
      </c>
    </row>
    <row r="183" spans="2:11" s="240" customFormat="1" x14ac:dyDescent="0.25">
      <c r="B183" s="411">
        <v>2</v>
      </c>
      <c r="C183" s="411" t="s">
        <v>1391</v>
      </c>
      <c r="D183" s="411" t="s">
        <v>1390</v>
      </c>
      <c r="E183" s="411">
        <v>100</v>
      </c>
      <c r="F183" s="411" t="s">
        <v>1393</v>
      </c>
      <c r="G183" s="411" t="s">
        <v>1547</v>
      </c>
      <c r="H183" s="411" t="s">
        <v>1704</v>
      </c>
      <c r="I183" s="411">
        <v>83101</v>
      </c>
      <c r="J183" s="411">
        <v>20221001</v>
      </c>
      <c r="K183" s="411">
        <v>20221231</v>
      </c>
    </row>
    <row r="184" spans="2:11" s="240" customFormat="1" x14ac:dyDescent="0.25">
      <c r="B184" s="411">
        <v>2</v>
      </c>
      <c r="C184" s="411" t="s">
        <v>1391</v>
      </c>
      <c r="D184" s="411" t="s">
        <v>1390</v>
      </c>
      <c r="E184" s="411">
        <v>100</v>
      </c>
      <c r="F184" s="411" t="s">
        <v>1393</v>
      </c>
      <c r="G184" s="411" t="s">
        <v>1549</v>
      </c>
      <c r="H184" s="411" t="s">
        <v>1705</v>
      </c>
      <c r="I184" s="411">
        <v>83101</v>
      </c>
      <c r="J184" s="411">
        <v>20221001</v>
      </c>
      <c r="K184" s="411">
        <v>20221231</v>
      </c>
    </row>
    <row r="185" spans="2:11" s="240" customFormat="1" x14ac:dyDescent="0.25">
      <c r="B185" s="411">
        <v>2</v>
      </c>
      <c r="C185" s="411" t="s">
        <v>1391</v>
      </c>
      <c r="D185" s="411" t="s">
        <v>1390</v>
      </c>
      <c r="E185" s="411">
        <v>100</v>
      </c>
      <c r="F185" s="411" t="s">
        <v>1393</v>
      </c>
      <c r="G185" s="411" t="s">
        <v>1553</v>
      </c>
      <c r="H185" s="411" t="s">
        <v>1706</v>
      </c>
      <c r="I185" s="411">
        <v>83101</v>
      </c>
      <c r="J185" s="411">
        <v>20221001</v>
      </c>
      <c r="K185" s="411">
        <v>20221231</v>
      </c>
    </row>
    <row r="186" spans="2:11" s="240" customFormat="1" x14ac:dyDescent="0.25">
      <c r="B186" s="411">
        <v>2</v>
      </c>
      <c r="C186" s="411" t="s">
        <v>1391</v>
      </c>
      <c r="D186" s="411" t="s">
        <v>1390</v>
      </c>
      <c r="E186" s="411">
        <v>100</v>
      </c>
      <c r="F186" s="411" t="s">
        <v>1393</v>
      </c>
      <c r="G186" s="411" t="s">
        <v>1555</v>
      </c>
      <c r="H186" s="411" t="s">
        <v>1707</v>
      </c>
      <c r="I186" s="411">
        <v>83101</v>
      </c>
      <c r="J186" s="411">
        <v>20221001</v>
      </c>
      <c r="K186" s="411">
        <v>20221231</v>
      </c>
    </row>
    <row r="187" spans="2:11" s="240" customFormat="1" x14ac:dyDescent="0.25">
      <c r="B187" s="411">
        <v>2</v>
      </c>
      <c r="C187" s="411" t="s">
        <v>1391</v>
      </c>
      <c r="D187" s="411" t="s">
        <v>1390</v>
      </c>
      <c r="E187" s="411">
        <v>100</v>
      </c>
      <c r="F187" s="411" t="s">
        <v>1393</v>
      </c>
      <c r="G187" s="411" t="s">
        <v>1708</v>
      </c>
      <c r="H187" s="411" t="s">
        <v>1709</v>
      </c>
      <c r="I187" s="411">
        <v>83101</v>
      </c>
      <c r="J187" s="411">
        <v>20221001</v>
      </c>
      <c r="K187" s="411">
        <v>20221231</v>
      </c>
    </row>
    <row r="188" spans="2:11" s="240" customFormat="1" x14ac:dyDescent="0.25">
      <c r="B188" s="411">
        <v>2</v>
      </c>
      <c r="C188" s="411" t="s">
        <v>1391</v>
      </c>
      <c r="D188" s="411" t="s">
        <v>1390</v>
      </c>
      <c r="E188" s="411">
        <v>100</v>
      </c>
      <c r="F188" s="411" t="s">
        <v>1393</v>
      </c>
      <c r="G188" s="411" t="s">
        <v>1710</v>
      </c>
      <c r="H188" s="411" t="s">
        <v>1711</v>
      </c>
      <c r="I188" s="411">
        <v>83101</v>
      </c>
      <c r="J188" s="411">
        <v>20221001</v>
      </c>
      <c r="K188" s="411">
        <v>20221231</v>
      </c>
    </row>
    <row r="189" spans="2:11" s="240" customFormat="1" x14ac:dyDescent="0.25">
      <c r="B189" s="411">
        <v>2</v>
      </c>
      <c r="C189" s="411" t="s">
        <v>1391</v>
      </c>
      <c r="D189" s="411" t="s">
        <v>1390</v>
      </c>
      <c r="E189" s="411">
        <v>100</v>
      </c>
      <c r="F189" s="411" t="s">
        <v>1393</v>
      </c>
      <c r="G189" s="411" t="s">
        <v>1712</v>
      </c>
      <c r="H189" s="411" t="s">
        <v>1713</v>
      </c>
      <c r="I189" s="411">
        <v>83101</v>
      </c>
      <c r="J189" s="411">
        <v>20221001</v>
      </c>
      <c r="K189" s="411">
        <v>20221231</v>
      </c>
    </row>
    <row r="190" spans="2:11" s="240" customFormat="1" x14ac:dyDescent="0.25">
      <c r="B190" s="411">
        <v>2</v>
      </c>
      <c r="C190" s="411" t="s">
        <v>1391</v>
      </c>
      <c r="D190" s="411" t="s">
        <v>1390</v>
      </c>
      <c r="E190" s="411">
        <v>100</v>
      </c>
      <c r="F190" s="411" t="s">
        <v>1393</v>
      </c>
      <c r="G190" s="411" t="s">
        <v>1714</v>
      </c>
      <c r="H190" s="411" t="s">
        <v>1715</v>
      </c>
      <c r="I190" s="411">
        <v>83101</v>
      </c>
      <c r="J190" s="411">
        <v>20221001</v>
      </c>
      <c r="K190" s="411">
        <v>20221231</v>
      </c>
    </row>
    <row r="191" spans="2:11" s="240" customFormat="1" x14ac:dyDescent="0.25">
      <c r="B191" s="411">
        <v>2</v>
      </c>
      <c r="C191" s="411" t="s">
        <v>1391</v>
      </c>
      <c r="D191" s="411" t="s">
        <v>1390</v>
      </c>
      <c r="E191" s="411">
        <v>100</v>
      </c>
      <c r="F191" s="411" t="s">
        <v>1393</v>
      </c>
      <c r="G191" s="411" t="s">
        <v>1716</v>
      </c>
      <c r="H191" s="411" t="s">
        <v>1717</v>
      </c>
      <c r="I191" s="411">
        <v>83101</v>
      </c>
      <c r="J191" s="411">
        <v>20221001</v>
      </c>
      <c r="K191" s="411">
        <v>20221231</v>
      </c>
    </row>
    <row r="192" spans="2:11" s="240" customFormat="1" x14ac:dyDescent="0.25">
      <c r="B192" s="411">
        <v>2</v>
      </c>
      <c r="C192" s="411" t="s">
        <v>1391</v>
      </c>
      <c r="D192" s="411" t="s">
        <v>1390</v>
      </c>
      <c r="E192" s="411">
        <v>100</v>
      </c>
      <c r="F192" s="411" t="s">
        <v>1393</v>
      </c>
      <c r="G192" s="411" t="s">
        <v>1718</v>
      </c>
      <c r="H192" s="411" t="s">
        <v>1719</v>
      </c>
      <c r="I192" s="411">
        <v>83101</v>
      </c>
      <c r="J192" s="411">
        <v>20221001</v>
      </c>
      <c r="K192" s="411">
        <v>20221231</v>
      </c>
    </row>
    <row r="193" spans="2:11" s="240" customFormat="1" x14ac:dyDescent="0.25">
      <c r="B193" s="411">
        <v>2</v>
      </c>
      <c r="C193" s="411" t="s">
        <v>1391</v>
      </c>
      <c r="D193" s="411" t="s">
        <v>1390</v>
      </c>
      <c r="E193" s="411">
        <v>100</v>
      </c>
      <c r="F193" s="411" t="s">
        <v>1393</v>
      </c>
      <c r="G193" s="411" t="s">
        <v>1720</v>
      </c>
      <c r="H193" s="411" t="s">
        <v>1721</v>
      </c>
      <c r="I193" s="411">
        <v>83101</v>
      </c>
      <c r="J193" s="411">
        <v>20221001</v>
      </c>
      <c r="K193" s="411">
        <v>20221231</v>
      </c>
    </row>
    <row r="194" spans="2:11" s="240" customFormat="1" x14ac:dyDescent="0.25">
      <c r="B194" s="411">
        <v>2</v>
      </c>
      <c r="C194" s="411" t="s">
        <v>1391</v>
      </c>
      <c r="D194" s="411" t="s">
        <v>1390</v>
      </c>
      <c r="E194" s="411">
        <v>100</v>
      </c>
      <c r="F194" s="411" t="s">
        <v>1393</v>
      </c>
      <c r="G194" s="411" t="s">
        <v>1722</v>
      </c>
      <c r="H194" s="411" t="s">
        <v>1723</v>
      </c>
      <c r="I194" s="411">
        <v>83101</v>
      </c>
      <c r="J194" s="411">
        <v>20221001</v>
      </c>
      <c r="K194" s="411">
        <v>20221231</v>
      </c>
    </row>
    <row r="195" spans="2:11" s="240" customFormat="1" x14ac:dyDescent="0.25">
      <c r="B195" s="411">
        <v>2</v>
      </c>
      <c r="C195" s="411" t="s">
        <v>1391</v>
      </c>
      <c r="D195" s="411" t="s">
        <v>1390</v>
      </c>
      <c r="E195" s="411">
        <v>100</v>
      </c>
      <c r="F195" s="411" t="s">
        <v>1393</v>
      </c>
      <c r="G195" s="411" t="s">
        <v>1557</v>
      </c>
      <c r="H195" s="411" t="s">
        <v>1724</v>
      </c>
      <c r="I195" s="411">
        <v>83101</v>
      </c>
      <c r="J195" s="411">
        <v>20221001</v>
      </c>
      <c r="K195" s="411">
        <v>20221231</v>
      </c>
    </row>
    <row r="196" spans="2:11" s="240" customFormat="1" x14ac:dyDescent="0.25">
      <c r="B196" s="411">
        <v>2</v>
      </c>
      <c r="C196" s="411" t="s">
        <v>1391</v>
      </c>
      <c r="D196" s="411" t="s">
        <v>1390</v>
      </c>
      <c r="E196" s="411">
        <v>100</v>
      </c>
      <c r="F196" s="411" t="s">
        <v>1393</v>
      </c>
      <c r="G196" s="411" t="s">
        <v>1566</v>
      </c>
      <c r="H196" s="411" t="s">
        <v>1725</v>
      </c>
      <c r="I196" s="411">
        <v>83101</v>
      </c>
      <c r="J196" s="411">
        <v>20221001</v>
      </c>
      <c r="K196" s="411">
        <v>20221231</v>
      </c>
    </row>
    <row r="197" spans="2:11" s="240" customFormat="1" x14ac:dyDescent="0.25">
      <c r="B197" s="411">
        <v>2</v>
      </c>
      <c r="C197" s="411" t="s">
        <v>1391</v>
      </c>
      <c r="D197" s="411" t="s">
        <v>1390</v>
      </c>
      <c r="E197" s="411">
        <v>100</v>
      </c>
      <c r="F197" s="411" t="s">
        <v>1393</v>
      </c>
      <c r="G197" s="411" t="s">
        <v>1570</v>
      </c>
      <c r="H197" s="411" t="s">
        <v>1726</v>
      </c>
      <c r="I197" s="411">
        <v>83101</v>
      </c>
      <c r="J197" s="411">
        <v>20221001</v>
      </c>
      <c r="K197" s="411">
        <v>20221231</v>
      </c>
    </row>
    <row r="198" spans="2:11" s="240" customFormat="1" x14ac:dyDescent="0.25">
      <c r="B198" s="411">
        <v>2</v>
      </c>
      <c r="C198" s="411" t="s">
        <v>1391</v>
      </c>
      <c r="D198" s="411" t="s">
        <v>1390</v>
      </c>
      <c r="E198" s="411">
        <v>100</v>
      </c>
      <c r="F198" s="411" t="s">
        <v>1393</v>
      </c>
      <c r="G198" s="411" t="s">
        <v>1727</v>
      </c>
      <c r="H198" s="411" t="s">
        <v>1728</v>
      </c>
      <c r="I198" s="411">
        <v>83101</v>
      </c>
      <c r="J198" s="411">
        <v>20221001</v>
      </c>
      <c r="K198" s="411">
        <v>20221231</v>
      </c>
    </row>
    <row r="199" spans="2:11" s="240" customFormat="1" x14ac:dyDescent="0.25">
      <c r="B199" s="411">
        <v>2</v>
      </c>
      <c r="C199" s="411" t="s">
        <v>1391</v>
      </c>
      <c r="D199" s="411" t="s">
        <v>1390</v>
      </c>
      <c r="E199" s="411">
        <v>100</v>
      </c>
      <c r="F199" s="411" t="s">
        <v>1393</v>
      </c>
      <c r="G199" s="411" t="s">
        <v>1729</v>
      </c>
      <c r="H199" s="411" t="s">
        <v>1730</v>
      </c>
      <c r="I199" s="411">
        <v>83101</v>
      </c>
      <c r="J199" s="411">
        <v>20221001</v>
      </c>
      <c r="K199" s="411">
        <v>20221231</v>
      </c>
    </row>
    <row r="200" spans="2:11" s="240" customFormat="1" x14ac:dyDescent="0.25">
      <c r="B200" s="411">
        <v>2</v>
      </c>
      <c r="C200" s="411" t="s">
        <v>1391</v>
      </c>
      <c r="D200" s="411" t="s">
        <v>1390</v>
      </c>
      <c r="E200" s="411">
        <v>100</v>
      </c>
      <c r="F200" s="411" t="s">
        <v>1393</v>
      </c>
      <c r="G200" s="411" t="s">
        <v>1731</v>
      </c>
      <c r="H200" s="411" t="s">
        <v>1732</v>
      </c>
      <c r="I200" s="411">
        <v>83101</v>
      </c>
      <c r="J200" s="411">
        <v>20221001</v>
      </c>
      <c r="K200" s="411">
        <v>20221231</v>
      </c>
    </row>
    <row r="201" spans="2:11" s="240" customFormat="1" x14ac:dyDescent="0.25">
      <c r="B201" s="411">
        <v>2</v>
      </c>
      <c r="C201" s="411" t="s">
        <v>1391</v>
      </c>
      <c r="D201" s="411" t="s">
        <v>1390</v>
      </c>
      <c r="E201" s="411">
        <v>100</v>
      </c>
      <c r="F201" s="411" t="s">
        <v>1393</v>
      </c>
      <c r="G201" s="411" t="s">
        <v>1733</v>
      </c>
      <c r="H201" s="411" t="s">
        <v>1734</v>
      </c>
      <c r="I201" s="411">
        <v>83101</v>
      </c>
      <c r="J201" s="411">
        <v>20221001</v>
      </c>
      <c r="K201" s="411">
        <v>20221231</v>
      </c>
    </row>
    <row r="202" spans="2:11" s="240" customFormat="1" x14ac:dyDescent="0.25">
      <c r="B202" s="411">
        <v>2</v>
      </c>
      <c r="C202" s="411" t="s">
        <v>1391</v>
      </c>
      <c r="D202" s="411" t="s">
        <v>1390</v>
      </c>
      <c r="E202" s="411">
        <v>100</v>
      </c>
      <c r="F202" s="411" t="s">
        <v>1393</v>
      </c>
      <c r="G202" s="411" t="s">
        <v>1735</v>
      </c>
      <c r="H202" s="411" t="s">
        <v>1736</v>
      </c>
      <c r="I202" s="411">
        <v>83101</v>
      </c>
      <c r="J202" s="411">
        <v>20221001</v>
      </c>
      <c r="K202" s="411">
        <v>20221231</v>
      </c>
    </row>
    <row r="203" spans="2:11" s="240" customFormat="1" x14ac:dyDescent="0.25">
      <c r="B203" s="411">
        <v>2</v>
      </c>
      <c r="C203" s="411" t="s">
        <v>1391</v>
      </c>
      <c r="D203" s="411" t="s">
        <v>1390</v>
      </c>
      <c r="E203" s="411">
        <v>100</v>
      </c>
      <c r="F203" s="411" t="s">
        <v>1393</v>
      </c>
      <c r="G203" s="411" t="s">
        <v>1737</v>
      </c>
      <c r="H203" s="411" t="s">
        <v>1738</v>
      </c>
      <c r="I203" s="411">
        <v>83101</v>
      </c>
      <c r="J203" s="411">
        <v>20221001</v>
      </c>
      <c r="K203" s="411">
        <v>20221231</v>
      </c>
    </row>
    <row r="204" spans="2:11" s="240" customFormat="1" x14ac:dyDescent="0.25">
      <c r="B204" s="411">
        <v>2</v>
      </c>
      <c r="C204" s="411" t="s">
        <v>1391</v>
      </c>
      <c r="D204" s="411" t="s">
        <v>1390</v>
      </c>
      <c r="E204" s="411">
        <v>100</v>
      </c>
      <c r="F204" s="411" t="s">
        <v>1393</v>
      </c>
      <c r="G204" s="411" t="s">
        <v>1739</v>
      </c>
      <c r="H204" s="411" t="s">
        <v>1740</v>
      </c>
      <c r="I204" s="411">
        <v>83101</v>
      </c>
      <c r="J204" s="411">
        <v>20221001</v>
      </c>
      <c r="K204" s="411">
        <v>20221231</v>
      </c>
    </row>
    <row r="205" spans="2:11" s="240" customFormat="1" x14ac:dyDescent="0.25">
      <c r="B205" s="411">
        <v>2</v>
      </c>
      <c r="C205" s="411" t="s">
        <v>1391</v>
      </c>
      <c r="D205" s="411" t="s">
        <v>1390</v>
      </c>
      <c r="E205" s="411">
        <v>100</v>
      </c>
      <c r="F205" s="411" t="s">
        <v>1393</v>
      </c>
      <c r="G205" s="411" t="s">
        <v>1741</v>
      </c>
      <c r="H205" s="411" t="s">
        <v>1742</v>
      </c>
      <c r="I205" s="411">
        <v>83101</v>
      </c>
      <c r="J205" s="411">
        <v>20221001</v>
      </c>
      <c r="K205" s="411">
        <v>20221231</v>
      </c>
    </row>
    <row r="206" spans="2:11" s="240" customFormat="1" x14ac:dyDescent="0.25">
      <c r="B206" s="411">
        <v>2</v>
      </c>
      <c r="C206" s="411" t="s">
        <v>1391</v>
      </c>
      <c r="D206" s="411" t="s">
        <v>1390</v>
      </c>
      <c r="E206" s="411">
        <v>100</v>
      </c>
      <c r="F206" s="411" t="s">
        <v>1393</v>
      </c>
      <c r="G206" s="411" t="s">
        <v>1743</v>
      </c>
      <c r="H206" s="411" t="s">
        <v>1744</v>
      </c>
      <c r="I206" s="411">
        <v>83101</v>
      </c>
      <c r="J206" s="411">
        <v>20221001</v>
      </c>
      <c r="K206" s="411">
        <v>20221231</v>
      </c>
    </row>
    <row r="207" spans="2:11" s="240" customFormat="1" x14ac:dyDescent="0.25">
      <c r="B207" s="411">
        <v>2</v>
      </c>
      <c r="C207" s="411" t="s">
        <v>1391</v>
      </c>
      <c r="D207" s="411" t="s">
        <v>1390</v>
      </c>
      <c r="E207" s="411">
        <v>100</v>
      </c>
      <c r="F207" s="411" t="s">
        <v>1393</v>
      </c>
      <c r="G207" s="411" t="s">
        <v>1745</v>
      </c>
      <c r="H207" s="411" t="s">
        <v>1746</v>
      </c>
      <c r="I207" s="411">
        <v>83101</v>
      </c>
      <c r="J207" s="411">
        <v>20221001</v>
      </c>
      <c r="K207" s="411">
        <v>20221231</v>
      </c>
    </row>
    <row r="208" spans="2:11" s="240" customFormat="1" x14ac:dyDescent="0.25">
      <c r="B208" s="411">
        <v>2</v>
      </c>
      <c r="C208" s="411" t="s">
        <v>1391</v>
      </c>
      <c r="D208" s="411" t="s">
        <v>1390</v>
      </c>
      <c r="E208" s="411">
        <v>100</v>
      </c>
      <c r="F208" s="411" t="s">
        <v>1393</v>
      </c>
      <c r="G208" s="411" t="s">
        <v>1747</v>
      </c>
      <c r="H208" s="411" t="s">
        <v>1748</v>
      </c>
      <c r="I208" s="411">
        <v>83101</v>
      </c>
      <c r="J208" s="411">
        <v>20221001</v>
      </c>
      <c r="K208" s="411">
        <v>20221231</v>
      </c>
    </row>
    <row r="209" spans="2:11" s="240" customFormat="1" x14ac:dyDescent="0.25">
      <c r="B209" s="411">
        <v>2</v>
      </c>
      <c r="C209" s="411" t="s">
        <v>1391</v>
      </c>
      <c r="D209" s="411" t="s">
        <v>1390</v>
      </c>
      <c r="E209" s="411">
        <v>100</v>
      </c>
      <c r="F209" s="411" t="s">
        <v>1393</v>
      </c>
      <c r="G209" s="411" t="s">
        <v>1604</v>
      </c>
      <c r="H209" s="411" t="s">
        <v>1749</v>
      </c>
      <c r="I209" s="411">
        <v>83101</v>
      </c>
      <c r="J209" s="411">
        <v>20221001</v>
      </c>
      <c r="K209" s="411">
        <v>20221231</v>
      </c>
    </row>
    <row r="210" spans="2:11" s="240" customFormat="1" x14ac:dyDescent="0.25">
      <c r="B210" s="411">
        <v>2</v>
      </c>
      <c r="C210" s="411" t="s">
        <v>1391</v>
      </c>
      <c r="D210" s="411" t="s">
        <v>1390</v>
      </c>
      <c r="E210" s="411">
        <v>100</v>
      </c>
      <c r="F210" s="411" t="s">
        <v>1393</v>
      </c>
      <c r="G210" s="411" t="s">
        <v>1606</v>
      </c>
      <c r="H210" s="411" t="s">
        <v>1750</v>
      </c>
      <c r="I210" s="411">
        <v>83101</v>
      </c>
      <c r="J210" s="411">
        <v>20221001</v>
      </c>
      <c r="K210" s="411">
        <v>20221231</v>
      </c>
    </row>
    <row r="211" spans="2:11" s="240" customFormat="1" x14ac:dyDescent="0.25">
      <c r="B211" s="411">
        <v>2</v>
      </c>
      <c r="C211" s="411" t="s">
        <v>1391</v>
      </c>
      <c r="D211" s="411" t="s">
        <v>1390</v>
      </c>
      <c r="E211" s="411">
        <v>100</v>
      </c>
      <c r="F211" s="411" t="s">
        <v>1393</v>
      </c>
      <c r="G211" s="411" t="s">
        <v>1608</v>
      </c>
      <c r="H211" s="411" t="s">
        <v>1751</v>
      </c>
      <c r="I211" s="411">
        <v>83101</v>
      </c>
      <c r="J211" s="411">
        <v>20221001</v>
      </c>
      <c r="K211" s="411">
        <v>20221231</v>
      </c>
    </row>
    <row r="212" spans="2:11" s="240" customFormat="1" x14ac:dyDescent="0.25">
      <c r="B212" s="411">
        <v>2</v>
      </c>
      <c r="C212" s="411" t="s">
        <v>1391</v>
      </c>
      <c r="D212" s="411" t="s">
        <v>1390</v>
      </c>
      <c r="E212" s="411">
        <v>100</v>
      </c>
      <c r="F212" s="411" t="s">
        <v>1393</v>
      </c>
      <c r="G212" s="411" t="s">
        <v>1642</v>
      </c>
      <c r="H212" s="411" t="s">
        <v>1752</v>
      </c>
      <c r="I212" s="411">
        <v>83101</v>
      </c>
      <c r="J212" s="411">
        <v>20221001</v>
      </c>
      <c r="K212" s="411">
        <v>20221231</v>
      </c>
    </row>
    <row r="213" spans="2:11" s="240" customFormat="1" x14ac:dyDescent="0.25">
      <c r="B213" s="411">
        <v>2</v>
      </c>
      <c r="C213" s="411" t="s">
        <v>1391</v>
      </c>
      <c r="D213" s="411" t="s">
        <v>1390</v>
      </c>
      <c r="E213" s="411">
        <v>100</v>
      </c>
      <c r="F213" s="411" t="s">
        <v>1393</v>
      </c>
      <c r="G213" s="411" t="s">
        <v>1644</v>
      </c>
      <c r="H213" s="411" t="s">
        <v>1753</v>
      </c>
      <c r="I213" s="411">
        <v>83101</v>
      </c>
      <c r="J213" s="411">
        <v>20221001</v>
      </c>
      <c r="K213" s="411">
        <v>20221231</v>
      </c>
    </row>
    <row r="214" spans="2:11" s="240" customFormat="1" x14ac:dyDescent="0.25">
      <c r="B214" s="411">
        <v>2</v>
      </c>
      <c r="C214" s="411" t="s">
        <v>1391</v>
      </c>
      <c r="D214" s="411" t="s">
        <v>1390</v>
      </c>
      <c r="E214" s="411">
        <v>100</v>
      </c>
      <c r="F214" s="411" t="s">
        <v>1393</v>
      </c>
      <c r="G214" s="411" t="s">
        <v>1754</v>
      </c>
      <c r="H214" s="411" t="s">
        <v>1755</v>
      </c>
      <c r="I214" s="411">
        <v>83101</v>
      </c>
      <c r="J214" s="411">
        <v>20221001</v>
      </c>
      <c r="K214" s="411">
        <v>20221231</v>
      </c>
    </row>
    <row r="215" spans="2:11" s="240" customFormat="1" x14ac:dyDescent="0.25">
      <c r="B215" s="411">
        <v>2</v>
      </c>
      <c r="C215" s="411" t="s">
        <v>1391</v>
      </c>
      <c r="D215" s="411" t="s">
        <v>1390</v>
      </c>
      <c r="E215" s="411">
        <v>100</v>
      </c>
      <c r="F215" s="411" t="s">
        <v>1393</v>
      </c>
      <c r="G215" s="411" t="s">
        <v>1756</v>
      </c>
      <c r="H215" s="411" t="s">
        <v>1755</v>
      </c>
      <c r="I215" s="411">
        <v>83101</v>
      </c>
      <c r="J215" s="411">
        <v>20221001</v>
      </c>
      <c r="K215" s="411">
        <v>20221231</v>
      </c>
    </row>
    <row r="216" spans="2:11" s="240" customFormat="1" x14ac:dyDescent="0.25">
      <c r="B216" s="411">
        <v>2</v>
      </c>
      <c r="C216" s="411" t="s">
        <v>1391</v>
      </c>
      <c r="D216" s="411" t="s">
        <v>1390</v>
      </c>
      <c r="E216" s="411">
        <v>100</v>
      </c>
      <c r="F216" s="411" t="s">
        <v>1393</v>
      </c>
      <c r="G216" s="411" t="s">
        <v>1654</v>
      </c>
      <c r="H216" s="411" t="s">
        <v>1757</v>
      </c>
      <c r="I216" s="411">
        <v>83101</v>
      </c>
      <c r="J216" s="411">
        <v>20221001</v>
      </c>
      <c r="K216" s="411">
        <v>20221231</v>
      </c>
    </row>
    <row r="217" spans="2:11" s="240" customFormat="1" x14ac:dyDescent="0.25">
      <c r="B217" s="411">
        <v>2</v>
      </c>
      <c r="C217" s="411" t="s">
        <v>1391</v>
      </c>
      <c r="D217" s="411" t="s">
        <v>1390</v>
      </c>
      <c r="E217" s="411">
        <v>100</v>
      </c>
      <c r="F217" s="411" t="s">
        <v>1393</v>
      </c>
      <c r="G217" s="411" t="s">
        <v>1758</v>
      </c>
      <c r="H217" s="411" t="s">
        <v>1759</v>
      </c>
      <c r="I217" s="411">
        <v>83101</v>
      </c>
      <c r="J217" s="411">
        <v>20221001</v>
      </c>
      <c r="K217" s="411">
        <v>20221231</v>
      </c>
    </row>
    <row r="218" spans="2:11" s="240" customFormat="1" x14ac:dyDescent="0.25">
      <c r="B218" s="411">
        <v>2</v>
      </c>
      <c r="C218" s="411" t="s">
        <v>1391</v>
      </c>
      <c r="D218" s="411" t="s">
        <v>1390</v>
      </c>
      <c r="E218" s="411">
        <v>100</v>
      </c>
      <c r="F218" s="411" t="s">
        <v>1393</v>
      </c>
      <c r="G218" s="411" t="s">
        <v>1760</v>
      </c>
      <c r="H218" s="411" t="s">
        <v>1761</v>
      </c>
      <c r="I218" s="411">
        <v>83101</v>
      </c>
      <c r="J218" s="411">
        <v>20221001</v>
      </c>
      <c r="K218" s="411">
        <v>20221231</v>
      </c>
    </row>
    <row r="219" spans="2:11" s="240" customFormat="1" x14ac:dyDescent="0.25">
      <c r="B219" s="411">
        <v>2</v>
      </c>
      <c r="C219" s="411" t="s">
        <v>1391</v>
      </c>
      <c r="D219" s="411" t="s">
        <v>1390</v>
      </c>
      <c r="E219" s="411">
        <v>100</v>
      </c>
      <c r="F219" s="411" t="s">
        <v>1393</v>
      </c>
      <c r="G219" s="411" t="s">
        <v>1762</v>
      </c>
      <c r="H219" s="411" t="s">
        <v>1763</v>
      </c>
      <c r="I219" s="411">
        <v>83101</v>
      </c>
      <c r="J219" s="411">
        <v>20221001</v>
      </c>
      <c r="K219" s="411">
        <v>20221231</v>
      </c>
    </row>
    <row r="220" spans="2:11" s="240" customFormat="1" x14ac:dyDescent="0.25">
      <c r="B220" s="411">
        <v>2</v>
      </c>
      <c r="C220" s="411" t="s">
        <v>1391</v>
      </c>
      <c r="D220" s="411" t="s">
        <v>1390</v>
      </c>
      <c r="E220" s="411">
        <v>100</v>
      </c>
      <c r="F220" s="411" t="s">
        <v>1393</v>
      </c>
      <c r="G220" s="411" t="s">
        <v>1764</v>
      </c>
      <c r="H220" s="411" t="s">
        <v>1765</v>
      </c>
      <c r="I220" s="411">
        <v>83101</v>
      </c>
      <c r="J220" s="411">
        <v>20221001</v>
      </c>
      <c r="K220" s="411">
        <v>20221231</v>
      </c>
    </row>
    <row r="221" spans="2:11" s="240" customFormat="1" x14ac:dyDescent="0.25">
      <c r="B221" s="411">
        <v>2</v>
      </c>
      <c r="C221" s="411" t="s">
        <v>1391</v>
      </c>
      <c r="D221" s="411" t="s">
        <v>1390</v>
      </c>
      <c r="E221" s="411">
        <v>100</v>
      </c>
      <c r="F221" s="411" t="s">
        <v>1393</v>
      </c>
      <c r="G221" s="411" t="s">
        <v>1766</v>
      </c>
      <c r="H221" s="411" t="s">
        <v>1767</v>
      </c>
      <c r="I221" s="411">
        <v>83101</v>
      </c>
      <c r="J221" s="411">
        <v>20221001</v>
      </c>
      <c r="K221" s="411">
        <v>20221231</v>
      </c>
    </row>
    <row r="222" spans="2:11" s="240" customFormat="1" x14ac:dyDescent="0.25">
      <c r="B222" s="411">
        <v>2</v>
      </c>
      <c r="C222" s="411" t="s">
        <v>1391</v>
      </c>
      <c r="D222" s="411" t="s">
        <v>1390</v>
      </c>
      <c r="E222" s="411">
        <v>100</v>
      </c>
      <c r="F222" s="411" t="s">
        <v>1393</v>
      </c>
      <c r="G222" s="411" t="s">
        <v>1768</v>
      </c>
      <c r="H222" s="411" t="s">
        <v>1769</v>
      </c>
      <c r="I222" s="411">
        <v>83101</v>
      </c>
      <c r="J222" s="411">
        <v>20221001</v>
      </c>
      <c r="K222" s="411">
        <v>20221231</v>
      </c>
    </row>
    <row r="223" spans="2:11" s="240" customFormat="1" x14ac:dyDescent="0.25">
      <c r="B223" s="411">
        <v>2</v>
      </c>
      <c r="C223" s="411" t="s">
        <v>1391</v>
      </c>
      <c r="D223" s="411" t="s">
        <v>1390</v>
      </c>
      <c r="E223" s="411">
        <v>100</v>
      </c>
      <c r="F223" s="411" t="s">
        <v>1393</v>
      </c>
      <c r="G223" s="411" t="s">
        <v>1770</v>
      </c>
      <c r="H223" s="411" t="s">
        <v>1771</v>
      </c>
      <c r="I223" s="411">
        <v>83101</v>
      </c>
      <c r="J223" s="411">
        <v>20221001</v>
      </c>
      <c r="K223" s="411">
        <v>20221231</v>
      </c>
    </row>
    <row r="224" spans="2:11" s="240" customFormat="1" x14ac:dyDescent="0.25">
      <c r="B224" s="284"/>
      <c r="C224" s="284"/>
      <c r="D224" s="284"/>
      <c r="E224" s="284"/>
      <c r="F224" s="284"/>
      <c r="G224" s="284"/>
      <c r="H224" s="284"/>
      <c r="I224" s="284"/>
      <c r="J224" s="284"/>
      <c r="K224" s="284"/>
    </row>
    <row r="225" spans="2:11" x14ac:dyDescent="0.25">
      <c r="B225" s="39" t="s">
        <v>130</v>
      </c>
      <c r="C225" s="41"/>
      <c r="D225" s="41"/>
      <c r="E225" s="41"/>
      <c r="F225" s="112"/>
      <c r="G225" s="142"/>
      <c r="H225" s="41"/>
      <c r="I225" s="41"/>
      <c r="J225" s="41"/>
      <c r="K225" s="41"/>
    </row>
    <row r="226" spans="2:11" x14ac:dyDescent="0.25">
      <c r="B226" s="41"/>
      <c r="C226" s="41"/>
      <c r="D226" s="41"/>
      <c r="E226" s="41"/>
      <c r="F226" s="41"/>
      <c r="G226" s="41"/>
      <c r="H226" s="41"/>
      <c r="I226" s="41"/>
      <c r="J226" s="41"/>
      <c r="K226" s="41"/>
    </row>
    <row r="227" spans="2:11" x14ac:dyDescent="0.25">
      <c r="B227" s="213"/>
      <c r="C227" s="214"/>
      <c r="D227" s="214"/>
      <c r="E227" s="215"/>
    </row>
    <row r="228" spans="2:11" x14ac:dyDescent="0.25">
      <c r="B228" s="437" t="str">
        <f>+'A Y  II D3'!B40:D40</f>
        <v>C.P. ESMERALDA HERNANDEZ ESCOGIDO</v>
      </c>
      <c r="C228" s="438"/>
      <c r="D228" s="438"/>
      <c r="E228" s="439"/>
    </row>
    <row r="229" spans="2:11" x14ac:dyDescent="0.25">
      <c r="B229" s="440" t="s">
        <v>37</v>
      </c>
      <c r="C229" s="441"/>
      <c r="D229" s="441"/>
      <c r="E229" s="442"/>
    </row>
    <row r="230" spans="2:11" x14ac:dyDescent="0.25">
      <c r="B230" s="206"/>
      <c r="C230" s="207"/>
      <c r="D230" s="207"/>
      <c r="E230" s="208"/>
    </row>
    <row r="231" spans="2:11" x14ac:dyDescent="0.25">
      <c r="B231" s="437" t="str">
        <f>+'A Y  II D3'!B43:D43</f>
        <v>SUBJEFE DE NOMINA FEDERAL</v>
      </c>
      <c r="C231" s="438"/>
      <c r="D231" s="438"/>
      <c r="E231" s="439"/>
    </row>
    <row r="232" spans="2:11" x14ac:dyDescent="0.25">
      <c r="B232" s="440" t="s">
        <v>38</v>
      </c>
      <c r="C232" s="441"/>
      <c r="D232" s="441"/>
      <c r="E232" s="442"/>
    </row>
    <row r="233" spans="2:11" x14ac:dyDescent="0.25">
      <c r="B233" s="206"/>
      <c r="C233" s="207"/>
      <c r="D233" s="207"/>
      <c r="E233" s="208"/>
    </row>
    <row r="234" spans="2:11" x14ac:dyDescent="0.25">
      <c r="B234" s="437"/>
      <c r="C234" s="438"/>
      <c r="D234" s="438"/>
      <c r="E234" s="439"/>
    </row>
    <row r="235" spans="2:11" x14ac:dyDescent="0.25">
      <c r="B235" s="440" t="s">
        <v>39</v>
      </c>
      <c r="C235" s="441"/>
      <c r="D235" s="441"/>
      <c r="E235" s="442"/>
    </row>
    <row r="236" spans="2:11" x14ac:dyDescent="0.25">
      <c r="B236" s="206"/>
      <c r="C236" s="207"/>
      <c r="D236" s="207"/>
      <c r="E236" s="208"/>
    </row>
    <row r="237" spans="2:11" x14ac:dyDescent="0.25">
      <c r="B237" s="443" t="str">
        <f>+'A Y  II D3'!B49:D49</f>
        <v>LEÓN, GUANAJUATO. A 3 DE ENERO DE 2023.</v>
      </c>
      <c r="C237" s="458"/>
      <c r="D237" s="458"/>
      <c r="E237" s="459"/>
    </row>
    <row r="238" spans="2:11" x14ac:dyDescent="0.25">
      <c r="B238" s="440" t="s">
        <v>291</v>
      </c>
      <c r="C238" s="441"/>
      <c r="D238" s="441"/>
      <c r="E238" s="442"/>
    </row>
    <row r="239" spans="2:11" x14ac:dyDescent="0.25">
      <c r="B239" s="437"/>
      <c r="C239" s="438"/>
      <c r="D239" s="438"/>
      <c r="E239" s="439"/>
    </row>
  </sheetData>
  <sheetProtection insertRows="0" deleteRows="0" autoFilter="0"/>
  <mergeCells count="12">
    <mergeCell ref="B8:H8"/>
    <mergeCell ref="I8:J8"/>
    <mergeCell ref="I7:J7"/>
    <mergeCell ref="B239:E239"/>
    <mergeCell ref="B228:E228"/>
    <mergeCell ref="B229:E229"/>
    <mergeCell ref="B231:E231"/>
    <mergeCell ref="B232:E232"/>
    <mergeCell ref="B234:E234"/>
    <mergeCell ref="B235:E235"/>
    <mergeCell ref="B237:E237"/>
    <mergeCell ref="B238:E238"/>
  </mergeCells>
  <dataValidations count="1">
    <dataValidation allowBlank="1" showInputMessage="1" showErrorMessage="1" sqref="B8:H8"/>
  </dataValidations>
  <printOptions horizontalCentered="1"/>
  <pageMargins left="0.7" right="0.7" top="0.75" bottom="0.75" header="0.3" footer="0.3"/>
  <pageSetup scale="53" fitToHeight="0" orientation="landscape" r:id="rId1"/>
  <headerFooter>
    <oddFooter xml:space="preserve">&amp;L
</oddFooter>
  </headerFooter>
  <ignoredErrors>
    <ignoredError sqref="B8" unlockedFormula="1"/>
  </ignoredErrors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Fondo" prompt="Elija un Fondo">
          <x14:formula1>
            <xm:f>Listas!$B$5:$B$6</xm:f>
          </x14:formula1>
          <xm:sqref>L8:P8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pageSetUpPr fitToPage="1"/>
  </sheetPr>
  <dimension ref="B1:P38"/>
  <sheetViews>
    <sheetView showGridLines="0" zoomScale="70" zoomScaleNormal="70" workbookViewId="0">
      <pane ySplit="13" topLeftCell="A14" activePane="bottomLeft" state="frozen"/>
      <selection sqref="A1:S56"/>
      <selection pane="bottomLeft" sqref="A1:S56"/>
    </sheetView>
  </sheetViews>
  <sheetFormatPr baseColWidth="10" defaultColWidth="14.85546875" defaultRowHeight="15" x14ac:dyDescent="0.25"/>
  <cols>
    <col min="1" max="1" width="1.28515625" customWidth="1"/>
    <col min="2" max="2" width="22.28515625" customWidth="1"/>
    <col min="3" max="3" width="20" customWidth="1"/>
    <col min="4" max="4" width="28" customWidth="1"/>
    <col min="5" max="5" width="61" customWidth="1"/>
    <col min="6" max="6" width="24.140625" bestFit="1" customWidth="1"/>
    <col min="7" max="7" width="23.7109375" bestFit="1" customWidth="1"/>
    <col min="8" max="8" width="26" bestFit="1" customWidth="1"/>
    <col min="9" max="9" width="0.140625" customWidth="1"/>
    <col min="10" max="10" width="21.42578125" hidden="1" customWidth="1"/>
    <col min="11" max="11" width="20.42578125" hidden="1" customWidth="1"/>
    <col min="12" max="16" width="11.42578125" hidden="1" customWidth="1"/>
    <col min="17" max="254" width="11.42578125" customWidth="1"/>
    <col min="255" max="255" width="3.7109375" customWidth="1"/>
  </cols>
  <sheetData>
    <row r="1" spans="2:16" ht="15" customHeight="1" x14ac:dyDescent="0.25">
      <c r="G1" s="63"/>
      <c r="H1" s="63"/>
    </row>
    <row r="2" spans="2:16" ht="15" customHeight="1" x14ac:dyDescent="0.25">
      <c r="G2" s="63"/>
      <c r="H2" s="63"/>
    </row>
    <row r="3" spans="2:16" ht="15" customHeight="1" x14ac:dyDescent="0.25">
      <c r="G3" s="63"/>
      <c r="H3" s="63"/>
    </row>
    <row r="4" spans="2:16" ht="15" customHeight="1" x14ac:dyDescent="0.25">
      <c r="G4" s="63"/>
      <c r="H4" s="63"/>
    </row>
    <row r="5" spans="2:16" ht="15" customHeight="1" x14ac:dyDescent="0.25">
      <c r="G5" s="63"/>
      <c r="H5" s="63"/>
    </row>
    <row r="6" spans="2:16" ht="15" customHeight="1" x14ac:dyDescent="0.25"/>
    <row r="7" spans="2:16" x14ac:dyDescent="0.25">
      <c r="B7" s="286" t="s">
        <v>199</v>
      </c>
      <c r="C7" s="287"/>
      <c r="D7" s="287"/>
      <c r="E7" s="287"/>
      <c r="F7" s="287"/>
      <c r="G7" s="287"/>
      <c r="H7" s="289" t="str">
        <f>'Caratula Resumen'!E16</f>
        <v xml:space="preserve"> GUANAJUATO </v>
      </c>
    </row>
    <row r="8" spans="2:16" ht="18.75" x14ac:dyDescent="0.3">
      <c r="B8" s="505" t="str">
        <f>'Caratula Resumen'!E17</f>
        <v>Fondo de Aportaciones para la Educación Tecnológica y de Adultos/Instituto Nacional para la Educación de los Adultos (FAETA/INEA)</v>
      </c>
      <c r="C8" s="506"/>
      <c r="D8" s="506"/>
      <c r="E8" s="506"/>
      <c r="F8" s="506"/>
      <c r="G8" s="506"/>
      <c r="H8" s="292" t="str">
        <f>'Caratula Resumen'!E18</f>
        <v>4to. Trimestre 2022</v>
      </c>
      <c r="J8" s="201"/>
      <c r="K8" s="201"/>
      <c r="L8" s="201"/>
      <c r="M8" s="201"/>
      <c r="N8" s="201"/>
      <c r="O8" s="201"/>
      <c r="P8" s="201"/>
    </row>
    <row r="9" spans="2:16" x14ac:dyDescent="0.25">
      <c r="B9" s="18"/>
      <c r="C9" s="19"/>
      <c r="D9" s="19"/>
      <c r="E9" s="19"/>
      <c r="F9" s="19"/>
      <c r="G9" s="19"/>
      <c r="H9" s="20"/>
    </row>
    <row r="10" spans="2:16" x14ac:dyDescent="0.25">
      <c r="B10" s="41"/>
      <c r="C10" s="41"/>
      <c r="D10" s="41"/>
      <c r="E10" s="41"/>
      <c r="F10" s="41"/>
      <c r="G10" s="41"/>
      <c r="H10" s="41"/>
    </row>
    <row r="11" spans="2:16" ht="15" customHeight="1" x14ac:dyDescent="0.25">
      <c r="B11" s="515" t="s">
        <v>41</v>
      </c>
      <c r="C11" s="515" t="s">
        <v>83</v>
      </c>
      <c r="D11" s="515" t="s">
        <v>43</v>
      </c>
      <c r="E11" s="491" t="s">
        <v>200</v>
      </c>
      <c r="F11" s="519" t="s">
        <v>201</v>
      </c>
      <c r="G11" s="519"/>
      <c r="H11" s="519"/>
    </row>
    <row r="12" spans="2:16" x14ac:dyDescent="0.25">
      <c r="B12" s="516"/>
      <c r="C12" s="516"/>
      <c r="D12" s="516"/>
      <c r="E12" s="518"/>
      <c r="F12" s="502" t="s">
        <v>202</v>
      </c>
      <c r="G12" s="502" t="s">
        <v>203</v>
      </c>
      <c r="H12" s="502" t="s">
        <v>204</v>
      </c>
    </row>
    <row r="13" spans="2:16" x14ac:dyDescent="0.25">
      <c r="B13" s="517"/>
      <c r="C13" s="517"/>
      <c r="D13" s="517"/>
      <c r="E13" s="492"/>
      <c r="F13" s="502"/>
      <c r="G13" s="502"/>
      <c r="H13" s="502"/>
    </row>
    <row r="14" spans="2:16" x14ac:dyDescent="0.25">
      <c r="B14" s="284"/>
      <c r="C14" s="284"/>
      <c r="D14" s="284"/>
      <c r="E14" s="284"/>
      <c r="F14" s="284"/>
      <c r="G14" s="284"/>
      <c r="H14" s="284"/>
    </row>
    <row r="15" spans="2:16" x14ac:dyDescent="0.25">
      <c r="B15" s="284"/>
      <c r="C15" s="284"/>
      <c r="D15" s="284"/>
      <c r="E15" s="284"/>
      <c r="F15" s="284"/>
      <c r="G15" s="284"/>
      <c r="H15" s="284"/>
    </row>
    <row r="16" spans="2:16" x14ac:dyDescent="0.25">
      <c r="B16" s="284"/>
      <c r="C16" s="284"/>
      <c r="D16" s="284"/>
      <c r="E16" s="284"/>
      <c r="F16" s="284"/>
      <c r="G16" s="284"/>
      <c r="H16" s="284"/>
    </row>
    <row r="17" spans="2:8" x14ac:dyDescent="0.25">
      <c r="B17" s="284"/>
      <c r="C17" s="284"/>
      <c r="D17" s="284"/>
      <c r="E17" s="284"/>
      <c r="F17" s="284"/>
      <c r="G17" s="284"/>
      <c r="H17" s="284"/>
    </row>
    <row r="18" spans="2:8" x14ac:dyDescent="0.25">
      <c r="B18" s="284"/>
      <c r="C18" s="284"/>
      <c r="D18" s="284"/>
      <c r="E18" s="284"/>
      <c r="F18" s="284"/>
      <c r="G18" s="284"/>
      <c r="H18" s="284"/>
    </row>
    <row r="19" spans="2:8" x14ac:dyDescent="0.25">
      <c r="B19" s="284"/>
      <c r="C19" s="284"/>
      <c r="D19" s="284"/>
      <c r="E19" s="284"/>
      <c r="F19" s="284"/>
      <c r="G19" s="284"/>
      <c r="H19" s="284"/>
    </row>
    <row r="20" spans="2:8" s="240" customFormat="1" x14ac:dyDescent="0.25">
      <c r="B20" s="284"/>
      <c r="C20" s="284"/>
      <c r="D20" s="284"/>
      <c r="E20" s="284"/>
      <c r="F20" s="284"/>
      <c r="G20" s="284"/>
      <c r="H20" s="284"/>
    </row>
    <row r="21" spans="2:8" x14ac:dyDescent="0.25">
      <c r="B21" s="316" t="s">
        <v>68</v>
      </c>
      <c r="C21" s="321">
        <v>0</v>
      </c>
      <c r="D21" s="33"/>
      <c r="E21" s="381" t="s">
        <v>205</v>
      </c>
      <c r="F21" s="318">
        <v>0</v>
      </c>
      <c r="G21" s="57"/>
      <c r="H21" s="319"/>
    </row>
    <row r="22" spans="2:8" x14ac:dyDescent="0.25">
      <c r="B22" s="56"/>
      <c r="C22" s="317"/>
      <c r="D22" s="33"/>
      <c r="E22" s="520" t="s">
        <v>206</v>
      </c>
      <c r="F22" s="520"/>
      <c r="G22" s="318">
        <v>0</v>
      </c>
      <c r="H22" s="319"/>
    </row>
    <row r="23" spans="2:8" x14ac:dyDescent="0.25">
      <c r="B23" s="35"/>
      <c r="C23" s="36"/>
      <c r="D23" s="37"/>
      <c r="E23" s="156"/>
      <c r="F23" s="521" t="s">
        <v>207</v>
      </c>
      <c r="G23" s="521"/>
      <c r="H23" s="320">
        <v>0</v>
      </c>
    </row>
    <row r="24" spans="2:8" x14ac:dyDescent="0.25">
      <c r="B24" s="39" t="s">
        <v>130</v>
      </c>
      <c r="C24" s="41"/>
      <c r="D24" s="41"/>
      <c r="E24" s="112"/>
      <c r="F24" s="142"/>
      <c r="G24" s="41"/>
      <c r="H24" s="41"/>
    </row>
    <row r="26" spans="2:8" x14ac:dyDescent="0.25">
      <c r="B26" s="213"/>
      <c r="C26" s="214"/>
      <c r="D26" s="215"/>
    </row>
    <row r="27" spans="2:8" x14ac:dyDescent="0.25">
      <c r="B27" s="437" t="str">
        <f>+'A Y  II D3'!B40:D40</f>
        <v>C.P. ESMERALDA HERNANDEZ ESCOGIDO</v>
      </c>
      <c r="C27" s="438"/>
      <c r="D27" s="439"/>
    </row>
    <row r="28" spans="2:8" x14ac:dyDescent="0.25">
      <c r="B28" s="440" t="s">
        <v>37</v>
      </c>
      <c r="C28" s="441"/>
      <c r="D28" s="442"/>
    </row>
    <row r="29" spans="2:8" x14ac:dyDescent="0.25">
      <c r="B29" s="206"/>
      <c r="C29" s="207"/>
      <c r="D29" s="208"/>
    </row>
    <row r="30" spans="2:8" x14ac:dyDescent="0.25">
      <c r="B30" s="437" t="str">
        <f>+'A Y  II D3'!B43:D43</f>
        <v>SUBJEFE DE NOMINA FEDERAL</v>
      </c>
      <c r="C30" s="438"/>
      <c r="D30" s="439"/>
    </row>
    <row r="31" spans="2:8" x14ac:dyDescent="0.25">
      <c r="B31" s="440" t="s">
        <v>38</v>
      </c>
      <c r="C31" s="441"/>
      <c r="D31" s="442"/>
    </row>
    <row r="32" spans="2:8" x14ac:dyDescent="0.25">
      <c r="B32" s="206"/>
      <c r="C32" s="207"/>
      <c r="D32" s="208"/>
    </row>
    <row r="33" spans="2:4" x14ac:dyDescent="0.25">
      <c r="B33" s="437"/>
      <c r="C33" s="438"/>
      <c r="D33" s="439"/>
    </row>
    <row r="34" spans="2:4" x14ac:dyDescent="0.25">
      <c r="B34" s="440" t="s">
        <v>39</v>
      </c>
      <c r="C34" s="441"/>
      <c r="D34" s="442"/>
    </row>
    <row r="35" spans="2:4" x14ac:dyDescent="0.25">
      <c r="B35" s="206"/>
      <c r="C35" s="207"/>
      <c r="D35" s="208"/>
    </row>
    <row r="36" spans="2:4" x14ac:dyDescent="0.25">
      <c r="B36" s="443" t="str">
        <f>+'A Y  II D3'!B49:D49</f>
        <v>LEÓN, GUANAJUATO. A 3 DE ENERO DE 2023.</v>
      </c>
      <c r="C36" s="458"/>
      <c r="D36" s="459"/>
    </row>
    <row r="37" spans="2:4" x14ac:dyDescent="0.25">
      <c r="B37" s="440" t="s">
        <v>291</v>
      </c>
      <c r="C37" s="441"/>
      <c r="D37" s="442"/>
    </row>
    <row r="38" spans="2:4" x14ac:dyDescent="0.25">
      <c r="B38" s="209"/>
      <c r="C38" s="210"/>
      <c r="D38" s="211"/>
    </row>
  </sheetData>
  <sheetProtection insertRows="0" deleteRows="0" autoFilter="0"/>
  <mergeCells count="19">
    <mergeCell ref="H12:H13"/>
    <mergeCell ref="B34:D34"/>
    <mergeCell ref="B36:D36"/>
    <mergeCell ref="B11:B13"/>
    <mergeCell ref="C11:C13"/>
    <mergeCell ref="D11:D13"/>
    <mergeCell ref="E11:E13"/>
    <mergeCell ref="F11:H11"/>
    <mergeCell ref="F12:F13"/>
    <mergeCell ref="E22:F22"/>
    <mergeCell ref="F23:G23"/>
    <mergeCell ref="B8:G8"/>
    <mergeCell ref="B37:D37"/>
    <mergeCell ref="B27:D27"/>
    <mergeCell ref="B28:D28"/>
    <mergeCell ref="B30:D30"/>
    <mergeCell ref="B31:D31"/>
    <mergeCell ref="B33:D33"/>
    <mergeCell ref="G12:G13"/>
  </mergeCells>
  <dataValidations count="1">
    <dataValidation allowBlank="1" showInputMessage="1" showErrorMessage="1" sqref="B9:G9 H8:H9"/>
  </dataValidations>
  <printOptions horizontalCentered="1"/>
  <pageMargins left="0.7" right="0.7" top="0.75" bottom="0.75" header="0.3" footer="0.3"/>
  <pageSetup scale="59" fitToHeight="0" orientation="landscape" r:id="rId1"/>
  <headerFooter>
    <oddFooter xml:space="preserve">&amp;L
</oddFooter>
  </headerFooter>
  <ignoredErrors>
    <ignoredError sqref="B8" unlockedFormula="1"/>
  </ignoredErrors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Fondo" prompt="Elija un Fondo">
          <x14:formula1>
            <xm:f>Listas!$B$5:$B$6</xm:f>
          </x14:formula1>
          <xm:sqref>J8:P8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5">
    <pageSetUpPr fitToPage="1"/>
  </sheetPr>
  <dimension ref="B1:S45"/>
  <sheetViews>
    <sheetView showGridLines="0" zoomScale="60" zoomScaleNormal="60" workbookViewId="0">
      <pane ySplit="12" topLeftCell="A13" activePane="bottomLeft" state="frozen"/>
      <selection sqref="A1:S56"/>
      <selection pane="bottomLeft" sqref="A1:S56"/>
    </sheetView>
  </sheetViews>
  <sheetFormatPr baseColWidth="10" defaultColWidth="11" defaultRowHeight="15" x14ac:dyDescent="0.25"/>
  <cols>
    <col min="1" max="1" width="1.42578125" style="24" customWidth="1"/>
    <col min="2" max="2" width="17.140625" style="24" customWidth="1"/>
    <col min="3" max="3" width="24.140625" style="24" bestFit="1" customWidth="1"/>
    <col min="4" max="4" width="41.85546875" style="24" bestFit="1" customWidth="1"/>
    <col min="5" max="5" width="18.85546875" style="24" bestFit="1" customWidth="1"/>
    <col min="6" max="6" width="26" style="24" bestFit="1" customWidth="1"/>
    <col min="7" max="7" width="32" style="24" bestFit="1" customWidth="1"/>
    <col min="8" max="8" width="26.5703125" style="24" bestFit="1" customWidth="1"/>
    <col min="9" max="9" width="11.5703125" style="24" customWidth="1"/>
    <col min="10" max="12" width="9.5703125" style="24" customWidth="1"/>
    <col min="13" max="13" width="11.42578125" style="24" customWidth="1"/>
    <col min="14" max="14" width="9.28515625" style="24" customWidth="1"/>
    <col min="15" max="15" width="12" style="24" customWidth="1"/>
    <col min="16" max="16" width="13.85546875" style="24" customWidth="1"/>
    <col min="17" max="17" width="68.28515625" style="24" bestFit="1" customWidth="1"/>
    <col min="18" max="18" width="15.140625" style="24" customWidth="1"/>
    <col min="19" max="19" width="17.42578125" style="24" customWidth="1"/>
    <col min="20" max="16384" width="11" style="24"/>
  </cols>
  <sheetData>
    <row r="1" spans="2:19" ht="15" customHeight="1" x14ac:dyDescent="0.25"/>
    <row r="2" spans="2:19" ht="15" customHeight="1" x14ac:dyDescent="0.25"/>
    <row r="3" spans="2:19" ht="15" customHeight="1" x14ac:dyDescent="0.25"/>
    <row r="4" spans="2:19" ht="15" customHeight="1" x14ac:dyDescent="0.25"/>
    <row r="5" spans="2:19" ht="15" customHeight="1" x14ac:dyDescent="0.25"/>
    <row r="6" spans="2:19" ht="15" customHeight="1" x14ac:dyDescent="0.25"/>
    <row r="7" spans="2:19" ht="15.75" x14ac:dyDescent="0.25">
      <c r="B7" s="301" t="s">
        <v>208</v>
      </c>
      <c r="C7" s="302"/>
      <c r="D7" s="302"/>
      <c r="E7" s="302"/>
      <c r="F7" s="302"/>
      <c r="G7" s="302"/>
      <c r="H7" s="302"/>
      <c r="I7" s="302"/>
      <c r="J7" s="302"/>
      <c r="K7" s="302"/>
      <c r="L7" s="302"/>
      <c r="M7" s="302"/>
      <c r="N7" s="302"/>
      <c r="O7" s="302"/>
      <c r="P7" s="302"/>
      <c r="Q7" s="523" t="str">
        <f>'Caratula Resumen'!E16</f>
        <v xml:space="preserve"> GUANAJUATO </v>
      </c>
      <c r="R7" s="523"/>
      <c r="S7" s="324"/>
    </row>
    <row r="8" spans="2:19" ht="15.75" x14ac:dyDescent="0.25">
      <c r="B8" s="475" t="str">
        <f>'Caratula Resumen'!E17</f>
        <v>Fondo de Aportaciones para la Educación Tecnológica y de Adultos/Instituto Nacional para la Educación de los Adultos (FAETA/INEA)</v>
      </c>
      <c r="C8" s="501"/>
      <c r="D8" s="501"/>
      <c r="E8" s="501"/>
      <c r="F8" s="501"/>
      <c r="G8" s="501"/>
      <c r="H8" s="501"/>
      <c r="I8" s="242"/>
      <c r="J8" s="242"/>
      <c r="K8" s="242"/>
      <c r="L8" s="242"/>
      <c r="M8" s="242"/>
      <c r="N8" s="242"/>
      <c r="O8" s="242"/>
      <c r="P8" s="242"/>
      <c r="Q8" s="522" t="str">
        <f>'Caratula Resumen'!E18</f>
        <v>4to. Trimestre 2022</v>
      </c>
      <c r="R8" s="522"/>
      <c r="S8" s="325"/>
    </row>
    <row r="9" spans="2:19" ht="15.75" x14ac:dyDescent="0.25">
      <c r="B9" s="303"/>
      <c r="C9" s="304"/>
      <c r="D9" s="304"/>
      <c r="E9" s="304"/>
      <c r="F9" s="304"/>
      <c r="G9" s="304"/>
      <c r="H9" s="304"/>
      <c r="I9" s="304"/>
      <c r="J9" s="304"/>
      <c r="K9" s="304"/>
      <c r="L9" s="304"/>
      <c r="M9" s="304"/>
      <c r="N9" s="304"/>
      <c r="O9" s="304"/>
      <c r="P9" s="304"/>
      <c r="Q9" s="304"/>
      <c r="R9" s="304"/>
      <c r="S9" s="305"/>
    </row>
    <row r="10" spans="2:19" ht="15.75" x14ac:dyDescent="0.25">
      <c r="B10" s="84"/>
      <c r="C10" s="326"/>
      <c r="D10" s="326"/>
      <c r="E10" s="326"/>
      <c r="F10" s="326"/>
      <c r="G10" s="326"/>
      <c r="H10" s="326"/>
      <c r="I10" s="326"/>
      <c r="J10" s="326"/>
      <c r="K10" s="326"/>
      <c r="L10" s="326"/>
      <c r="M10" s="326"/>
      <c r="N10" s="326"/>
      <c r="O10" s="326"/>
      <c r="P10" s="326"/>
      <c r="Q10" s="326"/>
      <c r="R10" s="326"/>
      <c r="S10" s="326"/>
    </row>
    <row r="11" spans="2:19" ht="15" customHeight="1" x14ac:dyDescent="0.25">
      <c r="B11" s="524" t="s">
        <v>41</v>
      </c>
      <c r="C11" s="526" t="s">
        <v>209</v>
      </c>
      <c r="D11" s="526" t="s">
        <v>210</v>
      </c>
      <c r="E11" s="526" t="s">
        <v>83</v>
      </c>
      <c r="F11" s="526" t="s">
        <v>43</v>
      </c>
      <c r="G11" s="527" t="s">
        <v>211</v>
      </c>
      <c r="H11" s="524" t="s">
        <v>45</v>
      </c>
      <c r="I11" s="525" t="s">
        <v>46</v>
      </c>
      <c r="J11" s="525"/>
      <c r="K11" s="525"/>
      <c r="L11" s="525"/>
      <c r="M11" s="525"/>
      <c r="N11" s="525"/>
      <c r="O11" s="525"/>
      <c r="P11" s="526" t="s">
        <v>114</v>
      </c>
      <c r="Q11" s="526" t="s">
        <v>212</v>
      </c>
      <c r="R11" s="525" t="s">
        <v>213</v>
      </c>
      <c r="S11" s="525"/>
    </row>
    <row r="12" spans="2:19" ht="47.25" x14ac:dyDescent="0.25">
      <c r="B12" s="524"/>
      <c r="C12" s="526"/>
      <c r="D12" s="526"/>
      <c r="E12" s="526"/>
      <c r="F12" s="526"/>
      <c r="G12" s="527"/>
      <c r="H12" s="524"/>
      <c r="I12" s="327" t="s">
        <v>57</v>
      </c>
      <c r="J12" s="327" t="s">
        <v>58</v>
      </c>
      <c r="K12" s="327" t="s">
        <v>59</v>
      </c>
      <c r="L12" s="327" t="s">
        <v>60</v>
      </c>
      <c r="M12" s="327" t="s">
        <v>61</v>
      </c>
      <c r="N12" s="328" t="s">
        <v>62</v>
      </c>
      <c r="O12" s="327" t="s">
        <v>63</v>
      </c>
      <c r="P12" s="526"/>
      <c r="Q12" s="526"/>
      <c r="R12" s="218" t="s">
        <v>90</v>
      </c>
      <c r="S12" s="218" t="s">
        <v>91</v>
      </c>
    </row>
    <row r="13" spans="2:19" ht="15.75" x14ac:dyDescent="0.25">
      <c r="B13" s="329"/>
      <c r="C13" s="330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29"/>
      <c r="Q13" s="329"/>
      <c r="R13" s="329"/>
      <c r="S13" s="329"/>
    </row>
    <row r="14" spans="2:19" s="243" customFormat="1" ht="15.75" x14ac:dyDescent="0.25">
      <c r="B14" s="331"/>
      <c r="C14" s="331"/>
      <c r="D14" s="331"/>
      <c r="E14" s="331"/>
      <c r="F14" s="331"/>
      <c r="G14" s="331"/>
      <c r="H14" s="331"/>
      <c r="I14" s="331"/>
      <c r="J14" s="331"/>
      <c r="K14" s="331"/>
      <c r="L14" s="331"/>
      <c r="M14" s="331"/>
      <c r="N14" s="331"/>
      <c r="O14" s="331"/>
      <c r="P14" s="331"/>
      <c r="Q14" s="331"/>
      <c r="R14" s="331"/>
      <c r="S14" s="331"/>
    </row>
    <row r="15" spans="2:19" s="243" customFormat="1" ht="15.75" x14ac:dyDescent="0.25">
      <c r="B15" s="331"/>
      <c r="C15" s="331"/>
      <c r="D15" s="331"/>
      <c r="E15" s="331"/>
      <c r="F15" s="331"/>
      <c r="G15" s="331"/>
      <c r="H15" s="331"/>
      <c r="I15" s="331"/>
      <c r="J15" s="331"/>
      <c r="K15" s="331"/>
      <c r="L15" s="331"/>
      <c r="M15" s="331"/>
      <c r="N15" s="331"/>
      <c r="O15" s="331"/>
      <c r="P15" s="331"/>
      <c r="Q15" s="331"/>
      <c r="R15" s="331"/>
      <c r="S15" s="331"/>
    </row>
    <row r="16" spans="2:19" s="243" customFormat="1" ht="15.75" x14ac:dyDescent="0.25">
      <c r="B16" s="331"/>
      <c r="C16" s="331"/>
      <c r="D16" s="331"/>
      <c r="E16" s="331"/>
      <c r="F16" s="331"/>
      <c r="G16" s="331"/>
      <c r="H16" s="331"/>
      <c r="I16" s="331"/>
      <c r="J16" s="331"/>
      <c r="K16" s="331"/>
      <c r="L16" s="331"/>
      <c r="M16" s="331"/>
      <c r="N16" s="331"/>
      <c r="O16" s="331"/>
      <c r="P16" s="331"/>
      <c r="Q16" s="331"/>
      <c r="R16" s="331"/>
      <c r="S16" s="331"/>
    </row>
    <row r="17" spans="2:19" s="243" customFormat="1" ht="15.75" x14ac:dyDescent="0.25">
      <c r="B17" s="331"/>
      <c r="C17" s="331"/>
      <c r="D17" s="331"/>
      <c r="E17" s="331"/>
      <c r="F17" s="331"/>
      <c r="G17" s="331"/>
      <c r="H17" s="331"/>
      <c r="I17" s="331"/>
      <c r="J17" s="331"/>
      <c r="K17" s="331"/>
      <c r="L17" s="331"/>
      <c r="M17" s="331"/>
      <c r="N17" s="331"/>
      <c r="O17" s="331"/>
      <c r="P17" s="331"/>
      <c r="Q17" s="331"/>
      <c r="R17" s="331"/>
      <c r="S17" s="331"/>
    </row>
    <row r="18" spans="2:19" s="243" customFormat="1" ht="15.75" x14ac:dyDescent="0.25">
      <c r="B18" s="331"/>
      <c r="C18" s="331"/>
      <c r="D18" s="331"/>
      <c r="E18" s="331"/>
      <c r="F18" s="331"/>
      <c r="G18" s="331"/>
      <c r="H18" s="331"/>
      <c r="I18" s="331"/>
      <c r="J18" s="331"/>
      <c r="K18" s="331"/>
      <c r="L18" s="331"/>
      <c r="M18" s="331"/>
      <c r="N18" s="331"/>
      <c r="O18" s="331"/>
      <c r="P18" s="331"/>
      <c r="Q18" s="331"/>
      <c r="R18" s="331"/>
      <c r="S18" s="331"/>
    </row>
    <row r="19" spans="2:19" s="243" customFormat="1" ht="15.75" x14ac:dyDescent="0.25">
      <c r="B19" s="331"/>
      <c r="C19" s="331"/>
      <c r="D19" s="331"/>
      <c r="E19" s="331"/>
      <c r="F19" s="331"/>
      <c r="G19" s="331"/>
      <c r="H19" s="331"/>
      <c r="I19" s="331"/>
      <c r="J19" s="331"/>
      <c r="K19" s="331"/>
      <c r="L19" s="331"/>
      <c r="M19" s="331"/>
      <c r="N19" s="331"/>
      <c r="O19" s="331"/>
      <c r="P19" s="331"/>
      <c r="Q19" s="331"/>
      <c r="R19" s="331"/>
      <c r="S19" s="331"/>
    </row>
    <row r="20" spans="2:19" s="243" customFormat="1" ht="15.75" x14ac:dyDescent="0.25">
      <c r="B20" s="331"/>
      <c r="C20" s="331"/>
      <c r="D20" s="331"/>
      <c r="E20" s="331"/>
      <c r="F20" s="331"/>
      <c r="G20" s="331"/>
      <c r="H20" s="331"/>
      <c r="I20" s="331"/>
      <c r="J20" s="331"/>
      <c r="K20" s="331"/>
      <c r="L20" s="331"/>
      <c r="M20" s="331"/>
      <c r="N20" s="331"/>
      <c r="O20" s="331"/>
      <c r="P20" s="331"/>
      <c r="Q20" s="331"/>
      <c r="R20" s="331"/>
      <c r="S20" s="331"/>
    </row>
    <row r="21" spans="2:19" s="243" customFormat="1" ht="15.75" x14ac:dyDescent="0.25">
      <c r="B21" s="331"/>
      <c r="C21" s="331"/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  <c r="Q21" s="331"/>
      <c r="R21" s="331"/>
      <c r="S21" s="331"/>
    </row>
    <row r="22" spans="2:19" s="243" customFormat="1" ht="15.75" x14ac:dyDescent="0.25">
      <c r="B22" s="331"/>
      <c r="C22" s="331"/>
      <c r="D22" s="331"/>
      <c r="E22" s="331"/>
      <c r="F22" s="331"/>
      <c r="G22" s="331"/>
      <c r="H22" s="331"/>
      <c r="I22" s="331"/>
      <c r="J22" s="331"/>
      <c r="K22" s="331"/>
      <c r="L22" s="331"/>
      <c r="M22" s="331"/>
      <c r="N22" s="331"/>
      <c r="O22" s="331"/>
      <c r="P22" s="331"/>
      <c r="Q22" s="331"/>
      <c r="R22" s="331"/>
      <c r="S22" s="331"/>
    </row>
    <row r="23" spans="2:19" s="243" customFormat="1" ht="15.75" x14ac:dyDescent="0.25">
      <c r="B23" s="331"/>
      <c r="C23" s="331"/>
      <c r="D23" s="331"/>
      <c r="E23" s="331"/>
      <c r="F23" s="331"/>
      <c r="G23" s="331"/>
      <c r="H23" s="331"/>
      <c r="I23" s="331"/>
      <c r="J23" s="331"/>
      <c r="K23" s="331"/>
      <c r="L23" s="331"/>
      <c r="M23" s="331"/>
      <c r="N23" s="331"/>
      <c r="O23" s="331"/>
      <c r="P23" s="331"/>
      <c r="Q23" s="331"/>
      <c r="R23" s="331"/>
      <c r="S23" s="331"/>
    </row>
    <row r="24" spans="2:19" s="243" customFormat="1" ht="15.75" x14ac:dyDescent="0.25">
      <c r="B24" s="331"/>
      <c r="C24" s="331"/>
      <c r="D24" s="331"/>
      <c r="E24" s="331"/>
      <c r="F24" s="331"/>
      <c r="G24" s="331"/>
      <c r="H24" s="331"/>
      <c r="I24" s="331"/>
      <c r="J24" s="331"/>
      <c r="K24" s="331"/>
      <c r="L24" s="331"/>
      <c r="M24" s="331"/>
      <c r="N24" s="331"/>
      <c r="O24" s="331"/>
      <c r="P24" s="331"/>
      <c r="Q24" s="331"/>
      <c r="R24" s="331"/>
      <c r="S24" s="331"/>
    </row>
    <row r="25" spans="2:19" s="243" customFormat="1" ht="15.75" x14ac:dyDescent="0.25">
      <c r="B25" s="331"/>
      <c r="C25" s="331"/>
      <c r="D25" s="331"/>
      <c r="E25" s="3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  <c r="P25" s="331"/>
      <c r="Q25" s="331"/>
      <c r="R25" s="331"/>
      <c r="S25" s="331"/>
    </row>
    <row r="26" spans="2:19" s="243" customFormat="1" ht="15.75" x14ac:dyDescent="0.25">
      <c r="B26" s="331"/>
      <c r="C26" s="331"/>
      <c r="D26" s="331"/>
      <c r="E26" s="331"/>
      <c r="F26" s="331"/>
      <c r="G26" s="331"/>
      <c r="H26" s="331"/>
      <c r="I26" s="331"/>
      <c r="J26" s="331"/>
      <c r="K26" s="331"/>
      <c r="L26" s="331"/>
      <c r="M26" s="331"/>
      <c r="N26" s="331"/>
      <c r="O26" s="331"/>
      <c r="P26" s="331"/>
      <c r="Q26" s="331"/>
      <c r="R26" s="331"/>
      <c r="S26" s="331"/>
    </row>
    <row r="27" spans="2:19" ht="15.75" x14ac:dyDescent="0.25">
      <c r="B27" s="332" t="s">
        <v>68</v>
      </c>
      <c r="C27" s="333">
        <v>0</v>
      </c>
      <c r="D27" s="334"/>
      <c r="E27" s="334"/>
      <c r="F27" s="334"/>
      <c r="G27" s="334"/>
      <c r="H27" s="335"/>
      <c r="I27" s="84"/>
      <c r="J27" s="336"/>
      <c r="K27" s="334"/>
      <c r="L27" s="334"/>
      <c r="M27" s="335" t="s">
        <v>69</v>
      </c>
      <c r="N27" s="84"/>
      <c r="O27" s="333">
        <v>0</v>
      </c>
      <c r="P27" s="334"/>
      <c r="Q27" s="334"/>
      <c r="R27" s="337"/>
      <c r="S27" s="338"/>
    </row>
    <row r="28" spans="2:19" ht="15.75" x14ac:dyDescent="0.25">
      <c r="B28" s="339"/>
      <c r="C28" s="340"/>
      <c r="D28" s="340"/>
      <c r="E28" s="340"/>
      <c r="F28" s="340"/>
      <c r="G28" s="340"/>
      <c r="H28" s="340"/>
      <c r="I28" s="340"/>
      <c r="J28" s="340"/>
      <c r="K28" s="340"/>
      <c r="L28" s="340"/>
      <c r="M28" s="340"/>
      <c r="N28" s="340"/>
      <c r="O28" s="340"/>
      <c r="P28" s="340"/>
      <c r="Q28" s="340"/>
      <c r="R28" s="340"/>
      <c r="S28" s="341"/>
    </row>
    <row r="29" spans="2:19" ht="15.75" x14ac:dyDescent="0.25">
      <c r="B29" s="342"/>
      <c r="C29" s="343"/>
      <c r="D29" s="343"/>
      <c r="E29" s="343"/>
      <c r="F29" s="343"/>
      <c r="G29" s="343"/>
      <c r="H29" s="343"/>
      <c r="I29" s="343"/>
      <c r="J29" s="343"/>
      <c r="K29" s="343"/>
      <c r="L29" s="343"/>
      <c r="M29" s="343"/>
      <c r="N29" s="343"/>
      <c r="O29" s="343"/>
      <c r="P29" s="343"/>
      <c r="Q29" s="343"/>
      <c r="R29" s="343"/>
      <c r="S29" s="344"/>
    </row>
    <row r="30" spans="2:19" x14ac:dyDescent="0.25">
      <c r="B30" s="39" t="s">
        <v>130</v>
      </c>
      <c r="C30" s="85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</row>
    <row r="31" spans="2:19" x14ac:dyDescent="0.25">
      <c r="B31" s="89" t="s">
        <v>214</v>
      </c>
      <c r="C31" s="41"/>
      <c r="D31" s="41"/>
      <c r="E31" s="146"/>
      <c r="F31" s="41"/>
      <c r="G31" s="41"/>
    </row>
    <row r="33" spans="2:4" ht="15.75" x14ac:dyDescent="0.25">
      <c r="B33" s="345"/>
      <c r="C33" s="346"/>
      <c r="D33" s="347"/>
    </row>
    <row r="34" spans="2:4" ht="15.75" x14ac:dyDescent="0.25">
      <c r="B34" s="534" t="str">
        <f>+'A Y  II D3'!B40:D40</f>
        <v>C.P. ESMERALDA HERNANDEZ ESCOGIDO</v>
      </c>
      <c r="C34" s="535"/>
      <c r="D34" s="536"/>
    </row>
    <row r="35" spans="2:4" ht="15.75" x14ac:dyDescent="0.25">
      <c r="B35" s="528" t="s">
        <v>37</v>
      </c>
      <c r="C35" s="529"/>
      <c r="D35" s="530"/>
    </row>
    <row r="36" spans="2:4" ht="15.75" x14ac:dyDescent="0.25">
      <c r="B36" s="348"/>
      <c r="C36" s="349"/>
      <c r="D36" s="350"/>
    </row>
    <row r="37" spans="2:4" ht="15.75" x14ac:dyDescent="0.25">
      <c r="B37" s="534" t="str">
        <f>+'A Y  II D3'!B43:D43</f>
        <v>SUBJEFE DE NOMINA FEDERAL</v>
      </c>
      <c r="C37" s="535"/>
      <c r="D37" s="536"/>
    </row>
    <row r="38" spans="2:4" ht="15.75" x14ac:dyDescent="0.25">
      <c r="B38" s="528" t="s">
        <v>38</v>
      </c>
      <c r="C38" s="529"/>
      <c r="D38" s="530"/>
    </row>
    <row r="39" spans="2:4" ht="15.75" x14ac:dyDescent="0.25">
      <c r="B39" s="348"/>
      <c r="C39" s="349"/>
      <c r="D39" s="350"/>
    </row>
    <row r="40" spans="2:4" ht="15.75" x14ac:dyDescent="0.25">
      <c r="B40" s="534"/>
      <c r="C40" s="535"/>
      <c r="D40" s="536"/>
    </row>
    <row r="41" spans="2:4" ht="15.75" x14ac:dyDescent="0.25">
      <c r="B41" s="528" t="s">
        <v>39</v>
      </c>
      <c r="C41" s="529"/>
      <c r="D41" s="530"/>
    </row>
    <row r="42" spans="2:4" ht="15.75" x14ac:dyDescent="0.25">
      <c r="B42" s="348"/>
      <c r="C42" s="349"/>
      <c r="D42" s="350"/>
    </row>
    <row r="43" spans="2:4" ht="15.75" x14ac:dyDescent="0.25">
      <c r="B43" s="531" t="str">
        <f>+'A Y  II D3'!B49:D49</f>
        <v>LEÓN, GUANAJUATO. A 3 DE ENERO DE 2023.</v>
      </c>
      <c r="C43" s="532"/>
      <c r="D43" s="533"/>
    </row>
    <row r="44" spans="2:4" ht="15.75" x14ac:dyDescent="0.25">
      <c r="B44" s="528" t="s">
        <v>291</v>
      </c>
      <c r="C44" s="529"/>
      <c r="D44" s="530"/>
    </row>
    <row r="45" spans="2:4" ht="15.75" x14ac:dyDescent="0.25">
      <c r="B45" s="351"/>
      <c r="C45" s="352"/>
      <c r="D45" s="353"/>
    </row>
  </sheetData>
  <sheetProtection insertRows="0" deleteRows="0" autoFilter="0"/>
  <mergeCells count="22">
    <mergeCell ref="G11:G12"/>
    <mergeCell ref="B8:H8"/>
    <mergeCell ref="B41:D41"/>
    <mergeCell ref="B43:D43"/>
    <mergeCell ref="B44:D44"/>
    <mergeCell ref="B34:D34"/>
    <mergeCell ref="B35:D35"/>
    <mergeCell ref="B37:D37"/>
    <mergeCell ref="B38:D38"/>
    <mergeCell ref="B40:D40"/>
    <mergeCell ref="B11:B12"/>
    <mergeCell ref="C11:C12"/>
    <mergeCell ref="D11:D12"/>
    <mergeCell ref="E11:E12"/>
    <mergeCell ref="F11:F12"/>
    <mergeCell ref="Q8:R8"/>
    <mergeCell ref="Q7:R7"/>
    <mergeCell ref="H11:H12"/>
    <mergeCell ref="I11:O11"/>
    <mergeCell ref="P11:P12"/>
    <mergeCell ref="Q11:Q12"/>
    <mergeCell ref="R11:S11"/>
  </mergeCells>
  <dataValidations count="1">
    <dataValidation allowBlank="1" showInputMessage="1" showErrorMessage="1" sqref="B8"/>
  </dataValidations>
  <printOptions horizontalCentered="1"/>
  <pageMargins left="0.7" right="0.7" top="0.75" bottom="0.75" header="0.3" footer="0.3"/>
  <pageSetup scale="32" fitToHeight="0" orientation="landscape" r:id="rId1"/>
  <headerFooter>
    <oddFooter xml:space="preserve">&amp;L
</oddFooter>
  </headerFooter>
  <drawing r:id="rId2"/>
  <legacyDrawing r:id="rId3"/>
  <legacyDrawingHF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pageSetUpPr fitToPage="1"/>
  </sheetPr>
  <dimension ref="B1:U50"/>
  <sheetViews>
    <sheetView showGridLines="0" zoomScale="70" zoomScaleNormal="70" workbookViewId="0">
      <pane ySplit="12" topLeftCell="A13" activePane="bottomLeft" state="frozen"/>
      <selection sqref="A1:S56"/>
      <selection pane="bottomLeft" sqref="A1:S56"/>
    </sheetView>
  </sheetViews>
  <sheetFormatPr baseColWidth="10" defaultColWidth="11" defaultRowHeight="15" x14ac:dyDescent="0.25"/>
  <cols>
    <col min="1" max="1" width="1" style="24" customWidth="1"/>
    <col min="2" max="2" width="14.140625" style="24" customWidth="1"/>
    <col min="3" max="3" width="15.7109375" style="24" bestFit="1" customWidth="1"/>
    <col min="4" max="4" width="21.85546875" style="24" bestFit="1" customWidth="1"/>
    <col min="5" max="5" width="47.85546875" style="24" customWidth="1"/>
    <col min="6" max="6" width="24.5703125" style="24" bestFit="1" customWidth="1"/>
    <col min="7" max="13" width="12" style="24" customWidth="1"/>
    <col min="14" max="14" width="13.140625" style="24" customWidth="1"/>
    <col min="15" max="15" width="36.5703125" style="24" customWidth="1"/>
    <col min="16" max="16" width="10.42578125" style="24" customWidth="1"/>
    <col min="17" max="17" width="11.42578125" style="24" customWidth="1"/>
    <col min="18" max="18" width="11.5703125" style="24" customWidth="1"/>
    <col min="19" max="19" width="13.5703125" style="24" customWidth="1"/>
    <col min="20" max="20" width="16.140625" style="24" customWidth="1"/>
    <col min="21" max="21" width="10.42578125" style="81" customWidth="1"/>
    <col min="22" max="16384" width="11" style="24"/>
  </cols>
  <sheetData>
    <row r="1" spans="2:21" ht="15" customHeight="1" x14ac:dyDescent="0.25"/>
    <row r="2" spans="2:21" ht="15" customHeight="1" x14ac:dyDescent="0.25"/>
    <row r="3" spans="2:21" ht="15" customHeight="1" x14ac:dyDescent="0.25"/>
    <row r="4" spans="2:21" ht="15" customHeight="1" x14ac:dyDescent="0.25"/>
    <row r="5" spans="2:21" ht="15" customHeight="1" x14ac:dyDescent="0.25"/>
    <row r="7" spans="2:21" ht="18.75" x14ac:dyDescent="0.3">
      <c r="B7" s="12" t="s">
        <v>215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468" t="str">
        <f>'Caratula Resumen'!E16</f>
        <v xml:space="preserve"> GUANAJUATO </v>
      </c>
      <c r="R7" s="468"/>
      <c r="S7" s="468"/>
      <c r="T7" s="14"/>
      <c r="U7" s="24"/>
    </row>
    <row r="8" spans="2:21" ht="18.75" x14ac:dyDescent="0.3">
      <c r="B8" s="452" t="str">
        <f>'Caratula Resumen'!E17</f>
        <v>Fondo de Aportaciones para la Educación Tecnológica y de Adultos/Instituto Nacional para la Educación de los Adultos (FAETA/INEA)</v>
      </c>
      <c r="C8" s="453"/>
      <c r="D8" s="453"/>
      <c r="E8" s="453"/>
      <c r="F8" s="453"/>
      <c r="G8" s="453"/>
      <c r="H8" s="453"/>
      <c r="I8" s="453"/>
      <c r="J8" s="453"/>
      <c r="K8" s="453"/>
      <c r="L8" s="453"/>
      <c r="M8" s="453"/>
      <c r="N8" s="453"/>
      <c r="O8" s="453"/>
      <c r="P8" s="453"/>
      <c r="Q8" s="467" t="str">
        <f>'Caratula Resumen'!E18</f>
        <v>4to. Trimestre 2022</v>
      </c>
      <c r="R8" s="467"/>
      <c r="S8" s="467"/>
      <c r="T8" s="188"/>
      <c r="U8" s="24"/>
    </row>
    <row r="9" spans="2:21" x14ac:dyDescent="0.25"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236"/>
      <c r="U9" s="24"/>
    </row>
    <row r="11" spans="2:21" x14ac:dyDescent="0.25">
      <c r="B11" s="461" t="s">
        <v>41</v>
      </c>
      <c r="C11" s="503" t="s">
        <v>83</v>
      </c>
      <c r="D11" s="503" t="s">
        <v>43</v>
      </c>
      <c r="E11" s="503" t="s">
        <v>44</v>
      </c>
      <c r="F11" s="461" t="s">
        <v>45</v>
      </c>
      <c r="G11" s="519" t="s">
        <v>46</v>
      </c>
      <c r="H11" s="519"/>
      <c r="I11" s="519"/>
      <c r="J11" s="519"/>
      <c r="K11" s="519"/>
      <c r="L11" s="519"/>
      <c r="M11" s="519"/>
      <c r="N11" s="503" t="s">
        <v>216</v>
      </c>
      <c r="O11" s="503" t="s">
        <v>212</v>
      </c>
      <c r="P11" s="502" t="s">
        <v>217</v>
      </c>
      <c r="Q11" s="519" t="s">
        <v>218</v>
      </c>
      <c r="R11" s="519"/>
      <c r="S11" s="502" t="s">
        <v>219</v>
      </c>
      <c r="T11" s="502" t="s">
        <v>220</v>
      </c>
    </row>
    <row r="12" spans="2:21" ht="57" customHeight="1" x14ac:dyDescent="0.25">
      <c r="B12" s="461"/>
      <c r="C12" s="503"/>
      <c r="D12" s="503"/>
      <c r="E12" s="503"/>
      <c r="F12" s="461"/>
      <c r="G12" s="22" t="s">
        <v>57</v>
      </c>
      <c r="H12" s="22" t="s">
        <v>58</v>
      </c>
      <c r="I12" s="22" t="s">
        <v>59</v>
      </c>
      <c r="J12" s="22" t="s">
        <v>60</v>
      </c>
      <c r="K12" s="22" t="s">
        <v>61</v>
      </c>
      <c r="L12" s="23" t="s">
        <v>62</v>
      </c>
      <c r="M12" s="22" t="s">
        <v>63</v>
      </c>
      <c r="N12" s="503"/>
      <c r="O12" s="503"/>
      <c r="P12" s="502"/>
      <c r="Q12" s="124" t="s">
        <v>90</v>
      </c>
      <c r="R12" s="124" t="s">
        <v>91</v>
      </c>
      <c r="S12" s="502"/>
      <c r="T12" s="502"/>
    </row>
    <row r="13" spans="2:21" x14ac:dyDescent="0.25">
      <c r="B13" s="322"/>
      <c r="C13" s="322"/>
      <c r="D13" s="322"/>
      <c r="E13" s="322"/>
      <c r="F13" s="322"/>
      <c r="G13" s="322"/>
      <c r="H13" s="322"/>
      <c r="I13" s="322"/>
      <c r="J13" s="322"/>
      <c r="K13" s="322"/>
      <c r="L13" s="322"/>
      <c r="M13" s="322"/>
      <c r="N13" s="322"/>
      <c r="O13" s="322"/>
      <c r="P13" s="322"/>
      <c r="Q13" s="322"/>
      <c r="R13" s="322"/>
      <c r="S13" s="322"/>
      <c r="T13" s="322"/>
    </row>
    <row r="14" spans="2:21" x14ac:dyDescent="0.25">
      <c r="B14" s="322"/>
      <c r="C14" s="322"/>
      <c r="D14" s="322"/>
      <c r="E14" s="322"/>
      <c r="F14" s="322"/>
      <c r="G14" s="322"/>
      <c r="H14" s="322"/>
      <c r="I14" s="322"/>
      <c r="J14" s="322"/>
      <c r="K14" s="322"/>
      <c r="L14" s="322"/>
      <c r="M14" s="322"/>
      <c r="N14" s="322"/>
      <c r="O14" s="322"/>
      <c r="P14" s="322"/>
      <c r="Q14" s="322"/>
      <c r="R14" s="322"/>
      <c r="S14" s="322"/>
      <c r="T14" s="322"/>
    </row>
    <row r="15" spans="2:21" x14ac:dyDescent="0.25">
      <c r="B15" s="322"/>
      <c r="C15" s="322"/>
      <c r="D15" s="322"/>
      <c r="E15" s="322"/>
      <c r="F15" s="322"/>
      <c r="G15" s="322"/>
      <c r="H15" s="322"/>
      <c r="I15" s="322"/>
      <c r="J15" s="322"/>
      <c r="K15" s="322"/>
      <c r="L15" s="322"/>
      <c r="M15" s="322"/>
      <c r="N15" s="322"/>
      <c r="O15" s="322"/>
      <c r="P15" s="322"/>
      <c r="Q15" s="322"/>
      <c r="R15" s="322"/>
      <c r="S15" s="322"/>
      <c r="T15" s="322"/>
    </row>
    <row r="16" spans="2:21" x14ac:dyDescent="0.25">
      <c r="B16" s="322"/>
      <c r="C16" s="322"/>
      <c r="D16" s="322"/>
      <c r="E16" s="322"/>
      <c r="F16" s="322"/>
      <c r="G16" s="322"/>
      <c r="H16" s="322"/>
      <c r="I16" s="322"/>
      <c r="J16" s="322"/>
      <c r="K16" s="322"/>
      <c r="L16" s="322"/>
      <c r="M16" s="322"/>
      <c r="N16" s="322"/>
      <c r="O16" s="322"/>
      <c r="P16" s="322"/>
      <c r="Q16" s="322"/>
      <c r="R16" s="322"/>
      <c r="S16" s="322"/>
      <c r="T16" s="322"/>
    </row>
    <row r="17" spans="2:21" x14ac:dyDescent="0.25">
      <c r="B17" s="322"/>
      <c r="C17" s="322"/>
      <c r="D17" s="322"/>
      <c r="E17" s="322"/>
      <c r="F17" s="322"/>
      <c r="G17" s="322"/>
      <c r="H17" s="322"/>
      <c r="I17" s="322"/>
      <c r="J17" s="322"/>
      <c r="K17" s="322"/>
      <c r="L17" s="322"/>
      <c r="M17" s="322"/>
      <c r="N17" s="322"/>
      <c r="O17" s="322"/>
      <c r="P17" s="322"/>
      <c r="Q17" s="322"/>
      <c r="R17" s="322"/>
      <c r="S17" s="322"/>
      <c r="T17" s="322"/>
    </row>
    <row r="18" spans="2:21" x14ac:dyDescent="0.25">
      <c r="B18" s="322"/>
      <c r="C18" s="322"/>
      <c r="D18" s="322"/>
      <c r="E18" s="322"/>
      <c r="F18" s="322"/>
      <c r="G18" s="322"/>
      <c r="H18" s="322"/>
      <c r="I18" s="322"/>
      <c r="J18" s="322"/>
      <c r="K18" s="322"/>
      <c r="L18" s="322"/>
      <c r="M18" s="322"/>
      <c r="N18" s="322"/>
      <c r="O18" s="322"/>
      <c r="P18" s="322"/>
      <c r="Q18" s="322"/>
      <c r="R18" s="322"/>
      <c r="S18" s="322"/>
      <c r="T18" s="322"/>
    </row>
    <row r="19" spans="2:21" x14ac:dyDescent="0.25">
      <c r="B19" s="322"/>
      <c r="C19" s="322"/>
      <c r="D19" s="322"/>
      <c r="E19" s="322"/>
      <c r="F19" s="322"/>
      <c r="G19" s="322"/>
      <c r="H19" s="322"/>
      <c r="I19" s="322"/>
      <c r="J19" s="322"/>
      <c r="K19" s="322"/>
      <c r="L19" s="322"/>
      <c r="M19" s="322"/>
      <c r="N19" s="322"/>
      <c r="O19" s="322"/>
      <c r="P19" s="322"/>
      <c r="Q19" s="322"/>
      <c r="R19" s="322"/>
      <c r="S19" s="322"/>
      <c r="T19" s="322"/>
    </row>
    <row r="20" spans="2:21" x14ac:dyDescent="0.25">
      <c r="B20" s="322"/>
      <c r="C20" s="322"/>
      <c r="D20" s="322"/>
      <c r="E20" s="322"/>
      <c r="F20" s="322"/>
      <c r="G20" s="322"/>
      <c r="H20" s="322"/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</row>
    <row r="21" spans="2:21" x14ac:dyDescent="0.25"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</row>
    <row r="22" spans="2:21" x14ac:dyDescent="0.25">
      <c r="B22" s="322"/>
      <c r="C22" s="322"/>
      <c r="D22" s="322"/>
      <c r="E22" s="322"/>
      <c r="F22" s="322"/>
      <c r="G22" s="322"/>
      <c r="H22" s="322"/>
      <c r="I22" s="322"/>
      <c r="J22" s="322"/>
      <c r="K22" s="322"/>
      <c r="L22" s="322"/>
      <c r="M22" s="322"/>
      <c r="N22" s="322"/>
      <c r="O22" s="322"/>
      <c r="P22" s="322"/>
      <c r="Q22" s="322"/>
      <c r="R22" s="322"/>
      <c r="S22" s="322"/>
      <c r="T22" s="322"/>
    </row>
    <row r="23" spans="2:21" x14ac:dyDescent="0.25"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2"/>
      <c r="M23" s="322"/>
      <c r="N23" s="322"/>
      <c r="O23" s="322"/>
      <c r="P23" s="322"/>
      <c r="Q23" s="322"/>
      <c r="R23" s="322"/>
      <c r="S23" s="322"/>
      <c r="T23" s="322"/>
    </row>
    <row r="24" spans="2:21" x14ac:dyDescent="0.25"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2"/>
      <c r="M24" s="322"/>
      <c r="N24" s="322"/>
      <c r="O24" s="322"/>
      <c r="P24" s="322"/>
      <c r="Q24" s="322"/>
      <c r="R24" s="322"/>
      <c r="S24" s="322"/>
      <c r="T24" s="322"/>
    </row>
    <row r="25" spans="2:21" x14ac:dyDescent="0.25">
      <c r="B25" s="322"/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</row>
    <row r="26" spans="2:21" x14ac:dyDescent="0.25">
      <c r="B26" s="322"/>
      <c r="C26" s="322"/>
      <c r="D26" s="322"/>
      <c r="E26" s="322"/>
      <c r="F26" s="322"/>
      <c r="G26" s="322"/>
      <c r="H26" s="322"/>
      <c r="I26" s="322"/>
      <c r="J26" s="322"/>
      <c r="K26" s="322"/>
      <c r="L26" s="322"/>
      <c r="M26" s="322"/>
      <c r="N26" s="322"/>
      <c r="O26" s="322"/>
      <c r="P26" s="322"/>
      <c r="Q26" s="322"/>
      <c r="R26" s="322"/>
      <c r="S26" s="322"/>
      <c r="T26" s="322"/>
    </row>
    <row r="27" spans="2:21" x14ac:dyDescent="0.25">
      <c r="B27" s="284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4"/>
      <c r="N27" s="284"/>
      <c r="O27" s="284"/>
      <c r="P27" s="284"/>
      <c r="Q27" s="284"/>
      <c r="R27" s="284"/>
      <c r="S27" s="284"/>
      <c r="T27" s="284"/>
    </row>
    <row r="28" spans="2:21" s="243" customFormat="1" x14ac:dyDescent="0.25">
      <c r="B28" s="284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4"/>
      <c r="N28" s="284"/>
      <c r="O28" s="284"/>
      <c r="P28" s="284"/>
      <c r="Q28" s="284"/>
      <c r="R28" s="284"/>
      <c r="S28" s="284"/>
      <c r="T28" s="284"/>
      <c r="U28" s="253"/>
    </row>
    <row r="29" spans="2:21" s="243" customFormat="1" x14ac:dyDescent="0.25">
      <c r="B29" s="284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4"/>
      <c r="N29" s="284"/>
      <c r="O29" s="284"/>
      <c r="P29" s="284"/>
      <c r="Q29" s="284"/>
      <c r="R29" s="284"/>
      <c r="S29" s="284"/>
      <c r="T29" s="284"/>
      <c r="U29" s="253"/>
    </row>
    <row r="30" spans="2:21" s="243" customFormat="1" x14ac:dyDescent="0.25">
      <c r="B30" s="284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4"/>
      <c r="N30" s="284"/>
      <c r="O30" s="284"/>
      <c r="P30" s="284"/>
      <c r="Q30" s="284"/>
      <c r="R30" s="284"/>
      <c r="S30" s="284"/>
      <c r="T30" s="284"/>
      <c r="U30" s="253"/>
    </row>
    <row r="31" spans="2:21" s="243" customFormat="1" x14ac:dyDescent="0.25">
      <c r="B31" s="284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4"/>
      <c r="N31" s="284"/>
      <c r="O31" s="284"/>
      <c r="P31" s="284"/>
      <c r="Q31" s="284"/>
      <c r="R31" s="284"/>
      <c r="S31" s="284"/>
      <c r="T31" s="284"/>
      <c r="U31" s="253"/>
    </row>
    <row r="32" spans="2:21" s="243" customFormat="1" x14ac:dyDescent="0.25">
      <c r="B32" s="284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4"/>
      <c r="N32" s="284"/>
      <c r="O32" s="284"/>
      <c r="P32" s="284"/>
      <c r="Q32" s="284"/>
      <c r="R32" s="284"/>
      <c r="S32" s="284"/>
      <c r="T32" s="284"/>
      <c r="U32" s="253"/>
    </row>
    <row r="33" spans="2:20" x14ac:dyDescent="0.25">
      <c r="B33" s="25" t="s">
        <v>68</v>
      </c>
      <c r="C33" s="257">
        <v>0</v>
      </c>
      <c r="D33" s="33"/>
      <c r="E33" s="33"/>
      <c r="F33" s="33"/>
      <c r="G33" s="33"/>
      <c r="H33" s="26"/>
      <c r="I33" s="181"/>
      <c r="J33" s="26"/>
      <c r="K33" s="26" t="s">
        <v>69</v>
      </c>
      <c r="L33" s="27"/>
      <c r="M33" s="257">
        <v>0</v>
      </c>
      <c r="P33" s="33"/>
      <c r="Q33" s="33"/>
      <c r="R33" s="33"/>
      <c r="S33" s="144"/>
      <c r="T33" s="145"/>
    </row>
    <row r="34" spans="2:20" x14ac:dyDescent="0.25">
      <c r="B34" s="30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4"/>
    </row>
    <row r="35" spans="2:20" x14ac:dyDescent="0.25">
      <c r="B35" s="35"/>
      <c r="C35" s="36"/>
      <c r="D35" s="36"/>
      <c r="E35" s="37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8"/>
    </row>
    <row r="36" spans="2:20" x14ac:dyDescent="0.25">
      <c r="B36" s="39" t="s">
        <v>130</v>
      </c>
      <c r="C36" s="39"/>
      <c r="D36" s="41"/>
      <c r="E36" s="112"/>
      <c r="F36" s="142"/>
      <c r="G36" s="41"/>
      <c r="H36" s="41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</row>
    <row r="37" spans="2:20" x14ac:dyDescent="0.25">
      <c r="E37" s="79"/>
    </row>
    <row r="38" spans="2:20" x14ac:dyDescent="0.25">
      <c r="B38" s="213"/>
      <c r="C38" s="214"/>
      <c r="D38" s="215"/>
    </row>
    <row r="39" spans="2:20" x14ac:dyDescent="0.25">
      <c r="B39" s="437" t="str">
        <f>+'A Y  II D3'!B40:D40</f>
        <v>C.P. ESMERALDA HERNANDEZ ESCOGIDO</v>
      </c>
      <c r="C39" s="438"/>
      <c r="D39" s="439"/>
    </row>
    <row r="40" spans="2:20" x14ac:dyDescent="0.25">
      <c r="B40" s="440" t="s">
        <v>37</v>
      </c>
      <c r="C40" s="441"/>
      <c r="D40" s="442"/>
    </row>
    <row r="41" spans="2:20" x14ac:dyDescent="0.25">
      <c r="B41" s="206"/>
      <c r="C41" s="207"/>
      <c r="D41" s="208"/>
    </row>
    <row r="42" spans="2:20" x14ac:dyDescent="0.25">
      <c r="B42" s="437" t="str">
        <f>+'A Y  II D3'!B43:D43</f>
        <v>SUBJEFE DE NOMINA FEDERAL</v>
      </c>
      <c r="C42" s="438"/>
      <c r="D42" s="439"/>
    </row>
    <row r="43" spans="2:20" x14ac:dyDescent="0.25">
      <c r="B43" s="440" t="s">
        <v>38</v>
      </c>
      <c r="C43" s="441"/>
      <c r="D43" s="442"/>
    </row>
    <row r="44" spans="2:20" x14ac:dyDescent="0.25">
      <c r="B44" s="206"/>
      <c r="C44" s="207"/>
      <c r="D44" s="208"/>
    </row>
    <row r="45" spans="2:20" x14ac:dyDescent="0.25">
      <c r="B45" s="437"/>
      <c r="C45" s="438"/>
      <c r="D45" s="439"/>
    </row>
    <row r="46" spans="2:20" x14ac:dyDescent="0.25">
      <c r="B46" s="440" t="s">
        <v>39</v>
      </c>
      <c r="C46" s="441"/>
      <c r="D46" s="442"/>
    </row>
    <row r="47" spans="2:20" x14ac:dyDescent="0.25">
      <c r="B47" s="206"/>
      <c r="C47" s="207"/>
      <c r="D47" s="208"/>
    </row>
    <row r="48" spans="2:20" x14ac:dyDescent="0.25">
      <c r="B48" s="443" t="str">
        <f>+'A Y  II D3'!B49:D49</f>
        <v>LEÓN, GUANAJUATO. A 3 DE ENERO DE 2023.</v>
      </c>
      <c r="C48" s="458"/>
      <c r="D48" s="459"/>
    </row>
    <row r="49" spans="2:4" x14ac:dyDescent="0.25">
      <c r="B49" s="440" t="s">
        <v>291</v>
      </c>
      <c r="C49" s="441"/>
      <c r="D49" s="442"/>
    </row>
    <row r="50" spans="2:4" x14ac:dyDescent="0.25">
      <c r="B50" s="209"/>
      <c r="C50" s="210"/>
      <c r="D50" s="211"/>
    </row>
  </sheetData>
  <sheetProtection insertRows="0" deleteRows="0" autoFilter="0"/>
  <mergeCells count="23">
    <mergeCell ref="B46:D46"/>
    <mergeCell ref="B48:D48"/>
    <mergeCell ref="B49:D49"/>
    <mergeCell ref="B39:D39"/>
    <mergeCell ref="B40:D40"/>
    <mergeCell ref="B42:D42"/>
    <mergeCell ref="B43:D43"/>
    <mergeCell ref="B45:D45"/>
    <mergeCell ref="Q8:S8"/>
    <mergeCell ref="Q7:S7"/>
    <mergeCell ref="T11:T12"/>
    <mergeCell ref="B11:B12"/>
    <mergeCell ref="C11:C12"/>
    <mergeCell ref="D11:D12"/>
    <mergeCell ref="E11:E12"/>
    <mergeCell ref="F11:F12"/>
    <mergeCell ref="G11:M11"/>
    <mergeCell ref="N11:N12"/>
    <mergeCell ref="O11:O12"/>
    <mergeCell ref="P11:P12"/>
    <mergeCell ref="Q11:R11"/>
    <mergeCell ref="S11:S12"/>
    <mergeCell ref="B8:P8"/>
  </mergeCells>
  <dataValidations count="1">
    <dataValidation allowBlank="1" showInputMessage="1" showErrorMessage="1" sqref="B8:P8"/>
  </dataValidations>
  <printOptions horizontalCentered="1"/>
  <pageMargins left="0.7" right="0.7" top="0.75" bottom="0.75" header="0.3" footer="0.3"/>
  <pageSetup scale="38" fitToHeight="0" orientation="landscape" r:id="rId1"/>
  <headerFooter>
    <oddFooter xml:space="preserve">&amp;L
</oddFooter>
  </headerFooter>
  <drawing r:id="rId2"/>
  <legacyDrawingHF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pageSetUpPr fitToPage="1"/>
  </sheetPr>
  <dimension ref="A1:IK39"/>
  <sheetViews>
    <sheetView showGridLines="0" zoomScale="70" zoomScaleNormal="70" workbookViewId="0">
      <pane ySplit="13" topLeftCell="A14" activePane="bottomLeft" state="frozen"/>
      <selection sqref="A1:S56"/>
      <selection pane="bottomLeft" sqref="A1:S56"/>
    </sheetView>
  </sheetViews>
  <sheetFormatPr baseColWidth="10" defaultColWidth="11.42578125" defaultRowHeight="15" x14ac:dyDescent="0.25"/>
  <cols>
    <col min="1" max="1" width="0.5703125" style="24" customWidth="1"/>
    <col min="2" max="2" width="16.7109375" style="24" customWidth="1"/>
    <col min="3" max="3" width="15" style="24" customWidth="1"/>
    <col min="4" max="4" width="22.42578125" style="24" bestFit="1" customWidth="1"/>
    <col min="5" max="5" width="39.140625" style="24" customWidth="1"/>
    <col min="6" max="6" width="20.85546875" style="24" customWidth="1"/>
    <col min="7" max="7" width="11.5703125" style="24" customWidth="1"/>
    <col min="8" max="8" width="8.28515625" style="24" customWidth="1"/>
    <col min="9" max="9" width="20.85546875" style="24" customWidth="1"/>
    <col min="10" max="10" width="8.28515625" style="24" customWidth="1"/>
    <col min="11" max="11" width="9.5703125" style="24" customWidth="1"/>
    <col min="12" max="12" width="8.140625" style="24" customWidth="1"/>
    <col min="13" max="13" width="9.28515625" style="24" customWidth="1"/>
    <col min="14" max="14" width="13.140625" style="24" customWidth="1"/>
    <col min="15" max="15" width="12.85546875" style="24" customWidth="1"/>
    <col min="16" max="17" width="12.5703125" style="24" customWidth="1"/>
    <col min="18" max="18" width="14" style="24" customWidth="1"/>
    <col min="19" max="19" width="13.5703125" style="24" customWidth="1"/>
    <col min="20" max="20" width="13.28515625" style="24" customWidth="1"/>
    <col min="21" max="251" width="11.42578125" style="24"/>
    <col min="252" max="252" width="3.5703125" style="24" customWidth="1"/>
    <col min="253" max="253" width="20.140625" style="24" customWidth="1"/>
    <col min="254" max="16384" width="11.42578125" style="24"/>
  </cols>
  <sheetData>
    <row r="1" spans="1:245" ht="15" customHeight="1" x14ac:dyDescent="0.25"/>
    <row r="2" spans="1:245" ht="15" customHeight="1" x14ac:dyDescent="0.25">
      <c r="Q2" s="81"/>
      <c r="R2" s="81"/>
      <c r="S2" s="81"/>
      <c r="T2" s="81"/>
    </row>
    <row r="3" spans="1:245" ht="15" customHeight="1" x14ac:dyDescent="0.25">
      <c r="Q3" s="81"/>
      <c r="R3" s="81"/>
      <c r="S3" s="81"/>
      <c r="T3" s="81"/>
    </row>
    <row r="4" spans="1:245" ht="15" customHeight="1" x14ac:dyDescent="0.25">
      <c r="Q4" s="81"/>
      <c r="R4" s="81"/>
      <c r="S4" s="81"/>
      <c r="T4" s="81"/>
    </row>
    <row r="5" spans="1:245" ht="15" customHeight="1" x14ac:dyDescent="0.25">
      <c r="Q5" s="81"/>
      <c r="R5" s="81"/>
      <c r="S5" s="81"/>
      <c r="T5" s="81"/>
    </row>
    <row r="6" spans="1:245" ht="15" customHeight="1" x14ac:dyDescent="0.25">
      <c r="Q6" s="81"/>
      <c r="R6" s="81"/>
      <c r="S6" s="81"/>
      <c r="T6" s="81"/>
    </row>
    <row r="8" spans="1:245" ht="18.75" x14ac:dyDescent="0.3">
      <c r="B8" s="237" t="s">
        <v>221</v>
      </c>
      <c r="C8" s="238"/>
      <c r="D8" s="238"/>
      <c r="E8" s="238"/>
      <c r="F8" s="238"/>
      <c r="G8" s="238"/>
      <c r="H8" s="238"/>
      <c r="I8" s="238"/>
      <c r="J8" s="238"/>
      <c r="K8" s="238"/>
      <c r="L8" s="238"/>
      <c r="M8" s="238"/>
      <c r="N8" s="238"/>
      <c r="O8" s="238"/>
      <c r="P8" s="238"/>
      <c r="Q8" s="13"/>
      <c r="R8" s="468" t="str">
        <f>'Caratula Resumen'!E16</f>
        <v xml:space="preserve"> GUANAJUATO </v>
      </c>
      <c r="S8" s="468"/>
      <c r="T8" s="14"/>
    </row>
    <row r="9" spans="1:245" ht="18.75" x14ac:dyDescent="0.3">
      <c r="B9" s="475" t="str">
        <f>'Caratula Resumen'!E17</f>
        <v>Fondo de Aportaciones para la Educación Tecnológica y de Adultos/Instituto Nacional para la Educación de los Adultos (FAETA/INEA)</v>
      </c>
      <c r="C9" s="501"/>
      <c r="D9" s="501"/>
      <c r="E9" s="501"/>
      <c r="F9" s="501"/>
      <c r="G9" s="501"/>
      <c r="H9" s="501"/>
      <c r="I9" s="501"/>
      <c r="J9" s="501"/>
      <c r="K9" s="501"/>
      <c r="L9" s="501"/>
      <c r="M9" s="501"/>
      <c r="N9" s="242"/>
      <c r="O9" s="242"/>
      <c r="P9" s="242"/>
      <c r="Q9" s="16"/>
      <c r="R9" s="220"/>
      <c r="S9" s="220" t="str">
        <f>+'F) 2'!Q8</f>
        <v>4to. Trimestre 2022</v>
      </c>
      <c r="T9" s="188"/>
    </row>
    <row r="10" spans="1:245" x14ac:dyDescent="0.25"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236"/>
    </row>
    <row r="11" spans="1:245" ht="21" x14ac:dyDescent="0.25">
      <c r="B11" s="147"/>
      <c r="C11" s="148"/>
      <c r="D11" s="148"/>
      <c r="E11" s="148"/>
      <c r="F11" s="537"/>
      <c r="G11" s="537"/>
      <c r="H11" s="537"/>
      <c r="I11" s="537"/>
      <c r="J11" s="537"/>
      <c r="K11" s="537"/>
      <c r="L11" s="537"/>
      <c r="M11" s="149"/>
      <c r="N11" s="149"/>
    </row>
    <row r="12" spans="1:245" s="151" customFormat="1" ht="12.75" x14ac:dyDescent="0.2">
      <c r="A12" s="150"/>
      <c r="B12" s="461" t="s">
        <v>41</v>
      </c>
      <c r="C12" s="502" t="s">
        <v>42</v>
      </c>
      <c r="D12" s="502" t="s">
        <v>43</v>
      </c>
      <c r="E12" s="502" t="s">
        <v>44</v>
      </c>
      <c r="F12" s="461" t="s">
        <v>45</v>
      </c>
      <c r="G12" s="503" t="s">
        <v>222</v>
      </c>
      <c r="H12" s="503"/>
      <c r="I12" s="503"/>
      <c r="J12" s="503"/>
      <c r="K12" s="503"/>
      <c r="L12" s="503"/>
      <c r="M12" s="503"/>
      <c r="N12" s="461" t="s">
        <v>50</v>
      </c>
      <c r="O12" s="502" t="s">
        <v>212</v>
      </c>
      <c r="P12" s="502" t="s">
        <v>218</v>
      </c>
      <c r="Q12" s="503"/>
      <c r="R12" s="502" t="s">
        <v>223</v>
      </c>
      <c r="S12" s="502" t="s">
        <v>224</v>
      </c>
      <c r="T12" s="502" t="s">
        <v>225</v>
      </c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  <c r="BA12" s="150"/>
      <c r="BB12" s="150"/>
      <c r="BC12" s="150"/>
      <c r="BD12" s="150"/>
      <c r="BE12" s="150"/>
      <c r="BF12" s="150"/>
      <c r="BG12" s="150"/>
      <c r="BH12" s="150"/>
      <c r="BI12" s="150"/>
      <c r="BJ12" s="150"/>
      <c r="BK12" s="150"/>
      <c r="BL12" s="150"/>
      <c r="BM12" s="150"/>
      <c r="BN12" s="150"/>
      <c r="BO12" s="150"/>
      <c r="BP12" s="150"/>
      <c r="BQ12" s="150"/>
      <c r="BR12" s="150"/>
      <c r="BS12" s="150"/>
      <c r="BT12" s="150"/>
      <c r="BU12" s="150"/>
      <c r="BV12" s="150"/>
      <c r="BW12" s="150"/>
      <c r="BX12" s="150"/>
      <c r="BY12" s="150"/>
      <c r="BZ12" s="150"/>
      <c r="CA12" s="150"/>
      <c r="CB12" s="150"/>
      <c r="CC12" s="150"/>
      <c r="CD12" s="150"/>
      <c r="CE12" s="150"/>
      <c r="CF12" s="150"/>
      <c r="CG12" s="150"/>
      <c r="CH12" s="150"/>
      <c r="CI12" s="150"/>
      <c r="CJ12" s="150"/>
      <c r="CK12" s="150"/>
      <c r="CL12" s="150"/>
      <c r="CM12" s="150"/>
      <c r="CN12" s="150"/>
      <c r="CO12" s="150"/>
      <c r="CP12" s="150"/>
      <c r="CQ12" s="150"/>
      <c r="CR12" s="150"/>
      <c r="CS12" s="150"/>
      <c r="CT12" s="150"/>
      <c r="CU12" s="150"/>
      <c r="CV12" s="150"/>
      <c r="CW12" s="150"/>
      <c r="CX12" s="150"/>
      <c r="CY12" s="150"/>
      <c r="CZ12" s="150"/>
      <c r="DA12" s="150"/>
      <c r="DB12" s="150"/>
      <c r="DC12" s="150"/>
      <c r="DD12" s="150"/>
      <c r="DE12" s="150"/>
      <c r="DF12" s="150"/>
      <c r="DG12" s="150"/>
      <c r="DH12" s="150"/>
      <c r="DI12" s="150"/>
      <c r="DJ12" s="150"/>
      <c r="DK12" s="150"/>
      <c r="DL12" s="150"/>
      <c r="DM12" s="150"/>
      <c r="DN12" s="150"/>
      <c r="DO12" s="150"/>
      <c r="DP12" s="150"/>
      <c r="DQ12" s="150"/>
      <c r="DR12" s="150"/>
      <c r="DS12" s="150"/>
      <c r="DT12" s="150"/>
      <c r="DU12" s="150"/>
      <c r="DV12" s="150"/>
      <c r="DW12" s="150"/>
      <c r="DX12" s="150"/>
      <c r="DY12" s="150"/>
      <c r="DZ12" s="150"/>
      <c r="EA12" s="150"/>
      <c r="EB12" s="150"/>
      <c r="EC12" s="150"/>
      <c r="ED12" s="150"/>
      <c r="EE12" s="150"/>
      <c r="EF12" s="150"/>
      <c r="EG12" s="150"/>
      <c r="EH12" s="150"/>
      <c r="EI12" s="150"/>
      <c r="EJ12" s="150"/>
      <c r="EK12" s="150"/>
      <c r="EL12" s="150"/>
      <c r="EM12" s="150"/>
      <c r="EN12" s="150"/>
      <c r="EO12" s="150"/>
      <c r="EP12" s="150"/>
      <c r="EQ12" s="150"/>
      <c r="ER12" s="150"/>
      <c r="ES12" s="150"/>
      <c r="ET12" s="150"/>
      <c r="EU12" s="150"/>
      <c r="EV12" s="150"/>
      <c r="EW12" s="150"/>
      <c r="EX12" s="150"/>
      <c r="EY12" s="150"/>
      <c r="EZ12" s="150"/>
      <c r="FA12" s="150"/>
      <c r="FB12" s="150"/>
      <c r="FC12" s="150"/>
      <c r="FD12" s="150"/>
      <c r="FE12" s="150"/>
      <c r="FF12" s="150"/>
      <c r="FG12" s="150"/>
      <c r="FH12" s="150"/>
      <c r="FI12" s="150"/>
      <c r="FJ12" s="150"/>
      <c r="FK12" s="150"/>
      <c r="FL12" s="150"/>
      <c r="FM12" s="150"/>
      <c r="FN12" s="150"/>
      <c r="FO12" s="150"/>
      <c r="FP12" s="150"/>
      <c r="FQ12" s="150"/>
      <c r="FR12" s="150"/>
      <c r="FS12" s="150"/>
      <c r="FT12" s="150"/>
      <c r="FU12" s="150"/>
      <c r="FV12" s="150"/>
      <c r="FW12" s="150"/>
      <c r="FX12" s="150"/>
      <c r="FY12" s="150"/>
      <c r="FZ12" s="150"/>
      <c r="GA12" s="150"/>
      <c r="GB12" s="150"/>
      <c r="GC12" s="150"/>
      <c r="GD12" s="150"/>
      <c r="GE12" s="150"/>
      <c r="GF12" s="150"/>
      <c r="GG12" s="150"/>
      <c r="GH12" s="150"/>
      <c r="GI12" s="150"/>
      <c r="GJ12" s="150"/>
      <c r="GK12" s="150"/>
      <c r="GL12" s="150"/>
      <c r="GM12" s="150"/>
      <c r="GN12" s="150"/>
      <c r="GO12" s="150"/>
      <c r="GP12" s="150"/>
      <c r="GQ12" s="150"/>
      <c r="GR12" s="150"/>
      <c r="GS12" s="150"/>
      <c r="GT12" s="150"/>
      <c r="GU12" s="150"/>
      <c r="GV12" s="150"/>
      <c r="GW12" s="150"/>
      <c r="GX12" s="150"/>
      <c r="GY12" s="150"/>
      <c r="GZ12" s="150"/>
      <c r="HA12" s="150"/>
      <c r="HB12" s="150"/>
      <c r="HC12" s="150"/>
      <c r="HD12" s="150"/>
      <c r="HE12" s="150"/>
      <c r="HF12" s="150"/>
      <c r="HG12" s="150"/>
      <c r="HH12" s="150"/>
      <c r="HI12" s="150"/>
      <c r="HJ12" s="150"/>
      <c r="HK12" s="150"/>
      <c r="HL12" s="150"/>
      <c r="HM12" s="150"/>
      <c r="HN12" s="150"/>
      <c r="HO12" s="150"/>
      <c r="HP12" s="150"/>
      <c r="HQ12" s="150"/>
      <c r="HR12" s="150"/>
      <c r="HS12" s="150"/>
      <c r="HT12" s="150"/>
      <c r="HU12" s="150"/>
      <c r="HV12" s="150"/>
      <c r="HW12" s="150"/>
      <c r="HX12" s="150"/>
      <c r="HY12" s="150"/>
      <c r="HZ12" s="150"/>
      <c r="IA12" s="150"/>
      <c r="IB12" s="150"/>
      <c r="IC12" s="150"/>
      <c r="ID12" s="150"/>
      <c r="IE12" s="150"/>
      <c r="IF12" s="150"/>
      <c r="IG12" s="150"/>
      <c r="IH12" s="150"/>
      <c r="II12" s="150"/>
      <c r="IJ12" s="150"/>
      <c r="IK12" s="150"/>
    </row>
    <row r="13" spans="1:245" s="151" customFormat="1" ht="38.25" x14ac:dyDescent="0.2">
      <c r="A13" s="150"/>
      <c r="B13" s="461"/>
      <c r="C13" s="502"/>
      <c r="D13" s="502"/>
      <c r="E13" s="502"/>
      <c r="F13" s="461"/>
      <c r="G13" s="22" t="s">
        <v>57</v>
      </c>
      <c r="H13" s="22" t="s">
        <v>58</v>
      </c>
      <c r="I13" s="22" t="s">
        <v>59</v>
      </c>
      <c r="J13" s="22" t="s">
        <v>60</v>
      </c>
      <c r="K13" s="22" t="s">
        <v>61</v>
      </c>
      <c r="L13" s="23" t="s">
        <v>62</v>
      </c>
      <c r="M13" s="22" t="s">
        <v>63</v>
      </c>
      <c r="N13" s="461"/>
      <c r="O13" s="502"/>
      <c r="P13" s="54" t="s">
        <v>90</v>
      </c>
      <c r="Q13" s="124" t="s">
        <v>91</v>
      </c>
      <c r="R13" s="502"/>
      <c r="S13" s="502"/>
      <c r="T13" s="502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150"/>
      <c r="AQ13" s="150"/>
      <c r="AR13" s="150"/>
      <c r="AS13" s="150"/>
      <c r="AT13" s="150"/>
      <c r="AU13" s="150"/>
      <c r="AV13" s="150"/>
      <c r="AW13" s="150"/>
      <c r="AX13" s="150"/>
      <c r="AY13" s="150"/>
      <c r="AZ13" s="150"/>
      <c r="BA13" s="150"/>
      <c r="BB13" s="150"/>
      <c r="BC13" s="150"/>
      <c r="BD13" s="150"/>
      <c r="BE13" s="150"/>
      <c r="BF13" s="150"/>
      <c r="BG13" s="150"/>
      <c r="BH13" s="150"/>
      <c r="BI13" s="150"/>
      <c r="BJ13" s="150"/>
      <c r="BK13" s="150"/>
      <c r="BL13" s="150"/>
      <c r="BM13" s="150"/>
      <c r="BN13" s="150"/>
      <c r="BO13" s="150"/>
      <c r="BP13" s="150"/>
      <c r="BQ13" s="150"/>
      <c r="BR13" s="150"/>
      <c r="BS13" s="150"/>
      <c r="BT13" s="150"/>
      <c r="BU13" s="150"/>
      <c r="BV13" s="150"/>
      <c r="BW13" s="150"/>
      <c r="BX13" s="150"/>
      <c r="BY13" s="150"/>
      <c r="BZ13" s="150"/>
      <c r="CA13" s="150"/>
      <c r="CB13" s="150"/>
      <c r="CC13" s="150"/>
      <c r="CD13" s="150"/>
      <c r="CE13" s="150"/>
      <c r="CF13" s="150"/>
      <c r="CG13" s="150"/>
      <c r="CH13" s="150"/>
      <c r="CI13" s="150"/>
      <c r="CJ13" s="150"/>
      <c r="CK13" s="150"/>
      <c r="CL13" s="150"/>
      <c r="CM13" s="150"/>
      <c r="CN13" s="150"/>
      <c r="CO13" s="150"/>
      <c r="CP13" s="150"/>
      <c r="CQ13" s="150"/>
      <c r="CR13" s="150"/>
      <c r="CS13" s="150"/>
      <c r="CT13" s="150"/>
      <c r="CU13" s="150"/>
      <c r="CV13" s="150"/>
      <c r="CW13" s="150"/>
      <c r="CX13" s="150"/>
      <c r="CY13" s="150"/>
      <c r="CZ13" s="150"/>
      <c r="DA13" s="150"/>
      <c r="DB13" s="150"/>
      <c r="DC13" s="150"/>
      <c r="DD13" s="150"/>
      <c r="DE13" s="150"/>
      <c r="DF13" s="150"/>
      <c r="DG13" s="150"/>
      <c r="DH13" s="150"/>
      <c r="DI13" s="150"/>
      <c r="DJ13" s="150"/>
      <c r="DK13" s="150"/>
      <c r="DL13" s="150"/>
      <c r="DM13" s="150"/>
      <c r="DN13" s="150"/>
      <c r="DO13" s="150"/>
      <c r="DP13" s="150"/>
      <c r="DQ13" s="150"/>
      <c r="DR13" s="150"/>
      <c r="DS13" s="150"/>
      <c r="DT13" s="150"/>
      <c r="DU13" s="150"/>
      <c r="DV13" s="150"/>
      <c r="DW13" s="150"/>
      <c r="DX13" s="150"/>
      <c r="DY13" s="150"/>
      <c r="DZ13" s="150"/>
      <c r="EA13" s="150"/>
      <c r="EB13" s="150"/>
      <c r="EC13" s="150"/>
      <c r="ED13" s="150"/>
      <c r="EE13" s="150"/>
      <c r="EF13" s="150"/>
      <c r="EG13" s="150"/>
      <c r="EH13" s="150"/>
      <c r="EI13" s="150"/>
      <c r="EJ13" s="150"/>
      <c r="EK13" s="150"/>
      <c r="EL13" s="150"/>
      <c r="EM13" s="150"/>
      <c r="EN13" s="150"/>
      <c r="EO13" s="150"/>
      <c r="EP13" s="150"/>
      <c r="EQ13" s="150"/>
      <c r="ER13" s="150"/>
      <c r="ES13" s="150"/>
      <c r="ET13" s="150"/>
      <c r="EU13" s="150"/>
      <c r="EV13" s="150"/>
      <c r="EW13" s="150"/>
      <c r="EX13" s="150"/>
      <c r="EY13" s="150"/>
      <c r="EZ13" s="150"/>
      <c r="FA13" s="150"/>
      <c r="FB13" s="150"/>
      <c r="FC13" s="150"/>
      <c r="FD13" s="150"/>
      <c r="FE13" s="150"/>
      <c r="FF13" s="150"/>
      <c r="FG13" s="150"/>
      <c r="FH13" s="150"/>
      <c r="FI13" s="150"/>
      <c r="FJ13" s="150"/>
      <c r="FK13" s="150"/>
      <c r="FL13" s="150"/>
      <c r="FM13" s="150"/>
      <c r="FN13" s="150"/>
      <c r="FO13" s="150"/>
      <c r="FP13" s="150"/>
      <c r="FQ13" s="150"/>
      <c r="FR13" s="150"/>
      <c r="FS13" s="150"/>
      <c r="FT13" s="150"/>
      <c r="FU13" s="150"/>
      <c r="FV13" s="150"/>
      <c r="FW13" s="150"/>
      <c r="FX13" s="150"/>
      <c r="FY13" s="150"/>
      <c r="FZ13" s="150"/>
      <c r="GA13" s="150"/>
      <c r="GB13" s="150"/>
      <c r="GC13" s="150"/>
      <c r="GD13" s="150"/>
      <c r="GE13" s="150"/>
      <c r="GF13" s="150"/>
      <c r="GG13" s="150"/>
      <c r="GH13" s="150"/>
      <c r="GI13" s="150"/>
      <c r="GJ13" s="150"/>
      <c r="GK13" s="150"/>
      <c r="GL13" s="150"/>
      <c r="GM13" s="150"/>
      <c r="GN13" s="150"/>
      <c r="GO13" s="150"/>
      <c r="GP13" s="150"/>
      <c r="GQ13" s="150"/>
      <c r="GR13" s="150"/>
      <c r="GS13" s="150"/>
      <c r="GT13" s="150"/>
      <c r="GU13" s="150"/>
      <c r="GV13" s="150"/>
      <c r="GW13" s="150"/>
      <c r="GX13" s="150"/>
      <c r="GY13" s="150"/>
      <c r="GZ13" s="150"/>
      <c r="HA13" s="150"/>
      <c r="HB13" s="150"/>
      <c r="HC13" s="150"/>
      <c r="HD13" s="150"/>
      <c r="HE13" s="150"/>
      <c r="HF13" s="150"/>
      <c r="HG13" s="150"/>
      <c r="HH13" s="150"/>
      <c r="HI13" s="150"/>
      <c r="HJ13" s="150"/>
      <c r="HK13" s="150"/>
      <c r="HL13" s="150"/>
      <c r="HM13" s="150"/>
      <c r="HN13" s="150"/>
      <c r="HO13" s="150"/>
      <c r="HP13" s="150"/>
      <c r="HQ13" s="150"/>
      <c r="HR13" s="150"/>
      <c r="HS13" s="150"/>
      <c r="HT13" s="150"/>
      <c r="HU13" s="150"/>
      <c r="HV13" s="150"/>
      <c r="HW13" s="150"/>
      <c r="HX13" s="150"/>
      <c r="HY13" s="150"/>
      <c r="HZ13" s="150"/>
      <c r="IA13" s="150"/>
      <c r="IB13" s="150"/>
      <c r="IC13" s="150"/>
      <c r="ID13" s="150"/>
      <c r="IE13" s="150"/>
      <c r="IF13" s="150"/>
      <c r="IG13" s="150"/>
      <c r="IH13" s="150"/>
      <c r="II13" s="150"/>
      <c r="IJ13" s="150"/>
      <c r="IK13" s="150"/>
    </row>
    <row r="14" spans="1:245" x14ac:dyDescent="0.25">
      <c r="B14" s="284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4"/>
      <c r="N14" s="284"/>
      <c r="O14" s="284"/>
      <c r="P14" s="284"/>
      <c r="Q14" s="284"/>
      <c r="R14" s="284"/>
      <c r="S14" s="284"/>
      <c r="T14" s="284"/>
    </row>
    <row r="15" spans="1:245" s="243" customFormat="1" x14ac:dyDescent="0.25">
      <c r="B15" s="284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4"/>
      <c r="N15" s="284"/>
      <c r="O15" s="284"/>
      <c r="P15" s="284"/>
      <c r="Q15" s="284"/>
      <c r="R15" s="284"/>
      <c r="S15" s="284"/>
      <c r="T15" s="284"/>
    </row>
    <row r="16" spans="1:245" s="243" customFormat="1" x14ac:dyDescent="0.25">
      <c r="B16" s="284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4"/>
      <c r="N16" s="284"/>
      <c r="O16" s="284"/>
      <c r="P16" s="284"/>
      <c r="Q16" s="284"/>
      <c r="R16" s="284"/>
      <c r="S16" s="284"/>
      <c r="T16" s="284"/>
    </row>
    <row r="17" spans="2:20" s="243" customFormat="1" x14ac:dyDescent="0.25">
      <c r="B17" s="284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4"/>
      <c r="N17" s="284"/>
      <c r="O17" s="284"/>
      <c r="P17" s="284"/>
      <c r="Q17" s="284"/>
      <c r="R17" s="284"/>
      <c r="S17" s="284"/>
      <c r="T17" s="284"/>
    </row>
    <row r="18" spans="2:20" s="243" customFormat="1" x14ac:dyDescent="0.25">
      <c r="B18" s="284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4"/>
      <c r="N18" s="284"/>
      <c r="O18" s="284"/>
      <c r="P18" s="284"/>
      <c r="Q18" s="284"/>
      <c r="R18" s="284"/>
      <c r="S18" s="284"/>
      <c r="T18" s="284"/>
    </row>
    <row r="19" spans="2:20" s="243" customFormat="1" x14ac:dyDescent="0.25">
      <c r="B19" s="284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4"/>
      <c r="N19" s="284"/>
      <c r="O19" s="284"/>
      <c r="P19" s="284"/>
      <c r="Q19" s="284"/>
      <c r="R19" s="284"/>
      <c r="S19" s="284"/>
      <c r="T19" s="284"/>
    </row>
    <row r="20" spans="2:20" s="243" customFormat="1" x14ac:dyDescent="0.25">
      <c r="B20" s="284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4"/>
      <c r="N20" s="284"/>
      <c r="O20" s="284"/>
      <c r="P20" s="284"/>
      <c r="Q20" s="284"/>
      <c r="R20" s="284"/>
      <c r="S20" s="284"/>
      <c r="T20" s="284"/>
    </row>
    <row r="21" spans="2:20" x14ac:dyDescent="0.25">
      <c r="B21" s="25" t="s">
        <v>68</v>
      </c>
      <c r="C21" s="263">
        <v>0</v>
      </c>
      <c r="D21" s="126"/>
      <c r="E21" s="153"/>
      <c r="F21" s="126"/>
      <c r="G21" s="126"/>
      <c r="H21" s="126"/>
      <c r="I21" s="126"/>
      <c r="J21" s="126"/>
      <c r="K21" s="126"/>
      <c r="L21" s="126"/>
      <c r="M21" s="126"/>
      <c r="N21" s="126"/>
      <c r="O21" s="26" t="s">
        <v>226</v>
      </c>
      <c r="Q21" s="126"/>
      <c r="R21" s="258">
        <v>0</v>
      </c>
      <c r="S21" s="126"/>
      <c r="T21" s="154"/>
    </row>
    <row r="22" spans="2:20" x14ac:dyDescent="0.25">
      <c r="B22" s="152"/>
      <c r="C22" s="126"/>
      <c r="D22" s="126"/>
      <c r="E22" s="153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54"/>
    </row>
    <row r="23" spans="2:20" x14ac:dyDescent="0.25">
      <c r="B23" s="152"/>
      <c r="C23" s="126"/>
      <c r="D23" s="126"/>
      <c r="E23" s="153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26" t="s">
        <v>227</v>
      </c>
      <c r="S23" s="126"/>
      <c r="T23" s="261">
        <v>0</v>
      </c>
    </row>
    <row r="24" spans="2:20" x14ac:dyDescent="0.25">
      <c r="B24" s="155"/>
      <c r="C24" s="156"/>
      <c r="D24" s="157"/>
      <c r="E24" s="158"/>
      <c r="F24" s="159"/>
      <c r="G24" s="157"/>
      <c r="H24" s="157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1"/>
    </row>
    <row r="25" spans="2:20" x14ac:dyDescent="0.25">
      <c r="B25" s="162" t="s">
        <v>130</v>
      </c>
      <c r="E25" s="79"/>
    </row>
    <row r="27" spans="2:20" x14ac:dyDescent="0.25">
      <c r="B27" s="213"/>
      <c r="C27" s="214"/>
      <c r="D27" s="215"/>
    </row>
    <row r="28" spans="2:20" x14ac:dyDescent="0.25">
      <c r="B28" s="437" t="str">
        <f>+'A Y  II D3'!B40:D40</f>
        <v>C.P. ESMERALDA HERNANDEZ ESCOGIDO</v>
      </c>
      <c r="C28" s="438"/>
      <c r="D28" s="439"/>
    </row>
    <row r="29" spans="2:20" x14ac:dyDescent="0.25">
      <c r="B29" s="440" t="s">
        <v>37</v>
      </c>
      <c r="C29" s="441"/>
      <c r="D29" s="442"/>
    </row>
    <row r="30" spans="2:20" x14ac:dyDescent="0.25">
      <c r="B30" s="206"/>
      <c r="C30" s="207"/>
      <c r="D30" s="208"/>
    </row>
    <row r="31" spans="2:20" x14ac:dyDescent="0.25">
      <c r="B31" s="437" t="str">
        <f>+'A Y  II D3'!B43:D43</f>
        <v>SUBJEFE DE NOMINA FEDERAL</v>
      </c>
      <c r="C31" s="438"/>
      <c r="D31" s="439"/>
    </row>
    <row r="32" spans="2:20" x14ac:dyDescent="0.25">
      <c r="B32" s="440" t="s">
        <v>38</v>
      </c>
      <c r="C32" s="441"/>
      <c r="D32" s="442"/>
    </row>
    <row r="33" spans="2:15" x14ac:dyDescent="0.25">
      <c r="B33" s="206"/>
      <c r="C33" s="207"/>
      <c r="D33" s="208"/>
    </row>
    <row r="34" spans="2:15" x14ac:dyDescent="0.25">
      <c r="B34" s="437"/>
      <c r="C34" s="438"/>
      <c r="D34" s="439"/>
      <c r="O34" s="24" t="s">
        <v>287</v>
      </c>
    </row>
    <row r="35" spans="2:15" x14ac:dyDescent="0.25">
      <c r="B35" s="440" t="s">
        <v>39</v>
      </c>
      <c r="C35" s="441"/>
      <c r="D35" s="442"/>
    </row>
    <row r="36" spans="2:15" x14ac:dyDescent="0.25">
      <c r="B36" s="206"/>
      <c r="C36" s="207"/>
      <c r="D36" s="208"/>
    </row>
    <row r="37" spans="2:15" x14ac:dyDescent="0.25">
      <c r="B37" s="443" t="str">
        <f>+'A Y  II D3'!B49:D49</f>
        <v>LEÓN, GUANAJUATO. A 3 DE ENERO DE 2023.</v>
      </c>
      <c r="C37" s="458"/>
      <c r="D37" s="459"/>
    </row>
    <row r="38" spans="2:15" x14ac:dyDescent="0.25">
      <c r="B38" s="440" t="s">
        <v>291</v>
      </c>
      <c r="C38" s="441"/>
      <c r="D38" s="442"/>
    </row>
    <row r="39" spans="2:15" x14ac:dyDescent="0.25">
      <c r="B39" s="209"/>
      <c r="C39" s="210"/>
      <c r="D39" s="211"/>
    </row>
  </sheetData>
  <sheetProtection insertRows="0" deleteRows="0" autoFilter="0"/>
  <mergeCells count="23">
    <mergeCell ref="B35:D35"/>
    <mergeCell ref="B37:D37"/>
    <mergeCell ref="B38:D38"/>
    <mergeCell ref="B28:D28"/>
    <mergeCell ref="B29:D29"/>
    <mergeCell ref="B31:D31"/>
    <mergeCell ref="B32:D32"/>
    <mergeCell ref="B34:D34"/>
    <mergeCell ref="R8:S8"/>
    <mergeCell ref="T12:T13"/>
    <mergeCell ref="F11:L11"/>
    <mergeCell ref="B12:B13"/>
    <mergeCell ref="C12:C13"/>
    <mergeCell ref="D12:D13"/>
    <mergeCell ref="E12:E13"/>
    <mergeCell ref="F12:F13"/>
    <mergeCell ref="G12:M12"/>
    <mergeCell ref="N12:N13"/>
    <mergeCell ref="O12:O13"/>
    <mergeCell ref="P12:Q12"/>
    <mergeCell ref="R12:R13"/>
    <mergeCell ref="S12:S13"/>
    <mergeCell ref="B9:M9"/>
  </mergeCells>
  <dataValidations count="1">
    <dataValidation allowBlank="1" showInputMessage="1" showErrorMessage="1" sqref="B9:M9"/>
  </dataValidations>
  <printOptions horizontalCentered="1"/>
  <pageMargins left="0.7" right="0.7" top="0.75" bottom="0.75" header="0.3" footer="0.3"/>
  <pageSetup scale="40" fitToHeight="0" orientation="landscape" r:id="rId1"/>
  <headerFooter>
    <oddFooter xml:space="preserve">&amp;L
</oddFooter>
  </headerFooter>
  <drawing r:id="rId2"/>
  <legacyDrawingHF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5" tint="-0.249977111117893"/>
    <pageSetUpPr fitToPage="1"/>
  </sheetPr>
  <dimension ref="B7:P36"/>
  <sheetViews>
    <sheetView showGridLines="0" zoomScale="85" zoomScaleNormal="85" workbookViewId="0">
      <pane ySplit="12" topLeftCell="A13" activePane="bottomLeft" state="frozen"/>
      <selection sqref="A1:S56"/>
      <selection pane="bottomLeft" sqref="A1:S56"/>
    </sheetView>
  </sheetViews>
  <sheetFormatPr baseColWidth="10" defaultRowHeight="15" x14ac:dyDescent="0.25"/>
  <cols>
    <col min="1" max="1" width="1.140625" customWidth="1"/>
    <col min="2" max="2" width="22.140625" customWidth="1"/>
    <col min="3" max="3" width="38.140625" customWidth="1"/>
    <col min="4" max="4" width="17.140625" customWidth="1"/>
    <col min="5" max="5" width="18.28515625" customWidth="1"/>
    <col min="6" max="6" width="23.140625" customWidth="1"/>
    <col min="7" max="7" width="42.42578125" bestFit="1" customWidth="1"/>
    <col min="8" max="8" width="13.5703125" customWidth="1"/>
    <col min="9" max="9" width="5.28515625" customWidth="1"/>
  </cols>
  <sheetData>
    <row r="7" spans="2:16" ht="19.5" customHeight="1" x14ac:dyDescent="0.25">
      <c r="B7" s="64" t="s">
        <v>228</v>
      </c>
    </row>
    <row r="8" spans="2:16" ht="9" customHeight="1" x14ac:dyDescent="0.3">
      <c r="B8" s="200"/>
      <c r="C8" s="200"/>
      <c r="D8" s="200"/>
      <c r="E8" s="200"/>
      <c r="F8" s="200"/>
      <c r="G8" s="200"/>
      <c r="H8" s="200"/>
      <c r="I8" s="200"/>
      <c r="J8" s="200"/>
      <c r="K8" s="200"/>
      <c r="L8" s="200"/>
      <c r="M8" s="200"/>
      <c r="N8" s="200"/>
      <c r="O8" s="200"/>
      <c r="P8" s="200"/>
    </row>
    <row r="9" spans="2:16" ht="33.75" customHeight="1" x14ac:dyDescent="0.25">
      <c r="B9" s="539" t="str">
        <f>'Caratula Resumen'!E17</f>
        <v>Fondo de Aportaciones para la Educación Tecnológica y de Adultos/Instituto Nacional para la Educación de los Adultos (FAETA/INEA)</v>
      </c>
      <c r="C9" s="540"/>
      <c r="D9" s="540"/>
      <c r="E9" s="541"/>
      <c r="F9" s="204" t="str">
        <f>'Caratula Resumen'!E16</f>
        <v xml:space="preserve"> GUANAJUATO </v>
      </c>
      <c r="G9" s="538" t="str">
        <f>'Caratula Resumen'!E18</f>
        <v>4to. Trimestre 2022</v>
      </c>
      <c r="H9" s="538"/>
    </row>
    <row r="10" spans="2:16" x14ac:dyDescent="0.25">
      <c r="B10" s="166" t="s">
        <v>229</v>
      </c>
      <c r="C10" s="163"/>
      <c r="D10" s="164"/>
      <c r="E10" s="164"/>
      <c r="F10" s="164"/>
      <c r="G10" s="164"/>
      <c r="H10" s="165"/>
    </row>
    <row r="11" spans="2:16" x14ac:dyDescent="0.25">
      <c r="B11" s="167" t="s">
        <v>230</v>
      </c>
      <c r="C11" s="69"/>
      <c r="D11" s="73"/>
      <c r="E11" s="73"/>
      <c r="F11" s="73"/>
      <c r="G11" s="73"/>
      <c r="H11" s="168"/>
    </row>
    <row r="12" spans="2:16" ht="30" x14ac:dyDescent="0.25">
      <c r="B12" s="169" t="s">
        <v>231</v>
      </c>
      <c r="C12" s="169" t="s">
        <v>232</v>
      </c>
      <c r="D12" s="170" t="s">
        <v>233</v>
      </c>
      <c r="E12" s="169" t="s">
        <v>83</v>
      </c>
      <c r="F12" s="169" t="s">
        <v>43</v>
      </c>
      <c r="G12" s="169" t="s">
        <v>44</v>
      </c>
      <c r="H12" s="169" t="s">
        <v>234</v>
      </c>
    </row>
    <row r="13" spans="2:16" s="240" customFormat="1" ht="14.25" customHeight="1" x14ac:dyDescent="0.25">
      <c r="B13" s="394"/>
      <c r="C13" s="394"/>
      <c r="D13" s="394"/>
      <c r="E13" s="394"/>
      <c r="F13" s="394"/>
      <c r="G13" s="394"/>
      <c r="H13" s="394"/>
    </row>
    <row r="14" spans="2:16" s="240" customFormat="1" ht="14.25" customHeight="1" x14ac:dyDescent="0.25">
      <c r="B14" s="394"/>
      <c r="C14" s="394"/>
      <c r="D14" s="395"/>
      <c r="E14" s="395"/>
      <c r="F14" s="395"/>
      <c r="G14" s="395"/>
      <c r="H14" s="395"/>
    </row>
    <row r="15" spans="2:16" s="240" customFormat="1" ht="14.25" customHeight="1" x14ac:dyDescent="0.25">
      <c r="B15" s="394"/>
      <c r="C15" s="394"/>
      <c r="D15" s="395"/>
      <c r="E15" s="395"/>
      <c r="F15" s="395"/>
      <c r="G15" s="395"/>
      <c r="H15" s="395"/>
    </row>
    <row r="16" spans="2:16" s="240" customFormat="1" ht="14.25" customHeight="1" x14ac:dyDescent="0.25">
      <c r="B16" s="394"/>
      <c r="C16" s="394"/>
      <c r="D16" s="395"/>
      <c r="E16" s="395"/>
      <c r="F16" s="395"/>
      <c r="G16" s="395"/>
      <c r="H16" s="395"/>
    </row>
    <row r="17" spans="2:8" s="240" customFormat="1" ht="14.25" customHeight="1" x14ac:dyDescent="0.25">
      <c r="B17" s="394"/>
      <c r="C17" s="394"/>
      <c r="D17" s="395"/>
      <c r="E17" s="395"/>
      <c r="F17" s="395"/>
      <c r="G17" s="395"/>
      <c r="H17" s="395"/>
    </row>
    <row r="18" spans="2:8" s="240" customFormat="1" ht="14.25" customHeight="1" x14ac:dyDescent="0.25">
      <c r="B18" s="394"/>
      <c r="C18" s="394"/>
      <c r="D18" s="395"/>
      <c r="E18" s="395"/>
      <c r="F18" s="395"/>
      <c r="G18" s="395"/>
      <c r="H18" s="395"/>
    </row>
    <row r="19" spans="2:8" s="63" customFormat="1" x14ac:dyDescent="0.25">
      <c r="B19" s="176"/>
      <c r="C19" s="175"/>
      <c r="D19" s="175"/>
      <c r="E19" s="175"/>
      <c r="F19" s="175"/>
      <c r="G19" s="175"/>
      <c r="H19" s="196"/>
    </row>
    <row r="20" spans="2:8" x14ac:dyDescent="0.25">
      <c r="B20" s="197" t="s">
        <v>286</v>
      </c>
      <c r="C20" s="198"/>
      <c r="D20" s="198"/>
      <c r="E20" s="198"/>
      <c r="F20" s="1"/>
      <c r="G20" s="1"/>
      <c r="H20" s="44"/>
    </row>
    <row r="21" spans="2:8" x14ac:dyDescent="0.25">
      <c r="B21" s="43" t="s">
        <v>235</v>
      </c>
      <c r="C21" s="1"/>
      <c r="D21" s="1"/>
      <c r="E21" s="1"/>
      <c r="F21" s="1"/>
      <c r="G21" s="1"/>
      <c r="H21" s="44"/>
    </row>
    <row r="22" spans="2:8" x14ac:dyDescent="0.25">
      <c r="B22" s="69" t="s">
        <v>236</v>
      </c>
      <c r="C22" s="73"/>
      <c r="D22" s="73"/>
      <c r="E22" s="73"/>
      <c r="F22" s="73"/>
      <c r="G22" s="73"/>
      <c r="H22" s="168"/>
    </row>
    <row r="24" spans="2:8" x14ac:dyDescent="0.25">
      <c r="B24" s="213"/>
      <c r="C24" s="214"/>
      <c r="D24" s="215"/>
    </row>
    <row r="25" spans="2:8" x14ac:dyDescent="0.25">
      <c r="B25" s="437" t="str">
        <f>+'A Y  II D3'!B40:D40</f>
        <v>C.P. ESMERALDA HERNANDEZ ESCOGIDO</v>
      </c>
      <c r="C25" s="438"/>
      <c r="D25" s="439"/>
    </row>
    <row r="26" spans="2:8" x14ac:dyDescent="0.25">
      <c r="B26" s="440" t="s">
        <v>37</v>
      </c>
      <c r="C26" s="441"/>
      <c r="D26" s="442"/>
    </row>
    <row r="27" spans="2:8" x14ac:dyDescent="0.25">
      <c r="B27" s="206"/>
      <c r="C27" s="207"/>
      <c r="D27" s="208"/>
    </row>
    <row r="28" spans="2:8" x14ac:dyDescent="0.25">
      <c r="B28" s="437" t="str">
        <f>+'A Y  II D3'!B43:D43</f>
        <v>SUBJEFE DE NOMINA FEDERAL</v>
      </c>
      <c r="C28" s="438"/>
      <c r="D28" s="439"/>
    </row>
    <row r="29" spans="2:8" x14ac:dyDescent="0.25">
      <c r="B29" s="440" t="s">
        <v>38</v>
      </c>
      <c r="C29" s="441"/>
      <c r="D29" s="442"/>
    </row>
    <row r="30" spans="2:8" x14ac:dyDescent="0.25">
      <c r="B30" s="206"/>
      <c r="C30" s="207"/>
      <c r="D30" s="208"/>
    </row>
    <row r="31" spans="2:8" x14ac:dyDescent="0.25">
      <c r="B31" s="437"/>
      <c r="C31" s="438"/>
      <c r="D31" s="439"/>
    </row>
    <row r="32" spans="2:8" x14ac:dyDescent="0.25">
      <c r="B32" s="440" t="s">
        <v>39</v>
      </c>
      <c r="C32" s="441"/>
      <c r="D32" s="442"/>
    </row>
    <row r="33" spans="2:4" x14ac:dyDescent="0.25">
      <c r="B33" s="206"/>
      <c r="C33" s="207"/>
      <c r="D33" s="208"/>
    </row>
    <row r="34" spans="2:4" x14ac:dyDescent="0.25">
      <c r="B34" s="443" t="str">
        <f>+'A Y  II D3'!B49:D49</f>
        <v>LEÓN, GUANAJUATO. A 3 DE ENERO DE 2023.</v>
      </c>
      <c r="C34" s="458"/>
      <c r="D34" s="459"/>
    </row>
    <row r="35" spans="2:4" x14ac:dyDescent="0.25">
      <c r="B35" s="440" t="s">
        <v>291</v>
      </c>
      <c r="C35" s="441"/>
      <c r="D35" s="442"/>
    </row>
    <row r="36" spans="2:4" x14ac:dyDescent="0.25">
      <c r="B36" s="209"/>
      <c r="C36" s="210"/>
      <c r="D36" s="211"/>
    </row>
  </sheetData>
  <sheetProtection insertRows="0" deleteRows="0" autoFilter="0"/>
  <mergeCells count="10">
    <mergeCell ref="G9:H9"/>
    <mergeCell ref="B9:E9"/>
    <mergeCell ref="B34:D34"/>
    <mergeCell ref="B35:D35"/>
    <mergeCell ref="B25:D25"/>
    <mergeCell ref="B26:D26"/>
    <mergeCell ref="B28:D28"/>
    <mergeCell ref="B29:D29"/>
    <mergeCell ref="B31:D31"/>
    <mergeCell ref="B32:D32"/>
  </mergeCells>
  <printOptions horizontalCentered="1"/>
  <pageMargins left="0.7" right="0.7" top="0.75" bottom="0.75" header="0.3" footer="0.3"/>
  <pageSetup scale="67" fitToHeight="0" orientation="landscape" r:id="rId1"/>
  <headerFooter>
    <oddFooter xml:space="preserve">&amp;L
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B4:H42"/>
  <sheetViews>
    <sheetView topLeftCell="A4" zoomScaleNormal="100" workbookViewId="0">
      <selection activeCell="H34" sqref="H34"/>
    </sheetView>
  </sheetViews>
  <sheetFormatPr baseColWidth="10" defaultRowHeight="15" x14ac:dyDescent="0.25"/>
  <cols>
    <col min="2" max="2" width="20.5703125" customWidth="1"/>
    <col min="8" max="8" width="26.140625" bestFit="1" customWidth="1"/>
  </cols>
  <sheetData>
    <row r="4" spans="2:8" x14ac:dyDescent="0.25">
      <c r="B4" s="171" t="s">
        <v>237</v>
      </c>
    </row>
    <row r="5" spans="2:8" x14ac:dyDescent="0.25">
      <c r="B5" t="s">
        <v>238</v>
      </c>
    </row>
    <row r="6" spans="2:8" x14ac:dyDescent="0.25">
      <c r="B6" t="s">
        <v>239</v>
      </c>
    </row>
    <row r="10" spans="2:8" x14ac:dyDescent="0.25">
      <c r="H10" s="171" t="s">
        <v>240</v>
      </c>
    </row>
    <row r="11" spans="2:8" x14ac:dyDescent="0.25">
      <c r="B11" s="171" t="s">
        <v>241</v>
      </c>
      <c r="H11" t="s">
        <v>242</v>
      </c>
    </row>
    <row r="12" spans="2:8" x14ac:dyDescent="0.25">
      <c r="B12" t="s">
        <v>294</v>
      </c>
      <c r="H12" t="s">
        <v>243</v>
      </c>
    </row>
    <row r="13" spans="2:8" x14ac:dyDescent="0.25">
      <c r="B13" t="s">
        <v>295</v>
      </c>
      <c r="H13" t="s">
        <v>244</v>
      </c>
    </row>
    <row r="14" spans="2:8" x14ac:dyDescent="0.25">
      <c r="B14" t="s">
        <v>296</v>
      </c>
      <c r="H14" t="s">
        <v>245</v>
      </c>
    </row>
    <row r="15" spans="2:8" x14ac:dyDescent="0.25">
      <c r="B15" t="s">
        <v>297</v>
      </c>
      <c r="H15" t="s">
        <v>246</v>
      </c>
    </row>
    <row r="16" spans="2:8" x14ac:dyDescent="0.25">
      <c r="D16" s="171" t="s">
        <v>247</v>
      </c>
      <c r="H16" t="s">
        <v>248</v>
      </c>
    </row>
    <row r="17" spans="4:8" x14ac:dyDescent="0.25">
      <c r="D17">
        <v>2013</v>
      </c>
      <c r="H17" t="s">
        <v>249</v>
      </c>
    </row>
    <row r="18" spans="4:8" x14ac:dyDescent="0.25">
      <c r="D18">
        <v>2014</v>
      </c>
      <c r="H18" t="s">
        <v>250</v>
      </c>
    </row>
    <row r="19" spans="4:8" x14ac:dyDescent="0.25">
      <c r="D19">
        <v>2015</v>
      </c>
      <c r="H19" t="s">
        <v>251</v>
      </c>
    </row>
    <row r="20" spans="4:8" x14ac:dyDescent="0.25">
      <c r="D20">
        <v>2016</v>
      </c>
      <c r="H20" t="s">
        <v>252</v>
      </c>
    </row>
    <row r="21" spans="4:8" x14ac:dyDescent="0.25">
      <c r="D21">
        <v>2017</v>
      </c>
      <c r="H21" t="s">
        <v>253</v>
      </c>
    </row>
    <row r="22" spans="4:8" x14ac:dyDescent="0.25">
      <c r="D22">
        <v>2018</v>
      </c>
      <c r="H22" t="s">
        <v>254</v>
      </c>
    </row>
    <row r="23" spans="4:8" x14ac:dyDescent="0.25">
      <c r="H23" t="s">
        <v>255</v>
      </c>
    </row>
    <row r="24" spans="4:8" x14ac:dyDescent="0.25">
      <c r="H24" t="s">
        <v>256</v>
      </c>
    </row>
    <row r="25" spans="4:8" x14ac:dyDescent="0.25">
      <c r="H25" t="s">
        <v>257</v>
      </c>
    </row>
    <row r="26" spans="4:8" x14ac:dyDescent="0.25">
      <c r="H26" t="s">
        <v>258</v>
      </c>
    </row>
    <row r="27" spans="4:8" x14ac:dyDescent="0.25">
      <c r="H27" t="s">
        <v>259</v>
      </c>
    </row>
    <row r="28" spans="4:8" x14ac:dyDescent="0.25">
      <c r="H28" t="s">
        <v>260</v>
      </c>
    </row>
    <row r="29" spans="4:8" x14ac:dyDescent="0.25">
      <c r="H29" t="s">
        <v>261</v>
      </c>
    </row>
    <row r="30" spans="4:8" x14ac:dyDescent="0.25">
      <c r="H30" t="s">
        <v>262</v>
      </c>
    </row>
    <row r="31" spans="4:8" x14ac:dyDescent="0.25">
      <c r="H31" t="s">
        <v>263</v>
      </c>
    </row>
    <row r="32" spans="4:8" x14ac:dyDescent="0.25">
      <c r="H32" t="s">
        <v>264</v>
      </c>
    </row>
    <row r="33" spans="8:8" x14ac:dyDescent="0.25">
      <c r="H33" t="s">
        <v>265</v>
      </c>
    </row>
    <row r="34" spans="8:8" x14ac:dyDescent="0.25">
      <c r="H34" t="s">
        <v>298</v>
      </c>
    </row>
    <row r="35" spans="8:8" x14ac:dyDescent="0.25">
      <c r="H35" t="s">
        <v>266</v>
      </c>
    </row>
    <row r="36" spans="8:8" x14ac:dyDescent="0.25">
      <c r="H36" t="s">
        <v>267</v>
      </c>
    </row>
    <row r="37" spans="8:8" x14ac:dyDescent="0.25">
      <c r="H37" t="s">
        <v>268</v>
      </c>
    </row>
    <row r="38" spans="8:8" x14ac:dyDescent="0.25">
      <c r="H38" t="s">
        <v>269</v>
      </c>
    </row>
    <row r="39" spans="8:8" x14ac:dyDescent="0.25">
      <c r="H39" t="s">
        <v>270</v>
      </c>
    </row>
    <row r="40" spans="8:8" x14ac:dyDescent="0.25">
      <c r="H40" t="s">
        <v>271</v>
      </c>
    </row>
    <row r="41" spans="8:8" x14ac:dyDescent="0.25">
      <c r="H41" t="s">
        <v>272</v>
      </c>
    </row>
    <row r="42" spans="8:8" x14ac:dyDescent="0.25">
      <c r="H42" t="s">
        <v>273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B6:Y51"/>
  <sheetViews>
    <sheetView showGridLines="0" zoomScale="70" zoomScaleNormal="70" zoomScalePageLayoutView="55" workbookViewId="0">
      <pane xSplit="1" ySplit="12" topLeftCell="B13" activePane="bottomRight" state="frozen"/>
      <selection sqref="A1:S56"/>
      <selection pane="topRight" sqref="A1:S56"/>
      <selection pane="bottomLeft" sqref="A1:S56"/>
      <selection pane="bottomRight" sqref="A1:S56"/>
    </sheetView>
  </sheetViews>
  <sheetFormatPr baseColWidth="10" defaultColWidth="3.5703125" defaultRowHeight="15" x14ac:dyDescent="0.25"/>
  <cols>
    <col min="1" max="1" width="1.85546875" style="24" customWidth="1"/>
    <col min="2" max="2" width="17.85546875" style="24" customWidth="1"/>
    <col min="3" max="3" width="17.42578125" style="24" customWidth="1"/>
    <col min="4" max="4" width="23.85546875" style="24" customWidth="1"/>
    <col min="5" max="5" width="10.7109375" style="24" bestFit="1" customWidth="1"/>
    <col min="6" max="6" width="26.42578125" style="24" customWidth="1"/>
    <col min="7" max="7" width="22.42578125" style="24" bestFit="1" customWidth="1"/>
    <col min="8" max="8" width="12.7109375" style="24" customWidth="1"/>
    <col min="9" max="13" width="16.28515625" style="24" customWidth="1"/>
    <col min="14" max="15" width="13.140625" style="24" bestFit="1" customWidth="1"/>
    <col min="16" max="16" width="19.140625" style="24" customWidth="1"/>
    <col min="17" max="17" width="18.85546875" style="24" customWidth="1"/>
    <col min="18" max="20" width="13.140625" style="24" bestFit="1" customWidth="1"/>
    <col min="21" max="21" width="33.28515625" style="24" customWidth="1"/>
    <col min="22" max="22" width="15.5703125" style="24" customWidth="1"/>
    <col min="23" max="23" width="22.140625" style="24" bestFit="1" customWidth="1"/>
    <col min="24" max="24" width="23.85546875" style="24" customWidth="1"/>
    <col min="25" max="25" width="11.140625" style="24" customWidth="1"/>
    <col min="26" max="255" width="11.42578125" style="24" customWidth="1"/>
    <col min="256" max="16384" width="3.5703125" style="24"/>
  </cols>
  <sheetData>
    <row r="6" spans="2:25" s="11" customFormat="1" x14ac:dyDescent="0.25"/>
    <row r="7" spans="2:25" s="15" customFormat="1" ht="18.75" x14ac:dyDescent="0.3">
      <c r="B7" s="12" t="s">
        <v>40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 t="str">
        <f>'Caratula Resumen'!E16</f>
        <v xml:space="preserve"> GUANAJUATO </v>
      </c>
      <c r="Y7" s="14"/>
    </row>
    <row r="8" spans="2:25" s="15" customFormat="1" ht="18.75" x14ac:dyDescent="0.3">
      <c r="B8" s="452" t="str">
        <f>'Caratula Resumen'!E17</f>
        <v>Fondo de Aportaciones para la Educación Tecnológica y de Adultos/Instituto Nacional para la Educación de los Adultos (FAETA/INEA)</v>
      </c>
      <c r="C8" s="453"/>
      <c r="D8" s="453"/>
      <c r="E8" s="453"/>
      <c r="F8" s="453"/>
      <c r="G8" s="453"/>
      <c r="H8" s="453"/>
      <c r="I8" s="453"/>
      <c r="J8" s="453"/>
      <c r="K8" s="453"/>
      <c r="L8" s="453"/>
      <c r="M8" s="453"/>
      <c r="N8" s="453"/>
      <c r="O8" s="453"/>
      <c r="P8" s="453"/>
      <c r="Q8" s="16"/>
      <c r="R8" s="16"/>
      <c r="S8" s="16"/>
      <c r="T8" s="16"/>
      <c r="U8" s="16"/>
      <c r="V8" s="16"/>
      <c r="W8" s="276"/>
      <c r="X8" s="16" t="str">
        <f>'Caratula Resumen'!E18</f>
        <v>4to. Trimestre 2022</v>
      </c>
      <c r="Y8" s="17"/>
    </row>
    <row r="9" spans="2:25" s="11" customFormat="1" ht="18.75" x14ac:dyDescent="0.3">
      <c r="B9" s="306"/>
      <c r="C9" s="307"/>
      <c r="D9" s="307"/>
      <c r="E9" s="307"/>
      <c r="F9" s="307"/>
      <c r="G9" s="307"/>
      <c r="H9" s="307"/>
      <c r="I9" s="307"/>
      <c r="J9" s="307"/>
      <c r="K9" s="307"/>
      <c r="L9" s="307"/>
      <c r="M9" s="307"/>
      <c r="N9" s="307"/>
      <c r="O9" s="307"/>
      <c r="P9" s="307"/>
      <c r="Q9" s="307"/>
      <c r="R9" s="307"/>
      <c r="S9" s="307"/>
      <c r="T9" s="307"/>
      <c r="U9" s="307"/>
      <c r="V9" s="307"/>
      <c r="W9" s="307"/>
      <c r="X9" s="307"/>
      <c r="Y9" s="308"/>
    </row>
    <row r="10" spans="2:25" s="11" customFormat="1" ht="18.75" x14ac:dyDescent="0.3">
      <c r="B10" s="354"/>
      <c r="C10" s="354"/>
      <c r="D10" s="354"/>
      <c r="E10" s="354"/>
      <c r="F10" s="354"/>
      <c r="G10" s="354"/>
      <c r="H10" s="354"/>
      <c r="I10" s="354"/>
      <c r="J10" s="354"/>
      <c r="K10" s="354"/>
      <c r="L10" s="354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2:25" s="21" customFormat="1" ht="18.75" x14ac:dyDescent="0.2">
      <c r="B11" s="454" t="s">
        <v>41</v>
      </c>
      <c r="C11" s="454" t="s">
        <v>42</v>
      </c>
      <c r="D11" s="454" t="s">
        <v>43</v>
      </c>
      <c r="E11" s="454" t="s">
        <v>44</v>
      </c>
      <c r="F11" s="454" t="s">
        <v>45</v>
      </c>
      <c r="G11" s="456" t="s">
        <v>46</v>
      </c>
      <c r="H11" s="456"/>
      <c r="I11" s="456"/>
      <c r="J11" s="456"/>
      <c r="K11" s="456"/>
      <c r="L11" s="456"/>
      <c r="M11" s="456"/>
      <c r="N11" s="454" t="s">
        <v>47</v>
      </c>
      <c r="O11" s="454"/>
      <c r="P11" s="454" t="s">
        <v>48</v>
      </c>
      <c r="Q11" s="454" t="s">
        <v>49</v>
      </c>
      <c r="R11" s="454" t="s">
        <v>50</v>
      </c>
      <c r="S11" s="454" t="s">
        <v>51</v>
      </c>
      <c r="T11" s="454"/>
      <c r="U11" s="454" t="s">
        <v>52</v>
      </c>
      <c r="V11" s="454" t="s">
        <v>53</v>
      </c>
      <c r="W11" s="454" t="s">
        <v>54</v>
      </c>
      <c r="X11" s="454" t="s">
        <v>55</v>
      </c>
      <c r="Y11" s="454" t="s">
        <v>56</v>
      </c>
    </row>
    <row r="12" spans="2:25" s="21" customFormat="1" ht="37.5" x14ac:dyDescent="0.2">
      <c r="B12" s="454"/>
      <c r="C12" s="454"/>
      <c r="D12" s="454"/>
      <c r="E12" s="454"/>
      <c r="F12" s="454"/>
      <c r="G12" s="355" t="s">
        <v>57</v>
      </c>
      <c r="H12" s="355" t="s">
        <v>58</v>
      </c>
      <c r="I12" s="355" t="s">
        <v>59</v>
      </c>
      <c r="J12" s="355" t="s">
        <v>60</v>
      </c>
      <c r="K12" s="355" t="s">
        <v>61</v>
      </c>
      <c r="L12" s="356" t="s">
        <v>62</v>
      </c>
      <c r="M12" s="355" t="s">
        <v>63</v>
      </c>
      <c r="N12" s="355" t="s">
        <v>64</v>
      </c>
      <c r="O12" s="355" t="s">
        <v>65</v>
      </c>
      <c r="P12" s="454"/>
      <c r="Q12" s="454"/>
      <c r="R12" s="454"/>
      <c r="S12" s="355" t="s">
        <v>66</v>
      </c>
      <c r="T12" s="355" t="s">
        <v>67</v>
      </c>
      <c r="U12" s="454"/>
      <c r="V12" s="454"/>
      <c r="W12" s="454"/>
      <c r="X12" s="454"/>
      <c r="Y12" s="454"/>
    </row>
    <row r="13" spans="2:25" s="11" customFormat="1" x14ac:dyDescent="0.25">
      <c r="B13" s="284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4"/>
      <c r="N13" s="284"/>
      <c r="O13" s="284"/>
      <c r="P13" s="284"/>
      <c r="Q13" s="284"/>
      <c r="R13" s="284"/>
      <c r="S13" s="284"/>
      <c r="T13" s="284"/>
      <c r="U13" s="284"/>
      <c r="V13" s="284"/>
      <c r="W13" s="284"/>
      <c r="X13" s="284"/>
      <c r="Y13" s="284"/>
    </row>
    <row r="14" spans="2:25" s="11" customFormat="1" x14ac:dyDescent="0.25">
      <c r="B14" s="284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4"/>
      <c r="N14" s="284"/>
      <c r="O14" s="284"/>
      <c r="P14" s="284"/>
      <c r="Q14" s="284"/>
      <c r="R14" s="284"/>
      <c r="S14" s="284"/>
      <c r="T14" s="284"/>
      <c r="U14" s="284"/>
      <c r="V14" s="284"/>
      <c r="W14" s="284"/>
      <c r="X14" s="284"/>
      <c r="Y14" s="284"/>
    </row>
    <row r="15" spans="2:25" s="11" customFormat="1" x14ac:dyDescent="0.25">
      <c r="B15" s="284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4"/>
      <c r="N15" s="284"/>
      <c r="O15" s="284"/>
      <c r="P15" s="284"/>
      <c r="Q15" s="284"/>
      <c r="R15" s="284"/>
      <c r="S15" s="284"/>
      <c r="T15" s="284"/>
      <c r="U15" s="284"/>
      <c r="V15" s="284"/>
      <c r="W15" s="284"/>
      <c r="X15" s="284"/>
      <c r="Y15" s="284"/>
    </row>
    <row r="16" spans="2:25" s="11" customFormat="1" x14ac:dyDescent="0.25">
      <c r="B16" s="284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4"/>
      <c r="N16" s="284"/>
      <c r="O16" s="284"/>
      <c r="P16" s="284"/>
      <c r="Q16" s="284"/>
      <c r="R16" s="284"/>
      <c r="S16" s="284"/>
      <c r="T16" s="284"/>
      <c r="U16" s="284"/>
      <c r="V16" s="284"/>
      <c r="W16" s="284"/>
      <c r="X16" s="284"/>
      <c r="Y16" s="284"/>
    </row>
    <row r="17" spans="2:25" s="11" customFormat="1" x14ac:dyDescent="0.25">
      <c r="B17" s="284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4"/>
      <c r="N17" s="284"/>
      <c r="O17" s="284"/>
      <c r="P17" s="284"/>
      <c r="Q17" s="284"/>
      <c r="R17" s="284"/>
      <c r="S17" s="284"/>
      <c r="T17" s="284"/>
      <c r="U17" s="284"/>
      <c r="V17" s="284"/>
      <c r="W17" s="284"/>
      <c r="X17" s="284"/>
      <c r="Y17" s="284"/>
    </row>
    <row r="18" spans="2:25" s="11" customFormat="1" x14ac:dyDescent="0.25">
      <c r="B18" s="284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4"/>
      <c r="N18" s="284"/>
      <c r="O18" s="284"/>
      <c r="P18" s="284"/>
      <c r="Q18" s="284"/>
      <c r="R18" s="284"/>
      <c r="S18" s="284"/>
      <c r="T18" s="284"/>
      <c r="U18" s="284"/>
      <c r="V18" s="284"/>
      <c r="W18" s="284"/>
      <c r="X18" s="284"/>
      <c r="Y18" s="284"/>
    </row>
    <row r="19" spans="2:25" s="11" customFormat="1" x14ac:dyDescent="0.25">
      <c r="B19" s="284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4"/>
      <c r="N19" s="284"/>
      <c r="O19" s="284"/>
      <c r="P19" s="284"/>
      <c r="Q19" s="284"/>
      <c r="R19" s="284"/>
      <c r="S19" s="284"/>
      <c r="T19" s="284"/>
      <c r="U19" s="284"/>
      <c r="V19" s="284"/>
      <c r="W19" s="284"/>
      <c r="X19" s="284"/>
      <c r="Y19" s="284"/>
    </row>
    <row r="20" spans="2:25" s="11" customFormat="1" x14ac:dyDescent="0.25">
      <c r="B20" s="284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4"/>
      <c r="N20" s="284"/>
      <c r="O20" s="284"/>
      <c r="P20" s="284"/>
      <c r="Q20" s="284"/>
      <c r="R20" s="284"/>
      <c r="S20" s="284"/>
      <c r="T20" s="284"/>
      <c r="U20" s="284"/>
      <c r="V20" s="284"/>
      <c r="W20" s="284"/>
      <c r="X20" s="284"/>
      <c r="Y20" s="284"/>
    </row>
    <row r="21" spans="2:25" s="11" customFormat="1" x14ac:dyDescent="0.25">
      <c r="B21" s="284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4"/>
      <c r="N21" s="284"/>
      <c r="O21" s="284"/>
      <c r="P21" s="284"/>
      <c r="Q21" s="284"/>
      <c r="R21" s="284"/>
      <c r="S21" s="284"/>
      <c r="T21" s="284"/>
      <c r="U21" s="284"/>
      <c r="V21" s="284"/>
      <c r="W21" s="284"/>
      <c r="X21" s="284"/>
      <c r="Y21" s="284"/>
    </row>
    <row r="22" spans="2:25" s="243" customFormat="1" x14ac:dyDescent="0.25">
      <c r="B22" s="284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4"/>
      <c r="N22" s="284"/>
      <c r="O22" s="284"/>
      <c r="P22" s="284"/>
      <c r="Q22" s="284"/>
      <c r="R22" s="284"/>
      <c r="S22" s="284"/>
      <c r="T22" s="284"/>
      <c r="U22" s="284"/>
      <c r="V22" s="284"/>
      <c r="W22" s="284"/>
      <c r="X22" s="284"/>
      <c r="Y22" s="284"/>
    </row>
    <row r="23" spans="2:25" s="243" customFormat="1" x14ac:dyDescent="0.25">
      <c r="B23" s="284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4"/>
      <c r="N23" s="284"/>
      <c r="O23" s="284"/>
      <c r="P23" s="284"/>
      <c r="Q23" s="284"/>
      <c r="R23" s="284"/>
      <c r="S23" s="284"/>
      <c r="T23" s="284"/>
      <c r="U23" s="284"/>
      <c r="V23" s="284"/>
      <c r="W23" s="284"/>
      <c r="X23" s="284"/>
      <c r="Y23" s="284"/>
    </row>
    <row r="24" spans="2:25" s="243" customFormat="1" x14ac:dyDescent="0.25">
      <c r="B24" s="284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4"/>
      <c r="N24" s="284"/>
      <c r="O24" s="284"/>
      <c r="P24" s="284"/>
      <c r="Q24" s="284"/>
      <c r="R24" s="284"/>
      <c r="S24" s="284"/>
      <c r="T24" s="284"/>
      <c r="U24" s="284"/>
      <c r="V24" s="284"/>
      <c r="W24" s="284"/>
      <c r="X24" s="284"/>
      <c r="Y24" s="284"/>
    </row>
    <row r="25" spans="2:25" s="243" customFormat="1" x14ac:dyDescent="0.25">
      <c r="B25" s="284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4"/>
      <c r="N25" s="284"/>
      <c r="O25" s="284"/>
      <c r="P25" s="284"/>
      <c r="Q25" s="284"/>
      <c r="R25" s="284"/>
      <c r="S25" s="284"/>
      <c r="T25" s="284"/>
      <c r="U25" s="284"/>
      <c r="V25" s="284"/>
      <c r="W25" s="284"/>
      <c r="X25" s="284"/>
      <c r="Y25" s="284"/>
    </row>
    <row r="26" spans="2:25" s="243" customFormat="1" x14ac:dyDescent="0.25">
      <c r="B26" s="284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4"/>
      <c r="N26" s="284"/>
      <c r="O26" s="284"/>
      <c r="P26" s="284"/>
      <c r="Q26" s="284"/>
      <c r="R26" s="284"/>
      <c r="S26" s="284"/>
      <c r="T26" s="284"/>
      <c r="U26" s="284"/>
      <c r="V26" s="284"/>
      <c r="W26" s="284"/>
      <c r="X26" s="284"/>
      <c r="Y26" s="284"/>
    </row>
    <row r="27" spans="2:25" s="243" customFormat="1" x14ac:dyDescent="0.25">
      <c r="B27" s="284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4"/>
      <c r="N27" s="284"/>
      <c r="O27" s="284"/>
      <c r="P27" s="284"/>
      <c r="Q27" s="284"/>
      <c r="R27" s="284"/>
      <c r="S27" s="284"/>
      <c r="T27" s="284"/>
      <c r="U27" s="284"/>
      <c r="V27" s="284"/>
      <c r="W27" s="284"/>
      <c r="X27" s="284"/>
      <c r="Y27" s="284"/>
    </row>
    <row r="28" spans="2:25" s="243" customFormat="1" x14ac:dyDescent="0.25">
      <c r="B28" s="284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4"/>
      <c r="N28" s="284"/>
      <c r="O28" s="284"/>
      <c r="P28" s="284"/>
      <c r="Q28" s="284"/>
      <c r="R28" s="284"/>
      <c r="S28" s="284"/>
      <c r="T28" s="284"/>
      <c r="U28" s="284"/>
      <c r="V28" s="284"/>
      <c r="W28" s="284"/>
      <c r="X28" s="284"/>
      <c r="Y28" s="284"/>
    </row>
    <row r="29" spans="2:25" s="243" customFormat="1" x14ac:dyDescent="0.25">
      <c r="B29" s="284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4"/>
      <c r="N29" s="284"/>
      <c r="O29" s="284"/>
      <c r="P29" s="284"/>
      <c r="Q29" s="284"/>
      <c r="R29" s="284"/>
      <c r="S29" s="284"/>
      <c r="T29" s="284"/>
      <c r="U29" s="284"/>
      <c r="V29" s="284"/>
      <c r="W29" s="284"/>
      <c r="X29" s="284"/>
      <c r="Y29" s="284"/>
    </row>
    <row r="30" spans="2:25" s="243" customFormat="1" x14ac:dyDescent="0.25">
      <c r="B30" s="284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4"/>
      <c r="N30" s="284"/>
      <c r="O30" s="284"/>
      <c r="P30" s="284"/>
      <c r="Q30" s="284"/>
      <c r="R30" s="284"/>
      <c r="S30" s="284"/>
      <c r="T30" s="284"/>
      <c r="U30" s="284"/>
      <c r="V30" s="284"/>
      <c r="W30" s="284"/>
      <c r="X30" s="284"/>
      <c r="Y30" s="284"/>
    </row>
    <row r="31" spans="2:25" s="243" customFormat="1" x14ac:dyDescent="0.25">
      <c r="B31" s="284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4"/>
      <c r="N31" s="284"/>
      <c r="O31" s="284"/>
      <c r="P31" s="284"/>
      <c r="Q31" s="284"/>
      <c r="R31" s="284"/>
      <c r="S31" s="284"/>
      <c r="T31" s="284"/>
      <c r="U31" s="284"/>
      <c r="V31" s="284"/>
      <c r="W31" s="284"/>
      <c r="X31" s="284"/>
      <c r="Y31" s="284"/>
    </row>
    <row r="32" spans="2:25" ht="18.75" x14ac:dyDescent="0.3">
      <c r="B32" s="311" t="s">
        <v>68</v>
      </c>
      <c r="C32" s="357">
        <v>0</v>
      </c>
      <c r="D32" s="358"/>
      <c r="E32" s="358"/>
      <c r="F32" s="358"/>
      <c r="G32" s="358"/>
      <c r="H32" s="358"/>
      <c r="I32" s="359"/>
      <c r="J32" s="358"/>
      <c r="K32" s="358" t="s">
        <v>69</v>
      </c>
      <c r="L32" s="359"/>
      <c r="M32" s="357">
        <v>0</v>
      </c>
      <c r="N32" s="46"/>
      <c r="O32" s="46"/>
      <c r="P32" s="360">
        <v>0</v>
      </c>
      <c r="Q32" s="361"/>
      <c r="R32" s="361"/>
      <c r="S32" s="361"/>
      <c r="T32" s="361"/>
      <c r="U32" s="361"/>
      <c r="V32" s="361"/>
      <c r="W32" s="361"/>
      <c r="X32" s="361"/>
      <c r="Y32" s="362"/>
    </row>
    <row r="33" spans="2:25" ht="18.75" x14ac:dyDescent="0.3">
      <c r="B33" s="363"/>
      <c r="C33" s="364"/>
      <c r="D33" s="364"/>
      <c r="E33" s="364"/>
      <c r="F33" s="364"/>
      <c r="G33" s="364"/>
      <c r="H33" s="364"/>
      <c r="I33" s="364"/>
      <c r="J33" s="364"/>
      <c r="K33" s="365"/>
      <c r="L33" s="312"/>
      <c r="M33" s="312"/>
      <c r="N33" s="457" t="s">
        <v>5</v>
      </c>
      <c r="O33" s="457"/>
      <c r="P33" s="312"/>
      <c r="Q33" s="312"/>
      <c r="R33" s="312"/>
      <c r="S33" s="312"/>
      <c r="T33" s="312"/>
      <c r="U33" s="312"/>
      <c r="V33" s="312"/>
      <c r="W33" s="312"/>
      <c r="X33" s="312"/>
      <c r="Y33" s="366"/>
    </row>
    <row r="34" spans="2:25" ht="18.75" x14ac:dyDescent="0.3">
      <c r="B34" s="363"/>
      <c r="C34" s="364"/>
      <c r="D34" s="364"/>
      <c r="E34" s="364"/>
      <c r="F34" s="364"/>
      <c r="G34" s="364"/>
      <c r="H34" s="364"/>
      <c r="I34" s="364"/>
      <c r="J34" s="364"/>
      <c r="K34" s="365"/>
      <c r="L34" s="312"/>
      <c r="M34" s="455" t="s">
        <v>6</v>
      </c>
      <c r="N34" s="455"/>
      <c r="O34" s="455"/>
      <c r="P34" s="312"/>
      <c r="Q34" s="367">
        <v>0</v>
      </c>
      <c r="R34" s="312"/>
      <c r="S34" s="312"/>
      <c r="T34" s="312"/>
      <c r="U34" s="312"/>
      <c r="V34" s="312"/>
      <c r="W34" s="312"/>
      <c r="X34" s="312"/>
      <c r="Y34" s="366"/>
    </row>
    <row r="35" spans="2:25" ht="18.75" x14ac:dyDescent="0.3">
      <c r="B35" s="313"/>
      <c r="C35" s="314"/>
      <c r="D35" s="314"/>
      <c r="E35" s="315"/>
      <c r="F35" s="314"/>
      <c r="G35" s="314"/>
      <c r="H35" s="314"/>
      <c r="I35" s="314"/>
      <c r="J35" s="314"/>
      <c r="K35" s="314"/>
      <c r="L35" s="314"/>
      <c r="M35" s="314"/>
      <c r="N35" s="314"/>
      <c r="O35" s="314"/>
      <c r="P35" s="314"/>
      <c r="Q35" s="314"/>
      <c r="R35" s="314"/>
      <c r="S35" s="314"/>
      <c r="T35" s="314"/>
      <c r="U35" s="314"/>
      <c r="V35" s="314"/>
      <c r="W35" s="314" t="s">
        <v>70</v>
      </c>
      <c r="X35" s="314"/>
      <c r="Y35" s="368"/>
    </row>
    <row r="36" spans="2:25" x14ac:dyDescent="0.25">
      <c r="B36" s="39" t="s">
        <v>71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</row>
    <row r="37" spans="2:25" x14ac:dyDescent="0.25">
      <c r="B37" s="39" t="s">
        <v>72</v>
      </c>
      <c r="C37" s="40"/>
      <c r="D37" s="40"/>
      <c r="E37" s="41"/>
      <c r="F37" s="32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</row>
    <row r="38" spans="2:25" x14ac:dyDescent="0.25">
      <c r="B38" s="40"/>
      <c r="C38" s="40"/>
      <c r="D38" s="40"/>
      <c r="E38" s="40"/>
      <c r="F38" s="42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</row>
    <row r="39" spans="2:25" x14ac:dyDescent="0.25">
      <c r="B39" s="8"/>
      <c r="C39" s="9"/>
      <c r="D39" s="10"/>
      <c r="E39" s="182"/>
    </row>
    <row r="40" spans="2:25" x14ac:dyDescent="0.25">
      <c r="B40" s="437" t="s">
        <v>299</v>
      </c>
      <c r="C40" s="438"/>
      <c r="D40" s="439"/>
      <c r="E40" s="183"/>
    </row>
    <row r="41" spans="2:25" x14ac:dyDescent="0.25">
      <c r="B41" s="440" t="s">
        <v>37</v>
      </c>
      <c r="C41" s="441"/>
      <c r="D41" s="442"/>
      <c r="E41" s="184"/>
    </row>
    <row r="42" spans="2:25" x14ac:dyDescent="0.25">
      <c r="B42" s="206"/>
      <c r="C42" s="207"/>
      <c r="D42" s="208"/>
      <c r="E42" s="396"/>
    </row>
    <row r="43" spans="2:25" x14ac:dyDescent="0.25">
      <c r="B43" s="437" t="s">
        <v>300</v>
      </c>
      <c r="C43" s="438"/>
      <c r="D43" s="439"/>
      <c r="E43" s="183"/>
    </row>
    <row r="44" spans="2:25" x14ac:dyDescent="0.25">
      <c r="B44" s="440" t="s">
        <v>38</v>
      </c>
      <c r="C44" s="441"/>
      <c r="D44" s="442"/>
      <c r="E44" s="184"/>
    </row>
    <row r="45" spans="2:25" x14ac:dyDescent="0.25">
      <c r="B45" s="206"/>
      <c r="C45" s="207"/>
      <c r="D45" s="208"/>
      <c r="E45" s="396"/>
    </row>
    <row r="46" spans="2:25" x14ac:dyDescent="0.25">
      <c r="B46" s="437"/>
      <c r="C46" s="438"/>
      <c r="D46" s="439"/>
      <c r="E46" s="183"/>
    </row>
    <row r="47" spans="2:25" x14ac:dyDescent="0.25">
      <c r="B47" s="440" t="s">
        <v>39</v>
      </c>
      <c r="C47" s="441"/>
      <c r="D47" s="442"/>
      <c r="E47" s="184"/>
    </row>
    <row r="48" spans="2:25" x14ac:dyDescent="0.25">
      <c r="B48" s="206"/>
      <c r="C48" s="207"/>
      <c r="D48" s="208"/>
      <c r="E48" s="396"/>
    </row>
    <row r="49" spans="2:5" x14ac:dyDescent="0.25">
      <c r="B49" s="443" t="s">
        <v>1772</v>
      </c>
      <c r="C49" s="458"/>
      <c r="D49" s="459"/>
      <c r="E49" s="185"/>
    </row>
    <row r="50" spans="2:5" x14ac:dyDescent="0.25">
      <c r="B50" s="440" t="s">
        <v>291</v>
      </c>
      <c r="C50" s="441"/>
      <c r="D50" s="442"/>
      <c r="E50" s="184"/>
    </row>
    <row r="51" spans="2:5" x14ac:dyDescent="0.25">
      <c r="B51" s="209"/>
      <c r="C51" s="210"/>
      <c r="D51" s="211"/>
      <c r="E51" s="184"/>
    </row>
  </sheetData>
  <sheetProtection insertRows="0" deleteRows="0" autoFilter="0"/>
  <mergeCells count="27">
    <mergeCell ref="B41:D41"/>
    <mergeCell ref="B44:D44"/>
    <mergeCell ref="B47:D47"/>
    <mergeCell ref="B50:D50"/>
    <mergeCell ref="B43:D43"/>
    <mergeCell ref="B46:D46"/>
    <mergeCell ref="B49:D49"/>
    <mergeCell ref="B40:D40"/>
    <mergeCell ref="B11:B12"/>
    <mergeCell ref="C11:C12"/>
    <mergeCell ref="D11:D12"/>
    <mergeCell ref="E11:E12"/>
    <mergeCell ref="Y11:Y12"/>
    <mergeCell ref="S11:T11"/>
    <mergeCell ref="U11:U12"/>
    <mergeCell ref="R11:R12"/>
    <mergeCell ref="M34:O34"/>
    <mergeCell ref="N11:O11"/>
    <mergeCell ref="P11:P12"/>
    <mergeCell ref="Q11:Q12"/>
    <mergeCell ref="G11:M11"/>
    <mergeCell ref="N33:O33"/>
    <mergeCell ref="B8:P8"/>
    <mergeCell ref="V11:V12"/>
    <mergeCell ref="W11:W12"/>
    <mergeCell ref="X11:X12"/>
    <mergeCell ref="F11:F12"/>
  </mergeCells>
  <printOptions horizontalCentered="1"/>
  <pageMargins left="0.7" right="0.7" top="0.75" bottom="0.75" header="0.3" footer="0.3"/>
  <pageSetup scale="28" fitToHeight="0" orientation="landscape" r:id="rId1"/>
  <headerFooter>
    <oddFooter xml:space="preserve">&amp;L
</oddFooter>
  </headerFooter>
  <ignoredErrors>
    <ignoredError sqref="B8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B1:U42"/>
  <sheetViews>
    <sheetView showGridLines="0" zoomScaleNormal="100" workbookViewId="0">
      <pane ySplit="12" topLeftCell="A13" activePane="bottomLeft" state="frozen"/>
      <selection sqref="A1:S56"/>
      <selection pane="bottomLeft" sqref="A1:S56"/>
    </sheetView>
  </sheetViews>
  <sheetFormatPr baseColWidth="10" defaultColWidth="11.42578125" defaultRowHeight="14.25" x14ac:dyDescent="0.2"/>
  <cols>
    <col min="1" max="1" width="1.5703125" style="45" customWidth="1"/>
    <col min="2" max="2" width="16.5703125" style="45" customWidth="1"/>
    <col min="3" max="3" width="17.7109375" style="45" bestFit="1" customWidth="1"/>
    <col min="4" max="4" width="23.85546875" style="45" bestFit="1" customWidth="1"/>
    <col min="5" max="5" width="43" style="45" customWidth="1"/>
    <col min="6" max="6" width="32.42578125" style="45" customWidth="1"/>
    <col min="7" max="7" width="12.42578125" style="45" customWidth="1"/>
    <col min="8" max="8" width="6.7109375" style="45" customWidth="1"/>
    <col min="9" max="9" width="6.85546875" style="45" customWidth="1"/>
    <col min="10" max="10" width="6.7109375" style="45" customWidth="1"/>
    <col min="11" max="11" width="8.7109375" style="45" customWidth="1"/>
    <col min="12" max="13" width="8.85546875" style="45" customWidth="1"/>
    <col min="14" max="15" width="10.140625" style="45" customWidth="1"/>
    <col min="16" max="16" width="14.5703125" style="45" customWidth="1"/>
    <col min="17" max="17" width="14.140625" style="45" customWidth="1"/>
    <col min="18" max="18" width="13.140625" style="45" bestFit="1" customWidth="1"/>
    <col min="19" max="19" width="5.5703125" style="45" customWidth="1"/>
    <col min="20" max="20" width="23" style="45" customWidth="1"/>
    <col min="21" max="21" width="34.7109375" style="45" customWidth="1"/>
    <col min="22" max="248" width="11.42578125" style="45" customWidth="1"/>
    <col min="249" max="249" width="3.5703125" style="45" customWidth="1"/>
    <col min="250" max="250" width="4.5703125" style="45" customWidth="1"/>
    <col min="251" max="252" width="16.5703125" style="45" customWidth="1"/>
    <col min="253" max="253" width="34.42578125" style="45" customWidth="1"/>
    <col min="254" max="16384" width="11.42578125" style="45"/>
  </cols>
  <sheetData>
    <row r="1" spans="2:21" ht="15" customHeight="1" x14ac:dyDescent="0.2"/>
    <row r="2" spans="2:21" ht="15" customHeight="1" x14ac:dyDescent="0.2"/>
    <row r="3" spans="2:21" ht="15" customHeight="1" x14ac:dyDescent="0.2"/>
    <row r="4" spans="2:21" ht="15" customHeight="1" x14ac:dyDescent="0.2"/>
    <row r="5" spans="2:21" ht="15" customHeight="1" x14ac:dyDescent="0.2"/>
    <row r="7" spans="2:21" s="46" customFormat="1" ht="18.75" x14ac:dyDescent="0.3">
      <c r="B7" s="12" t="s">
        <v>73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4" t="str">
        <f>'Caratula Resumen'!E16</f>
        <v xml:space="preserve"> GUANAJUATO </v>
      </c>
    </row>
    <row r="8" spans="2:21" s="46" customFormat="1" ht="18.75" x14ac:dyDescent="0.3">
      <c r="B8" s="452" t="str">
        <f>'Caratula Resumen'!E17</f>
        <v>Fondo de Aportaciones para la Educación Tecnológica y de Adultos/Instituto Nacional para la Educación de los Adultos (FAETA/INEA)</v>
      </c>
      <c r="C8" s="453"/>
      <c r="D8" s="453"/>
      <c r="E8" s="453"/>
      <c r="F8" s="453"/>
      <c r="G8" s="453"/>
      <c r="H8" s="453"/>
      <c r="I8" s="453"/>
      <c r="J8" s="453"/>
      <c r="K8" s="453"/>
      <c r="L8" s="453"/>
      <c r="M8" s="453"/>
      <c r="N8" s="453"/>
      <c r="O8" s="453"/>
      <c r="P8" s="453"/>
      <c r="Q8" s="16"/>
      <c r="R8" s="16"/>
      <c r="S8" s="16"/>
      <c r="T8" s="220"/>
      <c r="U8" s="17" t="str">
        <f>+'A Y  II D3'!X8</f>
        <v>4to. Trimestre 2022</v>
      </c>
    </row>
    <row r="9" spans="2:21" s="24" customFormat="1" ht="15" x14ac:dyDescent="0.25">
      <c r="B9" s="47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9"/>
    </row>
    <row r="10" spans="2:21" ht="20.25" x14ac:dyDescent="0.3">
      <c r="B10" s="50"/>
      <c r="C10" s="50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2"/>
      <c r="O10" s="52"/>
      <c r="P10" s="52"/>
    </row>
    <row r="11" spans="2:21" s="53" customFormat="1" ht="12.75" x14ac:dyDescent="0.2">
      <c r="B11" s="461" t="s">
        <v>41</v>
      </c>
      <c r="C11" s="462" t="s">
        <v>42</v>
      </c>
      <c r="D11" s="462" t="s">
        <v>43</v>
      </c>
      <c r="E11" s="462" t="s">
        <v>74</v>
      </c>
      <c r="F11" s="461" t="s">
        <v>45</v>
      </c>
      <c r="G11" s="460" t="s">
        <v>46</v>
      </c>
      <c r="H11" s="460"/>
      <c r="I11" s="460"/>
      <c r="J11" s="460"/>
      <c r="K11" s="460"/>
      <c r="L11" s="460"/>
      <c r="M11" s="460"/>
      <c r="N11" s="462" t="s">
        <v>75</v>
      </c>
      <c r="O11" s="462"/>
      <c r="P11" s="462" t="s">
        <v>76</v>
      </c>
      <c r="Q11" s="462" t="s">
        <v>77</v>
      </c>
      <c r="R11" s="461" t="s">
        <v>50</v>
      </c>
      <c r="S11" s="464" t="s">
        <v>78</v>
      </c>
      <c r="T11" s="465"/>
      <c r="U11" s="462" t="s">
        <v>79</v>
      </c>
    </row>
    <row r="12" spans="2:21" s="53" customFormat="1" ht="38.25" x14ac:dyDescent="0.2">
      <c r="B12" s="461"/>
      <c r="C12" s="462"/>
      <c r="D12" s="462"/>
      <c r="E12" s="462"/>
      <c r="F12" s="461"/>
      <c r="G12" s="22" t="s">
        <v>57</v>
      </c>
      <c r="H12" s="22" t="s">
        <v>58</v>
      </c>
      <c r="I12" s="22" t="s">
        <v>59</v>
      </c>
      <c r="J12" s="22" t="s">
        <v>60</v>
      </c>
      <c r="K12" s="22" t="s">
        <v>61</v>
      </c>
      <c r="L12" s="23" t="s">
        <v>62</v>
      </c>
      <c r="M12" s="22" t="s">
        <v>63</v>
      </c>
      <c r="N12" s="22" t="s">
        <v>64</v>
      </c>
      <c r="O12" s="22" t="s">
        <v>65</v>
      </c>
      <c r="P12" s="462"/>
      <c r="Q12" s="462"/>
      <c r="R12" s="461"/>
      <c r="S12" s="22" t="s">
        <v>66</v>
      </c>
      <c r="T12" s="54" t="s">
        <v>80</v>
      </c>
      <c r="U12" s="462"/>
    </row>
    <row r="13" spans="2:21" s="55" customFormat="1" ht="15" x14ac:dyDescent="0.25">
      <c r="B13" s="397" t="s">
        <v>331</v>
      </c>
      <c r="C13" s="416" t="s">
        <v>308</v>
      </c>
      <c r="D13" s="416" t="s">
        <v>317</v>
      </c>
      <c r="E13" s="397" t="s">
        <v>322</v>
      </c>
      <c r="F13" s="397" t="s">
        <v>327</v>
      </c>
      <c r="G13" s="397">
        <v>83101</v>
      </c>
      <c r="H13" s="397">
        <v>1</v>
      </c>
      <c r="I13" s="397">
        <v>7</v>
      </c>
      <c r="J13" s="397">
        <v>7</v>
      </c>
      <c r="K13" s="397" t="s">
        <v>329</v>
      </c>
      <c r="L13" s="397">
        <v>0</v>
      </c>
      <c r="M13" s="397">
        <v>63</v>
      </c>
      <c r="N13" s="397">
        <v>202119</v>
      </c>
      <c r="O13" s="397">
        <v>202419</v>
      </c>
      <c r="P13" s="397">
        <v>0</v>
      </c>
      <c r="Q13" s="397">
        <v>0</v>
      </c>
      <c r="R13" s="397" t="s">
        <v>332</v>
      </c>
      <c r="S13" s="413">
        <v>1</v>
      </c>
      <c r="T13" s="413" t="s">
        <v>333</v>
      </c>
      <c r="U13" s="413" t="s">
        <v>334</v>
      </c>
    </row>
    <row r="14" spans="2:21" s="24" customFormat="1" ht="15" x14ac:dyDescent="0.25">
      <c r="B14" s="397" t="s">
        <v>331</v>
      </c>
      <c r="C14" s="416" t="s">
        <v>307</v>
      </c>
      <c r="D14" s="416" t="s">
        <v>316</v>
      </c>
      <c r="E14" s="397" t="s">
        <v>321</v>
      </c>
      <c r="F14" s="397" t="s">
        <v>326</v>
      </c>
      <c r="G14" s="397">
        <v>83101</v>
      </c>
      <c r="H14" s="397">
        <v>1</v>
      </c>
      <c r="I14" s="397">
        <v>7</v>
      </c>
      <c r="J14" s="397">
        <v>8</v>
      </c>
      <c r="K14" s="397" t="s">
        <v>329</v>
      </c>
      <c r="L14" s="397">
        <v>0</v>
      </c>
      <c r="M14" s="397">
        <v>233</v>
      </c>
      <c r="N14" s="397">
        <v>202219</v>
      </c>
      <c r="O14" s="397">
        <v>202222</v>
      </c>
      <c r="P14" s="397">
        <v>31778.13</v>
      </c>
      <c r="Q14" s="397">
        <v>0</v>
      </c>
      <c r="R14" s="397" t="s">
        <v>332</v>
      </c>
      <c r="S14" s="413">
        <v>2</v>
      </c>
      <c r="T14" s="413" t="s">
        <v>335</v>
      </c>
      <c r="U14" s="413" t="s">
        <v>336</v>
      </c>
    </row>
    <row r="15" spans="2:21" s="205" customFormat="1" ht="15" x14ac:dyDescent="0.25">
      <c r="B15" s="397" t="s">
        <v>331</v>
      </c>
      <c r="C15" s="416" t="s">
        <v>358</v>
      </c>
      <c r="D15" s="416" t="s">
        <v>359</v>
      </c>
      <c r="E15" s="397" t="s">
        <v>1773</v>
      </c>
      <c r="F15" s="397" t="s">
        <v>1776</v>
      </c>
      <c r="G15" s="397">
        <v>83101</v>
      </c>
      <c r="H15" s="397">
        <v>1</v>
      </c>
      <c r="I15" s="397">
        <v>7</v>
      </c>
      <c r="J15" s="397">
        <v>8</v>
      </c>
      <c r="K15" s="397" t="s">
        <v>329</v>
      </c>
      <c r="L15" s="397">
        <v>0</v>
      </c>
      <c r="M15" s="397">
        <v>118</v>
      </c>
      <c r="N15" s="397">
        <v>202220</v>
      </c>
      <c r="O15" s="397">
        <v>202301</v>
      </c>
      <c r="P15" s="397">
        <v>82645.440000000002</v>
      </c>
      <c r="Q15" s="397">
        <v>0</v>
      </c>
      <c r="R15" s="397" t="s">
        <v>332</v>
      </c>
      <c r="S15" s="413">
        <v>4</v>
      </c>
      <c r="T15" s="413" t="s">
        <v>337</v>
      </c>
      <c r="U15" s="413" t="s">
        <v>338</v>
      </c>
    </row>
    <row r="16" spans="2:21" s="243" customFormat="1" ht="15" x14ac:dyDescent="0.25">
      <c r="B16" s="397" t="s">
        <v>331</v>
      </c>
      <c r="C16" s="416" t="s">
        <v>492</v>
      </c>
      <c r="D16" s="416" t="s">
        <v>493</v>
      </c>
      <c r="E16" s="397" t="s">
        <v>1774</v>
      </c>
      <c r="F16" s="397" t="s">
        <v>1777</v>
      </c>
      <c r="G16" s="397">
        <v>83101</v>
      </c>
      <c r="H16" s="397">
        <v>1</v>
      </c>
      <c r="I16" s="397">
        <v>7</v>
      </c>
      <c r="J16" s="397">
        <v>6</v>
      </c>
      <c r="K16" s="397" t="s">
        <v>329</v>
      </c>
      <c r="L16" s="397">
        <v>0</v>
      </c>
      <c r="M16" s="397">
        <v>291</v>
      </c>
      <c r="N16" s="397">
        <v>202219</v>
      </c>
      <c r="O16" s="397">
        <v>202224</v>
      </c>
      <c r="P16" s="397">
        <v>82208.52</v>
      </c>
      <c r="Q16" s="397">
        <v>0</v>
      </c>
      <c r="R16" s="397" t="s">
        <v>332</v>
      </c>
      <c r="S16" s="413">
        <v>4</v>
      </c>
      <c r="T16" s="413" t="s">
        <v>337</v>
      </c>
      <c r="U16" s="413" t="s">
        <v>338</v>
      </c>
    </row>
    <row r="17" spans="2:21" s="243" customFormat="1" ht="15" x14ac:dyDescent="0.25">
      <c r="B17" s="397" t="s">
        <v>331</v>
      </c>
      <c r="C17" s="416" t="s">
        <v>302</v>
      </c>
      <c r="D17" s="416" t="s">
        <v>311</v>
      </c>
      <c r="E17" s="397" t="s">
        <v>320</v>
      </c>
      <c r="F17" s="397" t="s">
        <v>325</v>
      </c>
      <c r="G17" s="397">
        <v>83101</v>
      </c>
      <c r="H17" s="397">
        <v>1</v>
      </c>
      <c r="I17" s="397">
        <v>7</v>
      </c>
      <c r="J17" s="397">
        <v>7</v>
      </c>
      <c r="K17" s="397" t="s">
        <v>329</v>
      </c>
      <c r="L17" s="397">
        <v>0</v>
      </c>
      <c r="M17" s="397">
        <v>178</v>
      </c>
      <c r="N17" s="397">
        <v>202219</v>
      </c>
      <c r="O17" s="397">
        <v>202224</v>
      </c>
      <c r="P17" s="397">
        <v>76695.19</v>
      </c>
      <c r="Q17" s="397">
        <v>0</v>
      </c>
      <c r="R17" s="397" t="s">
        <v>332</v>
      </c>
      <c r="S17" s="413">
        <v>8</v>
      </c>
      <c r="T17" s="413" t="s">
        <v>339</v>
      </c>
      <c r="U17" s="413" t="s">
        <v>1794</v>
      </c>
    </row>
    <row r="18" spans="2:21" s="243" customFormat="1" ht="15" x14ac:dyDescent="0.25">
      <c r="B18" s="397" t="s">
        <v>331</v>
      </c>
      <c r="C18" s="416" t="s">
        <v>301</v>
      </c>
      <c r="D18" s="416" t="s">
        <v>310</v>
      </c>
      <c r="E18" s="397" t="s">
        <v>319</v>
      </c>
      <c r="F18" s="397" t="s">
        <v>324</v>
      </c>
      <c r="G18" s="397">
        <v>83101</v>
      </c>
      <c r="H18" s="397">
        <v>1</v>
      </c>
      <c r="I18" s="397">
        <v>7</v>
      </c>
      <c r="J18" s="397">
        <v>6</v>
      </c>
      <c r="K18" s="397" t="s">
        <v>329</v>
      </c>
      <c r="L18" s="397">
        <v>0</v>
      </c>
      <c r="M18" s="397">
        <v>106</v>
      </c>
      <c r="N18" s="397">
        <v>202219</v>
      </c>
      <c r="O18" s="397">
        <v>202224</v>
      </c>
      <c r="P18" s="397">
        <v>76093.78</v>
      </c>
      <c r="Q18" s="397">
        <v>0</v>
      </c>
      <c r="R18" s="397" t="s">
        <v>332</v>
      </c>
      <c r="S18" s="413">
        <v>8</v>
      </c>
      <c r="T18" s="413" t="s">
        <v>339</v>
      </c>
      <c r="U18" s="413" t="s">
        <v>1794</v>
      </c>
    </row>
    <row r="19" spans="2:21" s="243" customFormat="1" ht="15" x14ac:dyDescent="0.25">
      <c r="B19" s="397" t="s">
        <v>331</v>
      </c>
      <c r="C19" s="416" t="s">
        <v>309</v>
      </c>
      <c r="D19" s="416" t="s">
        <v>318</v>
      </c>
      <c r="E19" s="397" t="s">
        <v>323</v>
      </c>
      <c r="F19" s="397" t="s">
        <v>328</v>
      </c>
      <c r="G19" s="397">
        <v>83101</v>
      </c>
      <c r="H19" s="397">
        <v>1</v>
      </c>
      <c r="I19" s="397">
        <v>7</v>
      </c>
      <c r="J19" s="397">
        <v>6</v>
      </c>
      <c r="K19" s="397" t="s">
        <v>329</v>
      </c>
      <c r="L19" s="397">
        <v>0</v>
      </c>
      <c r="M19" s="397">
        <v>78</v>
      </c>
      <c r="N19" s="397">
        <v>202219</v>
      </c>
      <c r="O19" s="397">
        <v>202224</v>
      </c>
      <c r="P19" s="397">
        <v>70934.11</v>
      </c>
      <c r="Q19" s="397">
        <v>0</v>
      </c>
      <c r="R19" s="397" t="s">
        <v>332</v>
      </c>
      <c r="S19" s="413">
        <v>8</v>
      </c>
      <c r="T19" s="413" t="s">
        <v>339</v>
      </c>
      <c r="U19" s="413" t="s">
        <v>1794</v>
      </c>
    </row>
    <row r="20" spans="2:21" s="243" customFormat="1" ht="15" x14ac:dyDescent="0.25">
      <c r="B20" s="397" t="s">
        <v>331</v>
      </c>
      <c r="C20" s="416" t="s">
        <v>911</v>
      </c>
      <c r="D20" s="416" t="s">
        <v>912</v>
      </c>
      <c r="E20" s="397" t="s">
        <v>1775</v>
      </c>
      <c r="F20" s="397" t="s">
        <v>1778</v>
      </c>
      <c r="G20" s="397">
        <v>83101</v>
      </c>
      <c r="H20" s="397">
        <v>1</v>
      </c>
      <c r="I20" s="397">
        <v>7</v>
      </c>
      <c r="J20" s="397">
        <v>6</v>
      </c>
      <c r="K20" s="397" t="s">
        <v>1289</v>
      </c>
      <c r="L20" s="397">
        <v>0</v>
      </c>
      <c r="M20" s="397">
        <v>141</v>
      </c>
      <c r="N20" s="397">
        <v>202219</v>
      </c>
      <c r="O20" s="397">
        <v>202220</v>
      </c>
      <c r="P20" s="397">
        <v>86782.38</v>
      </c>
      <c r="Q20" s="397">
        <v>0</v>
      </c>
      <c r="R20" s="397" t="s">
        <v>332</v>
      </c>
      <c r="S20" s="413">
        <v>8</v>
      </c>
      <c r="T20" s="413" t="s">
        <v>339</v>
      </c>
      <c r="U20" s="413" t="s">
        <v>1794</v>
      </c>
    </row>
    <row r="21" spans="2:21" s="244" customFormat="1" ht="15" x14ac:dyDescent="0.25"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8"/>
      <c r="T21" s="398"/>
      <c r="U21" s="397"/>
    </row>
    <row r="22" spans="2:21" s="244" customFormat="1" ht="15" x14ac:dyDescent="0.25">
      <c r="B22" s="397"/>
      <c r="C22" s="397"/>
      <c r="D22" s="397"/>
      <c r="E22" s="397"/>
      <c r="F22" s="397"/>
      <c r="G22" s="397"/>
      <c r="H22" s="397"/>
      <c r="I22" s="397"/>
      <c r="J22" s="397"/>
      <c r="K22" s="397"/>
      <c r="L22" s="397"/>
      <c r="M22" s="397"/>
      <c r="N22" s="397"/>
      <c r="O22" s="397"/>
      <c r="P22" s="397"/>
      <c r="Q22" s="397"/>
      <c r="R22" s="397"/>
      <c r="S22" s="397"/>
      <c r="T22" s="397"/>
      <c r="U22" s="397"/>
    </row>
    <row r="23" spans="2:21" ht="15" x14ac:dyDescent="0.25">
      <c r="B23" s="56" t="s">
        <v>68</v>
      </c>
      <c r="C23" s="257">
        <f>COUNTIF(B13:B20,B13)</f>
        <v>8</v>
      </c>
      <c r="D23" s="57"/>
      <c r="E23" s="57"/>
      <c r="F23" s="57"/>
      <c r="G23" s="57"/>
      <c r="H23" s="57"/>
      <c r="I23" s="57"/>
      <c r="J23" s="27"/>
      <c r="K23" s="57" t="s">
        <v>69</v>
      </c>
      <c r="L23" s="27"/>
      <c r="M23" s="257">
        <f>COUNT(M13:M21)</f>
        <v>8</v>
      </c>
      <c r="N23" s="466" t="s">
        <v>5</v>
      </c>
      <c r="O23" s="466"/>
      <c r="P23" s="259">
        <f>SUM(P13:P22)</f>
        <v>507137.55000000005</v>
      </c>
      <c r="Q23" s="58"/>
      <c r="R23" s="58"/>
      <c r="S23" s="58"/>
      <c r="T23" s="58"/>
      <c r="U23" s="59"/>
    </row>
    <row r="24" spans="2:21" x14ac:dyDescent="0.2">
      <c r="B24" s="56"/>
      <c r="C24" s="57"/>
      <c r="D24" s="57"/>
      <c r="E24" s="57"/>
      <c r="F24" s="57"/>
      <c r="G24" s="57"/>
      <c r="H24" s="57"/>
      <c r="I24" s="57"/>
      <c r="J24" s="57"/>
      <c r="K24" s="57"/>
      <c r="L24" s="60"/>
      <c r="M24" s="58"/>
      <c r="N24" s="33"/>
      <c r="O24" s="58"/>
      <c r="P24" s="58"/>
      <c r="Q24" s="58"/>
      <c r="R24" s="58"/>
      <c r="S24" s="58"/>
      <c r="T24" s="58"/>
      <c r="U24" s="59"/>
    </row>
    <row r="25" spans="2:21" ht="15" x14ac:dyDescent="0.25">
      <c r="B25" s="56"/>
      <c r="C25" s="57"/>
      <c r="D25" s="57"/>
      <c r="E25" s="57"/>
      <c r="F25" s="57"/>
      <c r="G25" s="57"/>
      <c r="H25" s="57"/>
      <c r="I25" s="57"/>
      <c r="J25" s="57"/>
      <c r="K25" s="57"/>
      <c r="L25" s="60"/>
      <c r="N25" s="463" t="s">
        <v>6</v>
      </c>
      <c r="O25" s="463"/>
      <c r="P25" s="463"/>
      <c r="Q25" s="259">
        <v>0</v>
      </c>
      <c r="R25" s="58"/>
      <c r="S25" s="58"/>
      <c r="T25" s="58"/>
      <c r="U25" s="59"/>
    </row>
    <row r="26" spans="2:21" x14ac:dyDescent="0.2">
      <c r="B26" s="35"/>
      <c r="C26" s="62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8"/>
    </row>
    <row r="27" spans="2:21" x14ac:dyDescent="0.2">
      <c r="B27" s="39" t="s">
        <v>81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</row>
    <row r="28" spans="2:21" x14ac:dyDescent="0.2">
      <c r="B28" s="39" t="s">
        <v>72</v>
      </c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</row>
    <row r="29" spans="2:21" ht="15" x14ac:dyDescent="0.25">
      <c r="R29"/>
    </row>
    <row r="30" spans="2:21" ht="15" x14ac:dyDescent="0.25">
      <c r="B30" s="8"/>
      <c r="C30" s="9"/>
      <c r="D30" s="10"/>
      <c r="R30"/>
    </row>
    <row r="31" spans="2:21" ht="15" x14ac:dyDescent="0.25">
      <c r="B31" s="437" t="str">
        <f>+'A Y  II D3'!B40:D40</f>
        <v>C.P. ESMERALDA HERNANDEZ ESCOGIDO</v>
      </c>
      <c r="C31" s="438"/>
      <c r="D31" s="439"/>
      <c r="R31"/>
    </row>
    <row r="32" spans="2:21" ht="15" x14ac:dyDescent="0.25">
      <c r="B32" s="440" t="s">
        <v>37</v>
      </c>
      <c r="C32" s="441"/>
      <c r="D32" s="442"/>
      <c r="R32"/>
    </row>
    <row r="33" spans="2:18" ht="15" x14ac:dyDescent="0.25">
      <c r="B33" s="206"/>
      <c r="C33" s="207"/>
      <c r="D33" s="208"/>
      <c r="R33"/>
    </row>
    <row r="34" spans="2:18" ht="15" x14ac:dyDescent="0.25">
      <c r="B34" s="437" t="str">
        <f>+'A Y  II D3'!B43:D43</f>
        <v>SUBJEFE DE NOMINA FEDERAL</v>
      </c>
      <c r="C34" s="438"/>
      <c r="D34" s="439"/>
      <c r="R34"/>
    </row>
    <row r="35" spans="2:18" ht="15" x14ac:dyDescent="0.25">
      <c r="B35" s="440" t="s">
        <v>38</v>
      </c>
      <c r="C35" s="441"/>
      <c r="D35" s="442"/>
      <c r="R35"/>
    </row>
    <row r="36" spans="2:18" ht="15" x14ac:dyDescent="0.25">
      <c r="B36" s="206"/>
      <c r="C36" s="207"/>
      <c r="D36" s="208"/>
      <c r="R36"/>
    </row>
    <row r="37" spans="2:18" ht="15" x14ac:dyDescent="0.25">
      <c r="B37" s="437"/>
      <c r="C37" s="438"/>
      <c r="D37" s="439"/>
      <c r="R37"/>
    </row>
    <row r="38" spans="2:18" ht="15" x14ac:dyDescent="0.25">
      <c r="B38" s="440" t="s">
        <v>39</v>
      </c>
      <c r="C38" s="441"/>
      <c r="D38" s="442"/>
      <c r="R38"/>
    </row>
    <row r="39" spans="2:18" ht="15" x14ac:dyDescent="0.25">
      <c r="B39" s="206"/>
      <c r="C39" s="207"/>
      <c r="D39" s="208"/>
      <c r="R39"/>
    </row>
    <row r="40" spans="2:18" ht="15" x14ac:dyDescent="0.25">
      <c r="B40" s="443" t="str">
        <f>+'A Y  II D3'!B49:D49</f>
        <v>LEÓN, GUANAJUATO. A 3 DE ENERO DE 2023.</v>
      </c>
      <c r="C40" s="458"/>
      <c r="D40" s="459"/>
    </row>
    <row r="41" spans="2:18" ht="15" x14ac:dyDescent="0.25">
      <c r="B41" s="440" t="s">
        <v>291</v>
      </c>
      <c r="C41" s="441"/>
      <c r="D41" s="442"/>
    </row>
    <row r="42" spans="2:18" ht="15" x14ac:dyDescent="0.25">
      <c r="B42" s="209"/>
      <c r="C42" s="210"/>
      <c r="D42" s="211"/>
    </row>
  </sheetData>
  <sheetProtection insertRows="0" deleteRows="0" autoFilter="0"/>
  <mergeCells count="23">
    <mergeCell ref="S11:T11"/>
    <mergeCell ref="U11:U12"/>
    <mergeCell ref="N23:O23"/>
    <mergeCell ref="N11:O11"/>
    <mergeCell ref="P11:P12"/>
    <mergeCell ref="Q11:Q12"/>
    <mergeCell ref="R11:R12"/>
    <mergeCell ref="G11:M11"/>
    <mergeCell ref="B8:P8"/>
    <mergeCell ref="B38:D38"/>
    <mergeCell ref="B40:D40"/>
    <mergeCell ref="B41:D41"/>
    <mergeCell ref="B31:D31"/>
    <mergeCell ref="B32:D32"/>
    <mergeCell ref="B34:D34"/>
    <mergeCell ref="B35:D35"/>
    <mergeCell ref="B37:D37"/>
    <mergeCell ref="B11:B12"/>
    <mergeCell ref="C11:C12"/>
    <mergeCell ref="D11:D12"/>
    <mergeCell ref="E11:E12"/>
    <mergeCell ref="F11:F12"/>
    <mergeCell ref="N25:P25"/>
  </mergeCells>
  <dataValidations count="1">
    <dataValidation allowBlank="1" showInputMessage="1" showErrorMessage="1" sqref="A8:XFD8"/>
  </dataValidations>
  <printOptions horizontalCentered="1"/>
  <pageMargins left="0.7" right="0.7" top="0.75" bottom="0.75" header="0.3" footer="0.3"/>
  <pageSetup scale="38" fitToHeight="0" orientation="landscape" r:id="rId1"/>
  <headerFooter>
    <oddFooter xml:space="preserve">&amp;L
</oddFoot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Fondo" prompt="Elija un Fondo">
          <x14:formula1>
            <xm:f>Listas!$B$5:$B$6</xm:f>
          </x14:formula1>
          <xm:sqref>B8:P8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B1:T46"/>
  <sheetViews>
    <sheetView showGridLines="0" zoomScale="60" zoomScaleNormal="60" workbookViewId="0">
      <pane ySplit="12" topLeftCell="A13" activePane="bottomLeft" state="frozen"/>
      <selection sqref="A1:S56"/>
      <selection pane="bottomLeft" sqref="A1:S56"/>
    </sheetView>
  </sheetViews>
  <sheetFormatPr baseColWidth="10" defaultRowHeight="15" x14ac:dyDescent="0.25"/>
  <cols>
    <col min="1" max="1" width="1.28515625" customWidth="1"/>
    <col min="2" max="2" width="15.140625" customWidth="1"/>
    <col min="3" max="3" width="17.7109375" customWidth="1"/>
    <col min="4" max="4" width="23.85546875" customWidth="1"/>
    <col min="5" max="5" width="42.42578125" customWidth="1"/>
    <col min="6" max="6" width="17" customWidth="1"/>
    <col min="7" max="12" width="15.28515625" customWidth="1"/>
    <col min="13" max="13" width="12.7109375" customWidth="1"/>
    <col min="14" max="14" width="11.42578125" customWidth="1"/>
    <col min="15" max="15" width="23.42578125" customWidth="1"/>
    <col min="16" max="16" width="10" customWidth="1"/>
    <col min="17" max="17" width="9.140625" customWidth="1"/>
    <col min="18" max="18" width="12.28515625" customWidth="1"/>
    <col min="19" max="19" width="18.42578125" customWidth="1"/>
  </cols>
  <sheetData>
    <row r="1" spans="2:20" ht="15" customHeight="1" x14ac:dyDescent="0.25"/>
    <row r="2" spans="2:20" ht="15" customHeight="1" x14ac:dyDescent="0.25"/>
    <row r="3" spans="2:20" ht="15" customHeight="1" x14ac:dyDescent="0.25"/>
    <row r="4" spans="2:20" ht="15" customHeight="1" x14ac:dyDescent="0.25"/>
    <row r="5" spans="2:20" ht="15" customHeight="1" x14ac:dyDescent="0.25"/>
    <row r="6" spans="2:20" ht="15" customHeight="1" x14ac:dyDescent="0.25"/>
    <row r="7" spans="2:20" s="46" customFormat="1" ht="18.75" x14ac:dyDescent="0.3">
      <c r="B7" s="12" t="s">
        <v>82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468" t="str">
        <f>'Caratula Resumen'!E16</f>
        <v xml:space="preserve"> GUANAJUATO </v>
      </c>
      <c r="Q7" s="468"/>
      <c r="R7" s="468"/>
      <c r="S7" s="221"/>
    </row>
    <row r="8" spans="2:20" s="46" customFormat="1" ht="18.75" x14ac:dyDescent="0.3">
      <c r="B8" s="222" t="str">
        <f>'Caratula Resumen'!E17</f>
        <v>Fondo de Aportaciones para la Educación Tecnológica y de Adultos/Instituto Nacional para la Educación de los Adultos (FAETA/INEA)</v>
      </c>
      <c r="C8" s="223"/>
      <c r="D8" s="223"/>
      <c r="E8" s="223"/>
      <c r="F8" s="223"/>
      <c r="G8" s="223"/>
      <c r="H8" s="223"/>
      <c r="I8" s="223"/>
      <c r="J8" s="223"/>
      <c r="K8" s="223"/>
      <c r="L8" s="223"/>
      <c r="M8" s="223"/>
      <c r="N8" s="223"/>
      <c r="O8" s="223"/>
      <c r="P8" s="467" t="str">
        <f>+'A Y  II D3'!X8</f>
        <v>4to. Trimestre 2022</v>
      </c>
      <c r="Q8" s="467"/>
      <c r="R8" s="467"/>
      <c r="S8" s="17"/>
    </row>
    <row r="9" spans="2:20" s="24" customFormat="1" ht="18.75" x14ac:dyDescent="0.3">
      <c r="B9" s="378"/>
      <c r="C9" s="372"/>
      <c r="D9" s="372"/>
      <c r="E9" s="372"/>
      <c r="F9" s="372"/>
      <c r="G9" s="372"/>
      <c r="H9" s="372"/>
      <c r="I9" s="372"/>
      <c r="J9" s="372"/>
      <c r="K9" s="372"/>
      <c r="L9" s="372"/>
      <c r="M9" s="372"/>
      <c r="N9" s="372"/>
      <c r="O9" s="372"/>
      <c r="P9" s="372"/>
      <c r="Q9" s="372"/>
      <c r="R9" s="372"/>
      <c r="S9" s="379"/>
    </row>
    <row r="10" spans="2:20" ht="18.75" x14ac:dyDescent="0.3">
      <c r="B10" s="309"/>
      <c r="C10" s="309"/>
      <c r="D10" s="309"/>
      <c r="E10" s="309"/>
      <c r="F10" s="309"/>
      <c r="G10" s="309"/>
      <c r="H10" s="309"/>
      <c r="I10" s="309"/>
      <c r="J10" s="309"/>
      <c r="K10" s="309"/>
      <c r="L10" s="309"/>
      <c r="M10" s="309"/>
      <c r="N10" s="309"/>
      <c r="O10" s="309"/>
      <c r="P10" s="309"/>
      <c r="Q10" s="309"/>
      <c r="R10" s="309"/>
      <c r="S10" s="309"/>
    </row>
    <row r="11" spans="2:20" ht="22.5" customHeight="1" x14ac:dyDescent="0.3">
      <c r="B11" s="454" t="s">
        <v>41</v>
      </c>
      <c r="C11" s="470" t="s">
        <v>83</v>
      </c>
      <c r="D11" s="470" t="s">
        <v>43</v>
      </c>
      <c r="E11" s="470" t="s">
        <v>44</v>
      </c>
      <c r="F11" s="471" t="s">
        <v>46</v>
      </c>
      <c r="G11" s="471"/>
      <c r="H11" s="471"/>
      <c r="I11" s="471"/>
      <c r="J11" s="471"/>
      <c r="K11" s="471"/>
      <c r="L11" s="471"/>
      <c r="M11" s="469" t="s">
        <v>84</v>
      </c>
      <c r="N11" s="469" t="s">
        <v>85</v>
      </c>
      <c r="O11" s="469" t="s">
        <v>86</v>
      </c>
      <c r="P11" s="471" t="s">
        <v>87</v>
      </c>
      <c r="Q11" s="471"/>
      <c r="R11" s="469" t="s">
        <v>88</v>
      </c>
      <c r="S11" s="469" t="s">
        <v>89</v>
      </c>
    </row>
    <row r="12" spans="2:20" ht="56.25" x14ac:dyDescent="0.25">
      <c r="B12" s="454"/>
      <c r="C12" s="470"/>
      <c r="D12" s="470"/>
      <c r="E12" s="470"/>
      <c r="F12" s="355" t="s">
        <v>57</v>
      </c>
      <c r="G12" s="355" t="s">
        <v>58</v>
      </c>
      <c r="H12" s="355" t="s">
        <v>59</v>
      </c>
      <c r="I12" s="355" t="s">
        <v>60</v>
      </c>
      <c r="J12" s="355" t="s">
        <v>61</v>
      </c>
      <c r="K12" s="356" t="s">
        <v>62</v>
      </c>
      <c r="L12" s="355" t="s">
        <v>63</v>
      </c>
      <c r="M12" s="469"/>
      <c r="N12" s="469"/>
      <c r="O12" s="469"/>
      <c r="P12" s="310" t="s">
        <v>90</v>
      </c>
      <c r="Q12" s="310" t="s">
        <v>91</v>
      </c>
      <c r="R12" s="469"/>
      <c r="S12" s="469"/>
    </row>
    <row r="13" spans="2:20" x14ac:dyDescent="0.25">
      <c r="B13" s="284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4"/>
      <c r="N13" s="284"/>
      <c r="O13" s="284"/>
      <c r="P13" s="284"/>
      <c r="Q13" s="284"/>
      <c r="R13" s="284"/>
      <c r="S13" s="284"/>
    </row>
    <row r="14" spans="2:20" s="240" customFormat="1" x14ac:dyDescent="0.25">
      <c r="B14" s="284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4"/>
      <c r="N14" s="284"/>
      <c r="O14" s="284"/>
      <c r="P14" s="284"/>
      <c r="Q14" s="284"/>
      <c r="R14" s="284"/>
      <c r="S14" s="284"/>
      <c r="T14" s="245"/>
    </row>
    <row r="15" spans="2:20" s="240" customFormat="1" x14ac:dyDescent="0.25">
      <c r="B15" s="284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4"/>
      <c r="N15" s="284"/>
      <c r="O15" s="284"/>
      <c r="P15" s="284"/>
      <c r="Q15" s="284"/>
      <c r="R15" s="284"/>
      <c r="S15" s="284"/>
      <c r="T15" s="245"/>
    </row>
    <row r="16" spans="2:20" s="240" customFormat="1" x14ac:dyDescent="0.25">
      <c r="B16" s="284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4"/>
      <c r="N16" s="284"/>
      <c r="O16" s="284"/>
      <c r="P16" s="284"/>
      <c r="Q16" s="284"/>
      <c r="R16" s="284"/>
      <c r="S16" s="284"/>
      <c r="T16" s="245"/>
    </row>
    <row r="17" spans="2:20" s="240" customFormat="1" x14ac:dyDescent="0.25">
      <c r="B17" s="284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4"/>
      <c r="N17" s="284"/>
      <c r="O17" s="284"/>
      <c r="P17" s="284"/>
      <c r="Q17" s="284"/>
      <c r="R17" s="284"/>
      <c r="S17" s="284"/>
      <c r="T17" s="245"/>
    </row>
    <row r="18" spans="2:20" s="240" customFormat="1" x14ac:dyDescent="0.25">
      <c r="B18" s="284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4"/>
      <c r="N18" s="284"/>
      <c r="O18" s="284"/>
      <c r="P18" s="284"/>
      <c r="Q18" s="284"/>
      <c r="R18" s="284"/>
      <c r="S18" s="284"/>
      <c r="T18" s="245"/>
    </row>
    <row r="19" spans="2:20" s="240" customFormat="1" x14ac:dyDescent="0.25">
      <c r="B19" s="284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4"/>
      <c r="N19" s="284"/>
      <c r="O19" s="284"/>
      <c r="P19" s="284"/>
      <c r="Q19" s="284"/>
      <c r="R19" s="284"/>
      <c r="S19" s="284"/>
      <c r="T19" s="245"/>
    </row>
    <row r="20" spans="2:20" s="240" customFormat="1" x14ac:dyDescent="0.25">
      <c r="B20" s="284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4"/>
      <c r="N20" s="284"/>
      <c r="O20" s="284"/>
      <c r="P20" s="284"/>
      <c r="Q20" s="284"/>
      <c r="R20" s="284"/>
      <c r="S20" s="284"/>
      <c r="T20" s="245"/>
    </row>
    <row r="21" spans="2:20" x14ac:dyDescent="0.25">
      <c r="B21" s="25" t="s">
        <v>68</v>
      </c>
      <c r="C21" s="257">
        <v>0</v>
      </c>
      <c r="D21" s="64"/>
      <c r="E21" s="125"/>
      <c r="F21" s="125"/>
      <c r="G21" s="374"/>
      <c r="H21" s="277"/>
      <c r="I21" s="277"/>
      <c r="K21" s="65" t="s">
        <v>69</v>
      </c>
      <c r="L21" s="257">
        <v>0</v>
      </c>
      <c r="M21" s="374"/>
      <c r="N21" s="374"/>
      <c r="O21" s="64"/>
      <c r="P21" s="375" t="s">
        <v>94</v>
      </c>
      <c r="Q21" s="125"/>
      <c r="R21" s="376"/>
      <c r="S21" s="377">
        <v>0</v>
      </c>
    </row>
    <row r="22" spans="2:20" x14ac:dyDescent="0.25">
      <c r="B22" s="43"/>
      <c r="C22" s="1"/>
      <c r="D22" s="1"/>
      <c r="E22" s="1"/>
      <c r="F22" s="66"/>
      <c r="G22" s="67"/>
      <c r="H22" s="66"/>
      <c r="I22" s="66"/>
      <c r="J22" s="66"/>
      <c r="K22" s="68"/>
      <c r="L22" s="67"/>
      <c r="M22" s="67"/>
      <c r="N22" s="67"/>
      <c r="O22" s="67"/>
      <c r="P22" s="1"/>
      <c r="Q22" s="1"/>
      <c r="R22" s="1"/>
      <c r="S22" s="44"/>
    </row>
    <row r="23" spans="2:20" x14ac:dyDescent="0.25">
      <c r="B23" s="43"/>
      <c r="C23" s="1"/>
      <c r="D23" s="1"/>
      <c r="E23" s="1"/>
      <c r="F23" s="66"/>
      <c r="G23" s="67"/>
      <c r="H23" s="66"/>
      <c r="I23" s="66"/>
      <c r="J23" s="66"/>
      <c r="K23" s="68"/>
      <c r="L23" s="67"/>
      <c r="M23" s="67"/>
      <c r="N23" s="67"/>
      <c r="O23" s="67"/>
      <c r="P23" s="1"/>
      <c r="Q23" s="1"/>
      <c r="R23" s="1"/>
      <c r="S23" s="44"/>
    </row>
    <row r="24" spans="2:20" x14ac:dyDescent="0.25">
      <c r="B24" s="69"/>
      <c r="C24" s="70"/>
      <c r="D24" s="71"/>
      <c r="E24" s="72"/>
      <c r="F24" s="73"/>
      <c r="G24" s="74"/>
      <c r="H24" s="75"/>
      <c r="I24" s="75"/>
      <c r="J24" s="70"/>
      <c r="K24" s="76"/>
      <c r="L24" s="74"/>
      <c r="M24" s="74"/>
      <c r="N24" s="74"/>
      <c r="O24" s="74"/>
      <c r="P24" s="73"/>
      <c r="Q24" s="73"/>
      <c r="R24" s="70"/>
      <c r="S24" s="77"/>
    </row>
    <row r="25" spans="2:20" x14ac:dyDescent="0.25">
      <c r="B25" s="39" t="s">
        <v>95</v>
      </c>
      <c r="C25" s="45"/>
      <c r="D25" s="45"/>
      <c r="E25" s="45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2:20" x14ac:dyDescent="0.25">
      <c r="B26" s="39" t="s">
        <v>96</v>
      </c>
      <c r="D26" s="78"/>
      <c r="E26" s="79"/>
    </row>
    <row r="27" spans="2:20" x14ac:dyDescent="0.25">
      <c r="B27" s="39"/>
      <c r="D27" s="78"/>
      <c r="E27" s="79"/>
    </row>
    <row r="28" spans="2:20" x14ac:dyDescent="0.25">
      <c r="B28" s="89" t="s">
        <v>277</v>
      </c>
      <c r="D28" s="78"/>
      <c r="E28" s="79"/>
    </row>
    <row r="29" spans="2:20" x14ac:dyDescent="0.25">
      <c r="B29" s="186" t="s">
        <v>278</v>
      </c>
      <c r="D29" s="78"/>
      <c r="E29" s="79"/>
    </row>
    <row r="30" spans="2:20" x14ac:dyDescent="0.25">
      <c r="B30" s="39" t="s">
        <v>279</v>
      </c>
      <c r="D30" s="78"/>
      <c r="E30" s="79"/>
    </row>
    <row r="31" spans="2:20" x14ac:dyDescent="0.25">
      <c r="B31" s="39" t="s">
        <v>280</v>
      </c>
      <c r="D31" s="78"/>
      <c r="E31" s="79"/>
    </row>
    <row r="32" spans="2:20" x14ac:dyDescent="0.25">
      <c r="B32" s="39"/>
      <c r="D32" s="78"/>
      <c r="E32" s="79"/>
    </row>
    <row r="33" spans="2:5" x14ac:dyDescent="0.25">
      <c r="E33" s="80"/>
    </row>
    <row r="34" spans="2:5" x14ac:dyDescent="0.25">
      <c r="B34" s="213"/>
      <c r="C34" s="214"/>
      <c r="D34" s="215"/>
    </row>
    <row r="35" spans="2:5" x14ac:dyDescent="0.25">
      <c r="B35" s="437" t="str">
        <f>+'A Y  II D3'!B40:D40</f>
        <v>C.P. ESMERALDA HERNANDEZ ESCOGIDO</v>
      </c>
      <c r="C35" s="438"/>
      <c r="D35" s="439"/>
    </row>
    <row r="36" spans="2:5" x14ac:dyDescent="0.25">
      <c r="B36" s="440" t="s">
        <v>37</v>
      </c>
      <c r="C36" s="441"/>
      <c r="D36" s="442"/>
    </row>
    <row r="37" spans="2:5" x14ac:dyDescent="0.25">
      <c r="B37" s="206"/>
      <c r="C37" s="207"/>
      <c r="D37" s="208"/>
    </row>
    <row r="38" spans="2:5" x14ac:dyDescent="0.25">
      <c r="B38" s="437" t="str">
        <f>+'A Y  II D3'!B43:D43</f>
        <v>SUBJEFE DE NOMINA FEDERAL</v>
      </c>
      <c r="C38" s="438"/>
      <c r="D38" s="439"/>
    </row>
    <row r="39" spans="2:5" x14ac:dyDescent="0.25">
      <c r="B39" s="440" t="s">
        <v>38</v>
      </c>
      <c r="C39" s="441"/>
      <c r="D39" s="442"/>
    </row>
    <row r="40" spans="2:5" x14ac:dyDescent="0.25">
      <c r="B40" s="206"/>
      <c r="C40" s="207"/>
      <c r="D40" s="208"/>
    </row>
    <row r="41" spans="2:5" x14ac:dyDescent="0.25">
      <c r="B41" s="437"/>
      <c r="C41" s="438"/>
      <c r="D41" s="439"/>
    </row>
    <row r="42" spans="2:5" x14ac:dyDescent="0.25">
      <c r="B42" s="440" t="s">
        <v>39</v>
      </c>
      <c r="C42" s="441"/>
      <c r="D42" s="442"/>
    </row>
    <row r="43" spans="2:5" x14ac:dyDescent="0.25">
      <c r="B43" s="206"/>
      <c r="C43" s="207"/>
      <c r="D43" s="208"/>
    </row>
    <row r="44" spans="2:5" x14ac:dyDescent="0.25">
      <c r="B44" s="443" t="str">
        <f>+'A Y  II D3'!B49:D49</f>
        <v>LEÓN, GUANAJUATO. A 3 DE ENERO DE 2023.</v>
      </c>
      <c r="C44" s="458"/>
      <c r="D44" s="459"/>
    </row>
    <row r="45" spans="2:5" x14ac:dyDescent="0.25">
      <c r="B45" s="440" t="s">
        <v>291</v>
      </c>
      <c r="C45" s="441"/>
      <c r="D45" s="442"/>
    </row>
    <row r="46" spans="2:5" x14ac:dyDescent="0.25">
      <c r="B46" s="443"/>
      <c r="C46" s="458"/>
      <c r="D46" s="459"/>
    </row>
  </sheetData>
  <sheetProtection insertRows="0" deleteRows="0" autoFilter="0"/>
  <mergeCells count="22">
    <mergeCell ref="B35:D35"/>
    <mergeCell ref="B36:D36"/>
    <mergeCell ref="B38:D38"/>
    <mergeCell ref="B46:D46"/>
    <mergeCell ref="B45:D45"/>
    <mergeCell ref="B39:D39"/>
    <mergeCell ref="B41:D41"/>
    <mergeCell ref="B42:D42"/>
    <mergeCell ref="B44:D44"/>
    <mergeCell ref="P8:R8"/>
    <mergeCell ref="P7:R7"/>
    <mergeCell ref="S11:S12"/>
    <mergeCell ref="B11:B12"/>
    <mergeCell ref="C11:C12"/>
    <mergeCell ref="D11:D12"/>
    <mergeCell ref="E11:E12"/>
    <mergeCell ref="F11:L11"/>
    <mergeCell ref="M11:M12"/>
    <mergeCell ref="N11:N12"/>
    <mergeCell ref="O11:O12"/>
    <mergeCell ref="P11:Q11"/>
    <mergeCell ref="R11:R12"/>
  </mergeCells>
  <dataValidations disablePrompts="1" count="1">
    <dataValidation allowBlank="1" showInputMessage="1" showErrorMessage="1" sqref="M8:O8 B8"/>
  </dataValidations>
  <printOptions horizontalCentered="1"/>
  <pageMargins left="0.7" right="0.7" top="0.75" bottom="0.75" header="0.3" footer="0.3"/>
  <pageSetup scale="39" fitToHeight="0" orientation="landscape" r:id="rId1"/>
  <headerFooter>
    <oddFooter xml:space="preserve">&amp;L
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B1:Y350"/>
  <sheetViews>
    <sheetView showGridLines="0" zoomScale="80" zoomScaleNormal="80" workbookViewId="0">
      <pane ySplit="9" topLeftCell="A10" activePane="bottomLeft" state="frozen"/>
      <selection sqref="A1:S56"/>
      <selection pane="bottomLeft" sqref="A1:S56"/>
    </sheetView>
  </sheetViews>
  <sheetFormatPr baseColWidth="10" defaultColWidth="11" defaultRowHeight="15" x14ac:dyDescent="0.25"/>
  <cols>
    <col min="1" max="1" width="1.5703125" style="24" customWidth="1"/>
    <col min="2" max="2" width="18.28515625" style="24" customWidth="1"/>
    <col min="3" max="3" width="21.140625" style="24" bestFit="1" customWidth="1"/>
    <col min="4" max="4" width="29.42578125" style="24" bestFit="1" customWidth="1"/>
    <col min="5" max="5" width="46.85546875" style="24" customWidth="1"/>
    <col min="6" max="6" width="13.42578125" style="24" customWidth="1"/>
    <col min="7" max="8" width="9.42578125" style="24" customWidth="1"/>
    <col min="9" max="9" width="10.28515625" style="24" customWidth="1"/>
    <col min="10" max="11" width="9.42578125" style="24" customWidth="1"/>
    <col min="12" max="12" width="10" style="24" customWidth="1"/>
    <col min="13" max="14" width="9.42578125" style="24" customWidth="1"/>
    <col min="15" max="15" width="10" style="24" customWidth="1"/>
    <col min="16" max="17" width="9.42578125" style="24" customWidth="1"/>
    <col min="18" max="18" width="11.5703125" style="24" customWidth="1"/>
    <col min="19" max="20" width="9.42578125" style="24" customWidth="1"/>
    <col min="21" max="21" width="10.42578125" style="24" customWidth="1"/>
    <col min="22" max="22" width="10" style="24" customWidth="1"/>
    <col min="23" max="23" width="8.140625" style="24" customWidth="1"/>
    <col min="24" max="24" width="10.42578125" style="24" customWidth="1"/>
    <col min="25" max="25" width="18.42578125" style="81" customWidth="1"/>
    <col min="26" max="26" width="25.28515625" style="24" customWidth="1"/>
    <col min="27" max="16384" width="11" style="24"/>
  </cols>
  <sheetData>
    <row r="1" spans="2:25" ht="15" customHeight="1" x14ac:dyDescent="0.25"/>
    <row r="2" spans="2:25" ht="15" customHeight="1" x14ac:dyDescent="0.25"/>
    <row r="3" spans="2:25" ht="15" customHeight="1" x14ac:dyDescent="0.25"/>
    <row r="4" spans="2:25" ht="15" customHeight="1" x14ac:dyDescent="0.25"/>
    <row r="5" spans="2:25" ht="15" customHeight="1" x14ac:dyDescent="0.25"/>
    <row r="6" spans="2:25" ht="15" customHeight="1" x14ac:dyDescent="0.25"/>
    <row r="7" spans="2:25" s="46" customFormat="1" ht="18.75" x14ac:dyDescent="0.3">
      <c r="B7" s="226" t="s">
        <v>97</v>
      </c>
      <c r="C7" s="227"/>
      <c r="D7" s="227"/>
      <c r="E7" s="227"/>
      <c r="F7" s="227"/>
      <c r="G7" s="227"/>
      <c r="H7" s="227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468" t="str">
        <f>'Caratula Resumen'!E16</f>
        <v xml:space="preserve"> GUANAJUATO </v>
      </c>
      <c r="W7" s="468"/>
      <c r="X7" s="468"/>
      <c r="Y7" s="14"/>
    </row>
    <row r="8" spans="2:25" s="46" customFormat="1" ht="17.100000000000001" customHeight="1" x14ac:dyDescent="0.3">
      <c r="B8" s="452" t="str">
        <f>'Caratula Resumen'!E17</f>
        <v>Fondo de Aportaciones para la Educación Tecnológica y de Adultos/Instituto Nacional para la Educación de los Adultos (FAETA/INEA)</v>
      </c>
      <c r="C8" s="453"/>
      <c r="D8" s="453"/>
      <c r="E8" s="453"/>
      <c r="F8" s="453"/>
      <c r="G8" s="453"/>
      <c r="H8" s="453"/>
      <c r="I8" s="453"/>
      <c r="J8" s="453"/>
      <c r="K8" s="453"/>
      <c r="L8" s="453"/>
      <c r="M8" s="453"/>
      <c r="N8" s="453"/>
      <c r="O8" s="453"/>
      <c r="P8" s="453"/>
      <c r="Q8" s="16"/>
      <c r="R8" s="16"/>
      <c r="S8" s="16"/>
      <c r="T8" s="16"/>
      <c r="U8" s="16"/>
      <c r="V8" s="467" t="str">
        <f>+'B)'!P8</f>
        <v>4to. Trimestre 2022</v>
      </c>
      <c r="W8" s="467"/>
      <c r="X8" s="467"/>
      <c r="Y8" s="203"/>
    </row>
    <row r="9" spans="2:25" ht="28.5" customHeight="1" x14ac:dyDescent="0.3">
      <c r="B9" s="370"/>
      <c r="C9" s="371"/>
      <c r="D9" s="371"/>
      <c r="E9" s="371"/>
      <c r="F9" s="371"/>
      <c r="G9" s="372"/>
      <c r="H9" s="372"/>
      <c r="I9" s="372"/>
      <c r="J9" s="372"/>
      <c r="K9" s="372"/>
      <c r="L9" s="372"/>
      <c r="M9" s="372"/>
      <c r="N9" s="372"/>
      <c r="O9" s="372"/>
      <c r="P9" s="372"/>
      <c r="Q9" s="372"/>
      <c r="R9" s="372"/>
      <c r="S9" s="372"/>
      <c r="T9" s="372"/>
      <c r="U9" s="372"/>
      <c r="V9" s="372"/>
      <c r="W9" s="372"/>
      <c r="X9" s="372"/>
      <c r="Y9" s="373"/>
    </row>
    <row r="10" spans="2:25" ht="6.95" customHeight="1" x14ac:dyDescent="0.3">
      <c r="B10" s="46"/>
      <c r="C10" s="46"/>
      <c r="D10" s="46"/>
      <c r="E10" s="46"/>
      <c r="F10" s="46"/>
      <c r="G10" s="359"/>
      <c r="H10" s="359"/>
      <c r="I10" s="359"/>
      <c r="J10" s="359"/>
      <c r="K10" s="359"/>
      <c r="L10" s="359"/>
      <c r="M10" s="359"/>
      <c r="N10" s="359"/>
      <c r="O10" s="359"/>
      <c r="P10" s="46"/>
      <c r="Q10" s="46"/>
      <c r="R10" s="46"/>
      <c r="S10" s="46"/>
      <c r="T10" s="46"/>
      <c r="U10" s="46"/>
      <c r="V10" s="46"/>
      <c r="W10" s="46"/>
      <c r="X10" s="46"/>
      <c r="Y10" s="46"/>
    </row>
    <row r="11" spans="2:25" ht="22.5" customHeight="1" x14ac:dyDescent="0.25">
      <c r="B11" s="472" t="s">
        <v>41</v>
      </c>
      <c r="C11" s="460" t="s">
        <v>83</v>
      </c>
      <c r="D11" s="460" t="s">
        <v>43</v>
      </c>
      <c r="E11" s="460" t="s">
        <v>44</v>
      </c>
      <c r="F11" s="472" t="s">
        <v>98</v>
      </c>
      <c r="G11" s="460" t="s">
        <v>99</v>
      </c>
      <c r="H11" s="460"/>
      <c r="I11" s="460"/>
      <c r="J11" s="460"/>
      <c r="K11" s="460"/>
      <c r="L11" s="460"/>
      <c r="M11" s="460"/>
      <c r="N11" s="460"/>
      <c r="O11" s="460"/>
      <c r="P11" s="460"/>
      <c r="Q11" s="460"/>
      <c r="R11" s="460"/>
      <c r="S11" s="460"/>
      <c r="T11" s="460"/>
      <c r="U11" s="460"/>
      <c r="V11" s="462" t="s">
        <v>100</v>
      </c>
      <c r="W11" s="462" t="s">
        <v>101</v>
      </c>
      <c r="X11" s="462" t="s">
        <v>102</v>
      </c>
      <c r="Y11" s="462" t="s">
        <v>103</v>
      </c>
    </row>
    <row r="12" spans="2:25" s="81" customFormat="1" ht="22.5" customHeight="1" x14ac:dyDescent="0.25">
      <c r="B12" s="473"/>
      <c r="C12" s="460"/>
      <c r="D12" s="460"/>
      <c r="E12" s="460"/>
      <c r="F12" s="473"/>
      <c r="G12" s="462" t="s">
        <v>104</v>
      </c>
      <c r="H12" s="462"/>
      <c r="I12" s="462"/>
      <c r="J12" s="462" t="s">
        <v>105</v>
      </c>
      <c r="K12" s="462"/>
      <c r="L12" s="462"/>
      <c r="M12" s="462" t="s">
        <v>106</v>
      </c>
      <c r="N12" s="462"/>
      <c r="O12" s="462"/>
      <c r="P12" s="462" t="s">
        <v>107</v>
      </c>
      <c r="Q12" s="462"/>
      <c r="R12" s="462"/>
      <c r="S12" s="462" t="s">
        <v>108</v>
      </c>
      <c r="T12" s="462"/>
      <c r="U12" s="462"/>
      <c r="V12" s="462"/>
      <c r="W12" s="462"/>
      <c r="X12" s="462"/>
      <c r="Y12" s="462"/>
    </row>
    <row r="13" spans="2:25" s="81" customFormat="1" ht="29.25" customHeight="1" x14ac:dyDescent="0.25">
      <c r="B13" s="474"/>
      <c r="C13" s="460"/>
      <c r="D13" s="460"/>
      <c r="E13" s="460"/>
      <c r="F13" s="474"/>
      <c r="G13" s="380" t="s">
        <v>109</v>
      </c>
      <c r="H13" s="380" t="s">
        <v>110</v>
      </c>
      <c r="I13" s="380" t="s">
        <v>111</v>
      </c>
      <c r="J13" s="380" t="s">
        <v>109</v>
      </c>
      <c r="K13" s="380" t="s">
        <v>110</v>
      </c>
      <c r="L13" s="380" t="s">
        <v>111</v>
      </c>
      <c r="M13" s="380" t="s">
        <v>109</v>
      </c>
      <c r="N13" s="380" t="s">
        <v>110</v>
      </c>
      <c r="O13" s="380" t="s">
        <v>111</v>
      </c>
      <c r="P13" s="380" t="s">
        <v>109</v>
      </c>
      <c r="Q13" s="380" t="s">
        <v>110</v>
      </c>
      <c r="R13" s="380" t="s">
        <v>111</v>
      </c>
      <c r="S13" s="380" t="s">
        <v>109</v>
      </c>
      <c r="T13" s="380" t="s">
        <v>110</v>
      </c>
      <c r="U13" s="380" t="s">
        <v>111</v>
      </c>
      <c r="V13" s="462"/>
      <c r="W13" s="462"/>
      <c r="X13" s="462"/>
      <c r="Y13" s="462"/>
    </row>
    <row r="14" spans="2:25" s="81" customFormat="1" x14ac:dyDescent="0.25">
      <c r="B14" s="397" t="s">
        <v>331</v>
      </c>
      <c r="C14" s="416" t="s">
        <v>340</v>
      </c>
      <c r="D14" s="416" t="s">
        <v>341</v>
      </c>
      <c r="E14" s="397" t="s">
        <v>342</v>
      </c>
      <c r="F14" s="397">
        <v>1</v>
      </c>
      <c r="G14" s="397">
        <v>0</v>
      </c>
      <c r="H14" s="397">
        <v>0</v>
      </c>
      <c r="I14" s="397">
        <v>0</v>
      </c>
      <c r="J14" s="397">
        <v>7</v>
      </c>
      <c r="K14" s="397">
        <v>0</v>
      </c>
      <c r="L14" s="397">
        <v>0</v>
      </c>
      <c r="M14" s="397">
        <v>0</v>
      </c>
      <c r="N14" s="397">
        <v>0</v>
      </c>
      <c r="O14" s="397">
        <v>0</v>
      </c>
      <c r="P14" s="397">
        <v>0</v>
      </c>
      <c r="Q14" s="397">
        <v>0</v>
      </c>
      <c r="R14" s="397">
        <v>0</v>
      </c>
      <c r="S14" s="397">
        <v>0</v>
      </c>
      <c r="T14" s="397">
        <v>0</v>
      </c>
      <c r="U14" s="397">
        <v>0</v>
      </c>
      <c r="V14" s="397">
        <v>1</v>
      </c>
      <c r="W14" s="397">
        <v>0</v>
      </c>
      <c r="X14" s="397">
        <v>0</v>
      </c>
      <c r="Y14" s="413">
        <f>VLOOKUP(D14,[1]AcumuladoColumnas_271222011012!$J$2:$FV$321,169,FALSE)</f>
        <v>90520.42</v>
      </c>
    </row>
    <row r="15" spans="2:25" s="81" customFormat="1" x14ac:dyDescent="0.25">
      <c r="B15" s="397" t="s">
        <v>331</v>
      </c>
      <c r="C15" s="416" t="s">
        <v>343</v>
      </c>
      <c r="D15" s="416" t="s">
        <v>344</v>
      </c>
      <c r="E15" s="397" t="s">
        <v>345</v>
      </c>
      <c r="F15" s="397">
        <v>1</v>
      </c>
      <c r="G15" s="397">
        <v>0</v>
      </c>
      <c r="H15" s="397">
        <v>0</v>
      </c>
      <c r="I15" s="397">
        <v>0</v>
      </c>
      <c r="J15" s="397">
        <v>7</v>
      </c>
      <c r="K15" s="397">
        <v>0</v>
      </c>
      <c r="L15" s="397">
        <v>0</v>
      </c>
      <c r="M15" s="397">
        <v>0</v>
      </c>
      <c r="N15" s="397">
        <v>0</v>
      </c>
      <c r="O15" s="397">
        <v>0</v>
      </c>
      <c r="P15" s="397">
        <v>0</v>
      </c>
      <c r="Q15" s="397">
        <v>0</v>
      </c>
      <c r="R15" s="397">
        <v>0</v>
      </c>
      <c r="S15" s="397">
        <v>0</v>
      </c>
      <c r="T15" s="397">
        <v>0</v>
      </c>
      <c r="U15" s="397">
        <v>0</v>
      </c>
      <c r="V15" s="397">
        <v>1</v>
      </c>
      <c r="W15" s="397">
        <v>0</v>
      </c>
      <c r="X15" s="397">
        <v>0</v>
      </c>
      <c r="Y15" s="413">
        <f>VLOOKUP(D15,[1]AcumuladoColumnas_271222011012!$J$2:$FV$321,169,FALSE)</f>
        <v>79278.34</v>
      </c>
    </row>
    <row r="16" spans="2:25" s="81" customFormat="1" x14ac:dyDescent="0.25">
      <c r="B16" s="397" t="s">
        <v>331</v>
      </c>
      <c r="C16" s="416" t="s">
        <v>346</v>
      </c>
      <c r="D16" s="416" t="s">
        <v>347</v>
      </c>
      <c r="E16" s="397" t="s">
        <v>348</v>
      </c>
      <c r="F16" s="397">
        <v>1</v>
      </c>
      <c r="G16" s="397">
        <v>0</v>
      </c>
      <c r="H16" s="397">
        <v>0</v>
      </c>
      <c r="I16" s="397">
        <v>0</v>
      </c>
      <c r="J16" s="397">
        <v>7</v>
      </c>
      <c r="K16" s="397">
        <v>0</v>
      </c>
      <c r="L16" s="397">
        <v>0</v>
      </c>
      <c r="M16" s="397">
        <v>0</v>
      </c>
      <c r="N16" s="397">
        <v>0</v>
      </c>
      <c r="O16" s="397">
        <v>0</v>
      </c>
      <c r="P16" s="397">
        <v>0</v>
      </c>
      <c r="Q16" s="397">
        <v>0</v>
      </c>
      <c r="R16" s="397">
        <v>0</v>
      </c>
      <c r="S16" s="397">
        <v>0</v>
      </c>
      <c r="T16" s="397">
        <v>0</v>
      </c>
      <c r="U16" s="397">
        <v>0</v>
      </c>
      <c r="V16" s="397">
        <v>1</v>
      </c>
      <c r="W16" s="397">
        <v>0</v>
      </c>
      <c r="X16" s="397">
        <v>0</v>
      </c>
      <c r="Y16" s="413">
        <f>VLOOKUP(D16,[1]AcumuladoColumnas_271222011012!$J$2:$FV$321,169,FALSE)</f>
        <v>94676.06</v>
      </c>
    </row>
    <row r="17" spans="2:25" s="81" customFormat="1" x14ac:dyDescent="0.25">
      <c r="B17" s="397" t="s">
        <v>331</v>
      </c>
      <c r="C17" s="416" t="s">
        <v>349</v>
      </c>
      <c r="D17" s="416" t="s">
        <v>350</v>
      </c>
      <c r="E17" s="397" t="s">
        <v>351</v>
      </c>
      <c r="F17" s="397">
        <v>1</v>
      </c>
      <c r="G17" s="397">
        <v>0</v>
      </c>
      <c r="H17" s="397">
        <v>0</v>
      </c>
      <c r="I17" s="397">
        <v>0</v>
      </c>
      <c r="J17" s="397">
        <v>7</v>
      </c>
      <c r="K17" s="397">
        <v>0</v>
      </c>
      <c r="L17" s="397">
        <v>0</v>
      </c>
      <c r="M17" s="397">
        <v>0</v>
      </c>
      <c r="N17" s="397">
        <v>0</v>
      </c>
      <c r="O17" s="397">
        <v>0</v>
      </c>
      <c r="P17" s="397">
        <v>0</v>
      </c>
      <c r="Q17" s="397">
        <v>0</v>
      </c>
      <c r="R17" s="397">
        <v>0</v>
      </c>
      <c r="S17" s="397">
        <v>0</v>
      </c>
      <c r="T17" s="397">
        <v>0</v>
      </c>
      <c r="U17" s="397">
        <v>0</v>
      </c>
      <c r="V17" s="397">
        <v>1</v>
      </c>
      <c r="W17" s="397">
        <v>0</v>
      </c>
      <c r="X17" s="397">
        <v>0</v>
      </c>
      <c r="Y17" s="413">
        <f>VLOOKUP(D17,[1]AcumuladoColumnas_271222011012!$J$2:$FV$321,169,FALSE)</f>
        <v>84145.44</v>
      </c>
    </row>
    <row r="18" spans="2:25" s="81" customFormat="1" x14ac:dyDescent="0.25">
      <c r="B18" s="397" t="s">
        <v>331</v>
      </c>
      <c r="C18" s="416" t="s">
        <v>352</v>
      </c>
      <c r="D18" s="416" t="s">
        <v>353</v>
      </c>
      <c r="E18" s="397" t="s">
        <v>354</v>
      </c>
      <c r="F18" s="397">
        <v>1</v>
      </c>
      <c r="G18" s="397">
        <v>0</v>
      </c>
      <c r="H18" s="397">
        <v>0</v>
      </c>
      <c r="I18" s="397">
        <v>0</v>
      </c>
      <c r="J18" s="397">
        <v>7</v>
      </c>
      <c r="K18" s="397">
        <v>0</v>
      </c>
      <c r="L18" s="397">
        <v>0</v>
      </c>
      <c r="M18" s="397">
        <v>0</v>
      </c>
      <c r="N18" s="397">
        <v>0</v>
      </c>
      <c r="O18" s="397">
        <v>0</v>
      </c>
      <c r="P18" s="397">
        <v>0</v>
      </c>
      <c r="Q18" s="397">
        <v>0</v>
      </c>
      <c r="R18" s="397">
        <v>0</v>
      </c>
      <c r="S18" s="397">
        <v>0</v>
      </c>
      <c r="T18" s="397">
        <v>0</v>
      </c>
      <c r="U18" s="397">
        <v>0</v>
      </c>
      <c r="V18" s="397">
        <v>1</v>
      </c>
      <c r="W18" s="397">
        <v>0</v>
      </c>
      <c r="X18" s="397">
        <v>0</v>
      </c>
      <c r="Y18" s="413">
        <f>VLOOKUP(D18,[1]AcumuladoColumnas_271222011012!$J$2:$FV$321,169,FALSE)</f>
        <v>86189.37</v>
      </c>
    </row>
    <row r="19" spans="2:25" s="81" customFormat="1" x14ac:dyDescent="0.25">
      <c r="B19" s="397" t="s">
        <v>331</v>
      </c>
      <c r="C19" s="416" t="s">
        <v>355</v>
      </c>
      <c r="D19" s="416" t="s">
        <v>356</v>
      </c>
      <c r="E19" s="397" t="s">
        <v>357</v>
      </c>
      <c r="F19" s="397">
        <v>1</v>
      </c>
      <c r="G19" s="397">
        <v>0</v>
      </c>
      <c r="H19" s="397">
        <v>0</v>
      </c>
      <c r="I19" s="397">
        <v>0</v>
      </c>
      <c r="J19" s="397">
        <v>7</v>
      </c>
      <c r="K19" s="397">
        <v>0</v>
      </c>
      <c r="L19" s="397">
        <v>0</v>
      </c>
      <c r="M19" s="397">
        <v>0</v>
      </c>
      <c r="N19" s="397">
        <v>0</v>
      </c>
      <c r="O19" s="397">
        <v>0</v>
      </c>
      <c r="P19" s="397">
        <v>0</v>
      </c>
      <c r="Q19" s="397">
        <v>0</v>
      </c>
      <c r="R19" s="397">
        <v>0</v>
      </c>
      <c r="S19" s="397">
        <v>0</v>
      </c>
      <c r="T19" s="397">
        <v>0</v>
      </c>
      <c r="U19" s="397">
        <v>0</v>
      </c>
      <c r="V19" s="397">
        <v>1</v>
      </c>
      <c r="W19" s="397">
        <v>0</v>
      </c>
      <c r="X19" s="397">
        <v>0</v>
      </c>
      <c r="Y19" s="413">
        <f>VLOOKUP(D19,[1]AcumuladoColumnas_271222011012!$J$2:$FV$321,169,FALSE)</f>
        <v>84149.57</v>
      </c>
    </row>
    <row r="20" spans="2:25" s="81" customFormat="1" x14ac:dyDescent="0.25">
      <c r="B20" s="397" t="s">
        <v>331</v>
      </c>
      <c r="C20" s="416" t="s">
        <v>358</v>
      </c>
      <c r="D20" s="416" t="s">
        <v>359</v>
      </c>
      <c r="E20" s="397" t="s">
        <v>360</v>
      </c>
      <c r="F20" s="397">
        <v>1</v>
      </c>
      <c r="G20" s="397">
        <v>0</v>
      </c>
      <c r="H20" s="397">
        <v>0</v>
      </c>
      <c r="I20" s="397">
        <v>0</v>
      </c>
      <c r="J20" s="397">
        <v>7</v>
      </c>
      <c r="K20" s="397">
        <v>0</v>
      </c>
      <c r="L20" s="397">
        <v>0</v>
      </c>
      <c r="M20" s="397">
        <v>0</v>
      </c>
      <c r="N20" s="397">
        <v>0</v>
      </c>
      <c r="O20" s="397">
        <v>0</v>
      </c>
      <c r="P20" s="397">
        <v>0</v>
      </c>
      <c r="Q20" s="397">
        <v>0</v>
      </c>
      <c r="R20" s="397">
        <v>0</v>
      </c>
      <c r="S20" s="397">
        <v>0</v>
      </c>
      <c r="T20" s="397">
        <v>0</v>
      </c>
      <c r="U20" s="397">
        <v>0</v>
      </c>
      <c r="V20" s="397">
        <v>1</v>
      </c>
      <c r="W20" s="397">
        <v>0</v>
      </c>
      <c r="X20" s="397">
        <v>0</v>
      </c>
      <c r="Y20" s="413">
        <f>VLOOKUP(D20,[1]AcumuladoColumnas_271222011012!$J$2:$FV$321,169,FALSE)</f>
        <v>82645.440000000002</v>
      </c>
    </row>
    <row r="21" spans="2:25" s="81" customFormat="1" x14ac:dyDescent="0.25">
      <c r="B21" s="397" t="s">
        <v>331</v>
      </c>
      <c r="C21" s="416" t="s">
        <v>361</v>
      </c>
      <c r="D21" s="416" t="s">
        <v>362</v>
      </c>
      <c r="E21" s="397" t="s">
        <v>1269</v>
      </c>
      <c r="F21" s="397">
        <v>1</v>
      </c>
      <c r="G21" s="397">
        <v>0</v>
      </c>
      <c r="H21" s="397">
        <v>0</v>
      </c>
      <c r="I21" s="397">
        <v>0</v>
      </c>
      <c r="J21" s="397">
        <v>7</v>
      </c>
      <c r="K21" s="397">
        <v>0</v>
      </c>
      <c r="L21" s="397">
        <v>0</v>
      </c>
      <c r="M21" s="397">
        <v>0</v>
      </c>
      <c r="N21" s="397">
        <v>0</v>
      </c>
      <c r="O21" s="397">
        <v>0</v>
      </c>
      <c r="P21" s="397">
        <v>0</v>
      </c>
      <c r="Q21" s="397">
        <v>0</v>
      </c>
      <c r="R21" s="397">
        <v>0</v>
      </c>
      <c r="S21" s="397">
        <v>0</v>
      </c>
      <c r="T21" s="397">
        <v>0</v>
      </c>
      <c r="U21" s="397">
        <v>0</v>
      </c>
      <c r="V21" s="397">
        <v>1</v>
      </c>
      <c r="W21" s="397">
        <v>0</v>
      </c>
      <c r="X21" s="397">
        <v>0</v>
      </c>
      <c r="Y21" s="413">
        <f>VLOOKUP(D21,[1]AcumuladoColumnas_271222011012!$J$2:$FV$321,169,FALSE)</f>
        <v>73526.59</v>
      </c>
    </row>
    <row r="22" spans="2:25" s="81" customFormat="1" x14ac:dyDescent="0.25">
      <c r="B22" s="397" t="s">
        <v>331</v>
      </c>
      <c r="C22" s="416" t="s">
        <v>363</v>
      </c>
      <c r="D22" s="416" t="s">
        <v>364</v>
      </c>
      <c r="E22" s="397" t="s">
        <v>365</v>
      </c>
      <c r="F22" s="397">
        <v>1</v>
      </c>
      <c r="G22" s="397">
        <v>0</v>
      </c>
      <c r="H22" s="397">
        <v>0</v>
      </c>
      <c r="I22" s="397">
        <v>0</v>
      </c>
      <c r="J22" s="397">
        <v>7</v>
      </c>
      <c r="K22" s="397">
        <v>0</v>
      </c>
      <c r="L22" s="397">
        <v>0</v>
      </c>
      <c r="M22" s="397">
        <v>0</v>
      </c>
      <c r="N22" s="397">
        <v>0</v>
      </c>
      <c r="O22" s="397">
        <v>0</v>
      </c>
      <c r="P22" s="397">
        <v>0</v>
      </c>
      <c r="Q22" s="397">
        <v>0</v>
      </c>
      <c r="R22" s="397">
        <v>0</v>
      </c>
      <c r="S22" s="397">
        <v>0</v>
      </c>
      <c r="T22" s="397">
        <v>0</v>
      </c>
      <c r="U22" s="397">
        <v>0</v>
      </c>
      <c r="V22" s="397">
        <v>1</v>
      </c>
      <c r="W22" s="397">
        <v>0</v>
      </c>
      <c r="X22" s="397">
        <v>0</v>
      </c>
      <c r="Y22" s="413">
        <f>VLOOKUP(D22,[1]AcumuladoColumnas_271222011012!$J$2:$FV$321,169,FALSE)</f>
        <v>83557.37</v>
      </c>
    </row>
    <row r="23" spans="2:25" s="81" customFormat="1" x14ac:dyDescent="0.25">
      <c r="B23" s="397" t="s">
        <v>331</v>
      </c>
      <c r="C23" s="416" t="s">
        <v>366</v>
      </c>
      <c r="D23" s="416" t="s">
        <v>367</v>
      </c>
      <c r="E23" s="397" t="s">
        <v>368</v>
      </c>
      <c r="F23" s="397">
        <v>1</v>
      </c>
      <c r="G23" s="397">
        <v>0</v>
      </c>
      <c r="H23" s="397">
        <v>0</v>
      </c>
      <c r="I23" s="397">
        <v>0</v>
      </c>
      <c r="J23" s="397">
        <v>7</v>
      </c>
      <c r="K23" s="397">
        <v>0</v>
      </c>
      <c r="L23" s="397">
        <v>0</v>
      </c>
      <c r="M23" s="397">
        <v>0</v>
      </c>
      <c r="N23" s="397">
        <v>0</v>
      </c>
      <c r="O23" s="397">
        <v>0</v>
      </c>
      <c r="P23" s="397">
        <v>0</v>
      </c>
      <c r="Q23" s="397">
        <v>0</v>
      </c>
      <c r="R23" s="397">
        <v>0</v>
      </c>
      <c r="S23" s="397">
        <v>0</v>
      </c>
      <c r="T23" s="397">
        <v>0</v>
      </c>
      <c r="U23" s="397">
        <v>0</v>
      </c>
      <c r="V23" s="397">
        <v>1</v>
      </c>
      <c r="W23" s="397">
        <v>0</v>
      </c>
      <c r="X23" s="397">
        <v>0</v>
      </c>
      <c r="Y23" s="413">
        <f>VLOOKUP(D23,[1]AcumuladoColumnas_271222011012!$J$2:$FV$321,169,FALSE)</f>
        <v>90597.17</v>
      </c>
    </row>
    <row r="24" spans="2:25" s="81" customFormat="1" x14ac:dyDescent="0.25">
      <c r="B24" s="397" t="s">
        <v>331</v>
      </c>
      <c r="C24" s="416" t="s">
        <v>369</v>
      </c>
      <c r="D24" s="416" t="s">
        <v>370</v>
      </c>
      <c r="E24" s="397" t="s">
        <v>371</v>
      </c>
      <c r="F24" s="397">
        <v>1</v>
      </c>
      <c r="G24" s="397">
        <v>0</v>
      </c>
      <c r="H24" s="397">
        <v>0</v>
      </c>
      <c r="I24" s="397">
        <v>0</v>
      </c>
      <c r="J24" s="397">
        <v>7</v>
      </c>
      <c r="K24" s="397">
        <v>0</v>
      </c>
      <c r="L24" s="397">
        <v>0</v>
      </c>
      <c r="M24" s="397">
        <v>0</v>
      </c>
      <c r="N24" s="397">
        <v>0</v>
      </c>
      <c r="O24" s="397">
        <v>0</v>
      </c>
      <c r="P24" s="397">
        <v>0</v>
      </c>
      <c r="Q24" s="397">
        <v>0</v>
      </c>
      <c r="R24" s="397">
        <v>0</v>
      </c>
      <c r="S24" s="397">
        <v>0</v>
      </c>
      <c r="T24" s="397">
        <v>0</v>
      </c>
      <c r="U24" s="397">
        <v>0</v>
      </c>
      <c r="V24" s="397">
        <v>1</v>
      </c>
      <c r="W24" s="397">
        <v>0</v>
      </c>
      <c r="X24" s="397">
        <v>0</v>
      </c>
      <c r="Y24" s="413">
        <f>VLOOKUP(D24,[1]AcumuladoColumnas_271222011012!$J$2:$FV$321,169,FALSE)</f>
        <v>84414.09</v>
      </c>
    </row>
    <row r="25" spans="2:25" s="81" customFormat="1" x14ac:dyDescent="0.25">
      <c r="B25" s="397" t="s">
        <v>331</v>
      </c>
      <c r="C25" s="416" t="s">
        <v>372</v>
      </c>
      <c r="D25" s="416" t="s">
        <v>373</v>
      </c>
      <c r="E25" s="397" t="s">
        <v>374</v>
      </c>
      <c r="F25" s="397">
        <v>1</v>
      </c>
      <c r="G25" s="397">
        <v>0</v>
      </c>
      <c r="H25" s="397">
        <v>0</v>
      </c>
      <c r="I25" s="397">
        <v>0</v>
      </c>
      <c r="J25" s="397">
        <v>7</v>
      </c>
      <c r="K25" s="397">
        <v>0</v>
      </c>
      <c r="L25" s="397">
        <v>0</v>
      </c>
      <c r="M25" s="397">
        <v>0</v>
      </c>
      <c r="N25" s="397">
        <v>0</v>
      </c>
      <c r="O25" s="397">
        <v>0</v>
      </c>
      <c r="P25" s="397">
        <v>0</v>
      </c>
      <c r="Q25" s="397">
        <v>0</v>
      </c>
      <c r="R25" s="397">
        <v>0</v>
      </c>
      <c r="S25" s="397">
        <v>0</v>
      </c>
      <c r="T25" s="397">
        <v>0</v>
      </c>
      <c r="U25" s="397">
        <v>0</v>
      </c>
      <c r="V25" s="397">
        <v>1</v>
      </c>
      <c r="W25" s="397">
        <v>0</v>
      </c>
      <c r="X25" s="397">
        <v>0</v>
      </c>
      <c r="Y25" s="413">
        <f>VLOOKUP(D25,[1]AcumuladoColumnas_271222011012!$J$2:$FV$321,169,FALSE)</f>
        <v>82645.440000000002</v>
      </c>
    </row>
    <row r="26" spans="2:25" s="81" customFormat="1" x14ac:dyDescent="0.25">
      <c r="B26" s="397" t="s">
        <v>331</v>
      </c>
      <c r="C26" s="416" t="s">
        <v>375</v>
      </c>
      <c r="D26" s="416" t="s">
        <v>376</v>
      </c>
      <c r="E26" s="397" t="s">
        <v>377</v>
      </c>
      <c r="F26" s="397">
        <v>1</v>
      </c>
      <c r="G26" s="397">
        <v>0</v>
      </c>
      <c r="H26" s="397">
        <v>0</v>
      </c>
      <c r="I26" s="397">
        <v>0</v>
      </c>
      <c r="J26" s="397">
        <v>7</v>
      </c>
      <c r="K26" s="397">
        <v>0</v>
      </c>
      <c r="L26" s="397">
        <v>0</v>
      </c>
      <c r="M26" s="397">
        <v>0</v>
      </c>
      <c r="N26" s="397">
        <v>0</v>
      </c>
      <c r="O26" s="397">
        <v>0</v>
      </c>
      <c r="P26" s="397">
        <v>0</v>
      </c>
      <c r="Q26" s="397">
        <v>0</v>
      </c>
      <c r="R26" s="397">
        <v>0</v>
      </c>
      <c r="S26" s="397">
        <v>0</v>
      </c>
      <c r="T26" s="397">
        <v>0</v>
      </c>
      <c r="U26" s="397">
        <v>0</v>
      </c>
      <c r="V26" s="397">
        <v>1</v>
      </c>
      <c r="W26" s="397">
        <v>0</v>
      </c>
      <c r="X26" s="397">
        <v>0</v>
      </c>
      <c r="Y26" s="413">
        <f>VLOOKUP(D26,[1]AcumuladoColumnas_271222011012!$J$2:$FV$321,169,FALSE)</f>
        <v>70697.960000000006</v>
      </c>
    </row>
    <row r="27" spans="2:25" s="81" customFormat="1" x14ac:dyDescent="0.25">
      <c r="B27" s="397" t="s">
        <v>331</v>
      </c>
      <c r="C27" s="416" t="s">
        <v>378</v>
      </c>
      <c r="D27" s="416" t="s">
        <v>379</v>
      </c>
      <c r="E27" s="397" t="s">
        <v>380</v>
      </c>
      <c r="F27" s="397">
        <v>1</v>
      </c>
      <c r="G27" s="397">
        <v>0</v>
      </c>
      <c r="H27" s="397">
        <v>0</v>
      </c>
      <c r="I27" s="397">
        <v>0</v>
      </c>
      <c r="J27" s="397">
        <v>7</v>
      </c>
      <c r="K27" s="397">
        <v>0</v>
      </c>
      <c r="L27" s="397">
        <v>0</v>
      </c>
      <c r="M27" s="397">
        <v>0</v>
      </c>
      <c r="N27" s="397">
        <v>0</v>
      </c>
      <c r="O27" s="397">
        <v>0</v>
      </c>
      <c r="P27" s="397">
        <v>0</v>
      </c>
      <c r="Q27" s="397">
        <v>0</v>
      </c>
      <c r="R27" s="397">
        <v>0</v>
      </c>
      <c r="S27" s="397">
        <v>0</v>
      </c>
      <c r="T27" s="397">
        <v>0</v>
      </c>
      <c r="U27" s="397">
        <v>0</v>
      </c>
      <c r="V27" s="397">
        <v>1</v>
      </c>
      <c r="W27" s="397">
        <v>0</v>
      </c>
      <c r="X27" s="397">
        <v>0</v>
      </c>
      <c r="Y27" s="413">
        <f>VLOOKUP(D27,[1]AcumuladoColumnas_271222011012!$J$2:$FV$321,169,FALSE)</f>
        <v>82645.440000000002</v>
      </c>
    </row>
    <row r="28" spans="2:25" s="81" customFormat="1" x14ac:dyDescent="0.25">
      <c r="B28" s="397" t="s">
        <v>331</v>
      </c>
      <c r="C28" s="416" t="s">
        <v>307</v>
      </c>
      <c r="D28" s="416" t="s">
        <v>316</v>
      </c>
      <c r="E28" s="397" t="s">
        <v>1303</v>
      </c>
      <c r="F28" s="397">
        <v>1</v>
      </c>
      <c r="G28" s="397">
        <v>0</v>
      </c>
      <c r="H28" s="397">
        <v>0</v>
      </c>
      <c r="I28" s="397">
        <v>0</v>
      </c>
      <c r="J28" s="397">
        <v>7</v>
      </c>
      <c r="K28" s="397">
        <v>0</v>
      </c>
      <c r="L28" s="397">
        <v>0</v>
      </c>
      <c r="M28" s="397">
        <v>0</v>
      </c>
      <c r="N28" s="397">
        <v>0</v>
      </c>
      <c r="O28" s="397">
        <v>0</v>
      </c>
      <c r="P28" s="397">
        <v>0</v>
      </c>
      <c r="Q28" s="397">
        <v>0</v>
      </c>
      <c r="R28" s="397">
        <v>0</v>
      </c>
      <c r="S28" s="397">
        <v>0</v>
      </c>
      <c r="T28" s="397">
        <v>0</v>
      </c>
      <c r="U28" s="397">
        <v>0</v>
      </c>
      <c r="V28" s="397">
        <v>1</v>
      </c>
      <c r="W28" s="397">
        <v>0</v>
      </c>
      <c r="X28" s="397">
        <v>0</v>
      </c>
      <c r="Y28" s="413">
        <f>VLOOKUP(D28,[1]AcumuladoColumnas_271222011012!$J$2:$FV$321,169,FALSE)</f>
        <v>31778.13</v>
      </c>
    </row>
    <row r="29" spans="2:25" s="81" customFormat="1" x14ac:dyDescent="0.25">
      <c r="B29" s="397" t="s">
        <v>331</v>
      </c>
      <c r="C29" s="416" t="s">
        <v>381</v>
      </c>
      <c r="D29" s="416" t="s">
        <v>382</v>
      </c>
      <c r="E29" s="397" t="s">
        <v>383</v>
      </c>
      <c r="F29" s="397">
        <v>1</v>
      </c>
      <c r="G29" s="397">
        <v>0</v>
      </c>
      <c r="H29" s="397">
        <v>0</v>
      </c>
      <c r="I29" s="397">
        <v>0</v>
      </c>
      <c r="J29" s="397">
        <v>7</v>
      </c>
      <c r="K29" s="397">
        <v>0</v>
      </c>
      <c r="L29" s="397">
        <v>0</v>
      </c>
      <c r="M29" s="397">
        <v>0</v>
      </c>
      <c r="N29" s="397">
        <v>0</v>
      </c>
      <c r="O29" s="397">
        <v>0</v>
      </c>
      <c r="P29" s="397">
        <v>0</v>
      </c>
      <c r="Q29" s="397">
        <v>0</v>
      </c>
      <c r="R29" s="397">
        <v>0</v>
      </c>
      <c r="S29" s="397">
        <v>0</v>
      </c>
      <c r="T29" s="397">
        <v>0</v>
      </c>
      <c r="U29" s="397">
        <v>0</v>
      </c>
      <c r="V29" s="397">
        <v>1</v>
      </c>
      <c r="W29" s="397">
        <v>0</v>
      </c>
      <c r="X29" s="397">
        <v>0</v>
      </c>
      <c r="Y29" s="413">
        <f>VLOOKUP(D29,[1]AcumuladoColumnas_271222011012!$J$2:$FV$321,169,FALSE)</f>
        <v>83312.27</v>
      </c>
    </row>
    <row r="30" spans="2:25" s="81" customFormat="1" x14ac:dyDescent="0.25">
      <c r="B30" s="397" t="s">
        <v>331</v>
      </c>
      <c r="C30" s="416" t="s">
        <v>384</v>
      </c>
      <c r="D30" s="416" t="s">
        <v>385</v>
      </c>
      <c r="E30" s="397" t="s">
        <v>386</v>
      </c>
      <c r="F30" s="397">
        <v>1</v>
      </c>
      <c r="G30" s="397">
        <v>0</v>
      </c>
      <c r="H30" s="397">
        <v>0</v>
      </c>
      <c r="I30" s="397">
        <v>0</v>
      </c>
      <c r="J30" s="397">
        <v>7</v>
      </c>
      <c r="K30" s="397">
        <v>0</v>
      </c>
      <c r="L30" s="397">
        <v>0</v>
      </c>
      <c r="M30" s="397">
        <v>0</v>
      </c>
      <c r="N30" s="397">
        <v>0</v>
      </c>
      <c r="O30" s="397">
        <v>0</v>
      </c>
      <c r="P30" s="397">
        <v>0</v>
      </c>
      <c r="Q30" s="397">
        <v>0</v>
      </c>
      <c r="R30" s="397">
        <v>0</v>
      </c>
      <c r="S30" s="397">
        <v>0</v>
      </c>
      <c r="T30" s="397">
        <v>0</v>
      </c>
      <c r="U30" s="397">
        <v>0</v>
      </c>
      <c r="V30" s="397">
        <v>1</v>
      </c>
      <c r="W30" s="397">
        <v>0</v>
      </c>
      <c r="X30" s="397">
        <v>0</v>
      </c>
      <c r="Y30" s="413">
        <f>VLOOKUP(D30,[1]AcumuladoColumnas_271222011012!$J$2:$FV$321,169,FALSE)</f>
        <v>82073.55</v>
      </c>
    </row>
    <row r="31" spans="2:25" s="81" customFormat="1" x14ac:dyDescent="0.25">
      <c r="B31" s="397" t="s">
        <v>331</v>
      </c>
      <c r="C31" s="416" t="s">
        <v>387</v>
      </c>
      <c r="D31" s="416" t="s">
        <v>388</v>
      </c>
      <c r="E31" s="397" t="s">
        <v>389</v>
      </c>
      <c r="F31" s="397">
        <v>1</v>
      </c>
      <c r="G31" s="397">
        <v>0</v>
      </c>
      <c r="H31" s="397">
        <v>0</v>
      </c>
      <c r="I31" s="397">
        <v>0</v>
      </c>
      <c r="J31" s="397">
        <v>7</v>
      </c>
      <c r="K31" s="397">
        <v>0</v>
      </c>
      <c r="L31" s="397">
        <v>0</v>
      </c>
      <c r="M31" s="397">
        <v>0</v>
      </c>
      <c r="N31" s="397">
        <v>0</v>
      </c>
      <c r="O31" s="397">
        <v>0</v>
      </c>
      <c r="P31" s="397">
        <v>0</v>
      </c>
      <c r="Q31" s="397">
        <v>0</v>
      </c>
      <c r="R31" s="397">
        <v>0</v>
      </c>
      <c r="S31" s="397">
        <v>0</v>
      </c>
      <c r="T31" s="397">
        <v>0</v>
      </c>
      <c r="U31" s="397">
        <v>0</v>
      </c>
      <c r="V31" s="397">
        <v>1</v>
      </c>
      <c r="W31" s="397">
        <v>0</v>
      </c>
      <c r="X31" s="397">
        <v>0</v>
      </c>
      <c r="Y31" s="413">
        <f>VLOOKUP(D31,[1]AcumuladoColumnas_271222011012!$J$2:$FV$321,169,FALSE)</f>
        <v>82241.899999999994</v>
      </c>
    </row>
    <row r="32" spans="2:25" s="81" customFormat="1" x14ac:dyDescent="0.25">
      <c r="B32" s="397" t="s">
        <v>331</v>
      </c>
      <c r="C32" s="416" t="s">
        <v>390</v>
      </c>
      <c r="D32" s="416" t="s">
        <v>391</v>
      </c>
      <c r="E32" s="397" t="s">
        <v>392</v>
      </c>
      <c r="F32" s="397">
        <v>1</v>
      </c>
      <c r="G32" s="397">
        <v>0</v>
      </c>
      <c r="H32" s="397">
        <v>0</v>
      </c>
      <c r="I32" s="397">
        <v>0</v>
      </c>
      <c r="J32" s="397">
        <v>7</v>
      </c>
      <c r="K32" s="397">
        <v>0</v>
      </c>
      <c r="L32" s="397">
        <v>0</v>
      </c>
      <c r="M32" s="397">
        <v>0</v>
      </c>
      <c r="N32" s="397">
        <v>0</v>
      </c>
      <c r="O32" s="397">
        <v>0</v>
      </c>
      <c r="P32" s="397">
        <v>0</v>
      </c>
      <c r="Q32" s="397">
        <v>0</v>
      </c>
      <c r="R32" s="397">
        <v>0</v>
      </c>
      <c r="S32" s="397">
        <v>0</v>
      </c>
      <c r="T32" s="397">
        <v>0</v>
      </c>
      <c r="U32" s="397">
        <v>0</v>
      </c>
      <c r="V32" s="397">
        <v>1</v>
      </c>
      <c r="W32" s="397">
        <v>0</v>
      </c>
      <c r="X32" s="397">
        <v>0</v>
      </c>
      <c r="Y32" s="413">
        <f>VLOOKUP(D32,[1]AcumuladoColumnas_271222011012!$J$2:$FV$321,169,FALSE)</f>
        <v>75129.710000000006</v>
      </c>
    </row>
    <row r="33" spans="2:25" s="81" customFormat="1" x14ac:dyDescent="0.25">
      <c r="B33" s="397" t="s">
        <v>331</v>
      </c>
      <c r="C33" s="416" t="s">
        <v>393</v>
      </c>
      <c r="D33" s="416" t="s">
        <v>394</v>
      </c>
      <c r="E33" s="397" t="s">
        <v>395</v>
      </c>
      <c r="F33" s="397">
        <v>1</v>
      </c>
      <c r="G33" s="397">
        <v>0</v>
      </c>
      <c r="H33" s="397">
        <v>0</v>
      </c>
      <c r="I33" s="397">
        <v>0</v>
      </c>
      <c r="J33" s="397">
        <v>7</v>
      </c>
      <c r="K33" s="397">
        <v>0</v>
      </c>
      <c r="L33" s="397">
        <v>0</v>
      </c>
      <c r="M33" s="397">
        <v>0</v>
      </c>
      <c r="N33" s="397">
        <v>0</v>
      </c>
      <c r="O33" s="397">
        <v>0</v>
      </c>
      <c r="P33" s="397">
        <v>0</v>
      </c>
      <c r="Q33" s="397">
        <v>0</v>
      </c>
      <c r="R33" s="397">
        <v>0</v>
      </c>
      <c r="S33" s="397">
        <v>0</v>
      </c>
      <c r="T33" s="397">
        <v>0</v>
      </c>
      <c r="U33" s="397">
        <v>0</v>
      </c>
      <c r="V33" s="397">
        <v>1</v>
      </c>
      <c r="W33" s="397">
        <v>0</v>
      </c>
      <c r="X33" s="397">
        <v>0</v>
      </c>
      <c r="Y33" s="413">
        <f>VLOOKUP(D33,[1]AcumuladoColumnas_271222011012!$J$2:$FV$321,169,FALSE)</f>
        <v>81959.429999999993</v>
      </c>
    </row>
    <row r="34" spans="2:25" s="81" customFormat="1" x14ac:dyDescent="0.25">
      <c r="B34" s="397" t="s">
        <v>331</v>
      </c>
      <c r="C34" s="416" t="s">
        <v>396</v>
      </c>
      <c r="D34" s="416" t="s">
        <v>397</v>
      </c>
      <c r="E34" s="397" t="s">
        <v>1271</v>
      </c>
      <c r="F34" s="397">
        <v>1</v>
      </c>
      <c r="G34" s="397">
        <v>0</v>
      </c>
      <c r="H34" s="397">
        <v>0</v>
      </c>
      <c r="I34" s="397">
        <v>0</v>
      </c>
      <c r="J34" s="397">
        <v>7</v>
      </c>
      <c r="K34" s="397">
        <v>0</v>
      </c>
      <c r="L34" s="397">
        <v>0</v>
      </c>
      <c r="M34" s="397">
        <v>0</v>
      </c>
      <c r="N34" s="397">
        <v>0</v>
      </c>
      <c r="O34" s="397">
        <v>0</v>
      </c>
      <c r="P34" s="397">
        <v>0</v>
      </c>
      <c r="Q34" s="397">
        <v>0</v>
      </c>
      <c r="R34" s="397">
        <v>0</v>
      </c>
      <c r="S34" s="397">
        <v>0</v>
      </c>
      <c r="T34" s="397">
        <v>0</v>
      </c>
      <c r="U34" s="397">
        <v>0</v>
      </c>
      <c r="V34" s="397">
        <v>1</v>
      </c>
      <c r="W34" s="397">
        <v>0</v>
      </c>
      <c r="X34" s="397">
        <v>0</v>
      </c>
      <c r="Y34" s="413">
        <f>VLOOKUP(D34,[1]AcumuladoColumnas_271222011012!$J$2:$FV$321,169,FALSE)</f>
        <v>82403.34</v>
      </c>
    </row>
    <row r="35" spans="2:25" s="81" customFormat="1" x14ac:dyDescent="0.25">
      <c r="B35" s="397" t="s">
        <v>331</v>
      </c>
      <c r="C35" s="416" t="s">
        <v>398</v>
      </c>
      <c r="D35" s="416" t="s">
        <v>399</v>
      </c>
      <c r="E35" s="397" t="s">
        <v>400</v>
      </c>
      <c r="F35" s="397">
        <v>1</v>
      </c>
      <c r="G35" s="397">
        <v>0</v>
      </c>
      <c r="H35" s="397">
        <v>0</v>
      </c>
      <c r="I35" s="397">
        <v>0</v>
      </c>
      <c r="J35" s="397">
        <v>7</v>
      </c>
      <c r="K35" s="397">
        <v>0</v>
      </c>
      <c r="L35" s="397">
        <v>0</v>
      </c>
      <c r="M35" s="397">
        <v>0</v>
      </c>
      <c r="N35" s="397">
        <v>0</v>
      </c>
      <c r="O35" s="397">
        <v>0</v>
      </c>
      <c r="P35" s="397">
        <v>0</v>
      </c>
      <c r="Q35" s="397">
        <v>0</v>
      </c>
      <c r="R35" s="397">
        <v>0</v>
      </c>
      <c r="S35" s="397">
        <v>0</v>
      </c>
      <c r="T35" s="397">
        <v>0</v>
      </c>
      <c r="U35" s="397">
        <v>0</v>
      </c>
      <c r="V35" s="397">
        <v>1</v>
      </c>
      <c r="W35" s="397">
        <v>0</v>
      </c>
      <c r="X35" s="397">
        <v>0</v>
      </c>
      <c r="Y35" s="413">
        <f>VLOOKUP(D35,[1]AcumuladoColumnas_271222011012!$J$2:$FV$321,169,FALSE)</f>
        <v>82403.34</v>
      </c>
    </row>
    <row r="36" spans="2:25" s="81" customFormat="1" x14ac:dyDescent="0.25">
      <c r="B36" s="397" t="s">
        <v>331</v>
      </c>
      <c r="C36" s="416" t="s">
        <v>401</v>
      </c>
      <c r="D36" s="416" t="s">
        <v>402</v>
      </c>
      <c r="E36" s="397" t="s">
        <v>403</v>
      </c>
      <c r="F36" s="397">
        <v>1</v>
      </c>
      <c r="G36" s="397">
        <v>0</v>
      </c>
      <c r="H36" s="397">
        <v>0</v>
      </c>
      <c r="I36" s="397">
        <v>0</v>
      </c>
      <c r="J36" s="397">
        <v>7</v>
      </c>
      <c r="K36" s="397">
        <v>0</v>
      </c>
      <c r="L36" s="397">
        <v>0</v>
      </c>
      <c r="M36" s="397">
        <v>0</v>
      </c>
      <c r="N36" s="397">
        <v>0</v>
      </c>
      <c r="O36" s="397">
        <v>0</v>
      </c>
      <c r="P36" s="397">
        <v>0</v>
      </c>
      <c r="Q36" s="397">
        <v>0</v>
      </c>
      <c r="R36" s="397">
        <v>0</v>
      </c>
      <c r="S36" s="397">
        <v>0</v>
      </c>
      <c r="T36" s="397">
        <v>0</v>
      </c>
      <c r="U36" s="397">
        <v>0</v>
      </c>
      <c r="V36" s="397">
        <v>1</v>
      </c>
      <c r="W36" s="397">
        <v>0</v>
      </c>
      <c r="X36" s="397">
        <v>0</v>
      </c>
      <c r="Y36" s="413">
        <f>VLOOKUP(D36,[1]AcumuladoColumnas_271222011012!$J$2:$FV$321,169,FALSE)</f>
        <v>82362.98</v>
      </c>
    </row>
    <row r="37" spans="2:25" s="81" customFormat="1" x14ac:dyDescent="0.25">
      <c r="B37" s="397" t="s">
        <v>331</v>
      </c>
      <c r="C37" s="416" t="s">
        <v>404</v>
      </c>
      <c r="D37" s="416" t="s">
        <v>405</v>
      </c>
      <c r="E37" s="397" t="s">
        <v>406</v>
      </c>
      <c r="F37" s="397">
        <v>1</v>
      </c>
      <c r="G37" s="397">
        <v>0</v>
      </c>
      <c r="H37" s="397">
        <v>0</v>
      </c>
      <c r="I37" s="397">
        <v>0</v>
      </c>
      <c r="J37" s="397">
        <v>7</v>
      </c>
      <c r="K37" s="397">
        <v>0</v>
      </c>
      <c r="L37" s="397">
        <v>0</v>
      </c>
      <c r="M37" s="397">
        <v>0</v>
      </c>
      <c r="N37" s="397">
        <v>0</v>
      </c>
      <c r="O37" s="397">
        <v>0</v>
      </c>
      <c r="P37" s="397">
        <v>0</v>
      </c>
      <c r="Q37" s="397">
        <v>0</v>
      </c>
      <c r="R37" s="397">
        <v>0</v>
      </c>
      <c r="S37" s="397">
        <v>0</v>
      </c>
      <c r="T37" s="397">
        <v>0</v>
      </c>
      <c r="U37" s="397">
        <v>0</v>
      </c>
      <c r="V37" s="397">
        <v>1</v>
      </c>
      <c r="W37" s="397">
        <v>0</v>
      </c>
      <c r="X37" s="397">
        <v>0</v>
      </c>
      <c r="Y37" s="413">
        <f>VLOOKUP(D37,[1]AcumuladoColumnas_271222011012!$J$2:$FV$321,169,FALSE)</f>
        <v>67464.62</v>
      </c>
    </row>
    <row r="38" spans="2:25" s="81" customFormat="1" x14ac:dyDescent="0.25">
      <c r="B38" s="397" t="s">
        <v>331</v>
      </c>
      <c r="C38" s="416" t="s">
        <v>407</v>
      </c>
      <c r="D38" s="416" t="s">
        <v>408</v>
      </c>
      <c r="E38" s="397" t="s">
        <v>409</v>
      </c>
      <c r="F38" s="397">
        <v>1</v>
      </c>
      <c r="G38" s="397">
        <v>0</v>
      </c>
      <c r="H38" s="397">
        <v>0</v>
      </c>
      <c r="I38" s="397">
        <v>0</v>
      </c>
      <c r="J38" s="397">
        <v>7</v>
      </c>
      <c r="K38" s="397">
        <v>0</v>
      </c>
      <c r="L38" s="397">
        <v>0</v>
      </c>
      <c r="M38" s="397">
        <v>0</v>
      </c>
      <c r="N38" s="397">
        <v>0</v>
      </c>
      <c r="O38" s="397">
        <v>0</v>
      </c>
      <c r="P38" s="397">
        <v>0</v>
      </c>
      <c r="Q38" s="397">
        <v>0</v>
      </c>
      <c r="R38" s="397">
        <v>0</v>
      </c>
      <c r="S38" s="397">
        <v>0</v>
      </c>
      <c r="T38" s="397">
        <v>0</v>
      </c>
      <c r="U38" s="397">
        <v>0</v>
      </c>
      <c r="V38" s="397">
        <v>1</v>
      </c>
      <c r="W38" s="397">
        <v>0</v>
      </c>
      <c r="X38" s="397">
        <v>0</v>
      </c>
      <c r="Y38" s="413">
        <f>VLOOKUP(D38,[1]AcumuladoColumnas_271222011012!$J$2:$FV$321,169,FALSE)</f>
        <v>82071.53</v>
      </c>
    </row>
    <row r="39" spans="2:25" s="81" customFormat="1" x14ac:dyDescent="0.25">
      <c r="B39" s="397" t="s">
        <v>331</v>
      </c>
      <c r="C39" s="416" t="s">
        <v>410</v>
      </c>
      <c r="D39" s="416" t="s">
        <v>411</v>
      </c>
      <c r="E39" s="397" t="s">
        <v>412</v>
      </c>
      <c r="F39" s="397">
        <v>1</v>
      </c>
      <c r="G39" s="397">
        <v>0</v>
      </c>
      <c r="H39" s="397">
        <v>0</v>
      </c>
      <c r="I39" s="397">
        <v>0</v>
      </c>
      <c r="J39" s="397">
        <v>7</v>
      </c>
      <c r="K39" s="397">
        <v>0</v>
      </c>
      <c r="L39" s="397">
        <v>0</v>
      </c>
      <c r="M39" s="397">
        <v>0</v>
      </c>
      <c r="N39" s="397">
        <v>0</v>
      </c>
      <c r="O39" s="397">
        <v>0</v>
      </c>
      <c r="P39" s="397">
        <v>0</v>
      </c>
      <c r="Q39" s="397">
        <v>0</v>
      </c>
      <c r="R39" s="397">
        <v>0</v>
      </c>
      <c r="S39" s="397">
        <v>0</v>
      </c>
      <c r="T39" s="397">
        <v>0</v>
      </c>
      <c r="U39" s="397">
        <v>0</v>
      </c>
      <c r="V39" s="397">
        <v>1</v>
      </c>
      <c r="W39" s="397">
        <v>0</v>
      </c>
      <c r="X39" s="397">
        <v>0</v>
      </c>
      <c r="Y39" s="413">
        <f>VLOOKUP(D39,[1]AcumuladoColumnas_271222011012!$J$2:$FV$321,169,FALSE)</f>
        <v>73910.240000000005</v>
      </c>
    </row>
    <row r="40" spans="2:25" s="81" customFormat="1" x14ac:dyDescent="0.25">
      <c r="B40" s="397" t="s">
        <v>331</v>
      </c>
      <c r="C40" s="416" t="s">
        <v>413</v>
      </c>
      <c r="D40" s="416" t="s">
        <v>414</v>
      </c>
      <c r="E40" s="397" t="s">
        <v>415</v>
      </c>
      <c r="F40" s="397">
        <v>1</v>
      </c>
      <c r="G40" s="397">
        <v>0</v>
      </c>
      <c r="H40" s="397">
        <v>0</v>
      </c>
      <c r="I40" s="397">
        <v>0</v>
      </c>
      <c r="J40" s="397">
        <v>7</v>
      </c>
      <c r="K40" s="397">
        <v>0</v>
      </c>
      <c r="L40" s="397">
        <v>0</v>
      </c>
      <c r="M40" s="397">
        <v>0</v>
      </c>
      <c r="N40" s="397">
        <v>0</v>
      </c>
      <c r="O40" s="397">
        <v>0</v>
      </c>
      <c r="P40" s="397">
        <v>0</v>
      </c>
      <c r="Q40" s="397">
        <v>0</v>
      </c>
      <c r="R40" s="397">
        <v>0</v>
      </c>
      <c r="S40" s="397">
        <v>0</v>
      </c>
      <c r="T40" s="397">
        <v>0</v>
      </c>
      <c r="U40" s="397">
        <v>0</v>
      </c>
      <c r="V40" s="397">
        <v>1</v>
      </c>
      <c r="W40" s="397">
        <v>0</v>
      </c>
      <c r="X40" s="397">
        <v>0</v>
      </c>
      <c r="Y40" s="413">
        <f>VLOOKUP(D40,[1]AcumuladoColumnas_271222011012!$J$2:$FV$321,169,FALSE)</f>
        <v>76272.240000000005</v>
      </c>
    </row>
    <row r="41" spans="2:25" s="81" customFormat="1" x14ac:dyDescent="0.25">
      <c r="B41" s="397" t="s">
        <v>331</v>
      </c>
      <c r="C41" s="416" t="s">
        <v>416</v>
      </c>
      <c r="D41" s="416" t="s">
        <v>417</v>
      </c>
      <c r="E41" s="397" t="s">
        <v>418</v>
      </c>
      <c r="F41" s="397">
        <v>1</v>
      </c>
      <c r="G41" s="397">
        <v>0</v>
      </c>
      <c r="H41" s="397">
        <v>0</v>
      </c>
      <c r="I41" s="397">
        <v>0</v>
      </c>
      <c r="J41" s="397">
        <v>7</v>
      </c>
      <c r="K41" s="397">
        <v>0</v>
      </c>
      <c r="L41" s="397">
        <v>0</v>
      </c>
      <c r="M41" s="397">
        <v>0</v>
      </c>
      <c r="N41" s="397">
        <v>0</v>
      </c>
      <c r="O41" s="397">
        <v>0</v>
      </c>
      <c r="P41" s="397">
        <v>0</v>
      </c>
      <c r="Q41" s="397">
        <v>0</v>
      </c>
      <c r="R41" s="397">
        <v>0</v>
      </c>
      <c r="S41" s="397">
        <v>0</v>
      </c>
      <c r="T41" s="397">
        <v>0</v>
      </c>
      <c r="U41" s="397">
        <v>0</v>
      </c>
      <c r="V41" s="397">
        <v>1</v>
      </c>
      <c r="W41" s="397">
        <v>0</v>
      </c>
      <c r="X41" s="397">
        <v>0</v>
      </c>
      <c r="Y41" s="413">
        <f>VLOOKUP(D41,[1]AcumuladoColumnas_271222011012!$J$2:$FV$321,169,FALSE)</f>
        <v>79275.7</v>
      </c>
    </row>
    <row r="42" spans="2:25" s="81" customFormat="1" x14ac:dyDescent="0.25">
      <c r="B42" s="397" t="s">
        <v>331</v>
      </c>
      <c r="C42" s="416" t="s">
        <v>419</v>
      </c>
      <c r="D42" s="416" t="s">
        <v>420</v>
      </c>
      <c r="E42" s="397" t="s">
        <v>421</v>
      </c>
      <c r="F42" s="397">
        <v>1</v>
      </c>
      <c r="G42" s="397">
        <v>0</v>
      </c>
      <c r="H42" s="397">
        <v>0</v>
      </c>
      <c r="I42" s="397">
        <v>0</v>
      </c>
      <c r="J42" s="397">
        <v>7</v>
      </c>
      <c r="K42" s="397">
        <v>0</v>
      </c>
      <c r="L42" s="397">
        <v>0</v>
      </c>
      <c r="M42" s="397">
        <v>0</v>
      </c>
      <c r="N42" s="397">
        <v>0</v>
      </c>
      <c r="O42" s="397">
        <v>0</v>
      </c>
      <c r="P42" s="397">
        <v>0</v>
      </c>
      <c r="Q42" s="397">
        <v>0</v>
      </c>
      <c r="R42" s="397">
        <v>0</v>
      </c>
      <c r="S42" s="397">
        <v>0</v>
      </c>
      <c r="T42" s="397">
        <v>0</v>
      </c>
      <c r="U42" s="397">
        <v>0</v>
      </c>
      <c r="V42" s="397">
        <v>1</v>
      </c>
      <c r="W42" s="397">
        <v>0</v>
      </c>
      <c r="X42" s="397">
        <v>0</v>
      </c>
      <c r="Y42" s="413">
        <f>VLOOKUP(D42,[1]AcumuladoColumnas_271222011012!$J$2:$FV$321,169,FALSE)</f>
        <v>77488.17</v>
      </c>
    </row>
    <row r="43" spans="2:25" s="81" customFormat="1" x14ac:dyDescent="0.25">
      <c r="B43" s="397" t="s">
        <v>331</v>
      </c>
      <c r="C43" s="416" t="s">
        <v>422</v>
      </c>
      <c r="D43" s="416" t="s">
        <v>423</v>
      </c>
      <c r="E43" s="397" t="s">
        <v>424</v>
      </c>
      <c r="F43" s="397">
        <v>1</v>
      </c>
      <c r="G43" s="397">
        <v>0</v>
      </c>
      <c r="H43" s="397">
        <v>0</v>
      </c>
      <c r="I43" s="397">
        <v>0</v>
      </c>
      <c r="J43" s="397">
        <v>7</v>
      </c>
      <c r="K43" s="397">
        <v>0</v>
      </c>
      <c r="L43" s="397">
        <v>0</v>
      </c>
      <c r="M43" s="397">
        <v>0</v>
      </c>
      <c r="N43" s="397">
        <v>0</v>
      </c>
      <c r="O43" s="397">
        <v>0</v>
      </c>
      <c r="P43" s="397">
        <v>0</v>
      </c>
      <c r="Q43" s="397">
        <v>0</v>
      </c>
      <c r="R43" s="397">
        <v>0</v>
      </c>
      <c r="S43" s="397">
        <v>0</v>
      </c>
      <c r="T43" s="397">
        <v>0</v>
      </c>
      <c r="U43" s="397">
        <v>0</v>
      </c>
      <c r="V43" s="397">
        <v>1</v>
      </c>
      <c r="W43" s="397">
        <v>0</v>
      </c>
      <c r="X43" s="397">
        <v>0</v>
      </c>
      <c r="Y43" s="413">
        <f>VLOOKUP(D43,[1]AcumuladoColumnas_271222011012!$J$2:$FV$321,169,FALSE)</f>
        <v>81919.08</v>
      </c>
    </row>
    <row r="44" spans="2:25" s="81" customFormat="1" x14ac:dyDescent="0.25">
      <c r="B44" s="397" t="s">
        <v>331</v>
      </c>
      <c r="C44" s="416" t="s">
        <v>425</v>
      </c>
      <c r="D44" s="416" t="s">
        <v>426</v>
      </c>
      <c r="E44" s="397" t="s">
        <v>427</v>
      </c>
      <c r="F44" s="397">
        <v>1</v>
      </c>
      <c r="G44" s="397">
        <v>0</v>
      </c>
      <c r="H44" s="397">
        <v>0</v>
      </c>
      <c r="I44" s="397">
        <v>0</v>
      </c>
      <c r="J44" s="397">
        <v>7</v>
      </c>
      <c r="K44" s="397">
        <v>0</v>
      </c>
      <c r="L44" s="397">
        <v>0</v>
      </c>
      <c r="M44" s="397">
        <v>0</v>
      </c>
      <c r="N44" s="397">
        <v>0</v>
      </c>
      <c r="O44" s="397">
        <v>0</v>
      </c>
      <c r="P44" s="397">
        <v>0</v>
      </c>
      <c r="Q44" s="397">
        <v>0</v>
      </c>
      <c r="R44" s="397">
        <v>0</v>
      </c>
      <c r="S44" s="397">
        <v>0</v>
      </c>
      <c r="T44" s="397">
        <v>0</v>
      </c>
      <c r="U44" s="397">
        <v>0</v>
      </c>
      <c r="V44" s="397">
        <v>1</v>
      </c>
      <c r="W44" s="397">
        <v>0</v>
      </c>
      <c r="X44" s="397">
        <v>0</v>
      </c>
      <c r="Y44" s="413">
        <f>VLOOKUP(D44,[1]AcumuladoColumnas_271222011012!$J$2:$FV$321,169,FALSE)</f>
        <v>101919.08</v>
      </c>
    </row>
    <row r="45" spans="2:25" s="81" customFormat="1" x14ac:dyDescent="0.25">
      <c r="B45" s="397" t="s">
        <v>331</v>
      </c>
      <c r="C45" s="416" t="s">
        <v>428</v>
      </c>
      <c r="D45" s="416" t="s">
        <v>429</v>
      </c>
      <c r="E45" s="397" t="s">
        <v>430</v>
      </c>
      <c r="F45" s="397">
        <v>1</v>
      </c>
      <c r="G45" s="397">
        <v>0</v>
      </c>
      <c r="H45" s="397">
        <v>0</v>
      </c>
      <c r="I45" s="397">
        <v>0</v>
      </c>
      <c r="J45" s="397">
        <v>7</v>
      </c>
      <c r="K45" s="397">
        <v>0</v>
      </c>
      <c r="L45" s="397">
        <v>0</v>
      </c>
      <c r="M45" s="397">
        <v>0</v>
      </c>
      <c r="N45" s="397">
        <v>0</v>
      </c>
      <c r="O45" s="397">
        <v>0</v>
      </c>
      <c r="P45" s="397">
        <v>0</v>
      </c>
      <c r="Q45" s="397">
        <v>0</v>
      </c>
      <c r="R45" s="397">
        <v>0</v>
      </c>
      <c r="S45" s="397">
        <v>0</v>
      </c>
      <c r="T45" s="397">
        <v>0</v>
      </c>
      <c r="U45" s="397">
        <v>0</v>
      </c>
      <c r="V45" s="397">
        <v>1</v>
      </c>
      <c r="W45" s="397">
        <v>0</v>
      </c>
      <c r="X45" s="397">
        <v>0</v>
      </c>
      <c r="Y45" s="413">
        <f>VLOOKUP(D45,[1]AcumuladoColumnas_271222011012!$J$2:$FV$321,169,FALSE)</f>
        <v>77923.429999999993</v>
      </c>
    </row>
    <row r="46" spans="2:25" s="81" customFormat="1" x14ac:dyDescent="0.25">
      <c r="B46" s="397" t="s">
        <v>331</v>
      </c>
      <c r="C46" s="416" t="s">
        <v>431</v>
      </c>
      <c r="D46" s="416" t="s">
        <v>432</v>
      </c>
      <c r="E46" s="397" t="s">
        <v>433</v>
      </c>
      <c r="F46" s="397">
        <v>1</v>
      </c>
      <c r="G46" s="397">
        <v>0</v>
      </c>
      <c r="H46" s="397">
        <v>0</v>
      </c>
      <c r="I46" s="397">
        <v>0</v>
      </c>
      <c r="J46" s="397">
        <v>7</v>
      </c>
      <c r="K46" s="397">
        <v>0</v>
      </c>
      <c r="L46" s="397">
        <v>0</v>
      </c>
      <c r="M46" s="397">
        <v>0</v>
      </c>
      <c r="N46" s="397">
        <v>0</v>
      </c>
      <c r="O46" s="397">
        <v>0</v>
      </c>
      <c r="P46" s="397">
        <v>0</v>
      </c>
      <c r="Q46" s="397">
        <v>0</v>
      </c>
      <c r="R46" s="397">
        <v>0</v>
      </c>
      <c r="S46" s="397">
        <v>0</v>
      </c>
      <c r="T46" s="397">
        <v>0</v>
      </c>
      <c r="U46" s="397">
        <v>0</v>
      </c>
      <c r="V46" s="397">
        <v>1</v>
      </c>
      <c r="W46" s="397">
        <v>0</v>
      </c>
      <c r="X46" s="397">
        <v>0</v>
      </c>
      <c r="Y46" s="413">
        <f>VLOOKUP(D46,[1]AcumuladoColumnas_271222011012!$J$2:$FV$321,169,FALSE)</f>
        <v>83486.98</v>
      </c>
    </row>
    <row r="47" spans="2:25" s="81" customFormat="1" x14ac:dyDescent="0.25">
      <c r="B47" s="397" t="s">
        <v>331</v>
      </c>
      <c r="C47" s="416" t="s">
        <v>434</v>
      </c>
      <c r="D47" s="416" t="s">
        <v>435</v>
      </c>
      <c r="E47" s="397" t="s">
        <v>436</v>
      </c>
      <c r="F47" s="397">
        <v>1</v>
      </c>
      <c r="G47" s="397">
        <v>0</v>
      </c>
      <c r="H47" s="397">
        <v>0</v>
      </c>
      <c r="I47" s="397">
        <v>0</v>
      </c>
      <c r="J47" s="397">
        <v>7</v>
      </c>
      <c r="K47" s="397">
        <v>0</v>
      </c>
      <c r="L47" s="397">
        <v>0</v>
      </c>
      <c r="M47" s="397">
        <v>0</v>
      </c>
      <c r="N47" s="397">
        <v>0</v>
      </c>
      <c r="O47" s="397">
        <v>0</v>
      </c>
      <c r="P47" s="397">
        <v>0</v>
      </c>
      <c r="Q47" s="397">
        <v>0</v>
      </c>
      <c r="R47" s="397">
        <v>0</v>
      </c>
      <c r="S47" s="397">
        <v>0</v>
      </c>
      <c r="T47" s="397">
        <v>0</v>
      </c>
      <c r="U47" s="397">
        <v>0</v>
      </c>
      <c r="V47" s="397">
        <v>1</v>
      </c>
      <c r="W47" s="397">
        <v>0</v>
      </c>
      <c r="X47" s="397">
        <v>0</v>
      </c>
      <c r="Y47" s="413">
        <f>VLOOKUP(D47,[1]AcumuladoColumnas_271222011012!$J$2:$FV$321,169,FALSE)</f>
        <v>81676.98</v>
      </c>
    </row>
    <row r="48" spans="2:25" s="81" customFormat="1" x14ac:dyDescent="0.25">
      <c r="B48" s="397" t="s">
        <v>331</v>
      </c>
      <c r="C48" s="416" t="s">
        <v>437</v>
      </c>
      <c r="D48" s="416" t="s">
        <v>438</v>
      </c>
      <c r="E48" s="397" t="s">
        <v>1275</v>
      </c>
      <c r="F48" s="397">
        <v>1</v>
      </c>
      <c r="G48" s="397">
        <v>0</v>
      </c>
      <c r="H48" s="397">
        <v>0</v>
      </c>
      <c r="I48" s="397">
        <v>0</v>
      </c>
      <c r="J48" s="397">
        <v>7</v>
      </c>
      <c r="K48" s="397">
        <v>0</v>
      </c>
      <c r="L48" s="397">
        <v>0</v>
      </c>
      <c r="M48" s="397">
        <v>0</v>
      </c>
      <c r="N48" s="397">
        <v>0</v>
      </c>
      <c r="O48" s="397">
        <v>0</v>
      </c>
      <c r="P48" s="397">
        <v>0</v>
      </c>
      <c r="Q48" s="397">
        <v>0</v>
      </c>
      <c r="R48" s="397">
        <v>0</v>
      </c>
      <c r="S48" s="397">
        <v>0</v>
      </c>
      <c r="T48" s="397">
        <v>0</v>
      </c>
      <c r="U48" s="397">
        <v>0</v>
      </c>
      <c r="V48" s="397">
        <v>1</v>
      </c>
      <c r="W48" s="397">
        <v>0</v>
      </c>
      <c r="X48" s="397">
        <v>0</v>
      </c>
      <c r="Y48" s="413">
        <f>VLOOKUP(D48,[1]AcumuladoColumnas_271222011012!$J$2:$FV$321,169,FALSE)</f>
        <v>83836.63</v>
      </c>
    </row>
    <row r="49" spans="2:25" s="81" customFormat="1" x14ac:dyDescent="0.25">
      <c r="B49" s="397" t="s">
        <v>331</v>
      </c>
      <c r="C49" s="416" t="s">
        <v>439</v>
      </c>
      <c r="D49" s="416" t="s">
        <v>440</v>
      </c>
      <c r="E49" s="397" t="s">
        <v>441</v>
      </c>
      <c r="F49" s="397">
        <v>1</v>
      </c>
      <c r="G49" s="397">
        <v>0</v>
      </c>
      <c r="H49" s="397">
        <v>0</v>
      </c>
      <c r="I49" s="397">
        <v>0</v>
      </c>
      <c r="J49" s="397">
        <v>7</v>
      </c>
      <c r="K49" s="397">
        <v>0</v>
      </c>
      <c r="L49" s="397">
        <v>0</v>
      </c>
      <c r="M49" s="397">
        <v>0</v>
      </c>
      <c r="N49" s="397">
        <v>0</v>
      </c>
      <c r="O49" s="397">
        <v>0</v>
      </c>
      <c r="P49" s="397">
        <v>0</v>
      </c>
      <c r="Q49" s="397">
        <v>0</v>
      </c>
      <c r="R49" s="397">
        <v>0</v>
      </c>
      <c r="S49" s="397">
        <v>0</v>
      </c>
      <c r="T49" s="397">
        <v>0</v>
      </c>
      <c r="U49" s="397">
        <v>0</v>
      </c>
      <c r="V49" s="397">
        <v>1</v>
      </c>
      <c r="W49" s="397">
        <v>0</v>
      </c>
      <c r="X49" s="397">
        <v>0</v>
      </c>
      <c r="Y49" s="413">
        <f>VLOOKUP(D49,[1]AcumuladoColumnas_271222011012!$J$2:$FV$321,169,FALSE)</f>
        <v>81232</v>
      </c>
    </row>
    <row r="50" spans="2:25" s="81" customFormat="1" x14ac:dyDescent="0.25">
      <c r="B50" s="397" t="s">
        <v>331</v>
      </c>
      <c r="C50" s="416" t="s">
        <v>442</v>
      </c>
      <c r="D50" s="416" t="s">
        <v>443</v>
      </c>
      <c r="E50" s="397" t="s">
        <v>444</v>
      </c>
      <c r="F50" s="397">
        <v>1</v>
      </c>
      <c r="G50" s="397">
        <v>0</v>
      </c>
      <c r="H50" s="397">
        <v>0</v>
      </c>
      <c r="I50" s="397">
        <v>0</v>
      </c>
      <c r="J50" s="397">
        <v>7</v>
      </c>
      <c r="K50" s="397">
        <v>0</v>
      </c>
      <c r="L50" s="397">
        <v>0</v>
      </c>
      <c r="M50" s="397">
        <v>0</v>
      </c>
      <c r="N50" s="397">
        <v>0</v>
      </c>
      <c r="O50" s="397">
        <v>0</v>
      </c>
      <c r="P50" s="397">
        <v>0</v>
      </c>
      <c r="Q50" s="397">
        <v>0</v>
      </c>
      <c r="R50" s="397">
        <v>0</v>
      </c>
      <c r="S50" s="397">
        <v>0</v>
      </c>
      <c r="T50" s="397">
        <v>0</v>
      </c>
      <c r="U50" s="397">
        <v>0</v>
      </c>
      <c r="V50" s="397">
        <v>1</v>
      </c>
      <c r="W50" s="397">
        <v>0</v>
      </c>
      <c r="X50" s="397">
        <v>0</v>
      </c>
      <c r="Y50" s="413">
        <f>VLOOKUP(D50,[1]AcumuladoColumnas_271222011012!$J$2:$FV$321,169,FALSE)</f>
        <v>78502.53</v>
      </c>
    </row>
    <row r="51" spans="2:25" s="81" customFormat="1" x14ac:dyDescent="0.25">
      <c r="B51" s="397" t="s">
        <v>331</v>
      </c>
      <c r="C51" s="416" t="s">
        <v>445</v>
      </c>
      <c r="D51" s="416" t="s">
        <v>446</v>
      </c>
      <c r="E51" s="397" t="s">
        <v>447</v>
      </c>
      <c r="F51" s="397">
        <v>1</v>
      </c>
      <c r="G51" s="397">
        <v>0</v>
      </c>
      <c r="H51" s="397">
        <v>0</v>
      </c>
      <c r="I51" s="397">
        <v>0</v>
      </c>
      <c r="J51" s="397">
        <v>7</v>
      </c>
      <c r="K51" s="397">
        <v>0</v>
      </c>
      <c r="L51" s="397">
        <v>0</v>
      </c>
      <c r="M51" s="397">
        <v>0</v>
      </c>
      <c r="N51" s="397">
        <v>0</v>
      </c>
      <c r="O51" s="397">
        <v>0</v>
      </c>
      <c r="P51" s="397">
        <v>0</v>
      </c>
      <c r="Q51" s="397">
        <v>0</v>
      </c>
      <c r="R51" s="397">
        <v>0</v>
      </c>
      <c r="S51" s="397">
        <v>0</v>
      </c>
      <c r="T51" s="397">
        <v>0</v>
      </c>
      <c r="U51" s="397">
        <v>0</v>
      </c>
      <c r="V51" s="397">
        <v>1</v>
      </c>
      <c r="W51" s="397">
        <v>0</v>
      </c>
      <c r="X51" s="397">
        <v>0</v>
      </c>
      <c r="Y51" s="413">
        <f>VLOOKUP(D51,[1]AcumuladoColumnas_271222011012!$J$2:$FV$321,169,FALSE)</f>
        <v>81434.880000000005</v>
      </c>
    </row>
    <row r="52" spans="2:25" s="81" customFormat="1" x14ac:dyDescent="0.25">
      <c r="B52" s="397" t="s">
        <v>331</v>
      </c>
      <c r="C52" s="416" t="s">
        <v>448</v>
      </c>
      <c r="D52" s="416" t="s">
        <v>449</v>
      </c>
      <c r="E52" s="397" t="s">
        <v>1279</v>
      </c>
      <c r="F52" s="397">
        <v>1</v>
      </c>
      <c r="G52" s="397">
        <v>0</v>
      </c>
      <c r="H52" s="397">
        <v>0</v>
      </c>
      <c r="I52" s="397">
        <v>0</v>
      </c>
      <c r="J52" s="397">
        <v>7</v>
      </c>
      <c r="K52" s="397">
        <v>0</v>
      </c>
      <c r="L52" s="397">
        <v>0</v>
      </c>
      <c r="M52" s="397">
        <v>0</v>
      </c>
      <c r="N52" s="397">
        <v>0</v>
      </c>
      <c r="O52" s="397">
        <v>0</v>
      </c>
      <c r="P52" s="397">
        <v>0</v>
      </c>
      <c r="Q52" s="397">
        <v>0</v>
      </c>
      <c r="R52" s="397">
        <v>0</v>
      </c>
      <c r="S52" s="397">
        <v>0</v>
      </c>
      <c r="T52" s="397">
        <v>0</v>
      </c>
      <c r="U52" s="397">
        <v>0</v>
      </c>
      <c r="V52" s="397">
        <v>1</v>
      </c>
      <c r="W52" s="397">
        <v>0</v>
      </c>
      <c r="X52" s="397">
        <v>0</v>
      </c>
      <c r="Y52" s="413">
        <f>VLOOKUP(D52,[1]AcumuladoColumnas_271222011012!$J$2:$FV$321,169,FALSE)</f>
        <v>76218.25</v>
      </c>
    </row>
    <row r="53" spans="2:25" s="81" customFormat="1" x14ac:dyDescent="0.25">
      <c r="B53" s="397" t="s">
        <v>331</v>
      </c>
      <c r="C53" s="416" t="s">
        <v>450</v>
      </c>
      <c r="D53" s="416" t="s">
        <v>451</v>
      </c>
      <c r="E53" s="397" t="s">
        <v>452</v>
      </c>
      <c r="F53" s="397">
        <v>1</v>
      </c>
      <c r="G53" s="397">
        <v>0</v>
      </c>
      <c r="H53" s="397">
        <v>0</v>
      </c>
      <c r="I53" s="397">
        <v>0</v>
      </c>
      <c r="J53" s="397">
        <v>7</v>
      </c>
      <c r="K53" s="397">
        <v>0</v>
      </c>
      <c r="L53" s="397">
        <v>0</v>
      </c>
      <c r="M53" s="397">
        <v>0</v>
      </c>
      <c r="N53" s="397">
        <v>0</v>
      </c>
      <c r="O53" s="397">
        <v>0</v>
      </c>
      <c r="P53" s="397">
        <v>0</v>
      </c>
      <c r="Q53" s="397">
        <v>0</v>
      </c>
      <c r="R53" s="397">
        <v>0</v>
      </c>
      <c r="S53" s="397">
        <v>0</v>
      </c>
      <c r="T53" s="397">
        <v>0</v>
      </c>
      <c r="U53" s="397">
        <v>0</v>
      </c>
      <c r="V53" s="397">
        <v>1</v>
      </c>
      <c r="W53" s="397">
        <v>0</v>
      </c>
      <c r="X53" s="397">
        <v>0</v>
      </c>
      <c r="Y53" s="413">
        <f>VLOOKUP(D53,[1]AcumuladoColumnas_271222011012!$J$2:$FV$321,169,FALSE)</f>
        <v>81434.880000000005</v>
      </c>
    </row>
    <row r="54" spans="2:25" s="81" customFormat="1" x14ac:dyDescent="0.25">
      <c r="B54" s="397" t="s">
        <v>331</v>
      </c>
      <c r="C54" s="416" t="s">
        <v>453</v>
      </c>
      <c r="D54" s="416" t="s">
        <v>454</v>
      </c>
      <c r="E54" s="397" t="s">
        <v>455</v>
      </c>
      <c r="F54" s="397">
        <v>1</v>
      </c>
      <c r="G54" s="397">
        <v>0</v>
      </c>
      <c r="H54" s="397">
        <v>0</v>
      </c>
      <c r="I54" s="397">
        <v>0</v>
      </c>
      <c r="J54" s="397">
        <v>7</v>
      </c>
      <c r="K54" s="397">
        <v>0</v>
      </c>
      <c r="L54" s="397">
        <v>0</v>
      </c>
      <c r="M54" s="397">
        <v>0</v>
      </c>
      <c r="N54" s="397">
        <v>0</v>
      </c>
      <c r="O54" s="397">
        <v>0</v>
      </c>
      <c r="P54" s="397">
        <v>0</v>
      </c>
      <c r="Q54" s="397">
        <v>0</v>
      </c>
      <c r="R54" s="397">
        <v>0</v>
      </c>
      <c r="S54" s="397">
        <v>0</v>
      </c>
      <c r="T54" s="397">
        <v>0</v>
      </c>
      <c r="U54" s="397">
        <v>0</v>
      </c>
      <c r="V54" s="397">
        <v>1</v>
      </c>
      <c r="W54" s="397">
        <v>0</v>
      </c>
      <c r="X54" s="397">
        <v>0</v>
      </c>
      <c r="Y54" s="413">
        <f>VLOOKUP(D54,[1]AcumuladoColumnas_271222011012!$J$2:$FV$321,169,FALSE)</f>
        <v>88201.12</v>
      </c>
    </row>
    <row r="55" spans="2:25" s="81" customFormat="1" x14ac:dyDescent="0.25">
      <c r="B55" s="397" t="s">
        <v>331</v>
      </c>
      <c r="C55" s="416" t="s">
        <v>456</v>
      </c>
      <c r="D55" s="416" t="s">
        <v>457</v>
      </c>
      <c r="E55" s="397" t="s">
        <v>458</v>
      </c>
      <c r="F55" s="397">
        <v>1</v>
      </c>
      <c r="G55" s="397">
        <v>0</v>
      </c>
      <c r="H55" s="397">
        <v>0</v>
      </c>
      <c r="I55" s="397">
        <v>0</v>
      </c>
      <c r="J55" s="397">
        <v>7</v>
      </c>
      <c r="K55" s="397">
        <v>0</v>
      </c>
      <c r="L55" s="397">
        <v>0</v>
      </c>
      <c r="M55" s="397">
        <v>0</v>
      </c>
      <c r="N55" s="397">
        <v>0</v>
      </c>
      <c r="O55" s="397">
        <v>0</v>
      </c>
      <c r="P55" s="397">
        <v>0</v>
      </c>
      <c r="Q55" s="397">
        <v>0</v>
      </c>
      <c r="R55" s="397">
        <v>0</v>
      </c>
      <c r="S55" s="397">
        <v>0</v>
      </c>
      <c r="T55" s="397">
        <v>0</v>
      </c>
      <c r="U55" s="397">
        <v>0</v>
      </c>
      <c r="V55" s="397">
        <v>1</v>
      </c>
      <c r="W55" s="397">
        <v>0</v>
      </c>
      <c r="X55" s="397">
        <v>0</v>
      </c>
      <c r="Y55" s="413">
        <f>VLOOKUP(D55,[1]AcumuladoColumnas_271222011012!$J$2:$FV$321,169,FALSE)</f>
        <v>81192.72</v>
      </c>
    </row>
    <row r="56" spans="2:25" s="81" customFormat="1" x14ac:dyDescent="0.25">
      <c r="B56" s="397" t="s">
        <v>331</v>
      </c>
      <c r="C56" s="416" t="s">
        <v>459</v>
      </c>
      <c r="D56" s="416" t="s">
        <v>460</v>
      </c>
      <c r="E56" s="397" t="s">
        <v>461</v>
      </c>
      <c r="F56" s="397">
        <v>1</v>
      </c>
      <c r="G56" s="397">
        <v>0</v>
      </c>
      <c r="H56" s="397">
        <v>0</v>
      </c>
      <c r="I56" s="397">
        <v>0</v>
      </c>
      <c r="J56" s="397">
        <v>7</v>
      </c>
      <c r="K56" s="397">
        <v>0</v>
      </c>
      <c r="L56" s="397">
        <v>0</v>
      </c>
      <c r="M56" s="397">
        <v>0</v>
      </c>
      <c r="N56" s="397">
        <v>0</v>
      </c>
      <c r="O56" s="397">
        <v>0</v>
      </c>
      <c r="P56" s="397">
        <v>0</v>
      </c>
      <c r="Q56" s="397">
        <v>0</v>
      </c>
      <c r="R56" s="397">
        <v>0</v>
      </c>
      <c r="S56" s="397">
        <v>0</v>
      </c>
      <c r="T56" s="397">
        <v>0</v>
      </c>
      <c r="U56" s="397">
        <v>0</v>
      </c>
      <c r="V56" s="397">
        <v>1</v>
      </c>
      <c r="W56" s="397">
        <v>0</v>
      </c>
      <c r="X56" s="397">
        <v>0</v>
      </c>
      <c r="Y56" s="413">
        <f>VLOOKUP(D56,[1]AcumuladoColumnas_271222011012!$J$2:$FV$321,169,FALSE)</f>
        <v>82202.720000000001</v>
      </c>
    </row>
    <row r="57" spans="2:25" s="81" customFormat="1" x14ac:dyDescent="0.25">
      <c r="B57" s="397" t="s">
        <v>331</v>
      </c>
      <c r="C57" s="416" t="s">
        <v>462</v>
      </c>
      <c r="D57" s="416" t="s">
        <v>463</v>
      </c>
      <c r="E57" s="397" t="s">
        <v>464</v>
      </c>
      <c r="F57" s="397">
        <v>1</v>
      </c>
      <c r="G57" s="397">
        <v>0</v>
      </c>
      <c r="H57" s="397">
        <v>0</v>
      </c>
      <c r="I57" s="397">
        <v>0</v>
      </c>
      <c r="J57" s="397">
        <v>7</v>
      </c>
      <c r="K57" s="397">
        <v>0</v>
      </c>
      <c r="L57" s="397">
        <v>0</v>
      </c>
      <c r="M57" s="397">
        <v>0</v>
      </c>
      <c r="N57" s="397">
        <v>0</v>
      </c>
      <c r="O57" s="397">
        <v>0</v>
      </c>
      <c r="P57" s="397">
        <v>0</v>
      </c>
      <c r="Q57" s="397">
        <v>0</v>
      </c>
      <c r="R57" s="397">
        <v>0</v>
      </c>
      <c r="S57" s="397">
        <v>0</v>
      </c>
      <c r="T57" s="397">
        <v>0</v>
      </c>
      <c r="U57" s="397">
        <v>0</v>
      </c>
      <c r="V57" s="397">
        <v>1</v>
      </c>
      <c r="W57" s="397">
        <v>0</v>
      </c>
      <c r="X57" s="397">
        <v>0</v>
      </c>
      <c r="Y57" s="413">
        <f>VLOOKUP(D57,[1]AcumuladoColumnas_271222011012!$J$2:$FV$321,169,FALSE)</f>
        <v>81542.720000000001</v>
      </c>
    </row>
    <row r="58" spans="2:25" s="81" customFormat="1" x14ac:dyDescent="0.25">
      <c r="B58" s="397" t="s">
        <v>331</v>
      </c>
      <c r="C58" s="416" t="s">
        <v>465</v>
      </c>
      <c r="D58" s="416" t="s">
        <v>466</v>
      </c>
      <c r="E58" s="397" t="s">
        <v>467</v>
      </c>
      <c r="F58" s="397">
        <v>1</v>
      </c>
      <c r="G58" s="397">
        <v>0</v>
      </c>
      <c r="H58" s="397">
        <v>0</v>
      </c>
      <c r="I58" s="397">
        <v>0</v>
      </c>
      <c r="J58" s="397">
        <v>7</v>
      </c>
      <c r="K58" s="397">
        <v>0</v>
      </c>
      <c r="L58" s="397">
        <v>0</v>
      </c>
      <c r="M58" s="397">
        <v>0</v>
      </c>
      <c r="N58" s="397">
        <v>0</v>
      </c>
      <c r="O58" s="397">
        <v>0</v>
      </c>
      <c r="P58" s="397">
        <v>0</v>
      </c>
      <c r="Q58" s="397">
        <v>0</v>
      </c>
      <c r="R58" s="397">
        <v>0</v>
      </c>
      <c r="S58" s="397">
        <v>0</v>
      </c>
      <c r="T58" s="397">
        <v>0</v>
      </c>
      <c r="U58" s="397">
        <v>0</v>
      </c>
      <c r="V58" s="397">
        <v>1</v>
      </c>
      <c r="W58" s="397">
        <v>0</v>
      </c>
      <c r="X58" s="397">
        <v>0</v>
      </c>
      <c r="Y58" s="413">
        <f>VLOOKUP(D58,[1]AcumuladoColumnas_271222011012!$J$2:$FV$321,169,FALSE)</f>
        <v>82161.740000000005</v>
      </c>
    </row>
    <row r="59" spans="2:25" s="81" customFormat="1" x14ac:dyDescent="0.25">
      <c r="B59" s="397" t="s">
        <v>331</v>
      </c>
      <c r="C59" s="416" t="s">
        <v>468</v>
      </c>
      <c r="D59" s="416" t="s">
        <v>469</v>
      </c>
      <c r="E59" s="397" t="s">
        <v>470</v>
      </c>
      <c r="F59" s="397">
        <v>1</v>
      </c>
      <c r="G59" s="397">
        <v>0</v>
      </c>
      <c r="H59" s="397">
        <v>0</v>
      </c>
      <c r="I59" s="397">
        <v>0</v>
      </c>
      <c r="J59" s="397">
        <v>7</v>
      </c>
      <c r="K59" s="397">
        <v>0</v>
      </c>
      <c r="L59" s="397">
        <v>0</v>
      </c>
      <c r="M59" s="397">
        <v>0</v>
      </c>
      <c r="N59" s="397">
        <v>0</v>
      </c>
      <c r="O59" s="397">
        <v>0</v>
      </c>
      <c r="P59" s="397">
        <v>0</v>
      </c>
      <c r="Q59" s="397">
        <v>0</v>
      </c>
      <c r="R59" s="397">
        <v>0</v>
      </c>
      <c r="S59" s="397">
        <v>0</v>
      </c>
      <c r="T59" s="397">
        <v>0</v>
      </c>
      <c r="U59" s="397">
        <v>0</v>
      </c>
      <c r="V59" s="397">
        <v>1</v>
      </c>
      <c r="W59" s="397">
        <v>0</v>
      </c>
      <c r="X59" s="397">
        <v>0</v>
      </c>
      <c r="Y59" s="413">
        <f>VLOOKUP(D59,[1]AcumuladoColumnas_271222011012!$J$2:$FV$321,169,FALSE)</f>
        <v>94676.06</v>
      </c>
    </row>
    <row r="60" spans="2:25" s="81" customFormat="1" x14ac:dyDescent="0.25">
      <c r="B60" s="397" t="s">
        <v>331</v>
      </c>
      <c r="C60" s="416" t="s">
        <v>471</v>
      </c>
      <c r="D60" s="416" t="s">
        <v>472</v>
      </c>
      <c r="E60" s="397" t="s">
        <v>473</v>
      </c>
      <c r="F60" s="397">
        <v>1</v>
      </c>
      <c r="G60" s="397">
        <v>0</v>
      </c>
      <c r="H60" s="397">
        <v>0</v>
      </c>
      <c r="I60" s="397">
        <v>0</v>
      </c>
      <c r="J60" s="397">
        <v>7</v>
      </c>
      <c r="K60" s="397">
        <v>0</v>
      </c>
      <c r="L60" s="397">
        <v>0</v>
      </c>
      <c r="M60" s="397">
        <v>0</v>
      </c>
      <c r="N60" s="397">
        <v>0</v>
      </c>
      <c r="O60" s="397">
        <v>0</v>
      </c>
      <c r="P60" s="397">
        <v>0</v>
      </c>
      <c r="Q60" s="397">
        <v>0</v>
      </c>
      <c r="R60" s="397">
        <v>0</v>
      </c>
      <c r="S60" s="397">
        <v>0</v>
      </c>
      <c r="T60" s="397">
        <v>0</v>
      </c>
      <c r="U60" s="397">
        <v>0</v>
      </c>
      <c r="V60" s="397">
        <v>1</v>
      </c>
      <c r="W60" s="397">
        <v>0</v>
      </c>
      <c r="X60" s="397">
        <v>0</v>
      </c>
      <c r="Y60" s="413">
        <f>VLOOKUP(D60,[1]AcumuladoColumnas_271222011012!$J$2:$FV$321,169,FALSE)</f>
        <v>81968.649999999994</v>
      </c>
    </row>
    <row r="61" spans="2:25" s="81" customFormat="1" x14ac:dyDescent="0.25">
      <c r="B61" s="397" t="s">
        <v>331</v>
      </c>
      <c r="C61" s="416" t="s">
        <v>474</v>
      </c>
      <c r="D61" s="416" t="s">
        <v>475</v>
      </c>
      <c r="E61" s="397" t="s">
        <v>476</v>
      </c>
      <c r="F61" s="397">
        <v>1</v>
      </c>
      <c r="G61" s="397">
        <v>0</v>
      </c>
      <c r="H61" s="397">
        <v>0</v>
      </c>
      <c r="I61" s="397">
        <v>0</v>
      </c>
      <c r="J61" s="397">
        <v>7</v>
      </c>
      <c r="K61" s="397">
        <v>0</v>
      </c>
      <c r="L61" s="397">
        <v>0</v>
      </c>
      <c r="M61" s="397">
        <v>0</v>
      </c>
      <c r="N61" s="397">
        <v>0</v>
      </c>
      <c r="O61" s="397">
        <v>0</v>
      </c>
      <c r="P61" s="397">
        <v>0</v>
      </c>
      <c r="Q61" s="397">
        <v>0</v>
      </c>
      <c r="R61" s="397">
        <v>0</v>
      </c>
      <c r="S61" s="397">
        <v>0</v>
      </c>
      <c r="T61" s="397">
        <v>0</v>
      </c>
      <c r="U61" s="397">
        <v>0</v>
      </c>
      <c r="V61" s="397">
        <v>1</v>
      </c>
      <c r="W61" s="397">
        <v>0</v>
      </c>
      <c r="X61" s="397">
        <v>0</v>
      </c>
      <c r="Y61" s="413">
        <f>VLOOKUP(D61,[1]AcumuladoColumnas_271222011012!$J$2:$FV$321,169,FALSE)</f>
        <v>78529.440000000002</v>
      </c>
    </row>
    <row r="62" spans="2:25" s="81" customFormat="1" x14ac:dyDescent="0.25">
      <c r="B62" s="397" t="s">
        <v>331</v>
      </c>
      <c r="C62" s="416" t="s">
        <v>477</v>
      </c>
      <c r="D62" s="416" t="s">
        <v>478</v>
      </c>
      <c r="E62" s="397" t="s">
        <v>479</v>
      </c>
      <c r="F62" s="397">
        <v>1</v>
      </c>
      <c r="G62" s="397">
        <v>0</v>
      </c>
      <c r="H62" s="397">
        <v>0</v>
      </c>
      <c r="I62" s="397">
        <v>0</v>
      </c>
      <c r="J62" s="397">
        <v>7</v>
      </c>
      <c r="K62" s="397">
        <v>0</v>
      </c>
      <c r="L62" s="397">
        <v>0</v>
      </c>
      <c r="M62" s="397">
        <v>0</v>
      </c>
      <c r="N62" s="397">
        <v>0</v>
      </c>
      <c r="O62" s="397">
        <v>0</v>
      </c>
      <c r="P62" s="397">
        <v>0</v>
      </c>
      <c r="Q62" s="397">
        <v>0</v>
      </c>
      <c r="R62" s="397">
        <v>0</v>
      </c>
      <c r="S62" s="397">
        <v>0</v>
      </c>
      <c r="T62" s="397">
        <v>0</v>
      </c>
      <c r="U62" s="397">
        <v>0</v>
      </c>
      <c r="V62" s="397">
        <v>1</v>
      </c>
      <c r="W62" s="397">
        <v>0</v>
      </c>
      <c r="X62" s="397">
        <v>0</v>
      </c>
      <c r="Y62" s="413">
        <f>VLOOKUP(D62,[1]AcumuladoColumnas_271222011012!$J$2:$FV$321,169,FALSE)</f>
        <v>103819.38</v>
      </c>
    </row>
    <row r="63" spans="2:25" s="81" customFormat="1" x14ac:dyDescent="0.25">
      <c r="B63" s="397" t="s">
        <v>331</v>
      </c>
      <c r="C63" s="416" t="s">
        <v>480</v>
      </c>
      <c r="D63" s="416" t="s">
        <v>481</v>
      </c>
      <c r="E63" s="397" t="s">
        <v>482</v>
      </c>
      <c r="F63" s="397">
        <v>1</v>
      </c>
      <c r="G63" s="397">
        <v>0</v>
      </c>
      <c r="H63" s="397">
        <v>0</v>
      </c>
      <c r="I63" s="397">
        <v>0</v>
      </c>
      <c r="J63" s="397">
        <v>7</v>
      </c>
      <c r="K63" s="397">
        <v>0</v>
      </c>
      <c r="L63" s="397">
        <v>0</v>
      </c>
      <c r="M63" s="397">
        <v>0</v>
      </c>
      <c r="N63" s="397">
        <v>0</v>
      </c>
      <c r="O63" s="397">
        <v>0</v>
      </c>
      <c r="P63" s="397">
        <v>0</v>
      </c>
      <c r="Q63" s="397">
        <v>0</v>
      </c>
      <c r="R63" s="397">
        <v>0</v>
      </c>
      <c r="S63" s="397">
        <v>0</v>
      </c>
      <c r="T63" s="397">
        <v>0</v>
      </c>
      <c r="U63" s="397">
        <v>0</v>
      </c>
      <c r="V63" s="397">
        <v>1</v>
      </c>
      <c r="W63" s="397">
        <v>0</v>
      </c>
      <c r="X63" s="397">
        <v>0</v>
      </c>
      <c r="Y63" s="413">
        <f>VLOOKUP(D63,[1]AcumuladoColumnas_271222011012!$J$2:$FV$321,169,FALSE)</f>
        <v>80950.62</v>
      </c>
    </row>
    <row r="64" spans="2:25" s="81" customFormat="1" x14ac:dyDescent="0.25">
      <c r="B64" s="397" t="s">
        <v>331</v>
      </c>
      <c r="C64" s="416" t="s">
        <v>483</v>
      </c>
      <c r="D64" s="416" t="s">
        <v>484</v>
      </c>
      <c r="E64" s="397" t="s">
        <v>485</v>
      </c>
      <c r="F64" s="397">
        <v>1</v>
      </c>
      <c r="G64" s="397">
        <v>0</v>
      </c>
      <c r="H64" s="397">
        <v>0</v>
      </c>
      <c r="I64" s="397">
        <v>0</v>
      </c>
      <c r="J64" s="397">
        <v>7</v>
      </c>
      <c r="K64" s="397">
        <v>0</v>
      </c>
      <c r="L64" s="397">
        <v>0</v>
      </c>
      <c r="M64" s="397">
        <v>0</v>
      </c>
      <c r="N64" s="397">
        <v>0</v>
      </c>
      <c r="O64" s="397">
        <v>0</v>
      </c>
      <c r="P64" s="397">
        <v>0</v>
      </c>
      <c r="Q64" s="397">
        <v>0</v>
      </c>
      <c r="R64" s="397">
        <v>0</v>
      </c>
      <c r="S64" s="397">
        <v>0</v>
      </c>
      <c r="T64" s="397">
        <v>0</v>
      </c>
      <c r="U64" s="397">
        <v>0</v>
      </c>
      <c r="V64" s="397">
        <v>1</v>
      </c>
      <c r="W64" s="397">
        <v>0</v>
      </c>
      <c r="X64" s="397">
        <v>0</v>
      </c>
      <c r="Y64" s="413">
        <f>VLOOKUP(D64,[1]AcumuladoColumnas_271222011012!$J$2:$FV$321,169,FALSE)</f>
        <v>82208.52</v>
      </c>
    </row>
    <row r="65" spans="2:25" s="81" customFormat="1" x14ac:dyDescent="0.25">
      <c r="B65" s="397" t="s">
        <v>331</v>
      </c>
      <c r="C65" s="416" t="s">
        <v>486</v>
      </c>
      <c r="D65" s="416" t="s">
        <v>487</v>
      </c>
      <c r="E65" s="397" t="s">
        <v>488</v>
      </c>
      <c r="F65" s="397">
        <v>1</v>
      </c>
      <c r="G65" s="397">
        <v>0</v>
      </c>
      <c r="H65" s="397">
        <v>0</v>
      </c>
      <c r="I65" s="397">
        <v>0</v>
      </c>
      <c r="J65" s="397">
        <v>7</v>
      </c>
      <c r="K65" s="397">
        <v>0</v>
      </c>
      <c r="L65" s="397">
        <v>0</v>
      </c>
      <c r="M65" s="397">
        <v>0</v>
      </c>
      <c r="N65" s="397">
        <v>0</v>
      </c>
      <c r="O65" s="397">
        <v>0</v>
      </c>
      <c r="P65" s="397">
        <v>0</v>
      </c>
      <c r="Q65" s="397">
        <v>0</v>
      </c>
      <c r="R65" s="397">
        <v>0</v>
      </c>
      <c r="S65" s="397">
        <v>0</v>
      </c>
      <c r="T65" s="397">
        <v>0</v>
      </c>
      <c r="U65" s="397">
        <v>0</v>
      </c>
      <c r="V65" s="397">
        <v>1</v>
      </c>
      <c r="W65" s="397">
        <v>0</v>
      </c>
      <c r="X65" s="397">
        <v>0</v>
      </c>
      <c r="Y65" s="413">
        <f>VLOOKUP(D65,[1]AcumuladoColumnas_271222011012!$J$2:$FV$321,169,FALSE)</f>
        <v>80708.52</v>
      </c>
    </row>
    <row r="66" spans="2:25" s="81" customFormat="1" x14ac:dyDescent="0.25">
      <c r="B66" s="397" t="s">
        <v>331</v>
      </c>
      <c r="C66" s="416" t="s">
        <v>489</v>
      </c>
      <c r="D66" s="416" t="s">
        <v>490</v>
      </c>
      <c r="E66" s="397" t="s">
        <v>491</v>
      </c>
      <c r="F66" s="397">
        <v>1</v>
      </c>
      <c r="G66" s="397">
        <v>0</v>
      </c>
      <c r="H66" s="397">
        <v>0</v>
      </c>
      <c r="I66" s="397">
        <v>0</v>
      </c>
      <c r="J66" s="397">
        <v>7</v>
      </c>
      <c r="K66" s="397">
        <v>0</v>
      </c>
      <c r="L66" s="397">
        <v>0</v>
      </c>
      <c r="M66" s="397">
        <v>0</v>
      </c>
      <c r="N66" s="397">
        <v>0</v>
      </c>
      <c r="O66" s="397">
        <v>0</v>
      </c>
      <c r="P66" s="397">
        <v>0</v>
      </c>
      <c r="Q66" s="397">
        <v>0</v>
      </c>
      <c r="R66" s="397">
        <v>0</v>
      </c>
      <c r="S66" s="397">
        <v>0</v>
      </c>
      <c r="T66" s="397">
        <v>0</v>
      </c>
      <c r="U66" s="397">
        <v>0</v>
      </c>
      <c r="V66" s="397">
        <v>1</v>
      </c>
      <c r="W66" s="397">
        <v>0</v>
      </c>
      <c r="X66" s="397">
        <v>0</v>
      </c>
      <c r="Y66" s="413">
        <f>VLOOKUP(D66,[1]AcumuladoColumnas_271222011012!$J$2:$FV$321,169,FALSE)</f>
        <v>81859.23</v>
      </c>
    </row>
    <row r="67" spans="2:25" s="81" customFormat="1" x14ac:dyDescent="0.25">
      <c r="B67" s="397" t="s">
        <v>331</v>
      </c>
      <c r="C67" s="416" t="s">
        <v>492</v>
      </c>
      <c r="D67" s="416" t="s">
        <v>493</v>
      </c>
      <c r="E67" s="397" t="s">
        <v>494</v>
      </c>
      <c r="F67" s="397">
        <v>1</v>
      </c>
      <c r="G67" s="397">
        <v>0</v>
      </c>
      <c r="H67" s="397">
        <v>0</v>
      </c>
      <c r="I67" s="397">
        <v>0</v>
      </c>
      <c r="J67" s="397">
        <v>7</v>
      </c>
      <c r="K67" s="397">
        <v>0</v>
      </c>
      <c r="L67" s="397">
        <v>0</v>
      </c>
      <c r="M67" s="397">
        <v>0</v>
      </c>
      <c r="N67" s="397">
        <v>0</v>
      </c>
      <c r="O67" s="397">
        <v>0</v>
      </c>
      <c r="P67" s="397">
        <v>0</v>
      </c>
      <c r="Q67" s="397">
        <v>0</v>
      </c>
      <c r="R67" s="397">
        <v>0</v>
      </c>
      <c r="S67" s="397">
        <v>0</v>
      </c>
      <c r="T67" s="397">
        <v>0</v>
      </c>
      <c r="U67" s="397">
        <v>0</v>
      </c>
      <c r="V67" s="397">
        <v>1</v>
      </c>
      <c r="W67" s="397">
        <v>0</v>
      </c>
      <c r="X67" s="397">
        <v>0</v>
      </c>
      <c r="Y67" s="413">
        <f>VLOOKUP(D67,[1]AcumuladoColumnas_271222011012!$J$2:$FV$321,169,FALSE)</f>
        <v>82208.52</v>
      </c>
    </row>
    <row r="68" spans="2:25" s="81" customFormat="1" x14ac:dyDescent="0.25">
      <c r="B68" s="397" t="s">
        <v>331</v>
      </c>
      <c r="C68" s="416" t="s">
        <v>495</v>
      </c>
      <c r="D68" s="416" t="s">
        <v>496</v>
      </c>
      <c r="E68" s="397" t="s">
        <v>497</v>
      </c>
      <c r="F68" s="397">
        <v>1</v>
      </c>
      <c r="G68" s="397">
        <v>0</v>
      </c>
      <c r="H68" s="397">
        <v>0</v>
      </c>
      <c r="I68" s="397">
        <v>0</v>
      </c>
      <c r="J68" s="397">
        <v>7</v>
      </c>
      <c r="K68" s="397">
        <v>0</v>
      </c>
      <c r="L68" s="397">
        <v>0</v>
      </c>
      <c r="M68" s="397">
        <v>0</v>
      </c>
      <c r="N68" s="397">
        <v>0</v>
      </c>
      <c r="O68" s="397">
        <v>0</v>
      </c>
      <c r="P68" s="397">
        <v>0</v>
      </c>
      <c r="Q68" s="397">
        <v>0</v>
      </c>
      <c r="R68" s="397">
        <v>0</v>
      </c>
      <c r="S68" s="397">
        <v>0</v>
      </c>
      <c r="T68" s="397">
        <v>0</v>
      </c>
      <c r="U68" s="397">
        <v>0</v>
      </c>
      <c r="V68" s="397">
        <v>1</v>
      </c>
      <c r="W68" s="397">
        <v>0</v>
      </c>
      <c r="X68" s="397">
        <v>0</v>
      </c>
      <c r="Y68" s="413">
        <f>VLOOKUP(D68,[1]AcumuladoColumnas_271222011012!$J$2:$FV$321,169,FALSE)</f>
        <v>80708.52</v>
      </c>
    </row>
    <row r="69" spans="2:25" s="81" customFormat="1" x14ac:dyDescent="0.25">
      <c r="B69" s="397" t="s">
        <v>331</v>
      </c>
      <c r="C69" s="416" t="s">
        <v>498</v>
      </c>
      <c r="D69" s="416" t="s">
        <v>499</v>
      </c>
      <c r="E69" s="397" t="s">
        <v>500</v>
      </c>
      <c r="F69" s="397">
        <v>1</v>
      </c>
      <c r="G69" s="397">
        <v>0</v>
      </c>
      <c r="H69" s="397">
        <v>0</v>
      </c>
      <c r="I69" s="397">
        <v>0</v>
      </c>
      <c r="J69" s="397">
        <v>7</v>
      </c>
      <c r="K69" s="397">
        <v>0</v>
      </c>
      <c r="L69" s="397">
        <v>0</v>
      </c>
      <c r="M69" s="397">
        <v>0</v>
      </c>
      <c r="N69" s="397">
        <v>0</v>
      </c>
      <c r="O69" s="397">
        <v>0</v>
      </c>
      <c r="P69" s="397">
        <v>0</v>
      </c>
      <c r="Q69" s="397">
        <v>0</v>
      </c>
      <c r="R69" s="397">
        <v>0</v>
      </c>
      <c r="S69" s="397">
        <v>0</v>
      </c>
      <c r="T69" s="397">
        <v>0</v>
      </c>
      <c r="U69" s="397">
        <v>0</v>
      </c>
      <c r="V69" s="397">
        <v>1</v>
      </c>
      <c r="W69" s="397">
        <v>0</v>
      </c>
      <c r="X69" s="397">
        <v>0</v>
      </c>
      <c r="Y69" s="413">
        <f>VLOOKUP(D69,[1]AcumuladoColumnas_271222011012!$J$2:$FV$321,169,FALSE)</f>
        <v>79103.94</v>
      </c>
    </row>
    <row r="70" spans="2:25" s="81" customFormat="1" x14ac:dyDescent="0.25">
      <c r="B70" s="397" t="s">
        <v>331</v>
      </c>
      <c r="C70" s="416" t="s">
        <v>501</v>
      </c>
      <c r="D70" s="416" t="s">
        <v>502</v>
      </c>
      <c r="E70" s="397" t="s">
        <v>503</v>
      </c>
      <c r="F70" s="397">
        <v>1</v>
      </c>
      <c r="G70" s="397">
        <v>0</v>
      </c>
      <c r="H70" s="397">
        <v>0</v>
      </c>
      <c r="I70" s="397">
        <v>0</v>
      </c>
      <c r="J70" s="397">
        <v>7</v>
      </c>
      <c r="K70" s="397">
        <v>0</v>
      </c>
      <c r="L70" s="397">
        <v>0</v>
      </c>
      <c r="M70" s="397">
        <v>0</v>
      </c>
      <c r="N70" s="397">
        <v>0</v>
      </c>
      <c r="O70" s="397">
        <v>0</v>
      </c>
      <c r="P70" s="397">
        <v>0</v>
      </c>
      <c r="Q70" s="397">
        <v>0</v>
      </c>
      <c r="R70" s="397">
        <v>0</v>
      </c>
      <c r="S70" s="397">
        <v>0</v>
      </c>
      <c r="T70" s="397">
        <v>0</v>
      </c>
      <c r="U70" s="397">
        <v>0</v>
      </c>
      <c r="V70" s="397">
        <v>1</v>
      </c>
      <c r="W70" s="397">
        <v>0</v>
      </c>
      <c r="X70" s="397">
        <v>0</v>
      </c>
      <c r="Y70" s="413">
        <f>VLOOKUP(D70,[1]AcumuladoColumnas_271222011012!$J$2:$FV$321,169,FALSE)</f>
        <v>80708.52</v>
      </c>
    </row>
    <row r="71" spans="2:25" s="81" customFormat="1" x14ac:dyDescent="0.25">
      <c r="B71" s="397" t="s">
        <v>331</v>
      </c>
      <c r="C71" s="416" t="s">
        <v>504</v>
      </c>
      <c r="D71" s="416" t="s">
        <v>505</v>
      </c>
      <c r="E71" s="397" t="s">
        <v>506</v>
      </c>
      <c r="F71" s="397">
        <v>1</v>
      </c>
      <c r="G71" s="397">
        <v>0</v>
      </c>
      <c r="H71" s="397">
        <v>0</v>
      </c>
      <c r="I71" s="397">
        <v>0</v>
      </c>
      <c r="J71" s="397">
        <v>7</v>
      </c>
      <c r="K71" s="397">
        <v>0</v>
      </c>
      <c r="L71" s="397">
        <v>0</v>
      </c>
      <c r="M71" s="397">
        <v>0</v>
      </c>
      <c r="N71" s="397">
        <v>0</v>
      </c>
      <c r="O71" s="397">
        <v>0</v>
      </c>
      <c r="P71" s="397">
        <v>0</v>
      </c>
      <c r="Q71" s="397">
        <v>0</v>
      </c>
      <c r="R71" s="397">
        <v>0</v>
      </c>
      <c r="S71" s="397">
        <v>0</v>
      </c>
      <c r="T71" s="397">
        <v>0</v>
      </c>
      <c r="U71" s="397">
        <v>0</v>
      </c>
      <c r="V71" s="397">
        <v>1</v>
      </c>
      <c r="W71" s="397">
        <v>0</v>
      </c>
      <c r="X71" s="397">
        <v>0</v>
      </c>
      <c r="Y71" s="413">
        <f>VLOOKUP(D71,[1]AcumuladoColumnas_271222011012!$J$2:$FV$321,169,FALSE)</f>
        <v>82208.52</v>
      </c>
    </row>
    <row r="72" spans="2:25" s="81" customFormat="1" x14ac:dyDescent="0.25">
      <c r="B72" s="397" t="s">
        <v>331</v>
      </c>
      <c r="C72" s="416" t="s">
        <v>507</v>
      </c>
      <c r="D72" s="416" t="s">
        <v>508</v>
      </c>
      <c r="E72" s="397" t="s">
        <v>509</v>
      </c>
      <c r="F72" s="397">
        <v>1</v>
      </c>
      <c r="G72" s="397">
        <v>0</v>
      </c>
      <c r="H72" s="397">
        <v>0</v>
      </c>
      <c r="I72" s="397">
        <v>0</v>
      </c>
      <c r="J72" s="397">
        <v>7</v>
      </c>
      <c r="K72" s="397">
        <v>0</v>
      </c>
      <c r="L72" s="397">
        <v>0</v>
      </c>
      <c r="M72" s="397">
        <v>0</v>
      </c>
      <c r="N72" s="397">
        <v>0</v>
      </c>
      <c r="O72" s="397">
        <v>0</v>
      </c>
      <c r="P72" s="397">
        <v>0</v>
      </c>
      <c r="Q72" s="397">
        <v>0</v>
      </c>
      <c r="R72" s="397">
        <v>0</v>
      </c>
      <c r="S72" s="397">
        <v>0</v>
      </c>
      <c r="T72" s="397">
        <v>0</v>
      </c>
      <c r="U72" s="397">
        <v>0</v>
      </c>
      <c r="V72" s="397">
        <v>1</v>
      </c>
      <c r="W72" s="397">
        <v>0</v>
      </c>
      <c r="X72" s="397">
        <v>0</v>
      </c>
      <c r="Y72" s="413">
        <f>VLOOKUP(D72,[1]AcumuladoColumnas_271222011012!$J$2:$FV$321,169,FALSE)</f>
        <v>77576.820000000007</v>
      </c>
    </row>
    <row r="73" spans="2:25" s="81" customFormat="1" x14ac:dyDescent="0.25">
      <c r="B73" s="397" t="s">
        <v>331</v>
      </c>
      <c r="C73" s="416" t="s">
        <v>510</v>
      </c>
      <c r="D73" s="416" t="s">
        <v>511</v>
      </c>
      <c r="E73" s="397" t="s">
        <v>512</v>
      </c>
      <c r="F73" s="397">
        <v>1</v>
      </c>
      <c r="G73" s="397">
        <v>0</v>
      </c>
      <c r="H73" s="397">
        <v>0</v>
      </c>
      <c r="I73" s="397">
        <v>0</v>
      </c>
      <c r="J73" s="397">
        <v>7</v>
      </c>
      <c r="K73" s="397">
        <v>0</v>
      </c>
      <c r="L73" s="397">
        <v>0</v>
      </c>
      <c r="M73" s="397">
        <v>0</v>
      </c>
      <c r="N73" s="397">
        <v>0</v>
      </c>
      <c r="O73" s="397">
        <v>0</v>
      </c>
      <c r="P73" s="397">
        <v>0</v>
      </c>
      <c r="Q73" s="397">
        <v>0</v>
      </c>
      <c r="R73" s="397">
        <v>0</v>
      </c>
      <c r="S73" s="397">
        <v>0</v>
      </c>
      <c r="T73" s="397">
        <v>0</v>
      </c>
      <c r="U73" s="397">
        <v>0</v>
      </c>
      <c r="V73" s="397">
        <v>1</v>
      </c>
      <c r="W73" s="397">
        <v>0</v>
      </c>
      <c r="X73" s="397">
        <v>0</v>
      </c>
      <c r="Y73" s="413">
        <f>VLOOKUP(D73,[1]AcumuladoColumnas_271222011012!$J$2:$FV$321,169,FALSE)</f>
        <v>78385.179999999993</v>
      </c>
    </row>
    <row r="74" spans="2:25" s="81" customFormat="1" x14ac:dyDescent="0.25">
      <c r="B74" s="397" t="s">
        <v>331</v>
      </c>
      <c r="C74" s="416" t="s">
        <v>513</v>
      </c>
      <c r="D74" s="416" t="s">
        <v>514</v>
      </c>
      <c r="E74" s="397" t="s">
        <v>515</v>
      </c>
      <c r="F74" s="397">
        <v>1</v>
      </c>
      <c r="G74" s="397">
        <v>0</v>
      </c>
      <c r="H74" s="397">
        <v>0</v>
      </c>
      <c r="I74" s="397">
        <v>0</v>
      </c>
      <c r="J74" s="397">
        <v>7</v>
      </c>
      <c r="K74" s="397">
        <v>0</v>
      </c>
      <c r="L74" s="397">
        <v>0</v>
      </c>
      <c r="M74" s="397">
        <v>0</v>
      </c>
      <c r="N74" s="397">
        <v>0</v>
      </c>
      <c r="O74" s="397">
        <v>0</v>
      </c>
      <c r="P74" s="397">
        <v>0</v>
      </c>
      <c r="Q74" s="397">
        <v>0</v>
      </c>
      <c r="R74" s="397">
        <v>0</v>
      </c>
      <c r="S74" s="397">
        <v>0</v>
      </c>
      <c r="T74" s="397">
        <v>0</v>
      </c>
      <c r="U74" s="397">
        <v>0</v>
      </c>
      <c r="V74" s="397">
        <v>1</v>
      </c>
      <c r="W74" s="397">
        <v>0</v>
      </c>
      <c r="X74" s="397">
        <v>0</v>
      </c>
      <c r="Y74" s="413">
        <f>VLOOKUP(D74,[1]AcumuladoColumnas_271222011012!$J$2:$FV$321,169,FALSE)</f>
        <v>80708.52</v>
      </c>
    </row>
    <row r="75" spans="2:25" s="81" customFormat="1" x14ac:dyDescent="0.25">
      <c r="B75" s="397" t="s">
        <v>331</v>
      </c>
      <c r="C75" s="416" t="s">
        <v>516</v>
      </c>
      <c r="D75" s="416" t="s">
        <v>517</v>
      </c>
      <c r="E75" s="397" t="s">
        <v>518</v>
      </c>
      <c r="F75" s="397">
        <v>1</v>
      </c>
      <c r="G75" s="397">
        <v>0</v>
      </c>
      <c r="H75" s="397">
        <v>0</v>
      </c>
      <c r="I75" s="397">
        <v>0</v>
      </c>
      <c r="J75" s="397">
        <v>7</v>
      </c>
      <c r="K75" s="397">
        <v>0</v>
      </c>
      <c r="L75" s="397">
        <v>0</v>
      </c>
      <c r="M75" s="397">
        <v>0</v>
      </c>
      <c r="N75" s="397">
        <v>0</v>
      </c>
      <c r="O75" s="397">
        <v>0</v>
      </c>
      <c r="P75" s="397">
        <v>0</v>
      </c>
      <c r="Q75" s="397">
        <v>0</v>
      </c>
      <c r="R75" s="397">
        <v>0</v>
      </c>
      <c r="S75" s="397">
        <v>0</v>
      </c>
      <c r="T75" s="397">
        <v>0</v>
      </c>
      <c r="U75" s="397">
        <v>0</v>
      </c>
      <c r="V75" s="397">
        <v>1</v>
      </c>
      <c r="W75" s="397">
        <v>0</v>
      </c>
      <c r="X75" s="397">
        <v>0</v>
      </c>
      <c r="Y75" s="413">
        <f>VLOOKUP(D75,[1]AcumuladoColumnas_271222011012!$J$2:$FV$321,169,FALSE)</f>
        <v>82422.899999999994</v>
      </c>
    </row>
    <row r="76" spans="2:25" s="81" customFormat="1" x14ac:dyDescent="0.25">
      <c r="B76" s="397" t="s">
        <v>331</v>
      </c>
      <c r="C76" s="416" t="s">
        <v>519</v>
      </c>
      <c r="D76" s="416" t="s">
        <v>520</v>
      </c>
      <c r="E76" s="397" t="s">
        <v>1281</v>
      </c>
      <c r="F76" s="397">
        <v>1</v>
      </c>
      <c r="G76" s="397">
        <v>0</v>
      </c>
      <c r="H76" s="397">
        <v>0</v>
      </c>
      <c r="I76" s="397">
        <v>0</v>
      </c>
      <c r="J76" s="397">
        <v>7</v>
      </c>
      <c r="K76" s="397">
        <v>0</v>
      </c>
      <c r="L76" s="397">
        <v>0</v>
      </c>
      <c r="M76" s="397">
        <v>0</v>
      </c>
      <c r="N76" s="397">
        <v>0</v>
      </c>
      <c r="O76" s="397">
        <v>0</v>
      </c>
      <c r="P76" s="397">
        <v>0</v>
      </c>
      <c r="Q76" s="397">
        <v>0</v>
      </c>
      <c r="R76" s="397">
        <v>0</v>
      </c>
      <c r="S76" s="397">
        <v>0</v>
      </c>
      <c r="T76" s="397">
        <v>0</v>
      </c>
      <c r="U76" s="397">
        <v>0</v>
      </c>
      <c r="V76" s="397">
        <v>1</v>
      </c>
      <c r="W76" s="397">
        <v>0</v>
      </c>
      <c r="X76" s="397">
        <v>0</v>
      </c>
      <c r="Y76" s="413">
        <f>VLOOKUP(D76,[1]AcumuladoColumnas_271222011012!$J$2:$FV$321,169,FALSE)</f>
        <v>80735.38</v>
      </c>
    </row>
    <row r="77" spans="2:25" s="81" customFormat="1" x14ac:dyDescent="0.25">
      <c r="B77" s="397" t="s">
        <v>331</v>
      </c>
      <c r="C77" s="416" t="s">
        <v>302</v>
      </c>
      <c r="D77" s="416" t="s">
        <v>311</v>
      </c>
      <c r="E77" s="397" t="s">
        <v>521</v>
      </c>
      <c r="F77" s="397">
        <v>1</v>
      </c>
      <c r="G77" s="397">
        <v>0</v>
      </c>
      <c r="H77" s="397">
        <v>0</v>
      </c>
      <c r="I77" s="397">
        <v>0</v>
      </c>
      <c r="J77" s="397">
        <v>7</v>
      </c>
      <c r="K77" s="397">
        <v>0</v>
      </c>
      <c r="L77" s="397">
        <v>0</v>
      </c>
      <c r="M77" s="397">
        <v>0</v>
      </c>
      <c r="N77" s="397">
        <v>0</v>
      </c>
      <c r="O77" s="397">
        <v>0</v>
      </c>
      <c r="P77" s="397">
        <v>0</v>
      </c>
      <c r="Q77" s="397">
        <v>0</v>
      </c>
      <c r="R77" s="397">
        <v>0</v>
      </c>
      <c r="S77" s="397">
        <v>0</v>
      </c>
      <c r="T77" s="397">
        <v>0</v>
      </c>
      <c r="U77" s="397">
        <v>0</v>
      </c>
      <c r="V77" s="397">
        <v>1</v>
      </c>
      <c r="W77" s="397">
        <v>0</v>
      </c>
      <c r="X77" s="397">
        <v>0</v>
      </c>
      <c r="Y77" s="413">
        <f>VLOOKUP(D77,[1]AcumuladoColumnas_271222011012!$J$2:$FV$321,169,FALSE)</f>
        <v>76695.19</v>
      </c>
    </row>
    <row r="78" spans="2:25" s="81" customFormat="1" x14ac:dyDescent="0.25">
      <c r="B78" s="397" t="s">
        <v>331</v>
      </c>
      <c r="C78" s="416" t="s">
        <v>522</v>
      </c>
      <c r="D78" s="416" t="s">
        <v>523</v>
      </c>
      <c r="E78" s="397" t="s">
        <v>524</v>
      </c>
      <c r="F78" s="397">
        <v>1</v>
      </c>
      <c r="G78" s="397">
        <v>0</v>
      </c>
      <c r="H78" s="397">
        <v>0</v>
      </c>
      <c r="I78" s="397">
        <v>0</v>
      </c>
      <c r="J78" s="397">
        <v>7</v>
      </c>
      <c r="K78" s="397">
        <v>0</v>
      </c>
      <c r="L78" s="397">
        <v>0</v>
      </c>
      <c r="M78" s="397">
        <v>0</v>
      </c>
      <c r="N78" s="397">
        <v>0</v>
      </c>
      <c r="O78" s="397">
        <v>0</v>
      </c>
      <c r="P78" s="397">
        <v>0</v>
      </c>
      <c r="Q78" s="397">
        <v>0</v>
      </c>
      <c r="R78" s="397">
        <v>0</v>
      </c>
      <c r="S78" s="397">
        <v>0</v>
      </c>
      <c r="T78" s="397">
        <v>0</v>
      </c>
      <c r="U78" s="397">
        <v>0</v>
      </c>
      <c r="V78" s="397">
        <v>1</v>
      </c>
      <c r="W78" s="397">
        <v>0</v>
      </c>
      <c r="X78" s="397">
        <v>0</v>
      </c>
      <c r="Y78" s="413">
        <f>VLOOKUP(D78,[1]AcumuladoColumnas_271222011012!$J$2:$FV$321,169,FALSE)</f>
        <v>81237.399999999994</v>
      </c>
    </row>
    <row r="79" spans="2:25" s="81" customFormat="1" x14ac:dyDescent="0.25">
      <c r="B79" s="397" t="s">
        <v>331</v>
      </c>
      <c r="C79" s="416" t="s">
        <v>525</v>
      </c>
      <c r="D79" s="416" t="s">
        <v>526</v>
      </c>
      <c r="E79" s="397" t="s">
        <v>527</v>
      </c>
      <c r="F79" s="397">
        <v>1</v>
      </c>
      <c r="G79" s="397">
        <v>0</v>
      </c>
      <c r="H79" s="397">
        <v>0</v>
      </c>
      <c r="I79" s="397">
        <v>0</v>
      </c>
      <c r="J79" s="397">
        <v>7</v>
      </c>
      <c r="K79" s="397">
        <v>0</v>
      </c>
      <c r="L79" s="397">
        <v>0</v>
      </c>
      <c r="M79" s="397">
        <v>0</v>
      </c>
      <c r="N79" s="397">
        <v>0</v>
      </c>
      <c r="O79" s="397">
        <v>0</v>
      </c>
      <c r="P79" s="397">
        <v>0</v>
      </c>
      <c r="Q79" s="397">
        <v>0</v>
      </c>
      <c r="R79" s="397">
        <v>0</v>
      </c>
      <c r="S79" s="397">
        <v>0</v>
      </c>
      <c r="T79" s="397">
        <v>0</v>
      </c>
      <c r="U79" s="397">
        <v>0</v>
      </c>
      <c r="V79" s="397">
        <v>1</v>
      </c>
      <c r="W79" s="397">
        <v>0</v>
      </c>
      <c r="X79" s="397">
        <v>0</v>
      </c>
      <c r="Y79" s="413">
        <f>VLOOKUP(D79,[1]AcumuladoColumnas_271222011012!$J$2:$FV$321,169,FALSE)</f>
        <v>83042.44</v>
      </c>
    </row>
    <row r="80" spans="2:25" s="81" customFormat="1" x14ac:dyDescent="0.25">
      <c r="B80" s="397" t="s">
        <v>331</v>
      </c>
      <c r="C80" s="416" t="s">
        <v>528</v>
      </c>
      <c r="D80" s="416" t="s">
        <v>529</v>
      </c>
      <c r="E80" s="397" t="s">
        <v>530</v>
      </c>
      <c r="F80" s="397">
        <v>1</v>
      </c>
      <c r="G80" s="397">
        <v>0</v>
      </c>
      <c r="H80" s="397">
        <v>0</v>
      </c>
      <c r="I80" s="397">
        <v>0</v>
      </c>
      <c r="J80" s="397">
        <v>7</v>
      </c>
      <c r="K80" s="397">
        <v>0</v>
      </c>
      <c r="L80" s="397">
        <v>0</v>
      </c>
      <c r="M80" s="397">
        <v>0</v>
      </c>
      <c r="N80" s="397">
        <v>0</v>
      </c>
      <c r="O80" s="397">
        <v>0</v>
      </c>
      <c r="P80" s="397">
        <v>0</v>
      </c>
      <c r="Q80" s="397">
        <v>0</v>
      </c>
      <c r="R80" s="397">
        <v>0</v>
      </c>
      <c r="S80" s="397">
        <v>0</v>
      </c>
      <c r="T80" s="397">
        <v>0</v>
      </c>
      <c r="U80" s="397">
        <v>0</v>
      </c>
      <c r="V80" s="397">
        <v>1</v>
      </c>
      <c r="W80" s="397">
        <v>0</v>
      </c>
      <c r="X80" s="397">
        <v>0</v>
      </c>
      <c r="Y80" s="413">
        <f>VLOOKUP(D80,[1]AcumuladoColumnas_271222011012!$J$2:$FV$321,169,FALSE)</f>
        <v>80466.36</v>
      </c>
    </row>
    <row r="81" spans="2:25" s="81" customFormat="1" x14ac:dyDescent="0.25">
      <c r="B81" s="397" t="s">
        <v>331</v>
      </c>
      <c r="C81" s="416" t="s">
        <v>531</v>
      </c>
      <c r="D81" s="416" t="s">
        <v>532</v>
      </c>
      <c r="E81" s="397" t="s">
        <v>533</v>
      </c>
      <c r="F81" s="397">
        <v>1</v>
      </c>
      <c r="G81" s="397">
        <v>0</v>
      </c>
      <c r="H81" s="397">
        <v>0</v>
      </c>
      <c r="I81" s="397">
        <v>0</v>
      </c>
      <c r="J81" s="397">
        <v>7</v>
      </c>
      <c r="K81" s="397">
        <v>0</v>
      </c>
      <c r="L81" s="397">
        <v>0</v>
      </c>
      <c r="M81" s="397">
        <v>0</v>
      </c>
      <c r="N81" s="397">
        <v>0</v>
      </c>
      <c r="O81" s="397">
        <v>0</v>
      </c>
      <c r="P81" s="397">
        <v>0</v>
      </c>
      <c r="Q81" s="397">
        <v>0</v>
      </c>
      <c r="R81" s="397">
        <v>0</v>
      </c>
      <c r="S81" s="397">
        <v>0</v>
      </c>
      <c r="T81" s="397">
        <v>0</v>
      </c>
      <c r="U81" s="397">
        <v>0</v>
      </c>
      <c r="V81" s="397">
        <v>1</v>
      </c>
      <c r="W81" s="397">
        <v>0</v>
      </c>
      <c r="X81" s="397">
        <v>0</v>
      </c>
      <c r="Y81" s="413">
        <f>VLOOKUP(D81,[1]AcumuladoColumnas_271222011012!$J$2:$FV$321,169,FALSE)</f>
        <v>80466.36</v>
      </c>
    </row>
    <row r="82" spans="2:25" s="81" customFormat="1" x14ac:dyDescent="0.25">
      <c r="B82" s="397" t="s">
        <v>331</v>
      </c>
      <c r="C82" s="416" t="s">
        <v>534</v>
      </c>
      <c r="D82" s="416" t="s">
        <v>535</v>
      </c>
      <c r="E82" s="397" t="s">
        <v>536</v>
      </c>
      <c r="F82" s="397">
        <v>1</v>
      </c>
      <c r="G82" s="397">
        <v>0</v>
      </c>
      <c r="H82" s="397">
        <v>0</v>
      </c>
      <c r="I82" s="397">
        <v>0</v>
      </c>
      <c r="J82" s="397">
        <v>7</v>
      </c>
      <c r="K82" s="397">
        <v>0</v>
      </c>
      <c r="L82" s="397">
        <v>0</v>
      </c>
      <c r="M82" s="397">
        <v>0</v>
      </c>
      <c r="N82" s="397">
        <v>0</v>
      </c>
      <c r="O82" s="397">
        <v>0</v>
      </c>
      <c r="P82" s="397">
        <v>0</v>
      </c>
      <c r="Q82" s="397">
        <v>0</v>
      </c>
      <c r="R82" s="397">
        <v>0</v>
      </c>
      <c r="S82" s="397">
        <v>0</v>
      </c>
      <c r="T82" s="397">
        <v>0</v>
      </c>
      <c r="U82" s="397">
        <v>0</v>
      </c>
      <c r="V82" s="397">
        <v>1</v>
      </c>
      <c r="W82" s="397">
        <v>0</v>
      </c>
      <c r="X82" s="397">
        <v>0</v>
      </c>
      <c r="Y82" s="413">
        <f>VLOOKUP(D82,[1]AcumuladoColumnas_271222011012!$J$2:$FV$321,169,FALSE)</f>
        <v>96966.36</v>
      </c>
    </row>
    <row r="83" spans="2:25" s="81" customFormat="1" x14ac:dyDescent="0.25">
      <c r="B83" s="397" t="s">
        <v>331</v>
      </c>
      <c r="C83" s="416" t="s">
        <v>537</v>
      </c>
      <c r="D83" s="416" t="s">
        <v>538</v>
      </c>
      <c r="E83" s="397" t="s">
        <v>539</v>
      </c>
      <c r="F83" s="397">
        <v>1</v>
      </c>
      <c r="G83" s="397">
        <v>0</v>
      </c>
      <c r="H83" s="397">
        <v>0</v>
      </c>
      <c r="I83" s="397">
        <v>0</v>
      </c>
      <c r="J83" s="397">
        <v>7</v>
      </c>
      <c r="K83" s="397">
        <v>0</v>
      </c>
      <c r="L83" s="397">
        <v>0</v>
      </c>
      <c r="M83" s="397">
        <v>0</v>
      </c>
      <c r="N83" s="397">
        <v>0</v>
      </c>
      <c r="O83" s="397">
        <v>0</v>
      </c>
      <c r="P83" s="397">
        <v>0</v>
      </c>
      <c r="Q83" s="397">
        <v>0</v>
      </c>
      <c r="R83" s="397">
        <v>0</v>
      </c>
      <c r="S83" s="397">
        <v>0</v>
      </c>
      <c r="T83" s="397">
        <v>0</v>
      </c>
      <c r="U83" s="397">
        <v>0</v>
      </c>
      <c r="V83" s="397">
        <v>1</v>
      </c>
      <c r="W83" s="397">
        <v>0</v>
      </c>
      <c r="X83" s="397">
        <v>0</v>
      </c>
      <c r="Y83" s="413">
        <f>VLOOKUP(D83,[1]AcumuladoColumnas_271222011012!$J$2:$FV$321,169,FALSE)</f>
        <v>83098.22</v>
      </c>
    </row>
    <row r="84" spans="2:25" s="81" customFormat="1" x14ac:dyDescent="0.25">
      <c r="B84" s="397" t="s">
        <v>331</v>
      </c>
      <c r="C84" s="416" t="s">
        <v>540</v>
      </c>
      <c r="D84" s="416" t="s">
        <v>541</v>
      </c>
      <c r="E84" s="397" t="s">
        <v>542</v>
      </c>
      <c r="F84" s="397">
        <v>1</v>
      </c>
      <c r="G84" s="397">
        <v>0</v>
      </c>
      <c r="H84" s="397">
        <v>0</v>
      </c>
      <c r="I84" s="397">
        <v>0</v>
      </c>
      <c r="J84" s="397">
        <v>7</v>
      </c>
      <c r="K84" s="397">
        <v>0</v>
      </c>
      <c r="L84" s="397">
        <v>0</v>
      </c>
      <c r="M84" s="397">
        <v>0</v>
      </c>
      <c r="N84" s="397">
        <v>0</v>
      </c>
      <c r="O84" s="397">
        <v>0</v>
      </c>
      <c r="P84" s="397">
        <v>0</v>
      </c>
      <c r="Q84" s="397">
        <v>0</v>
      </c>
      <c r="R84" s="397">
        <v>0</v>
      </c>
      <c r="S84" s="397">
        <v>0</v>
      </c>
      <c r="T84" s="397">
        <v>0</v>
      </c>
      <c r="U84" s="397">
        <v>0</v>
      </c>
      <c r="V84" s="397">
        <v>1</v>
      </c>
      <c r="W84" s="397">
        <v>0</v>
      </c>
      <c r="X84" s="397">
        <v>0</v>
      </c>
      <c r="Y84" s="413">
        <f>VLOOKUP(D84,[1]AcumuladoColumnas_271222011012!$J$2:$FV$321,169,FALSE)</f>
        <v>73520.52</v>
      </c>
    </row>
    <row r="85" spans="2:25" s="81" customFormat="1" x14ac:dyDescent="0.25">
      <c r="B85" s="397" t="s">
        <v>331</v>
      </c>
      <c r="C85" s="416" t="s">
        <v>306</v>
      </c>
      <c r="D85" s="416" t="s">
        <v>315</v>
      </c>
      <c r="E85" s="397" t="s">
        <v>543</v>
      </c>
      <c r="F85" s="397">
        <v>1</v>
      </c>
      <c r="G85" s="397">
        <v>0</v>
      </c>
      <c r="H85" s="397">
        <v>0</v>
      </c>
      <c r="I85" s="397">
        <v>0</v>
      </c>
      <c r="J85" s="397">
        <v>7</v>
      </c>
      <c r="K85" s="397">
        <v>0</v>
      </c>
      <c r="L85" s="397">
        <v>0</v>
      </c>
      <c r="M85" s="397">
        <v>0</v>
      </c>
      <c r="N85" s="397">
        <v>0</v>
      </c>
      <c r="O85" s="397">
        <v>0</v>
      </c>
      <c r="P85" s="397">
        <v>0</v>
      </c>
      <c r="Q85" s="397">
        <v>0</v>
      </c>
      <c r="R85" s="397">
        <v>0</v>
      </c>
      <c r="S85" s="397">
        <v>0</v>
      </c>
      <c r="T85" s="397">
        <v>0</v>
      </c>
      <c r="U85" s="397">
        <v>0</v>
      </c>
      <c r="V85" s="397">
        <v>1</v>
      </c>
      <c r="W85" s="397">
        <v>0</v>
      </c>
      <c r="X85" s="397">
        <v>0</v>
      </c>
      <c r="Y85" s="413">
        <f>VLOOKUP(D85,[1]AcumuladoColumnas_271222011012!$J$2:$FV$321,169,FALSE)</f>
        <v>67385.36</v>
      </c>
    </row>
    <row r="86" spans="2:25" s="81" customFormat="1" x14ac:dyDescent="0.25">
      <c r="B86" s="397" t="s">
        <v>331</v>
      </c>
      <c r="C86" s="416" t="s">
        <v>544</v>
      </c>
      <c r="D86" s="416" t="s">
        <v>545</v>
      </c>
      <c r="E86" s="397" t="s">
        <v>546</v>
      </c>
      <c r="F86" s="397">
        <v>1</v>
      </c>
      <c r="G86" s="397">
        <v>0</v>
      </c>
      <c r="H86" s="397">
        <v>0</v>
      </c>
      <c r="I86" s="397">
        <v>0</v>
      </c>
      <c r="J86" s="397">
        <v>7</v>
      </c>
      <c r="K86" s="397">
        <v>0</v>
      </c>
      <c r="L86" s="397">
        <v>0</v>
      </c>
      <c r="M86" s="397">
        <v>0</v>
      </c>
      <c r="N86" s="397">
        <v>0</v>
      </c>
      <c r="O86" s="397">
        <v>0</v>
      </c>
      <c r="P86" s="397">
        <v>0</v>
      </c>
      <c r="Q86" s="397">
        <v>0</v>
      </c>
      <c r="R86" s="397">
        <v>0</v>
      </c>
      <c r="S86" s="397">
        <v>0</v>
      </c>
      <c r="T86" s="397">
        <v>0</v>
      </c>
      <c r="U86" s="397">
        <v>0</v>
      </c>
      <c r="V86" s="397">
        <v>1</v>
      </c>
      <c r="W86" s="397">
        <v>0</v>
      </c>
      <c r="X86" s="397">
        <v>0</v>
      </c>
      <c r="Y86" s="413">
        <f>VLOOKUP(D86,[1]AcumuladoColumnas_271222011012!$J$2:$FV$321,169,FALSE)</f>
        <v>80224.259999999995</v>
      </c>
    </row>
    <row r="87" spans="2:25" s="81" customFormat="1" x14ac:dyDescent="0.25">
      <c r="B87" s="397" t="s">
        <v>331</v>
      </c>
      <c r="C87" s="416" t="s">
        <v>547</v>
      </c>
      <c r="D87" s="416" t="s">
        <v>548</v>
      </c>
      <c r="E87" s="397" t="s">
        <v>549</v>
      </c>
      <c r="F87" s="397">
        <v>1</v>
      </c>
      <c r="G87" s="397">
        <v>0</v>
      </c>
      <c r="H87" s="397">
        <v>0</v>
      </c>
      <c r="I87" s="397">
        <v>0</v>
      </c>
      <c r="J87" s="397">
        <v>7</v>
      </c>
      <c r="K87" s="397">
        <v>0</v>
      </c>
      <c r="L87" s="397">
        <v>0</v>
      </c>
      <c r="M87" s="397">
        <v>0</v>
      </c>
      <c r="N87" s="397">
        <v>0</v>
      </c>
      <c r="O87" s="397">
        <v>0</v>
      </c>
      <c r="P87" s="397">
        <v>0</v>
      </c>
      <c r="Q87" s="397">
        <v>0</v>
      </c>
      <c r="R87" s="397">
        <v>0</v>
      </c>
      <c r="S87" s="397">
        <v>0</v>
      </c>
      <c r="T87" s="397">
        <v>0</v>
      </c>
      <c r="U87" s="397">
        <v>0</v>
      </c>
      <c r="V87" s="397">
        <v>1</v>
      </c>
      <c r="W87" s="397">
        <v>0</v>
      </c>
      <c r="X87" s="397">
        <v>0</v>
      </c>
      <c r="Y87" s="413">
        <f>VLOOKUP(D87,[1]AcumuladoColumnas_271222011012!$J$2:$FV$321,169,FALSE)</f>
        <v>80003.520000000004</v>
      </c>
    </row>
    <row r="88" spans="2:25" s="81" customFormat="1" x14ac:dyDescent="0.25">
      <c r="B88" s="397" t="s">
        <v>331</v>
      </c>
      <c r="C88" s="416" t="s">
        <v>550</v>
      </c>
      <c r="D88" s="416" t="s">
        <v>551</v>
      </c>
      <c r="E88" s="397" t="s">
        <v>552</v>
      </c>
      <c r="F88" s="397">
        <v>1</v>
      </c>
      <c r="G88" s="397">
        <v>0</v>
      </c>
      <c r="H88" s="397">
        <v>0</v>
      </c>
      <c r="I88" s="397">
        <v>0</v>
      </c>
      <c r="J88" s="397">
        <v>7</v>
      </c>
      <c r="K88" s="397">
        <v>0</v>
      </c>
      <c r="L88" s="397">
        <v>0</v>
      </c>
      <c r="M88" s="397">
        <v>0</v>
      </c>
      <c r="N88" s="397">
        <v>0</v>
      </c>
      <c r="O88" s="397">
        <v>0</v>
      </c>
      <c r="P88" s="397">
        <v>0</v>
      </c>
      <c r="Q88" s="397">
        <v>0</v>
      </c>
      <c r="R88" s="397">
        <v>0</v>
      </c>
      <c r="S88" s="397">
        <v>0</v>
      </c>
      <c r="T88" s="397">
        <v>0</v>
      </c>
      <c r="U88" s="397">
        <v>0</v>
      </c>
      <c r="V88" s="397">
        <v>1</v>
      </c>
      <c r="W88" s="397">
        <v>0</v>
      </c>
      <c r="X88" s="397">
        <v>0</v>
      </c>
      <c r="Y88" s="413">
        <f>VLOOKUP(D88,[1]AcumuladoColumnas_271222011012!$J$2:$FV$321,169,FALSE)</f>
        <v>80316.28</v>
      </c>
    </row>
    <row r="89" spans="2:25" s="81" customFormat="1" x14ac:dyDescent="0.25">
      <c r="B89" s="397" t="s">
        <v>331</v>
      </c>
      <c r="C89" s="416" t="s">
        <v>553</v>
      </c>
      <c r="D89" s="416" t="s">
        <v>554</v>
      </c>
      <c r="E89" s="397" t="s">
        <v>555</v>
      </c>
      <c r="F89" s="397">
        <v>1</v>
      </c>
      <c r="G89" s="397">
        <v>0</v>
      </c>
      <c r="H89" s="397">
        <v>0</v>
      </c>
      <c r="I89" s="397">
        <v>0</v>
      </c>
      <c r="J89" s="397">
        <v>7</v>
      </c>
      <c r="K89" s="397">
        <v>0</v>
      </c>
      <c r="L89" s="397">
        <v>0</v>
      </c>
      <c r="M89" s="397">
        <v>0</v>
      </c>
      <c r="N89" s="397">
        <v>0</v>
      </c>
      <c r="O89" s="397">
        <v>0</v>
      </c>
      <c r="P89" s="397">
        <v>0</v>
      </c>
      <c r="Q89" s="397">
        <v>0</v>
      </c>
      <c r="R89" s="397">
        <v>0</v>
      </c>
      <c r="S89" s="397">
        <v>0</v>
      </c>
      <c r="T89" s="397">
        <v>0</v>
      </c>
      <c r="U89" s="397">
        <v>0</v>
      </c>
      <c r="V89" s="397">
        <v>1</v>
      </c>
      <c r="W89" s="397">
        <v>0</v>
      </c>
      <c r="X89" s="397">
        <v>0</v>
      </c>
      <c r="Y89" s="413">
        <f>VLOOKUP(D89,[1]AcumuladoColumnas_271222011012!$J$2:$FV$321,169,FALSE)</f>
        <v>77734.13</v>
      </c>
    </row>
    <row r="90" spans="2:25" s="81" customFormat="1" x14ac:dyDescent="0.25">
      <c r="B90" s="397" t="s">
        <v>331</v>
      </c>
      <c r="C90" s="416" t="s">
        <v>556</v>
      </c>
      <c r="D90" s="416" t="s">
        <v>557</v>
      </c>
      <c r="E90" s="397" t="s">
        <v>558</v>
      </c>
      <c r="F90" s="397">
        <v>1</v>
      </c>
      <c r="G90" s="397">
        <v>0</v>
      </c>
      <c r="H90" s="397">
        <v>0</v>
      </c>
      <c r="I90" s="397">
        <v>0</v>
      </c>
      <c r="J90" s="397">
        <v>7</v>
      </c>
      <c r="K90" s="397">
        <v>0</v>
      </c>
      <c r="L90" s="397">
        <v>0</v>
      </c>
      <c r="M90" s="397">
        <v>0</v>
      </c>
      <c r="N90" s="397">
        <v>0</v>
      </c>
      <c r="O90" s="397">
        <v>0</v>
      </c>
      <c r="P90" s="397">
        <v>0</v>
      </c>
      <c r="Q90" s="397">
        <v>0</v>
      </c>
      <c r="R90" s="397">
        <v>0</v>
      </c>
      <c r="S90" s="397">
        <v>0</v>
      </c>
      <c r="T90" s="397">
        <v>0</v>
      </c>
      <c r="U90" s="397">
        <v>0</v>
      </c>
      <c r="V90" s="397">
        <v>1</v>
      </c>
      <c r="W90" s="397">
        <v>0</v>
      </c>
      <c r="X90" s="397">
        <v>0</v>
      </c>
      <c r="Y90" s="413">
        <f>VLOOKUP(D90,[1]AcumuladoColumnas_271222011012!$J$2:$FV$321,169,FALSE)</f>
        <v>64160.69</v>
      </c>
    </row>
    <row r="91" spans="2:25" s="81" customFormat="1" x14ac:dyDescent="0.25">
      <c r="B91" s="397" t="s">
        <v>331</v>
      </c>
      <c r="C91" s="416" t="s">
        <v>559</v>
      </c>
      <c r="D91" s="416" t="s">
        <v>560</v>
      </c>
      <c r="E91" s="397" t="s">
        <v>561</v>
      </c>
      <c r="F91" s="397">
        <v>1</v>
      </c>
      <c r="G91" s="397">
        <v>0</v>
      </c>
      <c r="H91" s="397">
        <v>0</v>
      </c>
      <c r="I91" s="397">
        <v>0</v>
      </c>
      <c r="J91" s="397">
        <v>7</v>
      </c>
      <c r="K91" s="397">
        <v>0</v>
      </c>
      <c r="L91" s="397">
        <v>0</v>
      </c>
      <c r="M91" s="397">
        <v>0</v>
      </c>
      <c r="N91" s="397">
        <v>0</v>
      </c>
      <c r="O91" s="397">
        <v>0</v>
      </c>
      <c r="P91" s="397">
        <v>0</v>
      </c>
      <c r="Q91" s="397">
        <v>0</v>
      </c>
      <c r="R91" s="397">
        <v>0</v>
      </c>
      <c r="S91" s="397">
        <v>0</v>
      </c>
      <c r="T91" s="397">
        <v>0</v>
      </c>
      <c r="U91" s="397">
        <v>0</v>
      </c>
      <c r="V91" s="397">
        <v>1</v>
      </c>
      <c r="W91" s="397">
        <v>0</v>
      </c>
      <c r="X91" s="397">
        <v>0</v>
      </c>
      <c r="Y91" s="413">
        <f>VLOOKUP(D91,[1]AcumuladoColumnas_271222011012!$J$2:$FV$321,169,FALSE)</f>
        <v>80224.259999999995</v>
      </c>
    </row>
    <row r="92" spans="2:25" s="81" customFormat="1" x14ac:dyDescent="0.25">
      <c r="B92" s="397" t="s">
        <v>331</v>
      </c>
      <c r="C92" s="416" t="s">
        <v>562</v>
      </c>
      <c r="D92" s="416" t="s">
        <v>563</v>
      </c>
      <c r="E92" s="397" t="s">
        <v>564</v>
      </c>
      <c r="F92" s="397">
        <v>1</v>
      </c>
      <c r="G92" s="397">
        <v>0</v>
      </c>
      <c r="H92" s="397">
        <v>0</v>
      </c>
      <c r="I92" s="397">
        <v>0</v>
      </c>
      <c r="J92" s="397">
        <v>7</v>
      </c>
      <c r="K92" s="397">
        <v>0</v>
      </c>
      <c r="L92" s="397">
        <v>0</v>
      </c>
      <c r="M92" s="397">
        <v>0</v>
      </c>
      <c r="N92" s="397">
        <v>0</v>
      </c>
      <c r="O92" s="397">
        <v>0</v>
      </c>
      <c r="P92" s="397">
        <v>0</v>
      </c>
      <c r="Q92" s="397">
        <v>0</v>
      </c>
      <c r="R92" s="397">
        <v>0</v>
      </c>
      <c r="S92" s="397">
        <v>0</v>
      </c>
      <c r="T92" s="397">
        <v>0</v>
      </c>
      <c r="U92" s="397">
        <v>0</v>
      </c>
      <c r="V92" s="397">
        <v>1</v>
      </c>
      <c r="W92" s="397">
        <v>0</v>
      </c>
      <c r="X92" s="397">
        <v>0</v>
      </c>
      <c r="Y92" s="413">
        <f>VLOOKUP(D92,[1]AcumuladoColumnas_271222011012!$J$2:$FV$321,169,FALSE)</f>
        <v>80224.259999999995</v>
      </c>
    </row>
    <row r="93" spans="2:25" s="81" customFormat="1" x14ac:dyDescent="0.25">
      <c r="B93" s="397" t="s">
        <v>331</v>
      </c>
      <c r="C93" s="416" t="s">
        <v>565</v>
      </c>
      <c r="D93" s="416" t="s">
        <v>566</v>
      </c>
      <c r="E93" s="397" t="s">
        <v>567</v>
      </c>
      <c r="F93" s="397">
        <v>1</v>
      </c>
      <c r="G93" s="397">
        <v>0</v>
      </c>
      <c r="H93" s="397">
        <v>0</v>
      </c>
      <c r="I93" s="397">
        <v>0</v>
      </c>
      <c r="J93" s="397">
        <v>7</v>
      </c>
      <c r="K93" s="397">
        <v>0</v>
      </c>
      <c r="L93" s="397">
        <v>0</v>
      </c>
      <c r="M93" s="397">
        <v>0</v>
      </c>
      <c r="N93" s="397">
        <v>0</v>
      </c>
      <c r="O93" s="397">
        <v>0</v>
      </c>
      <c r="P93" s="397">
        <v>0</v>
      </c>
      <c r="Q93" s="397">
        <v>0</v>
      </c>
      <c r="R93" s="397">
        <v>0</v>
      </c>
      <c r="S93" s="397">
        <v>0</v>
      </c>
      <c r="T93" s="397">
        <v>0</v>
      </c>
      <c r="U93" s="397">
        <v>0</v>
      </c>
      <c r="V93" s="397">
        <v>1</v>
      </c>
      <c r="W93" s="397">
        <v>0</v>
      </c>
      <c r="X93" s="397">
        <v>0</v>
      </c>
      <c r="Y93" s="413">
        <f>VLOOKUP(D93,[1]AcumuladoColumnas_271222011012!$J$2:$FV$321,169,FALSE)</f>
        <v>73844.899999999994</v>
      </c>
    </row>
    <row r="94" spans="2:25" s="81" customFormat="1" x14ac:dyDescent="0.25">
      <c r="B94" s="397" t="s">
        <v>331</v>
      </c>
      <c r="C94" s="416" t="s">
        <v>568</v>
      </c>
      <c r="D94" s="416" t="s">
        <v>569</v>
      </c>
      <c r="E94" s="397" t="s">
        <v>570</v>
      </c>
      <c r="F94" s="397">
        <v>1</v>
      </c>
      <c r="G94" s="397">
        <v>0</v>
      </c>
      <c r="H94" s="397">
        <v>0</v>
      </c>
      <c r="I94" s="397">
        <v>0</v>
      </c>
      <c r="J94" s="397">
        <v>7</v>
      </c>
      <c r="K94" s="397">
        <v>0</v>
      </c>
      <c r="L94" s="397">
        <v>0</v>
      </c>
      <c r="M94" s="397">
        <v>0</v>
      </c>
      <c r="N94" s="397">
        <v>0</v>
      </c>
      <c r="O94" s="397">
        <v>0</v>
      </c>
      <c r="P94" s="397">
        <v>0</v>
      </c>
      <c r="Q94" s="397">
        <v>0</v>
      </c>
      <c r="R94" s="397">
        <v>0</v>
      </c>
      <c r="S94" s="397">
        <v>0</v>
      </c>
      <c r="T94" s="397">
        <v>0</v>
      </c>
      <c r="U94" s="397">
        <v>0</v>
      </c>
      <c r="V94" s="397">
        <v>1</v>
      </c>
      <c r="W94" s="397">
        <v>0</v>
      </c>
      <c r="X94" s="397">
        <v>0</v>
      </c>
      <c r="Y94" s="413">
        <f>VLOOKUP(D94,[1]AcumuladoColumnas_271222011012!$J$2:$FV$321,169,FALSE)</f>
        <v>81157</v>
      </c>
    </row>
    <row r="95" spans="2:25" s="81" customFormat="1" x14ac:dyDescent="0.25">
      <c r="B95" s="397" t="s">
        <v>331</v>
      </c>
      <c r="C95" s="416" t="s">
        <v>571</v>
      </c>
      <c r="D95" s="416" t="s">
        <v>572</v>
      </c>
      <c r="E95" s="397" t="s">
        <v>573</v>
      </c>
      <c r="F95" s="397">
        <v>1</v>
      </c>
      <c r="G95" s="397">
        <v>0</v>
      </c>
      <c r="H95" s="397">
        <v>0</v>
      </c>
      <c r="I95" s="397">
        <v>0</v>
      </c>
      <c r="J95" s="397">
        <v>7</v>
      </c>
      <c r="K95" s="397">
        <v>0</v>
      </c>
      <c r="L95" s="397">
        <v>0</v>
      </c>
      <c r="M95" s="397">
        <v>0</v>
      </c>
      <c r="N95" s="397">
        <v>0</v>
      </c>
      <c r="O95" s="397">
        <v>0</v>
      </c>
      <c r="P95" s="397">
        <v>0</v>
      </c>
      <c r="Q95" s="397">
        <v>0</v>
      </c>
      <c r="R95" s="397">
        <v>0</v>
      </c>
      <c r="S95" s="397">
        <v>0</v>
      </c>
      <c r="T95" s="397">
        <v>0</v>
      </c>
      <c r="U95" s="397">
        <v>0</v>
      </c>
      <c r="V95" s="397">
        <v>1</v>
      </c>
      <c r="W95" s="397">
        <v>0</v>
      </c>
      <c r="X95" s="397">
        <v>0</v>
      </c>
      <c r="Y95" s="413">
        <f>VLOOKUP(D95,[1]AcumuladoColumnas_271222011012!$J$2:$FV$321,169,FALSE)</f>
        <v>80224.259999999995</v>
      </c>
    </row>
    <row r="96" spans="2:25" s="81" customFormat="1" x14ac:dyDescent="0.25">
      <c r="B96" s="397" t="s">
        <v>331</v>
      </c>
      <c r="C96" s="416" t="s">
        <v>574</v>
      </c>
      <c r="D96" s="416" t="s">
        <v>575</v>
      </c>
      <c r="E96" s="397" t="s">
        <v>576</v>
      </c>
      <c r="F96" s="397">
        <v>1</v>
      </c>
      <c r="G96" s="397">
        <v>0</v>
      </c>
      <c r="H96" s="397">
        <v>0</v>
      </c>
      <c r="I96" s="397">
        <v>0</v>
      </c>
      <c r="J96" s="397">
        <v>7</v>
      </c>
      <c r="K96" s="397">
        <v>0</v>
      </c>
      <c r="L96" s="397">
        <v>0</v>
      </c>
      <c r="M96" s="397">
        <v>0</v>
      </c>
      <c r="N96" s="397">
        <v>0</v>
      </c>
      <c r="O96" s="397">
        <v>0</v>
      </c>
      <c r="P96" s="397">
        <v>0</v>
      </c>
      <c r="Q96" s="397">
        <v>0</v>
      </c>
      <c r="R96" s="397">
        <v>0</v>
      </c>
      <c r="S96" s="397">
        <v>0</v>
      </c>
      <c r="T96" s="397">
        <v>0</v>
      </c>
      <c r="U96" s="397">
        <v>0</v>
      </c>
      <c r="V96" s="397">
        <v>1</v>
      </c>
      <c r="W96" s="397">
        <v>0</v>
      </c>
      <c r="X96" s="397">
        <v>0</v>
      </c>
      <c r="Y96" s="413">
        <f>VLOOKUP(D96,[1]AcumuladoColumnas_271222011012!$J$2:$FV$321,169,FALSE)</f>
        <v>79982.16</v>
      </c>
    </row>
    <row r="97" spans="2:25" s="81" customFormat="1" x14ac:dyDescent="0.25">
      <c r="B97" s="397" t="s">
        <v>331</v>
      </c>
      <c r="C97" s="416" t="s">
        <v>577</v>
      </c>
      <c r="D97" s="416" t="s">
        <v>578</v>
      </c>
      <c r="E97" s="397" t="s">
        <v>579</v>
      </c>
      <c r="F97" s="397">
        <v>1</v>
      </c>
      <c r="G97" s="397">
        <v>0</v>
      </c>
      <c r="H97" s="397">
        <v>0</v>
      </c>
      <c r="I97" s="397">
        <v>0</v>
      </c>
      <c r="J97" s="397">
        <v>7</v>
      </c>
      <c r="K97" s="397">
        <v>0</v>
      </c>
      <c r="L97" s="397">
        <v>0</v>
      </c>
      <c r="M97" s="397">
        <v>0</v>
      </c>
      <c r="N97" s="397">
        <v>0</v>
      </c>
      <c r="O97" s="397">
        <v>0</v>
      </c>
      <c r="P97" s="397">
        <v>0</v>
      </c>
      <c r="Q97" s="397">
        <v>0</v>
      </c>
      <c r="R97" s="397">
        <v>0</v>
      </c>
      <c r="S97" s="397">
        <v>0</v>
      </c>
      <c r="T97" s="397">
        <v>0</v>
      </c>
      <c r="U97" s="397">
        <v>0</v>
      </c>
      <c r="V97" s="397">
        <v>1</v>
      </c>
      <c r="W97" s="397">
        <v>0</v>
      </c>
      <c r="X97" s="397">
        <v>0</v>
      </c>
      <c r="Y97" s="413">
        <f>VLOOKUP(D97,[1]AcumuladoColumnas_271222011012!$J$2:$FV$321,169,FALSE)</f>
        <v>79109.460000000006</v>
      </c>
    </row>
    <row r="98" spans="2:25" s="81" customFormat="1" x14ac:dyDescent="0.25">
      <c r="B98" s="397" t="s">
        <v>331</v>
      </c>
      <c r="C98" s="416" t="s">
        <v>580</v>
      </c>
      <c r="D98" s="416" t="s">
        <v>581</v>
      </c>
      <c r="E98" s="397" t="s">
        <v>582</v>
      </c>
      <c r="F98" s="397">
        <v>1</v>
      </c>
      <c r="G98" s="397">
        <v>0</v>
      </c>
      <c r="H98" s="397">
        <v>0</v>
      </c>
      <c r="I98" s="397">
        <v>0</v>
      </c>
      <c r="J98" s="397">
        <v>7</v>
      </c>
      <c r="K98" s="397">
        <v>0</v>
      </c>
      <c r="L98" s="397">
        <v>0</v>
      </c>
      <c r="M98" s="397">
        <v>0</v>
      </c>
      <c r="N98" s="397">
        <v>0</v>
      </c>
      <c r="O98" s="397">
        <v>0</v>
      </c>
      <c r="P98" s="397">
        <v>0</v>
      </c>
      <c r="Q98" s="397">
        <v>0</v>
      </c>
      <c r="R98" s="397">
        <v>0</v>
      </c>
      <c r="S98" s="397">
        <v>0</v>
      </c>
      <c r="T98" s="397">
        <v>0</v>
      </c>
      <c r="U98" s="397">
        <v>0</v>
      </c>
      <c r="V98" s="397">
        <v>1</v>
      </c>
      <c r="W98" s="397">
        <v>0</v>
      </c>
      <c r="X98" s="397">
        <v>0</v>
      </c>
      <c r="Y98" s="413">
        <f>VLOOKUP(D98,[1]AcumuladoColumnas_271222011012!$J$2:$FV$321,169,FALSE)</f>
        <v>75018.25</v>
      </c>
    </row>
    <row r="99" spans="2:25" s="81" customFormat="1" x14ac:dyDescent="0.25">
      <c r="B99" s="397" t="s">
        <v>331</v>
      </c>
      <c r="C99" s="416" t="s">
        <v>583</v>
      </c>
      <c r="D99" s="416" t="s">
        <v>584</v>
      </c>
      <c r="E99" s="397" t="s">
        <v>585</v>
      </c>
      <c r="F99" s="397">
        <v>1</v>
      </c>
      <c r="G99" s="397">
        <v>0</v>
      </c>
      <c r="H99" s="397">
        <v>0</v>
      </c>
      <c r="I99" s="397">
        <v>0</v>
      </c>
      <c r="J99" s="397">
        <v>7</v>
      </c>
      <c r="K99" s="397">
        <v>0</v>
      </c>
      <c r="L99" s="397">
        <v>0</v>
      </c>
      <c r="M99" s="397">
        <v>0</v>
      </c>
      <c r="N99" s="397">
        <v>0</v>
      </c>
      <c r="O99" s="397">
        <v>0</v>
      </c>
      <c r="P99" s="397">
        <v>0</v>
      </c>
      <c r="Q99" s="397">
        <v>0</v>
      </c>
      <c r="R99" s="397">
        <v>0</v>
      </c>
      <c r="S99" s="397">
        <v>0</v>
      </c>
      <c r="T99" s="397">
        <v>0</v>
      </c>
      <c r="U99" s="397">
        <v>0</v>
      </c>
      <c r="V99" s="397">
        <v>1</v>
      </c>
      <c r="W99" s="397">
        <v>0</v>
      </c>
      <c r="X99" s="397">
        <v>0</v>
      </c>
      <c r="Y99" s="413">
        <f>VLOOKUP(D99,[1]AcumuladoColumnas_271222011012!$J$2:$FV$321,169,FALSE)</f>
        <v>79982.16</v>
      </c>
    </row>
    <row r="100" spans="2:25" s="81" customFormat="1" x14ac:dyDescent="0.25">
      <c r="B100" s="397" t="s">
        <v>331</v>
      </c>
      <c r="C100" s="416" t="s">
        <v>586</v>
      </c>
      <c r="D100" s="416" t="s">
        <v>587</v>
      </c>
      <c r="E100" s="397" t="s">
        <v>588</v>
      </c>
      <c r="F100" s="397">
        <v>1</v>
      </c>
      <c r="G100" s="397">
        <v>0</v>
      </c>
      <c r="H100" s="397">
        <v>0</v>
      </c>
      <c r="I100" s="397">
        <v>0</v>
      </c>
      <c r="J100" s="397">
        <v>7</v>
      </c>
      <c r="K100" s="397">
        <v>0</v>
      </c>
      <c r="L100" s="397">
        <v>0</v>
      </c>
      <c r="M100" s="397">
        <v>0</v>
      </c>
      <c r="N100" s="397">
        <v>0</v>
      </c>
      <c r="O100" s="397">
        <v>0</v>
      </c>
      <c r="P100" s="397">
        <v>0</v>
      </c>
      <c r="Q100" s="397">
        <v>0</v>
      </c>
      <c r="R100" s="397">
        <v>0</v>
      </c>
      <c r="S100" s="397">
        <v>0</v>
      </c>
      <c r="T100" s="397">
        <v>0</v>
      </c>
      <c r="U100" s="397">
        <v>0</v>
      </c>
      <c r="V100" s="397">
        <v>1</v>
      </c>
      <c r="W100" s="397">
        <v>0</v>
      </c>
      <c r="X100" s="397">
        <v>0</v>
      </c>
      <c r="Y100" s="413">
        <f>VLOOKUP(D100,[1]AcumuladoColumnas_271222011012!$J$2:$FV$321,169,FALSE)</f>
        <v>79982.16</v>
      </c>
    </row>
    <row r="101" spans="2:25" s="81" customFormat="1" x14ac:dyDescent="0.25">
      <c r="B101" s="397" t="s">
        <v>331</v>
      </c>
      <c r="C101" s="416" t="s">
        <v>589</v>
      </c>
      <c r="D101" s="416" t="s">
        <v>590</v>
      </c>
      <c r="E101" s="397" t="s">
        <v>591</v>
      </c>
      <c r="F101" s="397">
        <v>1</v>
      </c>
      <c r="G101" s="397">
        <v>0</v>
      </c>
      <c r="H101" s="397">
        <v>0</v>
      </c>
      <c r="I101" s="397">
        <v>0</v>
      </c>
      <c r="J101" s="397">
        <v>7</v>
      </c>
      <c r="K101" s="397">
        <v>0</v>
      </c>
      <c r="L101" s="397">
        <v>0</v>
      </c>
      <c r="M101" s="397">
        <v>0</v>
      </c>
      <c r="N101" s="397">
        <v>0</v>
      </c>
      <c r="O101" s="397">
        <v>0</v>
      </c>
      <c r="P101" s="397">
        <v>0</v>
      </c>
      <c r="Q101" s="397">
        <v>0</v>
      </c>
      <c r="R101" s="397">
        <v>0</v>
      </c>
      <c r="S101" s="397">
        <v>0</v>
      </c>
      <c r="T101" s="397">
        <v>0</v>
      </c>
      <c r="U101" s="397">
        <v>0</v>
      </c>
      <c r="V101" s="397">
        <v>1</v>
      </c>
      <c r="W101" s="397">
        <v>0</v>
      </c>
      <c r="X101" s="397">
        <v>0</v>
      </c>
      <c r="Y101" s="413">
        <f>VLOOKUP(D101,[1]AcumuladoColumnas_271222011012!$J$2:$FV$321,169,FALSE)</f>
        <v>80251.179999999993</v>
      </c>
    </row>
    <row r="102" spans="2:25" s="81" customFormat="1" x14ac:dyDescent="0.25">
      <c r="B102" s="397" t="s">
        <v>331</v>
      </c>
      <c r="C102" s="416" t="s">
        <v>592</v>
      </c>
      <c r="D102" s="416" t="s">
        <v>593</v>
      </c>
      <c r="E102" s="397" t="s">
        <v>594</v>
      </c>
      <c r="F102" s="397">
        <v>1</v>
      </c>
      <c r="G102" s="397">
        <v>0</v>
      </c>
      <c r="H102" s="397">
        <v>0</v>
      </c>
      <c r="I102" s="397">
        <v>0</v>
      </c>
      <c r="J102" s="397">
        <v>7</v>
      </c>
      <c r="K102" s="397">
        <v>0</v>
      </c>
      <c r="L102" s="397">
        <v>0</v>
      </c>
      <c r="M102" s="397">
        <v>0</v>
      </c>
      <c r="N102" s="397">
        <v>0</v>
      </c>
      <c r="O102" s="397">
        <v>0</v>
      </c>
      <c r="P102" s="397">
        <v>0</v>
      </c>
      <c r="Q102" s="397">
        <v>0</v>
      </c>
      <c r="R102" s="397">
        <v>0</v>
      </c>
      <c r="S102" s="397">
        <v>0</v>
      </c>
      <c r="T102" s="397">
        <v>0</v>
      </c>
      <c r="U102" s="397">
        <v>0</v>
      </c>
      <c r="V102" s="397">
        <v>1</v>
      </c>
      <c r="W102" s="397">
        <v>0</v>
      </c>
      <c r="X102" s="397">
        <v>0</v>
      </c>
      <c r="Y102" s="413">
        <f>VLOOKUP(D102,[1]AcumuladoColumnas_271222011012!$J$2:$FV$321,169,FALSE)</f>
        <v>79982.16</v>
      </c>
    </row>
    <row r="103" spans="2:25" s="81" customFormat="1" x14ac:dyDescent="0.25">
      <c r="B103" s="397" t="s">
        <v>331</v>
      </c>
      <c r="C103" s="416" t="s">
        <v>595</v>
      </c>
      <c r="D103" s="416" t="s">
        <v>596</v>
      </c>
      <c r="E103" s="397" t="s">
        <v>597</v>
      </c>
      <c r="F103" s="397">
        <v>1</v>
      </c>
      <c r="G103" s="397">
        <v>0</v>
      </c>
      <c r="H103" s="397">
        <v>0</v>
      </c>
      <c r="I103" s="397">
        <v>0</v>
      </c>
      <c r="J103" s="397">
        <v>7</v>
      </c>
      <c r="K103" s="397">
        <v>0</v>
      </c>
      <c r="L103" s="397">
        <v>0</v>
      </c>
      <c r="M103" s="397">
        <v>0</v>
      </c>
      <c r="N103" s="397">
        <v>0</v>
      </c>
      <c r="O103" s="397">
        <v>0</v>
      </c>
      <c r="P103" s="397">
        <v>0</v>
      </c>
      <c r="Q103" s="397">
        <v>0</v>
      </c>
      <c r="R103" s="397">
        <v>0</v>
      </c>
      <c r="S103" s="397">
        <v>0</v>
      </c>
      <c r="T103" s="397">
        <v>0</v>
      </c>
      <c r="U103" s="397">
        <v>0</v>
      </c>
      <c r="V103" s="397">
        <v>1</v>
      </c>
      <c r="W103" s="397">
        <v>0</v>
      </c>
      <c r="X103" s="397">
        <v>0</v>
      </c>
      <c r="Y103" s="413">
        <f>VLOOKUP(D103,[1]AcumuladoColumnas_271222011012!$J$2:$FV$321,169,FALSE)</f>
        <v>76877.58</v>
      </c>
    </row>
    <row r="104" spans="2:25" s="81" customFormat="1" x14ac:dyDescent="0.25">
      <c r="B104" s="397" t="s">
        <v>331</v>
      </c>
      <c r="C104" s="416" t="s">
        <v>598</v>
      </c>
      <c r="D104" s="416" t="s">
        <v>599</v>
      </c>
      <c r="E104" s="397" t="s">
        <v>600</v>
      </c>
      <c r="F104" s="397">
        <v>1</v>
      </c>
      <c r="G104" s="397">
        <v>0</v>
      </c>
      <c r="H104" s="397">
        <v>0</v>
      </c>
      <c r="I104" s="397">
        <v>0</v>
      </c>
      <c r="J104" s="397">
        <v>7</v>
      </c>
      <c r="K104" s="397">
        <v>0</v>
      </c>
      <c r="L104" s="397">
        <v>0</v>
      </c>
      <c r="M104" s="397">
        <v>0</v>
      </c>
      <c r="N104" s="397">
        <v>0</v>
      </c>
      <c r="O104" s="397">
        <v>0</v>
      </c>
      <c r="P104" s="397">
        <v>0</v>
      </c>
      <c r="Q104" s="397">
        <v>0</v>
      </c>
      <c r="R104" s="397">
        <v>0</v>
      </c>
      <c r="S104" s="397">
        <v>0</v>
      </c>
      <c r="T104" s="397">
        <v>0</v>
      </c>
      <c r="U104" s="397">
        <v>0</v>
      </c>
      <c r="V104" s="397">
        <v>1</v>
      </c>
      <c r="W104" s="397">
        <v>0</v>
      </c>
      <c r="X104" s="397">
        <v>0</v>
      </c>
      <c r="Y104" s="413">
        <f>VLOOKUP(D104,[1]AcumuladoColumnas_271222011012!$J$2:$FV$321,169,FALSE)</f>
        <v>76877.58</v>
      </c>
    </row>
    <row r="105" spans="2:25" s="81" customFormat="1" x14ac:dyDescent="0.25">
      <c r="B105" s="397" t="s">
        <v>331</v>
      </c>
      <c r="C105" s="416" t="s">
        <v>601</v>
      </c>
      <c r="D105" s="416" t="s">
        <v>602</v>
      </c>
      <c r="E105" s="397" t="s">
        <v>603</v>
      </c>
      <c r="F105" s="397">
        <v>1</v>
      </c>
      <c r="G105" s="397">
        <v>0</v>
      </c>
      <c r="H105" s="397">
        <v>0</v>
      </c>
      <c r="I105" s="397">
        <v>0</v>
      </c>
      <c r="J105" s="397">
        <v>7</v>
      </c>
      <c r="K105" s="397">
        <v>0</v>
      </c>
      <c r="L105" s="397">
        <v>0</v>
      </c>
      <c r="M105" s="397">
        <v>0</v>
      </c>
      <c r="N105" s="397">
        <v>0</v>
      </c>
      <c r="O105" s="397">
        <v>0</v>
      </c>
      <c r="P105" s="397">
        <v>0</v>
      </c>
      <c r="Q105" s="397">
        <v>0</v>
      </c>
      <c r="R105" s="397">
        <v>0</v>
      </c>
      <c r="S105" s="397">
        <v>0</v>
      </c>
      <c r="T105" s="397">
        <v>0</v>
      </c>
      <c r="U105" s="397">
        <v>0</v>
      </c>
      <c r="V105" s="397">
        <v>1</v>
      </c>
      <c r="W105" s="397">
        <v>0</v>
      </c>
      <c r="X105" s="397">
        <v>0</v>
      </c>
      <c r="Y105" s="413">
        <f>VLOOKUP(D105,[1]AcumuladoColumnas_271222011012!$J$2:$FV$321,169,FALSE)</f>
        <v>76877.58</v>
      </c>
    </row>
    <row r="106" spans="2:25" s="81" customFormat="1" x14ac:dyDescent="0.25">
      <c r="B106" s="397" t="s">
        <v>331</v>
      </c>
      <c r="C106" s="416" t="s">
        <v>604</v>
      </c>
      <c r="D106" s="416" t="s">
        <v>605</v>
      </c>
      <c r="E106" s="397" t="s">
        <v>606</v>
      </c>
      <c r="F106" s="397">
        <v>1</v>
      </c>
      <c r="G106" s="397">
        <v>0</v>
      </c>
      <c r="H106" s="397">
        <v>0</v>
      </c>
      <c r="I106" s="397">
        <v>0</v>
      </c>
      <c r="J106" s="397">
        <v>7</v>
      </c>
      <c r="K106" s="397">
        <v>0</v>
      </c>
      <c r="L106" s="397">
        <v>0</v>
      </c>
      <c r="M106" s="397">
        <v>0</v>
      </c>
      <c r="N106" s="397">
        <v>0</v>
      </c>
      <c r="O106" s="397">
        <v>0</v>
      </c>
      <c r="P106" s="397">
        <v>0</v>
      </c>
      <c r="Q106" s="397">
        <v>0</v>
      </c>
      <c r="R106" s="397">
        <v>0</v>
      </c>
      <c r="S106" s="397">
        <v>0</v>
      </c>
      <c r="T106" s="397">
        <v>0</v>
      </c>
      <c r="U106" s="397">
        <v>0</v>
      </c>
      <c r="V106" s="397">
        <v>1</v>
      </c>
      <c r="W106" s="397">
        <v>0</v>
      </c>
      <c r="X106" s="397">
        <v>0</v>
      </c>
      <c r="Y106" s="413">
        <f>VLOOKUP(D106,[1]AcumuladoColumnas_271222011012!$J$2:$FV$321,169,FALSE)</f>
        <v>82782.16</v>
      </c>
    </row>
    <row r="107" spans="2:25" s="81" customFormat="1" x14ac:dyDescent="0.25">
      <c r="B107" s="397" t="s">
        <v>331</v>
      </c>
      <c r="C107" s="416" t="s">
        <v>607</v>
      </c>
      <c r="D107" s="416" t="s">
        <v>608</v>
      </c>
      <c r="E107" s="397" t="s">
        <v>609</v>
      </c>
      <c r="F107" s="397">
        <v>1</v>
      </c>
      <c r="G107" s="397">
        <v>0</v>
      </c>
      <c r="H107" s="397">
        <v>0</v>
      </c>
      <c r="I107" s="397">
        <v>0</v>
      </c>
      <c r="J107" s="397">
        <v>7</v>
      </c>
      <c r="K107" s="397">
        <v>0</v>
      </c>
      <c r="L107" s="397">
        <v>0</v>
      </c>
      <c r="M107" s="397">
        <v>0</v>
      </c>
      <c r="N107" s="397">
        <v>0</v>
      </c>
      <c r="O107" s="397">
        <v>0</v>
      </c>
      <c r="P107" s="397">
        <v>0</v>
      </c>
      <c r="Q107" s="397">
        <v>0</v>
      </c>
      <c r="R107" s="397">
        <v>0</v>
      </c>
      <c r="S107" s="397">
        <v>0</v>
      </c>
      <c r="T107" s="397">
        <v>0</v>
      </c>
      <c r="U107" s="397">
        <v>0</v>
      </c>
      <c r="V107" s="397">
        <v>1</v>
      </c>
      <c r="W107" s="397">
        <v>0</v>
      </c>
      <c r="X107" s="397">
        <v>0</v>
      </c>
      <c r="Y107" s="413">
        <f>VLOOKUP(D107,[1]AcumuladoColumnas_271222011012!$J$2:$FV$321,169,FALSE)</f>
        <v>78553.600000000006</v>
      </c>
    </row>
    <row r="108" spans="2:25" s="81" customFormat="1" x14ac:dyDescent="0.25">
      <c r="B108" s="397" t="s">
        <v>331</v>
      </c>
      <c r="C108" s="416" t="s">
        <v>305</v>
      </c>
      <c r="D108" s="416" t="s">
        <v>314</v>
      </c>
      <c r="E108" s="397" t="s">
        <v>610</v>
      </c>
      <c r="F108" s="397">
        <v>1</v>
      </c>
      <c r="G108" s="397">
        <v>0</v>
      </c>
      <c r="H108" s="397">
        <v>0</v>
      </c>
      <c r="I108" s="397">
        <v>0</v>
      </c>
      <c r="J108" s="397">
        <v>7</v>
      </c>
      <c r="K108" s="397">
        <v>0</v>
      </c>
      <c r="L108" s="397">
        <v>0</v>
      </c>
      <c r="M108" s="397">
        <v>0</v>
      </c>
      <c r="N108" s="397">
        <v>0</v>
      </c>
      <c r="O108" s="397">
        <v>0</v>
      </c>
      <c r="P108" s="397">
        <v>0</v>
      </c>
      <c r="Q108" s="397">
        <v>0</v>
      </c>
      <c r="R108" s="397">
        <v>0</v>
      </c>
      <c r="S108" s="397">
        <v>0</v>
      </c>
      <c r="T108" s="397">
        <v>0</v>
      </c>
      <c r="U108" s="397">
        <v>0</v>
      </c>
      <c r="V108" s="397">
        <v>1</v>
      </c>
      <c r="W108" s="397">
        <v>0</v>
      </c>
      <c r="X108" s="397">
        <v>0</v>
      </c>
      <c r="Y108" s="413">
        <f>VLOOKUP(D108,[1]AcumuladoColumnas_271222011012!$J$2:$FV$321,169,FALSE)</f>
        <v>75781.8</v>
      </c>
    </row>
    <row r="109" spans="2:25" s="81" customFormat="1" x14ac:dyDescent="0.25">
      <c r="B109" s="397" t="s">
        <v>331</v>
      </c>
      <c r="C109" s="416" t="s">
        <v>611</v>
      </c>
      <c r="D109" s="416" t="s">
        <v>612</v>
      </c>
      <c r="E109" s="397" t="s">
        <v>613</v>
      </c>
      <c r="F109" s="397">
        <v>1</v>
      </c>
      <c r="G109" s="397">
        <v>0</v>
      </c>
      <c r="H109" s="397">
        <v>0</v>
      </c>
      <c r="I109" s="397">
        <v>0</v>
      </c>
      <c r="J109" s="397">
        <v>7</v>
      </c>
      <c r="K109" s="397">
        <v>0</v>
      </c>
      <c r="L109" s="397">
        <v>0</v>
      </c>
      <c r="M109" s="397">
        <v>0</v>
      </c>
      <c r="N109" s="397">
        <v>0</v>
      </c>
      <c r="O109" s="397">
        <v>0</v>
      </c>
      <c r="P109" s="397">
        <v>0</v>
      </c>
      <c r="Q109" s="397">
        <v>0</v>
      </c>
      <c r="R109" s="397">
        <v>0</v>
      </c>
      <c r="S109" s="397">
        <v>0</v>
      </c>
      <c r="T109" s="397">
        <v>0</v>
      </c>
      <c r="U109" s="397">
        <v>0</v>
      </c>
      <c r="V109" s="397">
        <v>1</v>
      </c>
      <c r="W109" s="397">
        <v>0</v>
      </c>
      <c r="X109" s="397">
        <v>0</v>
      </c>
      <c r="Y109" s="413">
        <f>VLOOKUP(D109,[1]AcumuladoColumnas_271222011012!$J$2:$FV$321,169,FALSE)</f>
        <v>76579.66</v>
      </c>
    </row>
    <row r="110" spans="2:25" s="81" customFormat="1" x14ac:dyDescent="0.25">
      <c r="B110" s="397" t="s">
        <v>331</v>
      </c>
      <c r="C110" s="416" t="s">
        <v>614</v>
      </c>
      <c r="D110" s="416" t="s">
        <v>615</v>
      </c>
      <c r="E110" s="397" t="s">
        <v>616</v>
      </c>
      <c r="F110" s="397">
        <v>1</v>
      </c>
      <c r="G110" s="397">
        <v>0</v>
      </c>
      <c r="H110" s="397">
        <v>0</v>
      </c>
      <c r="I110" s="397">
        <v>0</v>
      </c>
      <c r="J110" s="397">
        <v>7</v>
      </c>
      <c r="K110" s="397">
        <v>0</v>
      </c>
      <c r="L110" s="397">
        <v>0</v>
      </c>
      <c r="M110" s="397">
        <v>0</v>
      </c>
      <c r="N110" s="397">
        <v>0</v>
      </c>
      <c r="O110" s="397">
        <v>0</v>
      </c>
      <c r="P110" s="397">
        <v>0</v>
      </c>
      <c r="Q110" s="397">
        <v>0</v>
      </c>
      <c r="R110" s="397">
        <v>0</v>
      </c>
      <c r="S110" s="397">
        <v>0</v>
      </c>
      <c r="T110" s="397">
        <v>0</v>
      </c>
      <c r="U110" s="397">
        <v>0</v>
      </c>
      <c r="V110" s="397">
        <v>1</v>
      </c>
      <c r="W110" s="397">
        <v>0</v>
      </c>
      <c r="X110" s="397">
        <v>0</v>
      </c>
      <c r="Y110" s="413">
        <f>VLOOKUP(D110,[1]AcumuladoColumnas_271222011012!$J$2:$FV$321,169,FALSE)</f>
        <v>81240</v>
      </c>
    </row>
    <row r="111" spans="2:25" s="81" customFormat="1" x14ac:dyDescent="0.25">
      <c r="B111" s="397" t="s">
        <v>331</v>
      </c>
      <c r="C111" s="416" t="s">
        <v>617</v>
      </c>
      <c r="D111" s="416" t="s">
        <v>618</v>
      </c>
      <c r="E111" s="397" t="s">
        <v>619</v>
      </c>
      <c r="F111" s="397">
        <v>1</v>
      </c>
      <c r="G111" s="397">
        <v>0</v>
      </c>
      <c r="H111" s="397">
        <v>0</v>
      </c>
      <c r="I111" s="397">
        <v>0</v>
      </c>
      <c r="J111" s="397">
        <v>7</v>
      </c>
      <c r="K111" s="397">
        <v>0</v>
      </c>
      <c r="L111" s="397">
        <v>0</v>
      </c>
      <c r="M111" s="397">
        <v>0</v>
      </c>
      <c r="N111" s="397">
        <v>0</v>
      </c>
      <c r="O111" s="397">
        <v>0</v>
      </c>
      <c r="P111" s="397">
        <v>0</v>
      </c>
      <c r="Q111" s="397">
        <v>0</v>
      </c>
      <c r="R111" s="397">
        <v>0</v>
      </c>
      <c r="S111" s="397">
        <v>0</v>
      </c>
      <c r="T111" s="397">
        <v>0</v>
      </c>
      <c r="U111" s="397">
        <v>0</v>
      </c>
      <c r="V111" s="397">
        <v>1</v>
      </c>
      <c r="W111" s="397">
        <v>0</v>
      </c>
      <c r="X111" s="397">
        <v>0</v>
      </c>
      <c r="Y111" s="413">
        <f>VLOOKUP(D111,[1]AcumuladoColumnas_271222011012!$J$2:$FV$321,169,FALSE)</f>
        <v>81240</v>
      </c>
    </row>
    <row r="112" spans="2:25" s="81" customFormat="1" x14ac:dyDescent="0.25">
      <c r="B112" s="397" t="s">
        <v>331</v>
      </c>
      <c r="C112" s="416" t="s">
        <v>620</v>
      </c>
      <c r="D112" s="416" t="s">
        <v>621</v>
      </c>
      <c r="E112" s="397" t="s">
        <v>622</v>
      </c>
      <c r="F112" s="397">
        <v>1</v>
      </c>
      <c r="G112" s="397">
        <v>0</v>
      </c>
      <c r="H112" s="397">
        <v>0</v>
      </c>
      <c r="I112" s="397">
        <v>0</v>
      </c>
      <c r="J112" s="397">
        <v>7</v>
      </c>
      <c r="K112" s="397">
        <v>0</v>
      </c>
      <c r="L112" s="397">
        <v>0</v>
      </c>
      <c r="M112" s="397">
        <v>0</v>
      </c>
      <c r="N112" s="397">
        <v>0</v>
      </c>
      <c r="O112" s="397">
        <v>0</v>
      </c>
      <c r="P112" s="397">
        <v>0</v>
      </c>
      <c r="Q112" s="397">
        <v>0</v>
      </c>
      <c r="R112" s="397">
        <v>0</v>
      </c>
      <c r="S112" s="397">
        <v>0</v>
      </c>
      <c r="T112" s="397">
        <v>0</v>
      </c>
      <c r="U112" s="397">
        <v>0</v>
      </c>
      <c r="V112" s="397">
        <v>1</v>
      </c>
      <c r="W112" s="397">
        <v>0</v>
      </c>
      <c r="X112" s="397">
        <v>0</v>
      </c>
      <c r="Y112" s="413">
        <f>VLOOKUP(D112,[1]AcumuladoColumnas_271222011012!$J$2:$FV$321,169,FALSE)</f>
        <v>79201.960000000006</v>
      </c>
    </row>
    <row r="113" spans="2:25" s="81" customFormat="1" x14ac:dyDescent="0.25">
      <c r="B113" s="397" t="s">
        <v>331</v>
      </c>
      <c r="C113" s="416" t="s">
        <v>623</v>
      </c>
      <c r="D113" s="416" t="s">
        <v>624</v>
      </c>
      <c r="E113" s="397" t="s">
        <v>625</v>
      </c>
      <c r="F113" s="397">
        <v>1</v>
      </c>
      <c r="G113" s="397">
        <v>0</v>
      </c>
      <c r="H113" s="397">
        <v>0</v>
      </c>
      <c r="I113" s="397">
        <v>0</v>
      </c>
      <c r="J113" s="397">
        <v>7</v>
      </c>
      <c r="K113" s="397">
        <v>0</v>
      </c>
      <c r="L113" s="397">
        <v>0</v>
      </c>
      <c r="M113" s="397">
        <v>0</v>
      </c>
      <c r="N113" s="397">
        <v>0</v>
      </c>
      <c r="O113" s="397">
        <v>0</v>
      </c>
      <c r="P113" s="397">
        <v>0</v>
      </c>
      <c r="Q113" s="397">
        <v>0</v>
      </c>
      <c r="R113" s="397">
        <v>0</v>
      </c>
      <c r="S113" s="397">
        <v>0</v>
      </c>
      <c r="T113" s="397">
        <v>0</v>
      </c>
      <c r="U113" s="397">
        <v>0</v>
      </c>
      <c r="V113" s="397">
        <v>1</v>
      </c>
      <c r="W113" s="397">
        <v>0</v>
      </c>
      <c r="X113" s="397">
        <v>0</v>
      </c>
      <c r="Y113" s="413">
        <f>VLOOKUP(D113,[1]AcumuladoColumnas_271222011012!$J$2:$FV$321,169,FALSE)</f>
        <v>79740</v>
      </c>
    </row>
    <row r="114" spans="2:25" s="81" customFormat="1" x14ac:dyDescent="0.25">
      <c r="B114" s="397" t="s">
        <v>331</v>
      </c>
      <c r="C114" s="416" t="s">
        <v>626</v>
      </c>
      <c r="D114" s="416" t="s">
        <v>627</v>
      </c>
      <c r="E114" s="397" t="s">
        <v>628</v>
      </c>
      <c r="F114" s="397">
        <v>1</v>
      </c>
      <c r="G114" s="397">
        <v>0</v>
      </c>
      <c r="H114" s="397">
        <v>0</v>
      </c>
      <c r="I114" s="397">
        <v>0</v>
      </c>
      <c r="J114" s="397">
        <v>7</v>
      </c>
      <c r="K114" s="397">
        <v>0</v>
      </c>
      <c r="L114" s="397">
        <v>0</v>
      </c>
      <c r="M114" s="397">
        <v>0</v>
      </c>
      <c r="N114" s="397">
        <v>0</v>
      </c>
      <c r="O114" s="397">
        <v>0</v>
      </c>
      <c r="P114" s="397">
        <v>0</v>
      </c>
      <c r="Q114" s="397">
        <v>0</v>
      </c>
      <c r="R114" s="397">
        <v>0</v>
      </c>
      <c r="S114" s="397">
        <v>0</v>
      </c>
      <c r="T114" s="397">
        <v>0</v>
      </c>
      <c r="U114" s="397">
        <v>0</v>
      </c>
      <c r="V114" s="397">
        <v>1</v>
      </c>
      <c r="W114" s="397">
        <v>0</v>
      </c>
      <c r="X114" s="397">
        <v>0</v>
      </c>
      <c r="Y114" s="413">
        <f>VLOOKUP(D114,[1]AcumuladoColumnas_271222011012!$J$2:$FV$321,169,FALSE)</f>
        <v>79740</v>
      </c>
    </row>
    <row r="115" spans="2:25" s="81" customFormat="1" x14ac:dyDescent="0.25">
      <c r="B115" s="397" t="s">
        <v>331</v>
      </c>
      <c r="C115" s="416" t="s">
        <v>629</v>
      </c>
      <c r="D115" s="416" t="s">
        <v>630</v>
      </c>
      <c r="E115" s="397" t="s">
        <v>631</v>
      </c>
      <c r="F115" s="397">
        <v>1</v>
      </c>
      <c r="G115" s="397">
        <v>0</v>
      </c>
      <c r="H115" s="397">
        <v>0</v>
      </c>
      <c r="I115" s="397">
        <v>0</v>
      </c>
      <c r="J115" s="397">
        <v>7</v>
      </c>
      <c r="K115" s="397">
        <v>0</v>
      </c>
      <c r="L115" s="397">
        <v>0</v>
      </c>
      <c r="M115" s="397">
        <v>0</v>
      </c>
      <c r="N115" s="397">
        <v>0</v>
      </c>
      <c r="O115" s="397">
        <v>0</v>
      </c>
      <c r="P115" s="397">
        <v>0</v>
      </c>
      <c r="Q115" s="397">
        <v>0</v>
      </c>
      <c r="R115" s="397">
        <v>0</v>
      </c>
      <c r="S115" s="397">
        <v>0</v>
      </c>
      <c r="T115" s="397">
        <v>0</v>
      </c>
      <c r="U115" s="397">
        <v>0</v>
      </c>
      <c r="V115" s="397">
        <v>1</v>
      </c>
      <c r="W115" s="397">
        <v>0</v>
      </c>
      <c r="X115" s="397">
        <v>0</v>
      </c>
      <c r="Y115" s="413">
        <f>VLOOKUP(D115,[1]AcumuladoColumnas_271222011012!$J$2:$FV$321,169,FALSE)</f>
        <v>80615.33</v>
      </c>
    </row>
    <row r="116" spans="2:25" s="81" customFormat="1" x14ac:dyDescent="0.25">
      <c r="B116" s="397" t="s">
        <v>331</v>
      </c>
      <c r="C116" s="416" t="s">
        <v>632</v>
      </c>
      <c r="D116" s="416" t="s">
        <v>633</v>
      </c>
      <c r="E116" s="397" t="s">
        <v>634</v>
      </c>
      <c r="F116" s="397">
        <v>1</v>
      </c>
      <c r="G116" s="397">
        <v>0</v>
      </c>
      <c r="H116" s="397">
        <v>0</v>
      </c>
      <c r="I116" s="397">
        <v>0</v>
      </c>
      <c r="J116" s="397">
        <v>7</v>
      </c>
      <c r="K116" s="397">
        <v>0</v>
      </c>
      <c r="L116" s="397">
        <v>0</v>
      </c>
      <c r="M116" s="397">
        <v>0</v>
      </c>
      <c r="N116" s="397">
        <v>0</v>
      </c>
      <c r="O116" s="397">
        <v>0</v>
      </c>
      <c r="P116" s="397">
        <v>0</v>
      </c>
      <c r="Q116" s="397">
        <v>0</v>
      </c>
      <c r="R116" s="397">
        <v>0</v>
      </c>
      <c r="S116" s="397">
        <v>0</v>
      </c>
      <c r="T116" s="397">
        <v>0</v>
      </c>
      <c r="U116" s="397">
        <v>0</v>
      </c>
      <c r="V116" s="397">
        <v>1</v>
      </c>
      <c r="W116" s="397">
        <v>0</v>
      </c>
      <c r="X116" s="397">
        <v>0</v>
      </c>
      <c r="Y116" s="413">
        <f>VLOOKUP(D116,[1]AcumuladoColumnas_271222011012!$J$2:$FV$321,169,FALSE)</f>
        <v>79497.899999999994</v>
      </c>
    </row>
    <row r="117" spans="2:25" s="81" customFormat="1" x14ac:dyDescent="0.25">
      <c r="B117" s="397" t="s">
        <v>331</v>
      </c>
      <c r="C117" s="416" t="s">
        <v>635</v>
      </c>
      <c r="D117" s="416" t="s">
        <v>636</v>
      </c>
      <c r="E117" s="397" t="s">
        <v>637</v>
      </c>
      <c r="F117" s="397">
        <v>1</v>
      </c>
      <c r="G117" s="397">
        <v>0</v>
      </c>
      <c r="H117" s="397">
        <v>0</v>
      </c>
      <c r="I117" s="397">
        <v>0</v>
      </c>
      <c r="J117" s="397">
        <v>7</v>
      </c>
      <c r="K117" s="397">
        <v>0</v>
      </c>
      <c r="L117" s="397">
        <v>0</v>
      </c>
      <c r="M117" s="397">
        <v>0</v>
      </c>
      <c r="N117" s="397">
        <v>0</v>
      </c>
      <c r="O117" s="397">
        <v>0</v>
      </c>
      <c r="P117" s="397">
        <v>0</v>
      </c>
      <c r="Q117" s="397">
        <v>0</v>
      </c>
      <c r="R117" s="397">
        <v>0</v>
      </c>
      <c r="S117" s="397">
        <v>0</v>
      </c>
      <c r="T117" s="397">
        <v>0</v>
      </c>
      <c r="U117" s="397">
        <v>0</v>
      </c>
      <c r="V117" s="397">
        <v>1</v>
      </c>
      <c r="W117" s="397">
        <v>0</v>
      </c>
      <c r="X117" s="397">
        <v>0</v>
      </c>
      <c r="Y117" s="413">
        <f>VLOOKUP(D117,[1]AcumuladoColumnas_271222011012!$J$2:$FV$321,169,FALSE)</f>
        <v>87146.3</v>
      </c>
    </row>
    <row r="118" spans="2:25" s="81" customFormat="1" x14ac:dyDescent="0.25">
      <c r="B118" s="397" t="s">
        <v>331</v>
      </c>
      <c r="C118" s="416" t="s">
        <v>638</v>
      </c>
      <c r="D118" s="416" t="s">
        <v>639</v>
      </c>
      <c r="E118" s="397" t="s">
        <v>640</v>
      </c>
      <c r="F118" s="397">
        <v>1</v>
      </c>
      <c r="G118" s="397">
        <v>0</v>
      </c>
      <c r="H118" s="397">
        <v>0</v>
      </c>
      <c r="I118" s="397">
        <v>0</v>
      </c>
      <c r="J118" s="397">
        <v>7</v>
      </c>
      <c r="K118" s="397">
        <v>0</v>
      </c>
      <c r="L118" s="397">
        <v>0</v>
      </c>
      <c r="M118" s="397">
        <v>0</v>
      </c>
      <c r="N118" s="397">
        <v>0</v>
      </c>
      <c r="O118" s="397">
        <v>0</v>
      </c>
      <c r="P118" s="397">
        <v>0</v>
      </c>
      <c r="Q118" s="397">
        <v>0</v>
      </c>
      <c r="R118" s="397">
        <v>0</v>
      </c>
      <c r="S118" s="397">
        <v>0</v>
      </c>
      <c r="T118" s="397">
        <v>0</v>
      </c>
      <c r="U118" s="397">
        <v>0</v>
      </c>
      <c r="V118" s="397">
        <v>1</v>
      </c>
      <c r="W118" s="397">
        <v>0</v>
      </c>
      <c r="X118" s="397">
        <v>0</v>
      </c>
      <c r="Y118" s="413">
        <f>VLOOKUP(D118,[1]AcumuladoColumnas_271222011012!$J$2:$FV$321,169,FALSE)</f>
        <v>75330.11</v>
      </c>
    </row>
    <row r="119" spans="2:25" s="81" customFormat="1" x14ac:dyDescent="0.25">
      <c r="B119" s="397" t="s">
        <v>331</v>
      </c>
      <c r="C119" s="416" t="s">
        <v>641</v>
      </c>
      <c r="D119" s="416" t="s">
        <v>642</v>
      </c>
      <c r="E119" s="397" t="s">
        <v>643</v>
      </c>
      <c r="F119" s="397">
        <v>1</v>
      </c>
      <c r="G119" s="397">
        <v>0</v>
      </c>
      <c r="H119" s="397">
        <v>0</v>
      </c>
      <c r="I119" s="397">
        <v>0</v>
      </c>
      <c r="J119" s="397">
        <v>7</v>
      </c>
      <c r="K119" s="397">
        <v>0</v>
      </c>
      <c r="L119" s="397">
        <v>0</v>
      </c>
      <c r="M119" s="397">
        <v>0</v>
      </c>
      <c r="N119" s="397">
        <v>0</v>
      </c>
      <c r="O119" s="397">
        <v>0</v>
      </c>
      <c r="P119" s="397">
        <v>0</v>
      </c>
      <c r="Q119" s="397">
        <v>0</v>
      </c>
      <c r="R119" s="397">
        <v>0</v>
      </c>
      <c r="S119" s="397">
        <v>0</v>
      </c>
      <c r="T119" s="397">
        <v>0</v>
      </c>
      <c r="U119" s="397">
        <v>0</v>
      </c>
      <c r="V119" s="397">
        <v>1</v>
      </c>
      <c r="W119" s="397">
        <v>0</v>
      </c>
      <c r="X119" s="397">
        <v>0</v>
      </c>
      <c r="Y119" s="413">
        <f>VLOOKUP(D119,[1]AcumuladoColumnas_271222011012!$J$2:$FV$321,169,FALSE)</f>
        <v>80547.899999999994</v>
      </c>
    </row>
    <row r="120" spans="2:25" s="81" customFormat="1" x14ac:dyDescent="0.25">
      <c r="B120" s="397" t="s">
        <v>331</v>
      </c>
      <c r="C120" s="416" t="s">
        <v>644</v>
      </c>
      <c r="D120" s="416" t="s">
        <v>645</v>
      </c>
      <c r="E120" s="397" t="s">
        <v>646</v>
      </c>
      <c r="F120" s="397">
        <v>1</v>
      </c>
      <c r="G120" s="397">
        <v>0</v>
      </c>
      <c r="H120" s="397">
        <v>0</v>
      </c>
      <c r="I120" s="397">
        <v>0</v>
      </c>
      <c r="J120" s="397">
        <v>7</v>
      </c>
      <c r="K120" s="397">
        <v>0</v>
      </c>
      <c r="L120" s="397">
        <v>0</v>
      </c>
      <c r="M120" s="397">
        <v>0</v>
      </c>
      <c r="N120" s="397">
        <v>0</v>
      </c>
      <c r="O120" s="397">
        <v>0</v>
      </c>
      <c r="P120" s="397">
        <v>0</v>
      </c>
      <c r="Q120" s="397">
        <v>0</v>
      </c>
      <c r="R120" s="397">
        <v>0</v>
      </c>
      <c r="S120" s="397">
        <v>0</v>
      </c>
      <c r="T120" s="397">
        <v>0</v>
      </c>
      <c r="U120" s="397">
        <v>0</v>
      </c>
      <c r="V120" s="397">
        <v>1</v>
      </c>
      <c r="W120" s="397">
        <v>0</v>
      </c>
      <c r="X120" s="397">
        <v>0</v>
      </c>
      <c r="Y120" s="413">
        <f>VLOOKUP(D120,[1]AcumuladoColumnas_271222011012!$J$2:$FV$321,169,FALSE)</f>
        <v>80997.899999999994</v>
      </c>
    </row>
    <row r="121" spans="2:25" s="81" customFormat="1" x14ac:dyDescent="0.25">
      <c r="B121" s="397" t="s">
        <v>331</v>
      </c>
      <c r="C121" s="416" t="s">
        <v>647</v>
      </c>
      <c r="D121" s="416" t="s">
        <v>648</v>
      </c>
      <c r="E121" s="397" t="s">
        <v>649</v>
      </c>
      <c r="F121" s="397">
        <v>1</v>
      </c>
      <c r="G121" s="397">
        <v>0</v>
      </c>
      <c r="H121" s="397">
        <v>0</v>
      </c>
      <c r="I121" s="397">
        <v>0</v>
      </c>
      <c r="J121" s="397">
        <v>7</v>
      </c>
      <c r="K121" s="397">
        <v>0</v>
      </c>
      <c r="L121" s="397">
        <v>0</v>
      </c>
      <c r="M121" s="397">
        <v>0</v>
      </c>
      <c r="N121" s="397">
        <v>0</v>
      </c>
      <c r="O121" s="397">
        <v>0</v>
      </c>
      <c r="P121" s="397">
        <v>0</v>
      </c>
      <c r="Q121" s="397">
        <v>0</v>
      </c>
      <c r="R121" s="397">
        <v>0</v>
      </c>
      <c r="S121" s="397">
        <v>0</v>
      </c>
      <c r="T121" s="397">
        <v>0</v>
      </c>
      <c r="U121" s="397">
        <v>0</v>
      </c>
      <c r="V121" s="397">
        <v>1</v>
      </c>
      <c r="W121" s="397">
        <v>0</v>
      </c>
      <c r="X121" s="397">
        <v>0</v>
      </c>
      <c r="Y121" s="413">
        <f>VLOOKUP(D121,[1]AcumuladoColumnas_271222011012!$J$2:$FV$321,169,FALSE)</f>
        <v>80331.88</v>
      </c>
    </row>
    <row r="122" spans="2:25" s="81" customFormat="1" x14ac:dyDescent="0.25">
      <c r="B122" s="397" t="s">
        <v>331</v>
      </c>
      <c r="C122" s="416" t="s">
        <v>650</v>
      </c>
      <c r="D122" s="416" t="s">
        <v>651</v>
      </c>
      <c r="E122" s="397" t="s">
        <v>1272</v>
      </c>
      <c r="F122" s="397">
        <v>1</v>
      </c>
      <c r="G122" s="397">
        <v>0</v>
      </c>
      <c r="H122" s="397">
        <v>0</v>
      </c>
      <c r="I122" s="397">
        <v>0</v>
      </c>
      <c r="J122" s="397">
        <v>7</v>
      </c>
      <c r="K122" s="397">
        <v>0</v>
      </c>
      <c r="L122" s="397">
        <v>0</v>
      </c>
      <c r="M122" s="397">
        <v>0</v>
      </c>
      <c r="N122" s="397">
        <v>0</v>
      </c>
      <c r="O122" s="397">
        <v>0</v>
      </c>
      <c r="P122" s="397">
        <v>0</v>
      </c>
      <c r="Q122" s="397">
        <v>0</v>
      </c>
      <c r="R122" s="397">
        <v>0</v>
      </c>
      <c r="S122" s="397">
        <v>0</v>
      </c>
      <c r="T122" s="397">
        <v>0</v>
      </c>
      <c r="U122" s="397">
        <v>0</v>
      </c>
      <c r="V122" s="397">
        <v>1</v>
      </c>
      <c r="W122" s="397">
        <v>0</v>
      </c>
      <c r="X122" s="397">
        <v>0</v>
      </c>
      <c r="Y122" s="413">
        <f>VLOOKUP(D122,[1]AcumuladoColumnas_271222011012!$J$2:$FV$321,169,FALSE)</f>
        <v>75909.119999999995</v>
      </c>
    </row>
    <row r="123" spans="2:25" s="81" customFormat="1" x14ac:dyDescent="0.25">
      <c r="B123" s="397" t="s">
        <v>331</v>
      </c>
      <c r="C123" s="416" t="s">
        <v>652</v>
      </c>
      <c r="D123" s="416" t="s">
        <v>653</v>
      </c>
      <c r="E123" s="397" t="s">
        <v>654</v>
      </c>
      <c r="F123" s="397">
        <v>1</v>
      </c>
      <c r="G123" s="397">
        <v>0</v>
      </c>
      <c r="H123" s="397">
        <v>0</v>
      </c>
      <c r="I123" s="397">
        <v>0</v>
      </c>
      <c r="J123" s="397">
        <v>7</v>
      </c>
      <c r="K123" s="397">
        <v>0</v>
      </c>
      <c r="L123" s="397">
        <v>0</v>
      </c>
      <c r="M123" s="397">
        <v>0</v>
      </c>
      <c r="N123" s="397">
        <v>0</v>
      </c>
      <c r="O123" s="397">
        <v>0</v>
      </c>
      <c r="P123" s="397">
        <v>0</v>
      </c>
      <c r="Q123" s="397">
        <v>0</v>
      </c>
      <c r="R123" s="397">
        <v>0</v>
      </c>
      <c r="S123" s="397">
        <v>0</v>
      </c>
      <c r="T123" s="397">
        <v>0</v>
      </c>
      <c r="U123" s="397">
        <v>0</v>
      </c>
      <c r="V123" s="397">
        <v>1</v>
      </c>
      <c r="W123" s="397">
        <v>0</v>
      </c>
      <c r="X123" s="397">
        <v>0</v>
      </c>
      <c r="Y123" s="413">
        <f>VLOOKUP(D123,[1]AcumuladoColumnas_271222011012!$J$2:$FV$321,169,FALSE)</f>
        <v>79013.7</v>
      </c>
    </row>
    <row r="124" spans="2:25" s="81" customFormat="1" x14ac:dyDescent="0.25">
      <c r="B124" s="397" t="s">
        <v>331</v>
      </c>
      <c r="C124" s="416" t="s">
        <v>655</v>
      </c>
      <c r="D124" s="416" t="s">
        <v>656</v>
      </c>
      <c r="E124" s="397" t="s">
        <v>657</v>
      </c>
      <c r="F124" s="397">
        <v>1</v>
      </c>
      <c r="G124" s="397">
        <v>0</v>
      </c>
      <c r="H124" s="397">
        <v>0</v>
      </c>
      <c r="I124" s="397">
        <v>0</v>
      </c>
      <c r="J124" s="397">
        <v>7</v>
      </c>
      <c r="K124" s="397">
        <v>0</v>
      </c>
      <c r="L124" s="397">
        <v>0</v>
      </c>
      <c r="M124" s="397">
        <v>0</v>
      </c>
      <c r="N124" s="397">
        <v>0</v>
      </c>
      <c r="O124" s="397">
        <v>0</v>
      </c>
      <c r="P124" s="397">
        <v>0</v>
      </c>
      <c r="Q124" s="397">
        <v>0</v>
      </c>
      <c r="R124" s="397">
        <v>0</v>
      </c>
      <c r="S124" s="397">
        <v>0</v>
      </c>
      <c r="T124" s="397">
        <v>0</v>
      </c>
      <c r="U124" s="397">
        <v>0</v>
      </c>
      <c r="V124" s="397">
        <v>1</v>
      </c>
      <c r="W124" s="397">
        <v>0</v>
      </c>
      <c r="X124" s="397">
        <v>0</v>
      </c>
      <c r="Y124" s="413">
        <f>VLOOKUP(D124,[1]AcumuladoColumnas_271222011012!$J$2:$FV$321,169,FALSE)</f>
        <v>79013.7</v>
      </c>
    </row>
    <row r="125" spans="2:25" s="81" customFormat="1" x14ac:dyDescent="0.25">
      <c r="B125" s="397" t="s">
        <v>331</v>
      </c>
      <c r="C125" s="416" t="s">
        <v>658</v>
      </c>
      <c r="D125" s="416" t="s">
        <v>659</v>
      </c>
      <c r="E125" s="397" t="s">
        <v>660</v>
      </c>
      <c r="F125" s="397">
        <v>1</v>
      </c>
      <c r="G125" s="397">
        <v>0</v>
      </c>
      <c r="H125" s="397">
        <v>0</v>
      </c>
      <c r="I125" s="397">
        <v>0</v>
      </c>
      <c r="J125" s="397">
        <v>7</v>
      </c>
      <c r="K125" s="397">
        <v>0</v>
      </c>
      <c r="L125" s="397">
        <v>0</v>
      </c>
      <c r="M125" s="397">
        <v>0</v>
      </c>
      <c r="N125" s="397">
        <v>0</v>
      </c>
      <c r="O125" s="397">
        <v>0</v>
      </c>
      <c r="P125" s="397">
        <v>0</v>
      </c>
      <c r="Q125" s="397">
        <v>0</v>
      </c>
      <c r="R125" s="397">
        <v>0</v>
      </c>
      <c r="S125" s="397">
        <v>0</v>
      </c>
      <c r="T125" s="397">
        <v>0</v>
      </c>
      <c r="U125" s="397">
        <v>0</v>
      </c>
      <c r="V125" s="397">
        <v>1</v>
      </c>
      <c r="W125" s="397">
        <v>0</v>
      </c>
      <c r="X125" s="397">
        <v>0</v>
      </c>
      <c r="Y125" s="413">
        <f>VLOOKUP(D125,[1]AcumuladoColumnas_271222011012!$J$2:$FV$321,169,FALSE)</f>
        <v>78771.539999999994</v>
      </c>
    </row>
    <row r="126" spans="2:25" s="81" customFormat="1" x14ac:dyDescent="0.25">
      <c r="B126" s="397" t="s">
        <v>331</v>
      </c>
      <c r="C126" s="416" t="s">
        <v>661</v>
      </c>
      <c r="D126" s="416" t="s">
        <v>662</v>
      </c>
      <c r="E126" s="397" t="s">
        <v>663</v>
      </c>
      <c r="F126" s="397">
        <v>1</v>
      </c>
      <c r="G126" s="397">
        <v>0</v>
      </c>
      <c r="H126" s="397">
        <v>0</v>
      </c>
      <c r="I126" s="397">
        <v>0</v>
      </c>
      <c r="J126" s="397">
        <v>7</v>
      </c>
      <c r="K126" s="397">
        <v>0</v>
      </c>
      <c r="L126" s="397">
        <v>0</v>
      </c>
      <c r="M126" s="397">
        <v>0</v>
      </c>
      <c r="N126" s="397">
        <v>0</v>
      </c>
      <c r="O126" s="397">
        <v>0</v>
      </c>
      <c r="P126" s="397">
        <v>0</v>
      </c>
      <c r="Q126" s="397">
        <v>0</v>
      </c>
      <c r="R126" s="397">
        <v>0</v>
      </c>
      <c r="S126" s="397">
        <v>0</v>
      </c>
      <c r="T126" s="397">
        <v>0</v>
      </c>
      <c r="U126" s="397">
        <v>0</v>
      </c>
      <c r="V126" s="397">
        <v>1</v>
      </c>
      <c r="W126" s="397">
        <v>0</v>
      </c>
      <c r="X126" s="397">
        <v>0</v>
      </c>
      <c r="Y126" s="413">
        <f>VLOOKUP(D126,[1]AcumuladoColumnas_271222011012!$J$2:$FV$321,169,FALSE)</f>
        <v>72882.600000000006</v>
      </c>
    </row>
    <row r="127" spans="2:25" s="81" customFormat="1" x14ac:dyDescent="0.25">
      <c r="B127" s="397" t="s">
        <v>331</v>
      </c>
      <c r="C127" s="416" t="s">
        <v>664</v>
      </c>
      <c r="D127" s="416" t="s">
        <v>665</v>
      </c>
      <c r="E127" s="397" t="s">
        <v>666</v>
      </c>
      <c r="F127" s="397">
        <v>1</v>
      </c>
      <c r="G127" s="397">
        <v>0</v>
      </c>
      <c r="H127" s="397">
        <v>0</v>
      </c>
      <c r="I127" s="397">
        <v>0</v>
      </c>
      <c r="J127" s="397">
        <v>7</v>
      </c>
      <c r="K127" s="397">
        <v>0</v>
      </c>
      <c r="L127" s="397">
        <v>0</v>
      </c>
      <c r="M127" s="397">
        <v>0</v>
      </c>
      <c r="N127" s="397">
        <v>0</v>
      </c>
      <c r="O127" s="397">
        <v>0</v>
      </c>
      <c r="P127" s="397">
        <v>0</v>
      </c>
      <c r="Q127" s="397">
        <v>0</v>
      </c>
      <c r="R127" s="397">
        <v>0</v>
      </c>
      <c r="S127" s="397">
        <v>0</v>
      </c>
      <c r="T127" s="397">
        <v>0</v>
      </c>
      <c r="U127" s="397">
        <v>0</v>
      </c>
      <c r="V127" s="397">
        <v>1</v>
      </c>
      <c r="W127" s="397">
        <v>0</v>
      </c>
      <c r="X127" s="397">
        <v>0</v>
      </c>
      <c r="Y127" s="413">
        <f>VLOOKUP(D127,[1]AcumuladoColumnas_271222011012!$J$2:$FV$321,169,FALSE)</f>
        <v>80225.009999999995</v>
      </c>
    </row>
    <row r="128" spans="2:25" s="81" customFormat="1" x14ac:dyDescent="0.25">
      <c r="B128" s="397" t="s">
        <v>331</v>
      </c>
      <c r="C128" s="416" t="s">
        <v>667</v>
      </c>
      <c r="D128" s="416" t="s">
        <v>668</v>
      </c>
      <c r="E128" s="397" t="s">
        <v>669</v>
      </c>
      <c r="F128" s="397">
        <v>1</v>
      </c>
      <c r="G128" s="397">
        <v>0</v>
      </c>
      <c r="H128" s="397">
        <v>0</v>
      </c>
      <c r="I128" s="397">
        <v>0</v>
      </c>
      <c r="J128" s="397">
        <v>7</v>
      </c>
      <c r="K128" s="397">
        <v>0</v>
      </c>
      <c r="L128" s="397">
        <v>0</v>
      </c>
      <c r="M128" s="397">
        <v>0</v>
      </c>
      <c r="N128" s="397">
        <v>0</v>
      </c>
      <c r="O128" s="397">
        <v>0</v>
      </c>
      <c r="P128" s="397">
        <v>0</v>
      </c>
      <c r="Q128" s="397">
        <v>0</v>
      </c>
      <c r="R128" s="397">
        <v>0</v>
      </c>
      <c r="S128" s="397">
        <v>0</v>
      </c>
      <c r="T128" s="397">
        <v>0</v>
      </c>
      <c r="U128" s="397">
        <v>0</v>
      </c>
      <c r="V128" s="397">
        <v>1</v>
      </c>
      <c r="W128" s="397">
        <v>0</v>
      </c>
      <c r="X128" s="397">
        <v>0</v>
      </c>
      <c r="Y128" s="413">
        <f>VLOOKUP(D128,[1]AcumuladoColumnas_271222011012!$J$2:$FV$321,169,FALSE)</f>
        <v>80580.77</v>
      </c>
    </row>
    <row r="129" spans="2:25" s="81" customFormat="1" x14ac:dyDescent="0.25">
      <c r="B129" s="397" t="s">
        <v>331</v>
      </c>
      <c r="C129" s="416" t="s">
        <v>670</v>
      </c>
      <c r="D129" s="416" t="s">
        <v>671</v>
      </c>
      <c r="E129" s="397" t="s">
        <v>672</v>
      </c>
      <c r="F129" s="397">
        <v>1</v>
      </c>
      <c r="G129" s="397">
        <v>0</v>
      </c>
      <c r="H129" s="397">
        <v>0</v>
      </c>
      <c r="I129" s="397">
        <v>0</v>
      </c>
      <c r="J129" s="397">
        <v>7</v>
      </c>
      <c r="K129" s="397">
        <v>0</v>
      </c>
      <c r="L129" s="397">
        <v>0</v>
      </c>
      <c r="M129" s="397">
        <v>0</v>
      </c>
      <c r="N129" s="397">
        <v>0</v>
      </c>
      <c r="O129" s="397">
        <v>0</v>
      </c>
      <c r="P129" s="397">
        <v>0</v>
      </c>
      <c r="Q129" s="397">
        <v>0</v>
      </c>
      <c r="R129" s="397">
        <v>0</v>
      </c>
      <c r="S129" s="397">
        <v>0</v>
      </c>
      <c r="T129" s="397">
        <v>0</v>
      </c>
      <c r="U129" s="397">
        <v>0</v>
      </c>
      <c r="V129" s="397">
        <v>1</v>
      </c>
      <c r="W129" s="397">
        <v>0</v>
      </c>
      <c r="X129" s="397">
        <v>0</v>
      </c>
      <c r="Y129" s="413">
        <f>VLOOKUP(D129,[1]AcumuladoColumnas_271222011012!$J$2:$FV$321,169,FALSE)</f>
        <v>78786.55</v>
      </c>
    </row>
    <row r="130" spans="2:25" s="81" customFormat="1" x14ac:dyDescent="0.25">
      <c r="B130" s="397" t="s">
        <v>331</v>
      </c>
      <c r="C130" s="416" t="s">
        <v>673</v>
      </c>
      <c r="D130" s="416" t="s">
        <v>674</v>
      </c>
      <c r="E130" s="397" t="s">
        <v>675</v>
      </c>
      <c r="F130" s="397">
        <v>1</v>
      </c>
      <c r="G130" s="397">
        <v>0</v>
      </c>
      <c r="H130" s="397">
        <v>0</v>
      </c>
      <c r="I130" s="397">
        <v>0</v>
      </c>
      <c r="J130" s="397">
        <v>7</v>
      </c>
      <c r="K130" s="397">
        <v>0</v>
      </c>
      <c r="L130" s="397">
        <v>0</v>
      </c>
      <c r="M130" s="397">
        <v>0</v>
      </c>
      <c r="N130" s="397">
        <v>0</v>
      </c>
      <c r="O130" s="397">
        <v>0</v>
      </c>
      <c r="P130" s="397">
        <v>0</v>
      </c>
      <c r="Q130" s="397">
        <v>0</v>
      </c>
      <c r="R130" s="397">
        <v>0</v>
      </c>
      <c r="S130" s="397">
        <v>0</v>
      </c>
      <c r="T130" s="397">
        <v>0</v>
      </c>
      <c r="U130" s="397">
        <v>0</v>
      </c>
      <c r="V130" s="397">
        <v>1</v>
      </c>
      <c r="W130" s="397">
        <v>0</v>
      </c>
      <c r="X130" s="397">
        <v>0</v>
      </c>
      <c r="Y130" s="413">
        <f>VLOOKUP(D130,[1]AcumuladoColumnas_271222011012!$J$2:$FV$321,169,FALSE)</f>
        <v>78045.179999999993</v>
      </c>
    </row>
    <row r="131" spans="2:25" s="81" customFormat="1" x14ac:dyDescent="0.25">
      <c r="B131" s="397" t="s">
        <v>331</v>
      </c>
      <c r="C131" s="416" t="s">
        <v>676</v>
      </c>
      <c r="D131" s="416" t="s">
        <v>677</v>
      </c>
      <c r="E131" s="397" t="s">
        <v>1261</v>
      </c>
      <c r="F131" s="397">
        <v>1</v>
      </c>
      <c r="G131" s="397">
        <v>0</v>
      </c>
      <c r="H131" s="397">
        <v>0</v>
      </c>
      <c r="I131" s="397">
        <v>0</v>
      </c>
      <c r="J131" s="397">
        <v>7</v>
      </c>
      <c r="K131" s="397">
        <v>0</v>
      </c>
      <c r="L131" s="397">
        <v>0</v>
      </c>
      <c r="M131" s="397">
        <v>0</v>
      </c>
      <c r="N131" s="397">
        <v>0</v>
      </c>
      <c r="O131" s="397">
        <v>0</v>
      </c>
      <c r="P131" s="397">
        <v>0</v>
      </c>
      <c r="Q131" s="397">
        <v>0</v>
      </c>
      <c r="R131" s="397">
        <v>0</v>
      </c>
      <c r="S131" s="397">
        <v>0</v>
      </c>
      <c r="T131" s="397">
        <v>0</v>
      </c>
      <c r="U131" s="397">
        <v>0</v>
      </c>
      <c r="V131" s="397">
        <v>1</v>
      </c>
      <c r="W131" s="397">
        <v>0</v>
      </c>
      <c r="X131" s="397">
        <v>0</v>
      </c>
      <c r="Y131" s="413">
        <f>VLOOKUP(D131,[1]AcumuladoColumnas_271222011012!$J$2:$FV$321,169,FALSE)</f>
        <v>77518.649999999994</v>
      </c>
    </row>
    <row r="132" spans="2:25" s="81" customFormat="1" x14ac:dyDescent="0.25">
      <c r="B132" s="397" t="s">
        <v>331</v>
      </c>
      <c r="C132" s="416" t="s">
        <v>678</v>
      </c>
      <c r="D132" s="416" t="s">
        <v>679</v>
      </c>
      <c r="E132" s="397" t="s">
        <v>680</v>
      </c>
      <c r="F132" s="397">
        <v>1</v>
      </c>
      <c r="G132" s="397">
        <v>0</v>
      </c>
      <c r="H132" s="397">
        <v>0</v>
      </c>
      <c r="I132" s="397">
        <v>0</v>
      </c>
      <c r="J132" s="397">
        <v>7</v>
      </c>
      <c r="K132" s="397">
        <v>0</v>
      </c>
      <c r="L132" s="397">
        <v>0</v>
      </c>
      <c r="M132" s="397">
        <v>0</v>
      </c>
      <c r="N132" s="397">
        <v>0</v>
      </c>
      <c r="O132" s="397">
        <v>0</v>
      </c>
      <c r="P132" s="397">
        <v>0</v>
      </c>
      <c r="Q132" s="397">
        <v>0</v>
      </c>
      <c r="R132" s="397">
        <v>0</v>
      </c>
      <c r="S132" s="397">
        <v>0</v>
      </c>
      <c r="T132" s="397">
        <v>0</v>
      </c>
      <c r="U132" s="397">
        <v>0</v>
      </c>
      <c r="V132" s="397">
        <v>1</v>
      </c>
      <c r="W132" s="397">
        <v>0</v>
      </c>
      <c r="X132" s="397">
        <v>0</v>
      </c>
      <c r="Y132" s="413">
        <f>VLOOKUP(D132,[1]AcumuladoColumnas_271222011012!$J$2:$FV$321,169,FALSE)</f>
        <v>80932</v>
      </c>
    </row>
    <row r="133" spans="2:25" s="81" customFormat="1" x14ac:dyDescent="0.25">
      <c r="B133" s="397" t="s">
        <v>331</v>
      </c>
      <c r="C133" s="416" t="s">
        <v>681</v>
      </c>
      <c r="D133" s="416" t="s">
        <v>682</v>
      </c>
      <c r="E133" s="397" t="s">
        <v>683</v>
      </c>
      <c r="F133" s="397">
        <v>1</v>
      </c>
      <c r="G133" s="397">
        <v>0</v>
      </c>
      <c r="H133" s="397">
        <v>0</v>
      </c>
      <c r="I133" s="397">
        <v>0</v>
      </c>
      <c r="J133" s="397">
        <v>7</v>
      </c>
      <c r="K133" s="397">
        <v>0</v>
      </c>
      <c r="L133" s="397">
        <v>0</v>
      </c>
      <c r="M133" s="397">
        <v>0</v>
      </c>
      <c r="N133" s="397">
        <v>0</v>
      </c>
      <c r="O133" s="397">
        <v>0</v>
      </c>
      <c r="P133" s="397">
        <v>0</v>
      </c>
      <c r="Q133" s="397">
        <v>0</v>
      </c>
      <c r="R133" s="397">
        <v>0</v>
      </c>
      <c r="S133" s="397">
        <v>0</v>
      </c>
      <c r="T133" s="397">
        <v>0</v>
      </c>
      <c r="U133" s="397">
        <v>0</v>
      </c>
      <c r="V133" s="397">
        <v>1</v>
      </c>
      <c r="W133" s="397">
        <v>0</v>
      </c>
      <c r="X133" s="397">
        <v>0</v>
      </c>
      <c r="Y133" s="413">
        <f>VLOOKUP(D133,[1]AcumuladoColumnas_271222011012!$J$2:$FV$321,169,FALSE)</f>
        <v>70258.67</v>
      </c>
    </row>
    <row r="134" spans="2:25" s="81" customFormat="1" x14ac:dyDescent="0.25">
      <c r="B134" s="397" t="s">
        <v>331</v>
      </c>
      <c r="C134" s="416" t="s">
        <v>684</v>
      </c>
      <c r="D134" s="416" t="s">
        <v>685</v>
      </c>
      <c r="E134" s="397" t="s">
        <v>686</v>
      </c>
      <c r="F134" s="397">
        <v>1</v>
      </c>
      <c r="G134" s="397">
        <v>0</v>
      </c>
      <c r="H134" s="397">
        <v>0</v>
      </c>
      <c r="I134" s="397">
        <v>0</v>
      </c>
      <c r="J134" s="397">
        <v>7</v>
      </c>
      <c r="K134" s="397">
        <v>0</v>
      </c>
      <c r="L134" s="397">
        <v>0</v>
      </c>
      <c r="M134" s="397">
        <v>0</v>
      </c>
      <c r="N134" s="397">
        <v>0</v>
      </c>
      <c r="O134" s="397">
        <v>0</v>
      </c>
      <c r="P134" s="397">
        <v>0</v>
      </c>
      <c r="Q134" s="397">
        <v>0</v>
      </c>
      <c r="R134" s="397">
        <v>0</v>
      </c>
      <c r="S134" s="397">
        <v>0</v>
      </c>
      <c r="T134" s="397">
        <v>0</v>
      </c>
      <c r="U134" s="397">
        <v>0</v>
      </c>
      <c r="V134" s="397">
        <v>1</v>
      </c>
      <c r="W134" s="397">
        <v>0</v>
      </c>
      <c r="X134" s="397">
        <v>0</v>
      </c>
      <c r="Y134" s="413">
        <f>VLOOKUP(D134,[1]AcumuladoColumnas_271222011012!$J$2:$FV$321,169,FALSE)</f>
        <v>94376.06</v>
      </c>
    </row>
    <row r="135" spans="2:25" s="81" customFormat="1" x14ac:dyDescent="0.25">
      <c r="B135" s="397" t="s">
        <v>331</v>
      </c>
      <c r="C135" s="416" t="s">
        <v>687</v>
      </c>
      <c r="D135" s="416" t="s">
        <v>688</v>
      </c>
      <c r="E135" s="397" t="s">
        <v>689</v>
      </c>
      <c r="F135" s="397">
        <v>1</v>
      </c>
      <c r="G135" s="397">
        <v>0</v>
      </c>
      <c r="H135" s="397">
        <v>0</v>
      </c>
      <c r="I135" s="397">
        <v>0</v>
      </c>
      <c r="J135" s="397">
        <v>7</v>
      </c>
      <c r="K135" s="397">
        <v>0</v>
      </c>
      <c r="L135" s="397">
        <v>0</v>
      </c>
      <c r="M135" s="397">
        <v>0</v>
      </c>
      <c r="N135" s="397">
        <v>0</v>
      </c>
      <c r="O135" s="397">
        <v>0</v>
      </c>
      <c r="P135" s="397">
        <v>0</v>
      </c>
      <c r="Q135" s="397">
        <v>0</v>
      </c>
      <c r="R135" s="397">
        <v>0</v>
      </c>
      <c r="S135" s="397">
        <v>0</v>
      </c>
      <c r="T135" s="397">
        <v>0</v>
      </c>
      <c r="U135" s="397">
        <v>0</v>
      </c>
      <c r="V135" s="397">
        <v>1</v>
      </c>
      <c r="W135" s="397">
        <v>0</v>
      </c>
      <c r="X135" s="397">
        <v>0</v>
      </c>
      <c r="Y135" s="413">
        <f>VLOOKUP(D135,[1]AcumuladoColumnas_271222011012!$J$2:$FV$321,169,FALSE)</f>
        <v>80414.48</v>
      </c>
    </row>
    <row r="136" spans="2:25" s="81" customFormat="1" x14ac:dyDescent="0.25">
      <c r="B136" s="397" t="s">
        <v>331</v>
      </c>
      <c r="C136" s="416" t="s">
        <v>690</v>
      </c>
      <c r="D136" s="416" t="s">
        <v>691</v>
      </c>
      <c r="E136" s="397" t="s">
        <v>692</v>
      </c>
      <c r="F136" s="397">
        <v>1</v>
      </c>
      <c r="G136" s="397">
        <v>0</v>
      </c>
      <c r="H136" s="397">
        <v>0</v>
      </c>
      <c r="I136" s="397">
        <v>0</v>
      </c>
      <c r="J136" s="397">
        <v>7</v>
      </c>
      <c r="K136" s="397">
        <v>0</v>
      </c>
      <c r="L136" s="397">
        <v>0</v>
      </c>
      <c r="M136" s="397">
        <v>0</v>
      </c>
      <c r="N136" s="397">
        <v>0</v>
      </c>
      <c r="O136" s="397">
        <v>0</v>
      </c>
      <c r="P136" s="397">
        <v>0</v>
      </c>
      <c r="Q136" s="397">
        <v>0</v>
      </c>
      <c r="R136" s="397">
        <v>0</v>
      </c>
      <c r="S136" s="397">
        <v>0</v>
      </c>
      <c r="T136" s="397">
        <v>0</v>
      </c>
      <c r="U136" s="397">
        <v>0</v>
      </c>
      <c r="V136" s="397">
        <v>1</v>
      </c>
      <c r="W136" s="397">
        <v>0</v>
      </c>
      <c r="X136" s="397">
        <v>0</v>
      </c>
      <c r="Y136" s="413">
        <f>VLOOKUP(D136,[1]AcumuladoColumnas_271222011012!$J$2:$FV$321,169,FALSE)</f>
        <v>75533.5</v>
      </c>
    </row>
    <row r="137" spans="2:25" s="81" customFormat="1" x14ac:dyDescent="0.25">
      <c r="B137" s="397" t="s">
        <v>331</v>
      </c>
      <c r="C137" s="416" t="s">
        <v>693</v>
      </c>
      <c r="D137" s="416" t="s">
        <v>694</v>
      </c>
      <c r="E137" s="397" t="s">
        <v>695</v>
      </c>
      <c r="F137" s="397">
        <v>1</v>
      </c>
      <c r="G137" s="397">
        <v>0</v>
      </c>
      <c r="H137" s="397">
        <v>0</v>
      </c>
      <c r="I137" s="397">
        <v>0</v>
      </c>
      <c r="J137" s="397">
        <v>7</v>
      </c>
      <c r="K137" s="397">
        <v>0</v>
      </c>
      <c r="L137" s="397">
        <v>0</v>
      </c>
      <c r="M137" s="397">
        <v>0</v>
      </c>
      <c r="N137" s="397">
        <v>0</v>
      </c>
      <c r="O137" s="397">
        <v>0</v>
      </c>
      <c r="P137" s="397">
        <v>0</v>
      </c>
      <c r="Q137" s="397">
        <v>0</v>
      </c>
      <c r="R137" s="397">
        <v>0</v>
      </c>
      <c r="S137" s="397">
        <v>0</v>
      </c>
      <c r="T137" s="397">
        <v>0</v>
      </c>
      <c r="U137" s="397">
        <v>0</v>
      </c>
      <c r="V137" s="397">
        <v>1</v>
      </c>
      <c r="W137" s="397">
        <v>0</v>
      </c>
      <c r="X137" s="397">
        <v>0</v>
      </c>
      <c r="Y137" s="413">
        <f>VLOOKUP(D137,[1]AcumuladoColumnas_271222011012!$J$2:$FV$321,169,FALSE)</f>
        <v>80932</v>
      </c>
    </row>
    <row r="138" spans="2:25" s="81" customFormat="1" x14ac:dyDescent="0.25">
      <c r="B138" s="397" t="s">
        <v>331</v>
      </c>
      <c r="C138" s="416" t="s">
        <v>696</v>
      </c>
      <c r="D138" s="416" t="s">
        <v>697</v>
      </c>
      <c r="E138" s="397" t="s">
        <v>698</v>
      </c>
      <c r="F138" s="397">
        <v>1</v>
      </c>
      <c r="G138" s="397">
        <v>0</v>
      </c>
      <c r="H138" s="397">
        <v>0</v>
      </c>
      <c r="I138" s="397">
        <v>0</v>
      </c>
      <c r="J138" s="397">
        <v>7</v>
      </c>
      <c r="K138" s="397">
        <v>0</v>
      </c>
      <c r="L138" s="397">
        <v>0</v>
      </c>
      <c r="M138" s="397">
        <v>0</v>
      </c>
      <c r="N138" s="397">
        <v>0</v>
      </c>
      <c r="O138" s="397">
        <v>0</v>
      </c>
      <c r="P138" s="397">
        <v>0</v>
      </c>
      <c r="Q138" s="397">
        <v>0</v>
      </c>
      <c r="R138" s="397">
        <v>0</v>
      </c>
      <c r="S138" s="397">
        <v>0</v>
      </c>
      <c r="T138" s="397">
        <v>0</v>
      </c>
      <c r="U138" s="397">
        <v>0</v>
      </c>
      <c r="V138" s="397">
        <v>1</v>
      </c>
      <c r="W138" s="397">
        <v>0</v>
      </c>
      <c r="X138" s="397">
        <v>0</v>
      </c>
      <c r="Y138" s="413">
        <f>VLOOKUP(D138,[1]AcumuladoColumnas_271222011012!$J$2:$FV$321,169,FALSE)</f>
        <v>80917.2</v>
      </c>
    </row>
    <row r="139" spans="2:25" s="81" customFormat="1" x14ac:dyDescent="0.25">
      <c r="B139" s="397" t="s">
        <v>331</v>
      </c>
      <c r="C139" s="416" t="s">
        <v>699</v>
      </c>
      <c r="D139" s="416" t="s">
        <v>700</v>
      </c>
      <c r="E139" s="397" t="s">
        <v>701</v>
      </c>
      <c r="F139" s="397">
        <v>1</v>
      </c>
      <c r="G139" s="397">
        <v>0</v>
      </c>
      <c r="H139" s="397">
        <v>0</v>
      </c>
      <c r="I139" s="397">
        <v>0</v>
      </c>
      <c r="J139" s="397">
        <v>7</v>
      </c>
      <c r="K139" s="397">
        <v>0</v>
      </c>
      <c r="L139" s="397">
        <v>0</v>
      </c>
      <c r="M139" s="397">
        <v>0</v>
      </c>
      <c r="N139" s="397">
        <v>0</v>
      </c>
      <c r="O139" s="397">
        <v>0</v>
      </c>
      <c r="P139" s="397">
        <v>0</v>
      </c>
      <c r="Q139" s="397">
        <v>0</v>
      </c>
      <c r="R139" s="397">
        <v>0</v>
      </c>
      <c r="S139" s="397">
        <v>0</v>
      </c>
      <c r="T139" s="397">
        <v>0</v>
      </c>
      <c r="U139" s="397">
        <v>0</v>
      </c>
      <c r="V139" s="397">
        <v>1</v>
      </c>
      <c r="W139" s="397">
        <v>0</v>
      </c>
      <c r="X139" s="397">
        <v>0</v>
      </c>
      <c r="Y139" s="413">
        <f>VLOOKUP(D139,[1]AcumuladoColumnas_271222011012!$J$2:$FV$321,169,FALSE)</f>
        <v>68161.279999999999</v>
      </c>
    </row>
    <row r="140" spans="2:25" s="81" customFormat="1" x14ac:dyDescent="0.25">
      <c r="B140" s="397" t="s">
        <v>331</v>
      </c>
      <c r="C140" s="416" t="s">
        <v>702</v>
      </c>
      <c r="D140" s="416" t="s">
        <v>703</v>
      </c>
      <c r="E140" s="397" t="s">
        <v>704</v>
      </c>
      <c r="F140" s="397">
        <v>1</v>
      </c>
      <c r="G140" s="397">
        <v>0</v>
      </c>
      <c r="H140" s="397">
        <v>0</v>
      </c>
      <c r="I140" s="397">
        <v>0</v>
      </c>
      <c r="J140" s="397">
        <v>7</v>
      </c>
      <c r="K140" s="397">
        <v>0</v>
      </c>
      <c r="L140" s="397">
        <v>0</v>
      </c>
      <c r="M140" s="397">
        <v>0</v>
      </c>
      <c r="N140" s="397">
        <v>0</v>
      </c>
      <c r="O140" s="397">
        <v>0</v>
      </c>
      <c r="P140" s="397">
        <v>0</v>
      </c>
      <c r="Q140" s="397">
        <v>0</v>
      </c>
      <c r="R140" s="397">
        <v>0</v>
      </c>
      <c r="S140" s="397">
        <v>0</v>
      </c>
      <c r="T140" s="397">
        <v>0</v>
      </c>
      <c r="U140" s="397">
        <v>0</v>
      </c>
      <c r="V140" s="397">
        <v>1</v>
      </c>
      <c r="W140" s="397">
        <v>0</v>
      </c>
      <c r="X140" s="397">
        <v>0</v>
      </c>
      <c r="Y140" s="413">
        <f>VLOOKUP(D140,[1]AcumuladoColumnas_271222011012!$J$2:$FV$321,169,FALSE)</f>
        <v>70184.39</v>
      </c>
    </row>
    <row r="141" spans="2:25" s="81" customFormat="1" x14ac:dyDescent="0.25">
      <c r="B141" s="397" t="s">
        <v>331</v>
      </c>
      <c r="C141" s="416" t="s">
        <v>705</v>
      </c>
      <c r="D141" s="416" t="s">
        <v>706</v>
      </c>
      <c r="E141" s="397" t="s">
        <v>707</v>
      </c>
      <c r="F141" s="397">
        <v>1</v>
      </c>
      <c r="G141" s="397">
        <v>0</v>
      </c>
      <c r="H141" s="397">
        <v>0</v>
      </c>
      <c r="I141" s="397">
        <v>0</v>
      </c>
      <c r="J141" s="397">
        <v>7</v>
      </c>
      <c r="K141" s="397">
        <v>0</v>
      </c>
      <c r="L141" s="397">
        <v>0</v>
      </c>
      <c r="M141" s="397">
        <v>0</v>
      </c>
      <c r="N141" s="397">
        <v>0</v>
      </c>
      <c r="O141" s="397">
        <v>0</v>
      </c>
      <c r="P141" s="397">
        <v>0</v>
      </c>
      <c r="Q141" s="397">
        <v>0</v>
      </c>
      <c r="R141" s="397">
        <v>0</v>
      </c>
      <c r="S141" s="397">
        <v>0</v>
      </c>
      <c r="T141" s="397">
        <v>0</v>
      </c>
      <c r="U141" s="397">
        <v>0</v>
      </c>
      <c r="V141" s="397">
        <v>1</v>
      </c>
      <c r="W141" s="397">
        <v>0</v>
      </c>
      <c r="X141" s="397">
        <v>0</v>
      </c>
      <c r="Y141" s="413">
        <f>VLOOKUP(D141,[1]AcumuladoColumnas_271222011012!$J$2:$FV$321,169,FALSE)</f>
        <v>77560.98</v>
      </c>
    </row>
    <row r="142" spans="2:25" s="81" customFormat="1" x14ac:dyDescent="0.25">
      <c r="B142" s="397" t="s">
        <v>331</v>
      </c>
      <c r="C142" s="416" t="s">
        <v>708</v>
      </c>
      <c r="D142" s="416" t="s">
        <v>709</v>
      </c>
      <c r="E142" s="397" t="s">
        <v>710</v>
      </c>
      <c r="F142" s="397">
        <v>1</v>
      </c>
      <c r="G142" s="397">
        <v>0</v>
      </c>
      <c r="H142" s="397">
        <v>0</v>
      </c>
      <c r="I142" s="397">
        <v>0</v>
      </c>
      <c r="J142" s="397">
        <v>7</v>
      </c>
      <c r="K142" s="397">
        <v>0</v>
      </c>
      <c r="L142" s="397">
        <v>0</v>
      </c>
      <c r="M142" s="397">
        <v>0</v>
      </c>
      <c r="N142" s="397">
        <v>0</v>
      </c>
      <c r="O142" s="397">
        <v>0</v>
      </c>
      <c r="P142" s="397">
        <v>0</v>
      </c>
      <c r="Q142" s="397">
        <v>0</v>
      </c>
      <c r="R142" s="397">
        <v>0</v>
      </c>
      <c r="S142" s="397">
        <v>0</v>
      </c>
      <c r="T142" s="397">
        <v>0</v>
      </c>
      <c r="U142" s="397">
        <v>0</v>
      </c>
      <c r="V142" s="397">
        <v>1</v>
      </c>
      <c r="W142" s="397">
        <v>0</v>
      </c>
      <c r="X142" s="397">
        <v>0</v>
      </c>
      <c r="Y142" s="413">
        <f>VLOOKUP(D142,[1]AcumuladoColumnas_271222011012!$J$2:$FV$321,169,FALSE)</f>
        <v>77560.98</v>
      </c>
    </row>
    <row r="143" spans="2:25" s="81" customFormat="1" x14ac:dyDescent="0.25">
      <c r="B143" s="397" t="s">
        <v>331</v>
      </c>
      <c r="C143" s="416" t="s">
        <v>711</v>
      </c>
      <c r="D143" s="416" t="s">
        <v>712</v>
      </c>
      <c r="E143" s="397" t="s">
        <v>713</v>
      </c>
      <c r="F143" s="397">
        <v>1</v>
      </c>
      <c r="G143" s="397">
        <v>0</v>
      </c>
      <c r="H143" s="397">
        <v>0</v>
      </c>
      <c r="I143" s="397">
        <v>0</v>
      </c>
      <c r="J143" s="397">
        <v>7</v>
      </c>
      <c r="K143" s="397">
        <v>0</v>
      </c>
      <c r="L143" s="397">
        <v>0</v>
      </c>
      <c r="M143" s="397">
        <v>0</v>
      </c>
      <c r="N143" s="397">
        <v>0</v>
      </c>
      <c r="O143" s="397">
        <v>0</v>
      </c>
      <c r="P143" s="397">
        <v>0</v>
      </c>
      <c r="Q143" s="397">
        <v>0</v>
      </c>
      <c r="R143" s="397">
        <v>0</v>
      </c>
      <c r="S143" s="397">
        <v>0</v>
      </c>
      <c r="T143" s="397">
        <v>0</v>
      </c>
      <c r="U143" s="397">
        <v>0</v>
      </c>
      <c r="V143" s="397">
        <v>1</v>
      </c>
      <c r="W143" s="397">
        <v>0</v>
      </c>
      <c r="X143" s="397">
        <v>0</v>
      </c>
      <c r="Y143" s="413">
        <f>VLOOKUP(D143,[1]AcumuladoColumnas_271222011012!$J$2:$FV$321,169,FALSE)</f>
        <v>77910.98</v>
      </c>
    </row>
    <row r="144" spans="2:25" s="81" customFormat="1" x14ac:dyDescent="0.25">
      <c r="B144" s="397" t="s">
        <v>331</v>
      </c>
      <c r="C144" s="416" t="s">
        <v>714</v>
      </c>
      <c r="D144" s="416" t="s">
        <v>715</v>
      </c>
      <c r="E144" s="397" t="s">
        <v>716</v>
      </c>
      <c r="F144" s="397">
        <v>1</v>
      </c>
      <c r="G144" s="397">
        <v>0</v>
      </c>
      <c r="H144" s="397">
        <v>0</v>
      </c>
      <c r="I144" s="397">
        <v>0</v>
      </c>
      <c r="J144" s="397">
        <v>7</v>
      </c>
      <c r="K144" s="397">
        <v>0</v>
      </c>
      <c r="L144" s="397">
        <v>0</v>
      </c>
      <c r="M144" s="397">
        <v>0</v>
      </c>
      <c r="N144" s="397">
        <v>0</v>
      </c>
      <c r="O144" s="397">
        <v>0</v>
      </c>
      <c r="P144" s="397">
        <v>0</v>
      </c>
      <c r="Q144" s="397">
        <v>0</v>
      </c>
      <c r="R144" s="397">
        <v>0</v>
      </c>
      <c r="S144" s="397">
        <v>0</v>
      </c>
      <c r="T144" s="397">
        <v>0</v>
      </c>
      <c r="U144" s="397">
        <v>0</v>
      </c>
      <c r="V144" s="397">
        <v>1</v>
      </c>
      <c r="W144" s="397">
        <v>0</v>
      </c>
      <c r="X144" s="397">
        <v>0</v>
      </c>
      <c r="Y144" s="413">
        <f>VLOOKUP(D144,[1]AcumuladoColumnas_271222011012!$J$2:$FV$321,169,FALSE)</f>
        <v>79910.98</v>
      </c>
    </row>
    <row r="145" spans="2:25" s="81" customFormat="1" x14ac:dyDescent="0.25">
      <c r="B145" s="397" t="s">
        <v>331</v>
      </c>
      <c r="C145" s="416" t="s">
        <v>717</v>
      </c>
      <c r="D145" s="416" t="s">
        <v>718</v>
      </c>
      <c r="E145" s="397" t="s">
        <v>719</v>
      </c>
      <c r="F145" s="397">
        <v>1</v>
      </c>
      <c r="G145" s="397">
        <v>0</v>
      </c>
      <c r="H145" s="397">
        <v>0</v>
      </c>
      <c r="I145" s="397">
        <v>0</v>
      </c>
      <c r="J145" s="397">
        <v>7</v>
      </c>
      <c r="K145" s="397">
        <v>0</v>
      </c>
      <c r="L145" s="397">
        <v>0</v>
      </c>
      <c r="M145" s="397">
        <v>0</v>
      </c>
      <c r="N145" s="397">
        <v>0</v>
      </c>
      <c r="O145" s="397">
        <v>0</v>
      </c>
      <c r="P145" s="397">
        <v>0</v>
      </c>
      <c r="Q145" s="397">
        <v>0</v>
      </c>
      <c r="R145" s="397">
        <v>0</v>
      </c>
      <c r="S145" s="397">
        <v>0</v>
      </c>
      <c r="T145" s="397">
        <v>0</v>
      </c>
      <c r="U145" s="397">
        <v>0</v>
      </c>
      <c r="V145" s="397">
        <v>1</v>
      </c>
      <c r="W145" s="397">
        <v>0</v>
      </c>
      <c r="X145" s="397">
        <v>0</v>
      </c>
      <c r="Y145" s="413">
        <f>VLOOKUP(D145,[1]AcumuladoColumnas_271222011012!$J$2:$FV$321,169,FALSE)</f>
        <v>77560.98</v>
      </c>
    </row>
    <row r="146" spans="2:25" s="81" customFormat="1" x14ac:dyDescent="0.25">
      <c r="B146" s="397" t="s">
        <v>331</v>
      </c>
      <c r="C146" s="416" t="s">
        <v>720</v>
      </c>
      <c r="D146" s="416" t="s">
        <v>721</v>
      </c>
      <c r="E146" s="397" t="s">
        <v>722</v>
      </c>
      <c r="F146" s="397">
        <v>1</v>
      </c>
      <c r="G146" s="397">
        <v>0</v>
      </c>
      <c r="H146" s="397">
        <v>0</v>
      </c>
      <c r="I146" s="397">
        <v>0</v>
      </c>
      <c r="J146" s="397">
        <v>7</v>
      </c>
      <c r="K146" s="397">
        <v>0</v>
      </c>
      <c r="L146" s="397">
        <v>0</v>
      </c>
      <c r="M146" s="397">
        <v>0</v>
      </c>
      <c r="N146" s="397">
        <v>0</v>
      </c>
      <c r="O146" s="397">
        <v>0</v>
      </c>
      <c r="P146" s="397">
        <v>0</v>
      </c>
      <c r="Q146" s="397">
        <v>0</v>
      </c>
      <c r="R146" s="397">
        <v>0</v>
      </c>
      <c r="S146" s="397">
        <v>0</v>
      </c>
      <c r="T146" s="397">
        <v>0</v>
      </c>
      <c r="U146" s="397">
        <v>0</v>
      </c>
      <c r="V146" s="397">
        <v>1</v>
      </c>
      <c r="W146" s="397">
        <v>0</v>
      </c>
      <c r="X146" s="397">
        <v>0</v>
      </c>
      <c r="Y146" s="413">
        <f>VLOOKUP(D146,[1]AcumuladoColumnas_271222011012!$J$2:$FV$321,169,FALSE)</f>
        <v>74806.399999999994</v>
      </c>
    </row>
    <row r="147" spans="2:25" s="81" customFormat="1" x14ac:dyDescent="0.25">
      <c r="B147" s="397" t="s">
        <v>331</v>
      </c>
      <c r="C147" s="416" t="s">
        <v>723</v>
      </c>
      <c r="D147" s="416" t="s">
        <v>724</v>
      </c>
      <c r="E147" s="397" t="s">
        <v>725</v>
      </c>
      <c r="F147" s="397">
        <v>1</v>
      </c>
      <c r="G147" s="397">
        <v>0</v>
      </c>
      <c r="H147" s="397">
        <v>0</v>
      </c>
      <c r="I147" s="397">
        <v>0</v>
      </c>
      <c r="J147" s="397">
        <v>7</v>
      </c>
      <c r="K147" s="397">
        <v>0</v>
      </c>
      <c r="L147" s="397">
        <v>0</v>
      </c>
      <c r="M147" s="397">
        <v>0</v>
      </c>
      <c r="N147" s="397">
        <v>0</v>
      </c>
      <c r="O147" s="397">
        <v>0</v>
      </c>
      <c r="P147" s="397">
        <v>0</v>
      </c>
      <c r="Q147" s="397">
        <v>0</v>
      </c>
      <c r="R147" s="397">
        <v>0</v>
      </c>
      <c r="S147" s="397">
        <v>0</v>
      </c>
      <c r="T147" s="397">
        <v>0</v>
      </c>
      <c r="U147" s="397">
        <v>0</v>
      </c>
      <c r="V147" s="397">
        <v>1</v>
      </c>
      <c r="W147" s="397">
        <v>0</v>
      </c>
      <c r="X147" s="397">
        <v>0</v>
      </c>
      <c r="Y147" s="413">
        <f>VLOOKUP(D147,[1]AcumuladoColumnas_271222011012!$J$2:$FV$321,169,FALSE)</f>
        <v>72925.210000000006</v>
      </c>
    </row>
    <row r="148" spans="2:25" s="81" customFormat="1" x14ac:dyDescent="0.25">
      <c r="B148" s="397" t="s">
        <v>331</v>
      </c>
      <c r="C148" s="416" t="s">
        <v>726</v>
      </c>
      <c r="D148" s="416" t="s">
        <v>727</v>
      </c>
      <c r="E148" s="397" t="s">
        <v>728</v>
      </c>
      <c r="F148" s="397">
        <v>1</v>
      </c>
      <c r="G148" s="397">
        <v>0</v>
      </c>
      <c r="H148" s="397">
        <v>0</v>
      </c>
      <c r="I148" s="397">
        <v>0</v>
      </c>
      <c r="J148" s="397">
        <v>7</v>
      </c>
      <c r="K148" s="397">
        <v>0</v>
      </c>
      <c r="L148" s="397">
        <v>0</v>
      </c>
      <c r="M148" s="397">
        <v>0</v>
      </c>
      <c r="N148" s="397">
        <v>0</v>
      </c>
      <c r="O148" s="397">
        <v>0</v>
      </c>
      <c r="P148" s="397">
        <v>0</v>
      </c>
      <c r="Q148" s="397">
        <v>0</v>
      </c>
      <c r="R148" s="397">
        <v>0</v>
      </c>
      <c r="S148" s="397">
        <v>0</v>
      </c>
      <c r="T148" s="397">
        <v>0</v>
      </c>
      <c r="U148" s="397">
        <v>0</v>
      </c>
      <c r="V148" s="397">
        <v>1</v>
      </c>
      <c r="W148" s="397">
        <v>0</v>
      </c>
      <c r="X148" s="397">
        <v>0</v>
      </c>
      <c r="Y148" s="413">
        <f>VLOOKUP(D148,[1]AcumuladoColumnas_271222011012!$J$2:$FV$321,169,FALSE)</f>
        <v>73928.53</v>
      </c>
    </row>
    <row r="149" spans="2:25" s="81" customFormat="1" x14ac:dyDescent="0.25">
      <c r="B149" s="397" t="s">
        <v>331</v>
      </c>
      <c r="C149" s="416" t="s">
        <v>729</v>
      </c>
      <c r="D149" s="416" t="s">
        <v>730</v>
      </c>
      <c r="E149" s="397" t="s">
        <v>1286</v>
      </c>
      <c r="F149" s="397">
        <v>1</v>
      </c>
      <c r="G149" s="397">
        <v>0</v>
      </c>
      <c r="H149" s="397">
        <v>0</v>
      </c>
      <c r="I149" s="397">
        <v>0</v>
      </c>
      <c r="J149" s="397">
        <v>7</v>
      </c>
      <c r="K149" s="397">
        <v>0</v>
      </c>
      <c r="L149" s="397">
        <v>0</v>
      </c>
      <c r="M149" s="397">
        <v>0</v>
      </c>
      <c r="N149" s="397">
        <v>0</v>
      </c>
      <c r="O149" s="397">
        <v>0</v>
      </c>
      <c r="P149" s="397">
        <v>0</v>
      </c>
      <c r="Q149" s="397">
        <v>0</v>
      </c>
      <c r="R149" s="397">
        <v>0</v>
      </c>
      <c r="S149" s="397">
        <v>0</v>
      </c>
      <c r="T149" s="397">
        <v>0</v>
      </c>
      <c r="U149" s="397">
        <v>0</v>
      </c>
      <c r="V149" s="397">
        <v>1</v>
      </c>
      <c r="W149" s="397">
        <v>0</v>
      </c>
      <c r="X149" s="397">
        <v>0</v>
      </c>
      <c r="Y149" s="413">
        <f>VLOOKUP(D149,[1]AcumuladoColumnas_271222011012!$J$2:$FV$321,169,FALSE)</f>
        <v>80857</v>
      </c>
    </row>
    <row r="150" spans="2:25" s="81" customFormat="1" x14ac:dyDescent="0.25">
      <c r="B150" s="397" t="s">
        <v>331</v>
      </c>
      <c r="C150" s="416" t="s">
        <v>731</v>
      </c>
      <c r="D150" s="416" t="s">
        <v>732</v>
      </c>
      <c r="E150" s="397" t="s">
        <v>733</v>
      </c>
      <c r="F150" s="397">
        <v>1</v>
      </c>
      <c r="G150" s="397">
        <v>0</v>
      </c>
      <c r="H150" s="397">
        <v>0</v>
      </c>
      <c r="I150" s="397">
        <v>0</v>
      </c>
      <c r="J150" s="397">
        <v>7</v>
      </c>
      <c r="K150" s="397">
        <v>0</v>
      </c>
      <c r="L150" s="397">
        <v>0</v>
      </c>
      <c r="M150" s="397">
        <v>0</v>
      </c>
      <c r="N150" s="397">
        <v>0</v>
      </c>
      <c r="O150" s="397">
        <v>0</v>
      </c>
      <c r="P150" s="397">
        <v>0</v>
      </c>
      <c r="Q150" s="397">
        <v>0</v>
      </c>
      <c r="R150" s="397">
        <v>0</v>
      </c>
      <c r="S150" s="397">
        <v>0</v>
      </c>
      <c r="T150" s="397">
        <v>0</v>
      </c>
      <c r="U150" s="397">
        <v>0</v>
      </c>
      <c r="V150" s="397">
        <v>1</v>
      </c>
      <c r="W150" s="397">
        <v>0</v>
      </c>
      <c r="X150" s="397">
        <v>0</v>
      </c>
      <c r="Y150" s="413">
        <f>VLOOKUP(D150,[1]AcumuladoColumnas_271222011012!$J$2:$FV$321,169,FALSE)</f>
        <v>78126.720000000001</v>
      </c>
    </row>
    <row r="151" spans="2:25" s="81" customFormat="1" x14ac:dyDescent="0.25">
      <c r="B151" s="397" t="s">
        <v>331</v>
      </c>
      <c r="C151" s="416" t="s">
        <v>734</v>
      </c>
      <c r="D151" s="416" t="s">
        <v>735</v>
      </c>
      <c r="E151" s="397" t="s">
        <v>736</v>
      </c>
      <c r="F151" s="397">
        <v>1</v>
      </c>
      <c r="G151" s="397">
        <v>0</v>
      </c>
      <c r="H151" s="397">
        <v>0</v>
      </c>
      <c r="I151" s="397">
        <v>0</v>
      </c>
      <c r="J151" s="397">
        <v>7</v>
      </c>
      <c r="K151" s="397">
        <v>0</v>
      </c>
      <c r="L151" s="397">
        <v>0</v>
      </c>
      <c r="M151" s="397">
        <v>0</v>
      </c>
      <c r="N151" s="397">
        <v>0</v>
      </c>
      <c r="O151" s="397">
        <v>0</v>
      </c>
      <c r="P151" s="397">
        <v>0</v>
      </c>
      <c r="Q151" s="397">
        <v>0</v>
      </c>
      <c r="R151" s="397">
        <v>0</v>
      </c>
      <c r="S151" s="397">
        <v>0</v>
      </c>
      <c r="T151" s="397">
        <v>0</v>
      </c>
      <c r="U151" s="397">
        <v>0</v>
      </c>
      <c r="V151" s="397">
        <v>1</v>
      </c>
      <c r="W151" s="397">
        <v>0</v>
      </c>
      <c r="X151" s="397">
        <v>0</v>
      </c>
      <c r="Y151" s="413">
        <f>VLOOKUP(D151,[1]AcumuladoColumnas_271222011012!$J$2:$FV$321,169,FALSE)</f>
        <v>78152.800000000003</v>
      </c>
    </row>
    <row r="152" spans="2:25" s="81" customFormat="1" x14ac:dyDescent="0.25">
      <c r="B152" s="397" t="s">
        <v>331</v>
      </c>
      <c r="C152" s="416" t="s">
        <v>737</v>
      </c>
      <c r="D152" s="416" t="s">
        <v>738</v>
      </c>
      <c r="E152" s="397" t="s">
        <v>739</v>
      </c>
      <c r="F152" s="397">
        <v>1</v>
      </c>
      <c r="G152" s="397">
        <v>0</v>
      </c>
      <c r="H152" s="397">
        <v>0</v>
      </c>
      <c r="I152" s="397">
        <v>0</v>
      </c>
      <c r="J152" s="397">
        <v>7</v>
      </c>
      <c r="K152" s="397">
        <v>0</v>
      </c>
      <c r="L152" s="397">
        <v>0</v>
      </c>
      <c r="M152" s="397">
        <v>0</v>
      </c>
      <c r="N152" s="397">
        <v>0</v>
      </c>
      <c r="O152" s="397">
        <v>0</v>
      </c>
      <c r="P152" s="397">
        <v>0</v>
      </c>
      <c r="Q152" s="397">
        <v>0</v>
      </c>
      <c r="R152" s="397">
        <v>0</v>
      </c>
      <c r="S152" s="397">
        <v>0</v>
      </c>
      <c r="T152" s="397">
        <v>0</v>
      </c>
      <c r="U152" s="397">
        <v>0</v>
      </c>
      <c r="V152" s="397">
        <v>1</v>
      </c>
      <c r="W152" s="397">
        <v>0</v>
      </c>
      <c r="X152" s="397">
        <v>0</v>
      </c>
      <c r="Y152" s="413">
        <f>VLOOKUP(D152,[1]AcumuladoColumnas_271222011012!$J$2:$FV$321,169,FALSE)</f>
        <v>78152.800000000003</v>
      </c>
    </row>
    <row r="153" spans="2:25" s="81" customFormat="1" x14ac:dyDescent="0.25">
      <c r="B153" s="397" t="s">
        <v>331</v>
      </c>
      <c r="C153" s="416" t="s">
        <v>740</v>
      </c>
      <c r="D153" s="416" t="s">
        <v>741</v>
      </c>
      <c r="E153" s="397" t="s">
        <v>742</v>
      </c>
      <c r="F153" s="397">
        <v>1</v>
      </c>
      <c r="G153" s="397">
        <v>0</v>
      </c>
      <c r="H153" s="397">
        <v>0</v>
      </c>
      <c r="I153" s="397">
        <v>0</v>
      </c>
      <c r="J153" s="397">
        <v>7</v>
      </c>
      <c r="K153" s="397">
        <v>0</v>
      </c>
      <c r="L153" s="397">
        <v>0</v>
      </c>
      <c r="M153" s="397">
        <v>0</v>
      </c>
      <c r="N153" s="397">
        <v>0</v>
      </c>
      <c r="O153" s="397">
        <v>0</v>
      </c>
      <c r="P153" s="397">
        <v>0</v>
      </c>
      <c r="Q153" s="397">
        <v>0</v>
      </c>
      <c r="R153" s="397">
        <v>0</v>
      </c>
      <c r="S153" s="397">
        <v>0</v>
      </c>
      <c r="T153" s="397">
        <v>0</v>
      </c>
      <c r="U153" s="397">
        <v>0</v>
      </c>
      <c r="V153" s="397">
        <v>1</v>
      </c>
      <c r="W153" s="397">
        <v>0</v>
      </c>
      <c r="X153" s="397">
        <v>0</v>
      </c>
      <c r="Y153" s="413">
        <f>VLOOKUP(D153,[1]AcumuladoColumnas_271222011012!$J$2:$FV$321,169,FALSE)</f>
        <v>77076.72</v>
      </c>
    </row>
    <row r="154" spans="2:25" s="81" customFormat="1" x14ac:dyDescent="0.25">
      <c r="B154" s="397" t="s">
        <v>331</v>
      </c>
      <c r="C154" s="416" t="s">
        <v>743</v>
      </c>
      <c r="D154" s="416" t="s">
        <v>744</v>
      </c>
      <c r="E154" s="397" t="s">
        <v>745</v>
      </c>
      <c r="F154" s="397">
        <v>1</v>
      </c>
      <c r="G154" s="397">
        <v>0</v>
      </c>
      <c r="H154" s="397">
        <v>0</v>
      </c>
      <c r="I154" s="397">
        <v>0</v>
      </c>
      <c r="J154" s="397">
        <v>7</v>
      </c>
      <c r="K154" s="397">
        <v>0</v>
      </c>
      <c r="L154" s="397">
        <v>0</v>
      </c>
      <c r="M154" s="397">
        <v>0</v>
      </c>
      <c r="N154" s="397">
        <v>0</v>
      </c>
      <c r="O154" s="397">
        <v>0</v>
      </c>
      <c r="P154" s="397">
        <v>0</v>
      </c>
      <c r="Q154" s="397">
        <v>0</v>
      </c>
      <c r="R154" s="397">
        <v>0</v>
      </c>
      <c r="S154" s="397">
        <v>0</v>
      </c>
      <c r="T154" s="397">
        <v>0</v>
      </c>
      <c r="U154" s="397">
        <v>0</v>
      </c>
      <c r="V154" s="397">
        <v>1</v>
      </c>
      <c r="W154" s="397">
        <v>0</v>
      </c>
      <c r="X154" s="397">
        <v>0</v>
      </c>
      <c r="Y154" s="413">
        <f>VLOOKUP(D154,[1]AcumuladoColumnas_271222011012!$J$2:$FV$321,169,FALSE)</f>
        <v>73187.78</v>
      </c>
    </row>
    <row r="155" spans="2:25" s="81" customFormat="1" x14ac:dyDescent="0.25">
      <c r="B155" s="397" t="s">
        <v>331</v>
      </c>
      <c r="C155" s="416" t="s">
        <v>304</v>
      </c>
      <c r="D155" s="416" t="s">
        <v>313</v>
      </c>
      <c r="E155" s="397" t="s">
        <v>746</v>
      </c>
      <c r="F155" s="397">
        <v>1</v>
      </c>
      <c r="G155" s="397">
        <v>0</v>
      </c>
      <c r="H155" s="397">
        <v>0</v>
      </c>
      <c r="I155" s="397">
        <v>0</v>
      </c>
      <c r="J155" s="397">
        <v>7</v>
      </c>
      <c r="K155" s="397">
        <v>0</v>
      </c>
      <c r="L155" s="397">
        <v>0</v>
      </c>
      <c r="M155" s="397">
        <v>0</v>
      </c>
      <c r="N155" s="397">
        <v>0</v>
      </c>
      <c r="O155" s="397">
        <v>0</v>
      </c>
      <c r="P155" s="397">
        <v>0</v>
      </c>
      <c r="Q155" s="397">
        <v>0</v>
      </c>
      <c r="R155" s="397">
        <v>0</v>
      </c>
      <c r="S155" s="397">
        <v>0</v>
      </c>
      <c r="T155" s="397">
        <v>0</v>
      </c>
      <c r="U155" s="397">
        <v>0</v>
      </c>
      <c r="V155" s="397">
        <v>1</v>
      </c>
      <c r="W155" s="397">
        <v>0</v>
      </c>
      <c r="X155" s="397">
        <v>0</v>
      </c>
      <c r="Y155" s="413">
        <f>VLOOKUP(D155,[1]AcumuladoColumnas_271222011012!$J$2:$FV$321,169,FALSE)</f>
        <v>71547.67</v>
      </c>
    </row>
    <row r="156" spans="2:25" s="81" customFormat="1" x14ac:dyDescent="0.25">
      <c r="B156" s="397" t="s">
        <v>331</v>
      </c>
      <c r="C156" s="416" t="s">
        <v>747</v>
      </c>
      <c r="D156" s="416" t="s">
        <v>748</v>
      </c>
      <c r="E156" s="397" t="s">
        <v>749</v>
      </c>
      <c r="F156" s="397">
        <v>1</v>
      </c>
      <c r="G156" s="397">
        <v>0</v>
      </c>
      <c r="H156" s="397">
        <v>0</v>
      </c>
      <c r="I156" s="397">
        <v>0</v>
      </c>
      <c r="J156" s="397">
        <v>7</v>
      </c>
      <c r="K156" s="397">
        <v>0</v>
      </c>
      <c r="L156" s="397">
        <v>0</v>
      </c>
      <c r="M156" s="397">
        <v>0</v>
      </c>
      <c r="N156" s="397">
        <v>0</v>
      </c>
      <c r="O156" s="397">
        <v>0</v>
      </c>
      <c r="P156" s="397">
        <v>0</v>
      </c>
      <c r="Q156" s="397">
        <v>0</v>
      </c>
      <c r="R156" s="397">
        <v>0</v>
      </c>
      <c r="S156" s="397">
        <v>0</v>
      </c>
      <c r="T156" s="397">
        <v>0</v>
      </c>
      <c r="U156" s="397">
        <v>0</v>
      </c>
      <c r="V156" s="397">
        <v>1</v>
      </c>
      <c r="W156" s="397">
        <v>0</v>
      </c>
      <c r="X156" s="397">
        <v>0</v>
      </c>
      <c r="Y156" s="413">
        <f>VLOOKUP(D156,[1]AcumuladoColumnas_271222011012!$J$2:$FV$321,169,FALSE)</f>
        <v>73877.919999999998</v>
      </c>
    </row>
    <row r="157" spans="2:25" s="81" customFormat="1" x14ac:dyDescent="0.25">
      <c r="B157" s="397" t="s">
        <v>331</v>
      </c>
      <c r="C157" s="416" t="s">
        <v>750</v>
      </c>
      <c r="D157" s="416" t="s">
        <v>751</v>
      </c>
      <c r="E157" s="397" t="s">
        <v>752</v>
      </c>
      <c r="F157" s="397">
        <v>1</v>
      </c>
      <c r="G157" s="397">
        <v>0</v>
      </c>
      <c r="H157" s="397">
        <v>0</v>
      </c>
      <c r="I157" s="397">
        <v>0</v>
      </c>
      <c r="J157" s="397">
        <v>7</v>
      </c>
      <c r="K157" s="397">
        <v>0</v>
      </c>
      <c r="L157" s="397">
        <v>0</v>
      </c>
      <c r="M157" s="397">
        <v>0</v>
      </c>
      <c r="N157" s="397">
        <v>0</v>
      </c>
      <c r="O157" s="397">
        <v>0</v>
      </c>
      <c r="P157" s="397">
        <v>0</v>
      </c>
      <c r="Q157" s="397">
        <v>0</v>
      </c>
      <c r="R157" s="397">
        <v>0</v>
      </c>
      <c r="S157" s="397">
        <v>0</v>
      </c>
      <c r="T157" s="397">
        <v>0</v>
      </c>
      <c r="U157" s="397">
        <v>0</v>
      </c>
      <c r="V157" s="397">
        <v>1</v>
      </c>
      <c r="W157" s="397">
        <v>0</v>
      </c>
      <c r="X157" s="397">
        <v>0</v>
      </c>
      <c r="Y157" s="413">
        <f>VLOOKUP(D157,[1]AcumuladoColumnas_271222011012!$J$2:$FV$321,169,FALSE)</f>
        <v>77076.72</v>
      </c>
    </row>
    <row r="158" spans="2:25" s="81" customFormat="1" x14ac:dyDescent="0.25">
      <c r="B158" s="397" t="s">
        <v>331</v>
      </c>
      <c r="C158" s="416" t="s">
        <v>753</v>
      </c>
      <c r="D158" s="416" t="s">
        <v>754</v>
      </c>
      <c r="E158" s="397" t="s">
        <v>755</v>
      </c>
      <c r="F158" s="397">
        <v>1</v>
      </c>
      <c r="G158" s="397">
        <v>0</v>
      </c>
      <c r="H158" s="397">
        <v>0</v>
      </c>
      <c r="I158" s="397">
        <v>0</v>
      </c>
      <c r="J158" s="397">
        <v>7</v>
      </c>
      <c r="K158" s="397">
        <v>0</v>
      </c>
      <c r="L158" s="397">
        <v>0</v>
      </c>
      <c r="M158" s="397">
        <v>0</v>
      </c>
      <c r="N158" s="397">
        <v>0</v>
      </c>
      <c r="O158" s="397">
        <v>0</v>
      </c>
      <c r="P158" s="397">
        <v>0</v>
      </c>
      <c r="Q158" s="397">
        <v>0</v>
      </c>
      <c r="R158" s="397">
        <v>0</v>
      </c>
      <c r="S158" s="397">
        <v>0</v>
      </c>
      <c r="T158" s="397">
        <v>0</v>
      </c>
      <c r="U158" s="397">
        <v>0</v>
      </c>
      <c r="V158" s="397">
        <v>1</v>
      </c>
      <c r="W158" s="397">
        <v>0</v>
      </c>
      <c r="X158" s="397">
        <v>0</v>
      </c>
      <c r="Y158" s="413">
        <f>VLOOKUP(D158,[1]AcumuladoColumnas_271222011012!$J$2:$FV$321,169,FALSE)</f>
        <v>74172.789999999994</v>
      </c>
    </row>
    <row r="159" spans="2:25" s="81" customFormat="1" x14ac:dyDescent="0.25">
      <c r="B159" s="397" t="s">
        <v>331</v>
      </c>
      <c r="C159" s="416" t="s">
        <v>756</v>
      </c>
      <c r="D159" s="416" t="s">
        <v>757</v>
      </c>
      <c r="E159" s="397" t="s">
        <v>758</v>
      </c>
      <c r="F159" s="397">
        <v>1</v>
      </c>
      <c r="G159" s="397">
        <v>0</v>
      </c>
      <c r="H159" s="397">
        <v>0</v>
      </c>
      <c r="I159" s="397">
        <v>0</v>
      </c>
      <c r="J159" s="397">
        <v>7</v>
      </c>
      <c r="K159" s="397">
        <v>0</v>
      </c>
      <c r="L159" s="397">
        <v>0</v>
      </c>
      <c r="M159" s="397">
        <v>0</v>
      </c>
      <c r="N159" s="397">
        <v>0</v>
      </c>
      <c r="O159" s="397">
        <v>0</v>
      </c>
      <c r="P159" s="397">
        <v>0</v>
      </c>
      <c r="Q159" s="397">
        <v>0</v>
      </c>
      <c r="R159" s="397">
        <v>0</v>
      </c>
      <c r="S159" s="397">
        <v>0</v>
      </c>
      <c r="T159" s="397">
        <v>0</v>
      </c>
      <c r="U159" s="397">
        <v>0</v>
      </c>
      <c r="V159" s="397">
        <v>1</v>
      </c>
      <c r="W159" s="397">
        <v>0</v>
      </c>
      <c r="X159" s="397">
        <v>0</v>
      </c>
      <c r="Y159" s="413">
        <f>VLOOKUP(D159,[1]AcumuladoColumnas_271222011012!$J$2:$FV$321,169,FALSE)</f>
        <v>71382.490000000005</v>
      </c>
    </row>
    <row r="160" spans="2:25" s="81" customFormat="1" x14ac:dyDescent="0.25">
      <c r="B160" s="397" t="s">
        <v>331</v>
      </c>
      <c r="C160" s="416" t="s">
        <v>759</v>
      </c>
      <c r="D160" s="416" t="s">
        <v>760</v>
      </c>
      <c r="E160" s="397" t="s">
        <v>761</v>
      </c>
      <c r="F160" s="397">
        <v>1</v>
      </c>
      <c r="G160" s="397">
        <v>0</v>
      </c>
      <c r="H160" s="397">
        <v>0</v>
      </c>
      <c r="I160" s="397">
        <v>0</v>
      </c>
      <c r="J160" s="397">
        <v>7</v>
      </c>
      <c r="K160" s="397">
        <v>0</v>
      </c>
      <c r="L160" s="397">
        <v>0</v>
      </c>
      <c r="M160" s="397">
        <v>0</v>
      </c>
      <c r="N160" s="397">
        <v>0</v>
      </c>
      <c r="O160" s="397">
        <v>0</v>
      </c>
      <c r="P160" s="397">
        <v>0</v>
      </c>
      <c r="Q160" s="397">
        <v>0</v>
      </c>
      <c r="R160" s="397">
        <v>0</v>
      </c>
      <c r="S160" s="397">
        <v>0</v>
      </c>
      <c r="T160" s="397">
        <v>0</v>
      </c>
      <c r="U160" s="397">
        <v>0</v>
      </c>
      <c r="V160" s="397">
        <v>1</v>
      </c>
      <c r="W160" s="397">
        <v>0</v>
      </c>
      <c r="X160" s="397">
        <v>0</v>
      </c>
      <c r="Y160" s="413">
        <f>VLOOKUP(D160,[1]AcumuladoColumnas_271222011012!$J$2:$FV$321,169,FALSE)</f>
        <v>66478.509999999995</v>
      </c>
    </row>
    <row r="161" spans="2:25" s="81" customFormat="1" x14ac:dyDescent="0.25">
      <c r="B161" s="397" t="s">
        <v>331</v>
      </c>
      <c r="C161" s="416" t="s">
        <v>762</v>
      </c>
      <c r="D161" s="416" t="s">
        <v>763</v>
      </c>
      <c r="E161" s="397" t="s">
        <v>764</v>
      </c>
      <c r="F161" s="397">
        <v>1</v>
      </c>
      <c r="G161" s="397">
        <v>0</v>
      </c>
      <c r="H161" s="397">
        <v>0</v>
      </c>
      <c r="I161" s="397">
        <v>0</v>
      </c>
      <c r="J161" s="397">
        <v>7</v>
      </c>
      <c r="K161" s="397">
        <v>0</v>
      </c>
      <c r="L161" s="397">
        <v>0</v>
      </c>
      <c r="M161" s="397">
        <v>0</v>
      </c>
      <c r="N161" s="397">
        <v>0</v>
      </c>
      <c r="O161" s="397">
        <v>0</v>
      </c>
      <c r="P161" s="397">
        <v>0</v>
      </c>
      <c r="Q161" s="397">
        <v>0</v>
      </c>
      <c r="R161" s="397">
        <v>0</v>
      </c>
      <c r="S161" s="397">
        <v>0</v>
      </c>
      <c r="T161" s="397">
        <v>0</v>
      </c>
      <c r="U161" s="397">
        <v>0</v>
      </c>
      <c r="V161" s="397">
        <v>1</v>
      </c>
      <c r="W161" s="397">
        <v>0</v>
      </c>
      <c r="X161" s="397">
        <v>0</v>
      </c>
      <c r="Y161" s="413">
        <f>VLOOKUP(D161,[1]AcumuladoColumnas_271222011012!$J$2:$FV$321,169,FALSE)</f>
        <v>72527.78</v>
      </c>
    </row>
    <row r="162" spans="2:25" s="81" customFormat="1" x14ac:dyDescent="0.25">
      <c r="B162" s="397" t="s">
        <v>331</v>
      </c>
      <c r="C162" s="416" t="s">
        <v>765</v>
      </c>
      <c r="D162" s="416" t="s">
        <v>766</v>
      </c>
      <c r="E162" s="397" t="s">
        <v>767</v>
      </c>
      <c r="F162" s="397">
        <v>1</v>
      </c>
      <c r="G162" s="397">
        <v>0</v>
      </c>
      <c r="H162" s="397">
        <v>0</v>
      </c>
      <c r="I162" s="397">
        <v>0</v>
      </c>
      <c r="J162" s="397">
        <v>7</v>
      </c>
      <c r="K162" s="397">
        <v>0</v>
      </c>
      <c r="L162" s="397">
        <v>0</v>
      </c>
      <c r="M162" s="397">
        <v>0</v>
      </c>
      <c r="N162" s="397">
        <v>0</v>
      </c>
      <c r="O162" s="397">
        <v>0</v>
      </c>
      <c r="P162" s="397">
        <v>0</v>
      </c>
      <c r="Q162" s="397">
        <v>0</v>
      </c>
      <c r="R162" s="397">
        <v>0</v>
      </c>
      <c r="S162" s="397">
        <v>0</v>
      </c>
      <c r="T162" s="397">
        <v>0</v>
      </c>
      <c r="U162" s="397">
        <v>0</v>
      </c>
      <c r="V162" s="397">
        <v>1</v>
      </c>
      <c r="W162" s="397">
        <v>0</v>
      </c>
      <c r="X162" s="397">
        <v>0</v>
      </c>
      <c r="Y162" s="413">
        <f>VLOOKUP(D162,[1]AcumuladoColumnas_271222011012!$J$2:$FV$321,169,FALSE)</f>
        <v>74361.52</v>
      </c>
    </row>
    <row r="163" spans="2:25" s="81" customFormat="1" x14ac:dyDescent="0.25">
      <c r="B163" s="397" t="s">
        <v>331</v>
      </c>
      <c r="C163" s="416" t="s">
        <v>768</v>
      </c>
      <c r="D163" s="416" t="s">
        <v>769</v>
      </c>
      <c r="E163" s="397" t="s">
        <v>1285</v>
      </c>
      <c r="F163" s="397">
        <v>1</v>
      </c>
      <c r="G163" s="397">
        <v>0</v>
      </c>
      <c r="H163" s="397">
        <v>0</v>
      </c>
      <c r="I163" s="397">
        <v>0</v>
      </c>
      <c r="J163" s="397">
        <v>7</v>
      </c>
      <c r="K163" s="397">
        <v>0</v>
      </c>
      <c r="L163" s="397">
        <v>0</v>
      </c>
      <c r="M163" s="397">
        <v>0</v>
      </c>
      <c r="N163" s="397">
        <v>0</v>
      </c>
      <c r="O163" s="397">
        <v>0</v>
      </c>
      <c r="P163" s="397">
        <v>0</v>
      </c>
      <c r="Q163" s="397">
        <v>0</v>
      </c>
      <c r="R163" s="397">
        <v>0</v>
      </c>
      <c r="S163" s="397">
        <v>0</v>
      </c>
      <c r="T163" s="397">
        <v>0</v>
      </c>
      <c r="U163" s="397">
        <v>0</v>
      </c>
      <c r="V163" s="397">
        <v>1</v>
      </c>
      <c r="W163" s="397">
        <v>0</v>
      </c>
      <c r="X163" s="397">
        <v>0</v>
      </c>
      <c r="Y163" s="413">
        <f>VLOOKUP(D163,[1]AcumuladoColumnas_271222011012!$J$2:$FV$321,169,FALSE)</f>
        <v>78729.05</v>
      </c>
    </row>
    <row r="164" spans="2:25" s="81" customFormat="1" x14ac:dyDescent="0.25">
      <c r="B164" s="397" t="s">
        <v>331</v>
      </c>
      <c r="C164" s="416" t="s">
        <v>770</v>
      </c>
      <c r="D164" s="416" t="s">
        <v>771</v>
      </c>
      <c r="E164" s="397" t="s">
        <v>772</v>
      </c>
      <c r="F164" s="397">
        <v>1</v>
      </c>
      <c r="G164" s="397">
        <v>0</v>
      </c>
      <c r="H164" s="397">
        <v>0</v>
      </c>
      <c r="I164" s="397">
        <v>0</v>
      </c>
      <c r="J164" s="397">
        <v>7</v>
      </c>
      <c r="K164" s="397">
        <v>0</v>
      </c>
      <c r="L164" s="397">
        <v>0</v>
      </c>
      <c r="M164" s="397">
        <v>0</v>
      </c>
      <c r="N164" s="397">
        <v>0</v>
      </c>
      <c r="O164" s="397">
        <v>0</v>
      </c>
      <c r="P164" s="397">
        <v>0</v>
      </c>
      <c r="Q164" s="397">
        <v>0</v>
      </c>
      <c r="R164" s="397">
        <v>0</v>
      </c>
      <c r="S164" s="397">
        <v>0</v>
      </c>
      <c r="T164" s="397">
        <v>0</v>
      </c>
      <c r="U164" s="397">
        <v>0</v>
      </c>
      <c r="V164" s="397">
        <v>1</v>
      </c>
      <c r="W164" s="397">
        <v>0</v>
      </c>
      <c r="X164" s="397">
        <v>0</v>
      </c>
      <c r="Y164" s="413">
        <f>VLOOKUP(D164,[1]AcumuladoColumnas_271222011012!$J$2:$FV$321,169,FALSE)</f>
        <v>94324.14</v>
      </c>
    </row>
    <row r="165" spans="2:25" s="81" customFormat="1" x14ac:dyDescent="0.25">
      <c r="B165" s="397" t="s">
        <v>331</v>
      </c>
      <c r="C165" s="416" t="s">
        <v>773</v>
      </c>
      <c r="D165" s="416" t="s">
        <v>774</v>
      </c>
      <c r="E165" s="397" t="s">
        <v>775</v>
      </c>
      <c r="F165" s="397">
        <v>1</v>
      </c>
      <c r="G165" s="397">
        <v>0</v>
      </c>
      <c r="H165" s="397">
        <v>0</v>
      </c>
      <c r="I165" s="397">
        <v>0</v>
      </c>
      <c r="J165" s="397">
        <v>7</v>
      </c>
      <c r="K165" s="397">
        <v>0</v>
      </c>
      <c r="L165" s="397">
        <v>0</v>
      </c>
      <c r="M165" s="397">
        <v>0</v>
      </c>
      <c r="N165" s="397">
        <v>0</v>
      </c>
      <c r="O165" s="397">
        <v>0</v>
      </c>
      <c r="P165" s="397">
        <v>0</v>
      </c>
      <c r="Q165" s="397">
        <v>0</v>
      </c>
      <c r="R165" s="397">
        <v>0</v>
      </c>
      <c r="S165" s="397">
        <v>0</v>
      </c>
      <c r="T165" s="397">
        <v>0</v>
      </c>
      <c r="U165" s="397">
        <v>0</v>
      </c>
      <c r="V165" s="397">
        <v>1</v>
      </c>
      <c r="W165" s="397">
        <v>0</v>
      </c>
      <c r="X165" s="397">
        <v>0</v>
      </c>
      <c r="Y165" s="413">
        <f>VLOOKUP(D165,[1]AcumuladoColumnas_271222011012!$J$2:$FV$321,169,FALSE)</f>
        <v>78830.61</v>
      </c>
    </row>
    <row r="166" spans="2:25" s="81" customFormat="1" x14ac:dyDescent="0.25">
      <c r="B166" s="397" t="s">
        <v>331</v>
      </c>
      <c r="C166" s="416" t="s">
        <v>776</v>
      </c>
      <c r="D166" s="416" t="s">
        <v>777</v>
      </c>
      <c r="E166" s="397" t="s">
        <v>778</v>
      </c>
      <c r="F166" s="397">
        <v>1</v>
      </c>
      <c r="G166" s="397">
        <v>0</v>
      </c>
      <c r="H166" s="397">
        <v>0</v>
      </c>
      <c r="I166" s="397">
        <v>0</v>
      </c>
      <c r="J166" s="397">
        <v>7</v>
      </c>
      <c r="K166" s="397">
        <v>0</v>
      </c>
      <c r="L166" s="397">
        <v>0</v>
      </c>
      <c r="M166" s="397">
        <v>0</v>
      </c>
      <c r="N166" s="397">
        <v>0</v>
      </c>
      <c r="O166" s="397">
        <v>0</v>
      </c>
      <c r="P166" s="397">
        <v>0</v>
      </c>
      <c r="Q166" s="397">
        <v>0</v>
      </c>
      <c r="R166" s="397">
        <v>0</v>
      </c>
      <c r="S166" s="397">
        <v>0</v>
      </c>
      <c r="T166" s="397">
        <v>0</v>
      </c>
      <c r="U166" s="397">
        <v>0</v>
      </c>
      <c r="V166" s="397">
        <v>1</v>
      </c>
      <c r="W166" s="397">
        <v>0</v>
      </c>
      <c r="X166" s="397">
        <v>0</v>
      </c>
      <c r="Y166" s="413">
        <f>VLOOKUP(D166,[1]AcumuladoColumnas_271222011012!$J$2:$FV$321,169,FALSE)</f>
        <v>73626.990000000005</v>
      </c>
    </row>
    <row r="167" spans="2:25" s="81" customFormat="1" x14ac:dyDescent="0.25">
      <c r="B167" s="397" t="s">
        <v>331</v>
      </c>
      <c r="C167" s="416" t="s">
        <v>779</v>
      </c>
      <c r="D167" s="416" t="s">
        <v>780</v>
      </c>
      <c r="E167" s="397" t="s">
        <v>781</v>
      </c>
      <c r="F167" s="397">
        <v>1</v>
      </c>
      <c r="G167" s="397">
        <v>0</v>
      </c>
      <c r="H167" s="397">
        <v>0</v>
      </c>
      <c r="I167" s="397">
        <v>0</v>
      </c>
      <c r="J167" s="397">
        <v>7</v>
      </c>
      <c r="K167" s="397">
        <v>0</v>
      </c>
      <c r="L167" s="397">
        <v>0</v>
      </c>
      <c r="M167" s="397">
        <v>0</v>
      </c>
      <c r="N167" s="397">
        <v>0</v>
      </c>
      <c r="O167" s="397">
        <v>0</v>
      </c>
      <c r="P167" s="397">
        <v>0</v>
      </c>
      <c r="Q167" s="397">
        <v>0</v>
      </c>
      <c r="R167" s="397">
        <v>0</v>
      </c>
      <c r="S167" s="397">
        <v>0</v>
      </c>
      <c r="T167" s="397">
        <v>0</v>
      </c>
      <c r="U167" s="397">
        <v>0</v>
      </c>
      <c r="V167" s="397">
        <v>1</v>
      </c>
      <c r="W167" s="397">
        <v>0</v>
      </c>
      <c r="X167" s="397">
        <v>0</v>
      </c>
      <c r="Y167" s="413">
        <f>VLOOKUP(D167,[1]AcumuladoColumnas_271222011012!$J$2:$FV$321,169,FALSE)</f>
        <v>77292.52</v>
      </c>
    </row>
    <row r="168" spans="2:25" s="81" customFormat="1" x14ac:dyDescent="0.25">
      <c r="B168" s="397" t="s">
        <v>331</v>
      </c>
      <c r="C168" s="416" t="s">
        <v>782</v>
      </c>
      <c r="D168" s="416" t="s">
        <v>783</v>
      </c>
      <c r="E168" s="397" t="s">
        <v>784</v>
      </c>
      <c r="F168" s="397">
        <v>1</v>
      </c>
      <c r="G168" s="397">
        <v>0</v>
      </c>
      <c r="H168" s="397">
        <v>0</v>
      </c>
      <c r="I168" s="397">
        <v>0</v>
      </c>
      <c r="J168" s="397">
        <v>7</v>
      </c>
      <c r="K168" s="397">
        <v>0</v>
      </c>
      <c r="L168" s="397">
        <v>0</v>
      </c>
      <c r="M168" s="397">
        <v>0</v>
      </c>
      <c r="N168" s="397">
        <v>0</v>
      </c>
      <c r="O168" s="397">
        <v>0</v>
      </c>
      <c r="P168" s="397">
        <v>0</v>
      </c>
      <c r="Q168" s="397">
        <v>0</v>
      </c>
      <c r="R168" s="397">
        <v>0</v>
      </c>
      <c r="S168" s="397">
        <v>0</v>
      </c>
      <c r="T168" s="397">
        <v>0</v>
      </c>
      <c r="U168" s="397">
        <v>0</v>
      </c>
      <c r="V168" s="397">
        <v>1</v>
      </c>
      <c r="W168" s="397">
        <v>0</v>
      </c>
      <c r="X168" s="397">
        <v>0</v>
      </c>
      <c r="Y168" s="413">
        <f>VLOOKUP(D168,[1]AcumuladoColumnas_271222011012!$J$2:$FV$321,169,FALSE)</f>
        <v>103236.67</v>
      </c>
    </row>
    <row r="169" spans="2:25" s="81" customFormat="1" x14ac:dyDescent="0.25">
      <c r="B169" s="397" t="s">
        <v>331</v>
      </c>
      <c r="C169" s="416" t="s">
        <v>785</v>
      </c>
      <c r="D169" s="416" t="s">
        <v>786</v>
      </c>
      <c r="E169" s="397" t="s">
        <v>787</v>
      </c>
      <c r="F169" s="397">
        <v>1</v>
      </c>
      <c r="G169" s="397">
        <v>0</v>
      </c>
      <c r="H169" s="397">
        <v>0</v>
      </c>
      <c r="I169" s="397">
        <v>0</v>
      </c>
      <c r="J169" s="397">
        <v>7</v>
      </c>
      <c r="K169" s="397">
        <v>0</v>
      </c>
      <c r="L169" s="397">
        <v>0</v>
      </c>
      <c r="M169" s="397">
        <v>0</v>
      </c>
      <c r="N169" s="397">
        <v>0</v>
      </c>
      <c r="O169" s="397">
        <v>0</v>
      </c>
      <c r="P169" s="397">
        <v>0</v>
      </c>
      <c r="Q169" s="397">
        <v>0</v>
      </c>
      <c r="R169" s="397">
        <v>0</v>
      </c>
      <c r="S169" s="397">
        <v>0</v>
      </c>
      <c r="T169" s="397">
        <v>0</v>
      </c>
      <c r="U169" s="397">
        <v>0</v>
      </c>
      <c r="V169" s="397">
        <v>1</v>
      </c>
      <c r="W169" s="397">
        <v>0</v>
      </c>
      <c r="X169" s="397">
        <v>0</v>
      </c>
      <c r="Y169" s="413">
        <f>VLOOKUP(D169,[1]AcumuladoColumnas_271222011012!$J$2:$FV$321,169,FALSE)</f>
        <v>94301.06</v>
      </c>
    </row>
    <row r="170" spans="2:25" s="81" customFormat="1" x14ac:dyDescent="0.25">
      <c r="B170" s="397" t="s">
        <v>331</v>
      </c>
      <c r="C170" s="416" t="s">
        <v>788</v>
      </c>
      <c r="D170" s="416" t="s">
        <v>789</v>
      </c>
      <c r="E170" s="397" t="s">
        <v>790</v>
      </c>
      <c r="F170" s="397">
        <v>1</v>
      </c>
      <c r="G170" s="397">
        <v>0</v>
      </c>
      <c r="H170" s="397">
        <v>0</v>
      </c>
      <c r="I170" s="397">
        <v>0</v>
      </c>
      <c r="J170" s="397">
        <v>7</v>
      </c>
      <c r="K170" s="397">
        <v>0</v>
      </c>
      <c r="L170" s="397">
        <v>0</v>
      </c>
      <c r="M170" s="397">
        <v>0</v>
      </c>
      <c r="N170" s="397">
        <v>0</v>
      </c>
      <c r="O170" s="397">
        <v>0</v>
      </c>
      <c r="P170" s="397">
        <v>0</v>
      </c>
      <c r="Q170" s="397">
        <v>0</v>
      </c>
      <c r="R170" s="397">
        <v>0</v>
      </c>
      <c r="S170" s="397">
        <v>0</v>
      </c>
      <c r="T170" s="397">
        <v>0</v>
      </c>
      <c r="U170" s="397">
        <v>0</v>
      </c>
      <c r="V170" s="397">
        <v>1</v>
      </c>
      <c r="W170" s="397">
        <v>0</v>
      </c>
      <c r="X170" s="397">
        <v>0</v>
      </c>
      <c r="Y170" s="413">
        <f>VLOOKUP(D170,[1]AcumuladoColumnas_271222011012!$J$2:$FV$321,169,FALSE)</f>
        <v>94301.06</v>
      </c>
    </row>
    <row r="171" spans="2:25" s="81" customFormat="1" x14ac:dyDescent="0.25">
      <c r="B171" s="397" t="s">
        <v>331</v>
      </c>
      <c r="C171" s="416" t="s">
        <v>791</v>
      </c>
      <c r="D171" s="416" t="s">
        <v>792</v>
      </c>
      <c r="E171" s="397" t="s">
        <v>793</v>
      </c>
      <c r="F171" s="397">
        <v>1</v>
      </c>
      <c r="G171" s="397">
        <v>0</v>
      </c>
      <c r="H171" s="397">
        <v>0</v>
      </c>
      <c r="I171" s="397">
        <v>0</v>
      </c>
      <c r="J171" s="397">
        <v>7</v>
      </c>
      <c r="K171" s="397">
        <v>0</v>
      </c>
      <c r="L171" s="397">
        <v>0</v>
      </c>
      <c r="M171" s="397">
        <v>0</v>
      </c>
      <c r="N171" s="397">
        <v>0</v>
      </c>
      <c r="O171" s="397">
        <v>0</v>
      </c>
      <c r="P171" s="397">
        <v>0</v>
      </c>
      <c r="Q171" s="397">
        <v>0</v>
      </c>
      <c r="R171" s="397">
        <v>0</v>
      </c>
      <c r="S171" s="397">
        <v>0</v>
      </c>
      <c r="T171" s="397">
        <v>0</v>
      </c>
      <c r="U171" s="397">
        <v>0</v>
      </c>
      <c r="V171" s="397">
        <v>1</v>
      </c>
      <c r="W171" s="397">
        <v>0</v>
      </c>
      <c r="X171" s="397">
        <v>0</v>
      </c>
      <c r="Y171" s="413">
        <f>VLOOKUP(D171,[1]AcumuladoColumnas_271222011012!$J$2:$FV$321,169,FALSE)</f>
        <v>66856.649999999994</v>
      </c>
    </row>
    <row r="172" spans="2:25" s="81" customFormat="1" x14ac:dyDescent="0.25">
      <c r="B172" s="397" t="s">
        <v>331</v>
      </c>
      <c r="C172" s="416" t="s">
        <v>794</v>
      </c>
      <c r="D172" s="416" t="s">
        <v>795</v>
      </c>
      <c r="E172" s="397" t="s">
        <v>796</v>
      </c>
      <c r="F172" s="397">
        <v>1</v>
      </c>
      <c r="G172" s="397">
        <v>0</v>
      </c>
      <c r="H172" s="397">
        <v>0</v>
      </c>
      <c r="I172" s="397">
        <v>0</v>
      </c>
      <c r="J172" s="397">
        <v>7</v>
      </c>
      <c r="K172" s="397">
        <v>0</v>
      </c>
      <c r="L172" s="397">
        <v>0</v>
      </c>
      <c r="M172" s="397">
        <v>0</v>
      </c>
      <c r="N172" s="397">
        <v>0</v>
      </c>
      <c r="O172" s="397">
        <v>0</v>
      </c>
      <c r="P172" s="397">
        <v>0</v>
      </c>
      <c r="Q172" s="397">
        <v>0</v>
      </c>
      <c r="R172" s="397">
        <v>0</v>
      </c>
      <c r="S172" s="397">
        <v>0</v>
      </c>
      <c r="T172" s="397">
        <v>0</v>
      </c>
      <c r="U172" s="397">
        <v>0</v>
      </c>
      <c r="V172" s="397">
        <v>1</v>
      </c>
      <c r="W172" s="397">
        <v>0</v>
      </c>
      <c r="X172" s="397">
        <v>0</v>
      </c>
      <c r="Y172" s="413">
        <f>VLOOKUP(D172,[1]AcumuladoColumnas_271222011012!$J$2:$FV$321,169,FALSE)</f>
        <v>68292.800000000003</v>
      </c>
    </row>
    <row r="173" spans="2:25" s="81" customFormat="1" x14ac:dyDescent="0.25">
      <c r="B173" s="397" t="s">
        <v>331</v>
      </c>
      <c r="C173" s="416" t="s">
        <v>797</v>
      </c>
      <c r="D173" s="416" t="s">
        <v>798</v>
      </c>
      <c r="E173" s="397" t="s">
        <v>799</v>
      </c>
      <c r="F173" s="397">
        <v>1</v>
      </c>
      <c r="G173" s="397">
        <v>0</v>
      </c>
      <c r="H173" s="397">
        <v>0</v>
      </c>
      <c r="I173" s="397">
        <v>0</v>
      </c>
      <c r="J173" s="397">
        <v>7</v>
      </c>
      <c r="K173" s="397">
        <v>0</v>
      </c>
      <c r="L173" s="397">
        <v>0</v>
      </c>
      <c r="M173" s="397">
        <v>0</v>
      </c>
      <c r="N173" s="397">
        <v>0</v>
      </c>
      <c r="O173" s="397">
        <v>0</v>
      </c>
      <c r="P173" s="397">
        <v>0</v>
      </c>
      <c r="Q173" s="397">
        <v>0</v>
      </c>
      <c r="R173" s="397">
        <v>0</v>
      </c>
      <c r="S173" s="397">
        <v>0</v>
      </c>
      <c r="T173" s="397">
        <v>0</v>
      </c>
      <c r="U173" s="397">
        <v>0</v>
      </c>
      <c r="V173" s="397">
        <v>1</v>
      </c>
      <c r="W173" s="397">
        <v>0</v>
      </c>
      <c r="X173" s="397">
        <v>0</v>
      </c>
      <c r="Y173" s="413">
        <f>VLOOKUP(D173,[1]AcumuladoColumnas_271222011012!$J$2:$FV$321,169,FALSE)</f>
        <v>77650.36</v>
      </c>
    </row>
    <row r="174" spans="2:25" s="81" customFormat="1" x14ac:dyDescent="0.25">
      <c r="B174" s="397" t="s">
        <v>331</v>
      </c>
      <c r="C174" s="416" t="s">
        <v>800</v>
      </c>
      <c r="D174" s="416" t="s">
        <v>801</v>
      </c>
      <c r="E174" s="397" t="s">
        <v>802</v>
      </c>
      <c r="F174" s="397">
        <v>1</v>
      </c>
      <c r="G174" s="397">
        <v>0</v>
      </c>
      <c r="H174" s="397">
        <v>0</v>
      </c>
      <c r="I174" s="397">
        <v>0</v>
      </c>
      <c r="J174" s="397">
        <v>7</v>
      </c>
      <c r="K174" s="397">
        <v>0</v>
      </c>
      <c r="L174" s="397">
        <v>0</v>
      </c>
      <c r="M174" s="397">
        <v>0</v>
      </c>
      <c r="N174" s="397">
        <v>0</v>
      </c>
      <c r="O174" s="397">
        <v>0</v>
      </c>
      <c r="P174" s="397">
        <v>0</v>
      </c>
      <c r="Q174" s="397">
        <v>0</v>
      </c>
      <c r="R174" s="397">
        <v>0</v>
      </c>
      <c r="S174" s="397">
        <v>0</v>
      </c>
      <c r="T174" s="397">
        <v>0</v>
      </c>
      <c r="U174" s="397">
        <v>0</v>
      </c>
      <c r="V174" s="397">
        <v>1</v>
      </c>
      <c r="W174" s="397">
        <v>0</v>
      </c>
      <c r="X174" s="397">
        <v>0</v>
      </c>
      <c r="Y174" s="413">
        <f>VLOOKUP(D174,[1]AcumuladoColumnas_271222011012!$J$2:$FV$321,169,FALSE)</f>
        <v>73610.679999999993</v>
      </c>
    </row>
    <row r="175" spans="2:25" s="81" customFormat="1" x14ac:dyDescent="0.25">
      <c r="B175" s="397" t="s">
        <v>331</v>
      </c>
      <c r="C175" s="416" t="s">
        <v>803</v>
      </c>
      <c r="D175" s="416" t="s">
        <v>804</v>
      </c>
      <c r="E175" s="397" t="s">
        <v>805</v>
      </c>
      <c r="F175" s="397">
        <v>1</v>
      </c>
      <c r="G175" s="397">
        <v>0</v>
      </c>
      <c r="H175" s="397">
        <v>0</v>
      </c>
      <c r="I175" s="397">
        <v>0</v>
      </c>
      <c r="J175" s="397">
        <v>7</v>
      </c>
      <c r="K175" s="397">
        <v>0</v>
      </c>
      <c r="L175" s="397">
        <v>0</v>
      </c>
      <c r="M175" s="397">
        <v>0</v>
      </c>
      <c r="N175" s="397">
        <v>0</v>
      </c>
      <c r="O175" s="397">
        <v>0</v>
      </c>
      <c r="P175" s="397">
        <v>0</v>
      </c>
      <c r="Q175" s="397">
        <v>0</v>
      </c>
      <c r="R175" s="397">
        <v>0</v>
      </c>
      <c r="S175" s="397">
        <v>0</v>
      </c>
      <c r="T175" s="397">
        <v>0</v>
      </c>
      <c r="U175" s="397">
        <v>0</v>
      </c>
      <c r="V175" s="397">
        <v>1</v>
      </c>
      <c r="W175" s="397">
        <v>0</v>
      </c>
      <c r="X175" s="397">
        <v>0</v>
      </c>
      <c r="Y175" s="413">
        <f>VLOOKUP(D175,[1]AcumuladoColumnas_271222011012!$J$2:$FV$321,169,FALSE)</f>
        <v>73245.78</v>
      </c>
    </row>
    <row r="176" spans="2:25" s="81" customFormat="1" x14ac:dyDescent="0.25">
      <c r="B176" s="397" t="s">
        <v>331</v>
      </c>
      <c r="C176" s="416" t="s">
        <v>806</v>
      </c>
      <c r="D176" s="416" t="s">
        <v>807</v>
      </c>
      <c r="E176" s="397" t="s">
        <v>808</v>
      </c>
      <c r="F176" s="397">
        <v>1</v>
      </c>
      <c r="G176" s="397">
        <v>0</v>
      </c>
      <c r="H176" s="397">
        <v>0</v>
      </c>
      <c r="I176" s="397">
        <v>0</v>
      </c>
      <c r="J176" s="397">
        <v>7</v>
      </c>
      <c r="K176" s="397">
        <v>0</v>
      </c>
      <c r="L176" s="397">
        <v>0</v>
      </c>
      <c r="M176" s="397">
        <v>0</v>
      </c>
      <c r="N176" s="397">
        <v>0</v>
      </c>
      <c r="O176" s="397">
        <v>0</v>
      </c>
      <c r="P176" s="397">
        <v>0</v>
      </c>
      <c r="Q176" s="397">
        <v>0</v>
      </c>
      <c r="R176" s="397">
        <v>0</v>
      </c>
      <c r="S176" s="397">
        <v>0</v>
      </c>
      <c r="T176" s="397">
        <v>0</v>
      </c>
      <c r="U176" s="397">
        <v>0</v>
      </c>
      <c r="V176" s="397">
        <v>1</v>
      </c>
      <c r="W176" s="397">
        <v>0</v>
      </c>
      <c r="X176" s="397">
        <v>0</v>
      </c>
      <c r="Y176" s="413">
        <f>VLOOKUP(D176,[1]AcumuladoColumnas_271222011012!$J$2:$FV$321,169,FALSE)</f>
        <v>70461.42</v>
      </c>
    </row>
    <row r="177" spans="2:25" s="81" customFormat="1" x14ac:dyDescent="0.25">
      <c r="B177" s="397" t="s">
        <v>331</v>
      </c>
      <c r="C177" s="416" t="s">
        <v>809</v>
      </c>
      <c r="D177" s="416" t="s">
        <v>810</v>
      </c>
      <c r="E177" s="397" t="s">
        <v>811</v>
      </c>
      <c r="F177" s="397">
        <v>1</v>
      </c>
      <c r="G177" s="397">
        <v>0</v>
      </c>
      <c r="H177" s="397">
        <v>0</v>
      </c>
      <c r="I177" s="397">
        <v>0</v>
      </c>
      <c r="J177" s="397">
        <v>7</v>
      </c>
      <c r="K177" s="397">
        <v>0</v>
      </c>
      <c r="L177" s="397">
        <v>0</v>
      </c>
      <c r="M177" s="397">
        <v>0</v>
      </c>
      <c r="N177" s="397">
        <v>0</v>
      </c>
      <c r="O177" s="397">
        <v>0</v>
      </c>
      <c r="P177" s="397">
        <v>0</v>
      </c>
      <c r="Q177" s="397">
        <v>0</v>
      </c>
      <c r="R177" s="397">
        <v>0</v>
      </c>
      <c r="S177" s="397">
        <v>0</v>
      </c>
      <c r="T177" s="397">
        <v>0</v>
      </c>
      <c r="U177" s="397">
        <v>0</v>
      </c>
      <c r="V177" s="397">
        <v>1</v>
      </c>
      <c r="W177" s="397">
        <v>0</v>
      </c>
      <c r="X177" s="397">
        <v>0</v>
      </c>
      <c r="Y177" s="413">
        <f>VLOOKUP(D177,[1]AcumuladoColumnas_271222011012!$J$2:$FV$321,169,FALSE)</f>
        <v>70461.42</v>
      </c>
    </row>
    <row r="178" spans="2:25" s="81" customFormat="1" x14ac:dyDescent="0.25">
      <c r="B178" s="397" t="s">
        <v>331</v>
      </c>
      <c r="C178" s="416" t="s">
        <v>812</v>
      </c>
      <c r="D178" s="416" t="s">
        <v>813</v>
      </c>
      <c r="E178" s="397" t="s">
        <v>1268</v>
      </c>
      <c r="F178" s="397">
        <v>1</v>
      </c>
      <c r="G178" s="397">
        <v>0</v>
      </c>
      <c r="H178" s="397">
        <v>0</v>
      </c>
      <c r="I178" s="397">
        <v>0</v>
      </c>
      <c r="J178" s="397">
        <v>7</v>
      </c>
      <c r="K178" s="397">
        <v>0</v>
      </c>
      <c r="L178" s="397">
        <v>0</v>
      </c>
      <c r="M178" s="397">
        <v>0</v>
      </c>
      <c r="N178" s="397">
        <v>0</v>
      </c>
      <c r="O178" s="397">
        <v>0</v>
      </c>
      <c r="P178" s="397">
        <v>0</v>
      </c>
      <c r="Q178" s="397">
        <v>0</v>
      </c>
      <c r="R178" s="397">
        <v>0</v>
      </c>
      <c r="S178" s="397">
        <v>0</v>
      </c>
      <c r="T178" s="397">
        <v>0</v>
      </c>
      <c r="U178" s="397">
        <v>0</v>
      </c>
      <c r="V178" s="397">
        <v>1</v>
      </c>
      <c r="W178" s="397">
        <v>0</v>
      </c>
      <c r="X178" s="397">
        <v>0</v>
      </c>
      <c r="Y178" s="413">
        <f>VLOOKUP(D178,[1]AcumuladoColumnas_271222011012!$J$2:$FV$321,169,FALSE)</f>
        <v>77050.36</v>
      </c>
    </row>
    <row r="179" spans="2:25" s="81" customFormat="1" x14ac:dyDescent="0.25">
      <c r="B179" s="397" t="s">
        <v>331</v>
      </c>
      <c r="C179" s="416" t="s">
        <v>814</v>
      </c>
      <c r="D179" s="416" t="s">
        <v>815</v>
      </c>
      <c r="E179" s="397" t="s">
        <v>816</v>
      </c>
      <c r="F179" s="397">
        <v>1</v>
      </c>
      <c r="G179" s="397">
        <v>0</v>
      </c>
      <c r="H179" s="397">
        <v>0</v>
      </c>
      <c r="I179" s="397">
        <v>0</v>
      </c>
      <c r="J179" s="397">
        <v>7</v>
      </c>
      <c r="K179" s="397">
        <v>0</v>
      </c>
      <c r="L179" s="397">
        <v>0</v>
      </c>
      <c r="M179" s="397">
        <v>0</v>
      </c>
      <c r="N179" s="397">
        <v>0</v>
      </c>
      <c r="O179" s="397">
        <v>0</v>
      </c>
      <c r="P179" s="397">
        <v>0</v>
      </c>
      <c r="Q179" s="397">
        <v>0</v>
      </c>
      <c r="R179" s="397">
        <v>0</v>
      </c>
      <c r="S179" s="397">
        <v>0</v>
      </c>
      <c r="T179" s="397">
        <v>0</v>
      </c>
      <c r="U179" s="397">
        <v>0</v>
      </c>
      <c r="V179" s="397">
        <v>1</v>
      </c>
      <c r="W179" s="397">
        <v>0</v>
      </c>
      <c r="X179" s="397">
        <v>0</v>
      </c>
      <c r="Y179" s="413">
        <f>VLOOKUP(D179,[1]AcumuladoColumnas_271222011012!$J$2:$FV$321,169,FALSE)</f>
        <v>77155.78</v>
      </c>
    </row>
    <row r="180" spans="2:25" s="81" customFormat="1" x14ac:dyDescent="0.25">
      <c r="B180" s="397" t="s">
        <v>331</v>
      </c>
      <c r="C180" s="416" t="s">
        <v>817</v>
      </c>
      <c r="D180" s="416" t="s">
        <v>818</v>
      </c>
      <c r="E180" s="397" t="s">
        <v>819</v>
      </c>
      <c r="F180" s="397">
        <v>1</v>
      </c>
      <c r="G180" s="397">
        <v>0</v>
      </c>
      <c r="H180" s="397">
        <v>0</v>
      </c>
      <c r="I180" s="397">
        <v>0</v>
      </c>
      <c r="J180" s="397">
        <v>7</v>
      </c>
      <c r="K180" s="397">
        <v>0</v>
      </c>
      <c r="L180" s="397">
        <v>0</v>
      </c>
      <c r="M180" s="397">
        <v>0</v>
      </c>
      <c r="N180" s="397">
        <v>0</v>
      </c>
      <c r="O180" s="397">
        <v>0</v>
      </c>
      <c r="P180" s="397">
        <v>0</v>
      </c>
      <c r="Q180" s="397">
        <v>0</v>
      </c>
      <c r="R180" s="397">
        <v>0</v>
      </c>
      <c r="S180" s="397">
        <v>0</v>
      </c>
      <c r="T180" s="397">
        <v>0</v>
      </c>
      <c r="U180" s="397">
        <v>0</v>
      </c>
      <c r="V180" s="397">
        <v>1</v>
      </c>
      <c r="W180" s="397">
        <v>0</v>
      </c>
      <c r="X180" s="397">
        <v>0</v>
      </c>
      <c r="Y180" s="413">
        <f>VLOOKUP(D180,[1]AcumuladoColumnas_271222011012!$J$2:$FV$321,169,FALSE)</f>
        <v>74395.78</v>
      </c>
    </row>
    <row r="181" spans="2:25" s="81" customFormat="1" x14ac:dyDescent="0.25">
      <c r="B181" s="397" t="s">
        <v>331</v>
      </c>
      <c r="C181" s="416" t="s">
        <v>820</v>
      </c>
      <c r="D181" s="416" t="s">
        <v>821</v>
      </c>
      <c r="E181" s="397" t="s">
        <v>1283</v>
      </c>
      <c r="F181" s="397">
        <v>1</v>
      </c>
      <c r="G181" s="397">
        <v>0</v>
      </c>
      <c r="H181" s="397">
        <v>0</v>
      </c>
      <c r="I181" s="397">
        <v>0</v>
      </c>
      <c r="J181" s="397">
        <v>7</v>
      </c>
      <c r="K181" s="397">
        <v>0</v>
      </c>
      <c r="L181" s="397">
        <v>0</v>
      </c>
      <c r="M181" s="397">
        <v>0</v>
      </c>
      <c r="N181" s="397">
        <v>0</v>
      </c>
      <c r="O181" s="397">
        <v>0</v>
      </c>
      <c r="P181" s="397">
        <v>0</v>
      </c>
      <c r="Q181" s="397">
        <v>0</v>
      </c>
      <c r="R181" s="397">
        <v>0</v>
      </c>
      <c r="S181" s="397">
        <v>0</v>
      </c>
      <c r="T181" s="397">
        <v>0</v>
      </c>
      <c r="U181" s="397">
        <v>0</v>
      </c>
      <c r="V181" s="397">
        <v>1</v>
      </c>
      <c r="W181" s="397">
        <v>0</v>
      </c>
      <c r="X181" s="397">
        <v>0</v>
      </c>
      <c r="Y181" s="413">
        <f>VLOOKUP(D181,[1]AcumuladoColumnas_271222011012!$J$2:$FV$321,169,FALSE)</f>
        <v>70461.42</v>
      </c>
    </row>
    <row r="182" spans="2:25" s="81" customFormat="1" x14ac:dyDescent="0.25">
      <c r="B182" s="397" t="s">
        <v>331</v>
      </c>
      <c r="C182" s="416" t="s">
        <v>822</v>
      </c>
      <c r="D182" s="416" t="s">
        <v>823</v>
      </c>
      <c r="E182" s="397" t="s">
        <v>824</v>
      </c>
      <c r="F182" s="397">
        <v>1</v>
      </c>
      <c r="G182" s="397">
        <v>0</v>
      </c>
      <c r="H182" s="397">
        <v>0</v>
      </c>
      <c r="I182" s="397">
        <v>0</v>
      </c>
      <c r="J182" s="397">
        <v>7</v>
      </c>
      <c r="K182" s="397">
        <v>0</v>
      </c>
      <c r="L182" s="397">
        <v>0</v>
      </c>
      <c r="M182" s="397">
        <v>0</v>
      </c>
      <c r="N182" s="397">
        <v>0</v>
      </c>
      <c r="O182" s="397">
        <v>0</v>
      </c>
      <c r="P182" s="397">
        <v>0</v>
      </c>
      <c r="Q182" s="397">
        <v>0</v>
      </c>
      <c r="R182" s="397">
        <v>0</v>
      </c>
      <c r="S182" s="397">
        <v>0</v>
      </c>
      <c r="T182" s="397">
        <v>0</v>
      </c>
      <c r="U182" s="397">
        <v>0</v>
      </c>
      <c r="V182" s="397">
        <v>1</v>
      </c>
      <c r="W182" s="397">
        <v>0</v>
      </c>
      <c r="X182" s="397">
        <v>0</v>
      </c>
      <c r="Y182" s="413">
        <f>VLOOKUP(D182,[1]AcumuladoColumnas_271222011012!$J$2:$FV$321,169,FALSE)</f>
        <v>70461.42</v>
      </c>
    </row>
    <row r="183" spans="2:25" s="81" customFormat="1" x14ac:dyDescent="0.25">
      <c r="B183" s="397" t="s">
        <v>331</v>
      </c>
      <c r="C183" s="416" t="s">
        <v>825</v>
      </c>
      <c r="D183" s="416" t="s">
        <v>826</v>
      </c>
      <c r="E183" s="397" t="s">
        <v>827</v>
      </c>
      <c r="F183" s="397">
        <v>1</v>
      </c>
      <c r="G183" s="397">
        <v>0</v>
      </c>
      <c r="H183" s="397">
        <v>0</v>
      </c>
      <c r="I183" s="397">
        <v>0</v>
      </c>
      <c r="J183" s="397">
        <v>7</v>
      </c>
      <c r="K183" s="397">
        <v>0</v>
      </c>
      <c r="L183" s="397">
        <v>0</v>
      </c>
      <c r="M183" s="397">
        <v>0</v>
      </c>
      <c r="N183" s="397">
        <v>0</v>
      </c>
      <c r="O183" s="397">
        <v>0</v>
      </c>
      <c r="P183" s="397">
        <v>0</v>
      </c>
      <c r="Q183" s="397">
        <v>0</v>
      </c>
      <c r="R183" s="397">
        <v>0</v>
      </c>
      <c r="S183" s="397">
        <v>0</v>
      </c>
      <c r="T183" s="397">
        <v>0</v>
      </c>
      <c r="U183" s="397">
        <v>0</v>
      </c>
      <c r="V183" s="397">
        <v>1</v>
      </c>
      <c r="W183" s="397">
        <v>0</v>
      </c>
      <c r="X183" s="397">
        <v>0</v>
      </c>
      <c r="Y183" s="413">
        <f>VLOOKUP(D183,[1]AcumuladoColumnas_271222011012!$J$2:$FV$321,169,FALSE)</f>
        <v>61402.09</v>
      </c>
    </row>
    <row r="184" spans="2:25" s="81" customFormat="1" x14ac:dyDescent="0.25">
      <c r="B184" s="397" t="s">
        <v>331</v>
      </c>
      <c r="C184" s="416" t="s">
        <v>828</v>
      </c>
      <c r="D184" s="416" t="s">
        <v>829</v>
      </c>
      <c r="E184" s="397" t="s">
        <v>1273</v>
      </c>
      <c r="F184" s="397">
        <v>1</v>
      </c>
      <c r="G184" s="397">
        <v>0</v>
      </c>
      <c r="H184" s="397">
        <v>0</v>
      </c>
      <c r="I184" s="397">
        <v>0</v>
      </c>
      <c r="J184" s="397">
        <v>7</v>
      </c>
      <c r="K184" s="397">
        <v>0</v>
      </c>
      <c r="L184" s="397">
        <v>0</v>
      </c>
      <c r="M184" s="397">
        <v>0</v>
      </c>
      <c r="N184" s="397">
        <v>0</v>
      </c>
      <c r="O184" s="397">
        <v>0</v>
      </c>
      <c r="P184" s="397">
        <v>0</v>
      </c>
      <c r="Q184" s="397">
        <v>0</v>
      </c>
      <c r="R184" s="397">
        <v>0</v>
      </c>
      <c r="S184" s="397">
        <v>0</v>
      </c>
      <c r="T184" s="397">
        <v>0</v>
      </c>
      <c r="U184" s="397">
        <v>0</v>
      </c>
      <c r="V184" s="397">
        <v>1</v>
      </c>
      <c r="W184" s="397">
        <v>0</v>
      </c>
      <c r="X184" s="397">
        <v>0</v>
      </c>
      <c r="Y184" s="413">
        <f>VLOOKUP(D184,[1]AcumuladoColumnas_271222011012!$J$2:$FV$321,169,FALSE)</f>
        <v>70792.94</v>
      </c>
    </row>
    <row r="185" spans="2:25" s="81" customFormat="1" x14ac:dyDescent="0.25">
      <c r="B185" s="397" t="s">
        <v>331</v>
      </c>
      <c r="C185" s="416" t="s">
        <v>830</v>
      </c>
      <c r="D185" s="416" t="s">
        <v>831</v>
      </c>
      <c r="E185" s="397" t="s">
        <v>832</v>
      </c>
      <c r="F185" s="397">
        <v>1</v>
      </c>
      <c r="G185" s="397">
        <v>0</v>
      </c>
      <c r="H185" s="397">
        <v>0</v>
      </c>
      <c r="I185" s="397">
        <v>0</v>
      </c>
      <c r="J185" s="397">
        <v>7</v>
      </c>
      <c r="K185" s="397">
        <v>0</v>
      </c>
      <c r="L185" s="397">
        <v>0</v>
      </c>
      <c r="M185" s="397">
        <v>0</v>
      </c>
      <c r="N185" s="397">
        <v>0</v>
      </c>
      <c r="O185" s="397">
        <v>0</v>
      </c>
      <c r="P185" s="397">
        <v>0</v>
      </c>
      <c r="Q185" s="397">
        <v>0</v>
      </c>
      <c r="R185" s="397">
        <v>0</v>
      </c>
      <c r="S185" s="397">
        <v>0</v>
      </c>
      <c r="T185" s="397">
        <v>0</v>
      </c>
      <c r="U185" s="397">
        <v>0</v>
      </c>
      <c r="V185" s="397">
        <v>1</v>
      </c>
      <c r="W185" s="397">
        <v>0</v>
      </c>
      <c r="X185" s="397">
        <v>0</v>
      </c>
      <c r="Y185" s="413">
        <f>VLOOKUP(D185,[1]AcumuladoColumnas_271222011012!$J$2:$FV$321,169,FALSE)</f>
        <v>66952.66</v>
      </c>
    </row>
    <row r="186" spans="2:25" s="81" customFormat="1" x14ac:dyDescent="0.25">
      <c r="B186" s="397" t="s">
        <v>331</v>
      </c>
      <c r="C186" s="416" t="s">
        <v>833</v>
      </c>
      <c r="D186" s="416" t="s">
        <v>834</v>
      </c>
      <c r="E186" s="397" t="s">
        <v>835</v>
      </c>
      <c r="F186" s="397">
        <v>1</v>
      </c>
      <c r="G186" s="397">
        <v>0</v>
      </c>
      <c r="H186" s="397">
        <v>0</v>
      </c>
      <c r="I186" s="397">
        <v>0</v>
      </c>
      <c r="J186" s="397">
        <v>7</v>
      </c>
      <c r="K186" s="397">
        <v>0</v>
      </c>
      <c r="L186" s="397">
        <v>0</v>
      </c>
      <c r="M186" s="397">
        <v>0</v>
      </c>
      <c r="N186" s="397">
        <v>0</v>
      </c>
      <c r="O186" s="397">
        <v>0</v>
      </c>
      <c r="P186" s="397">
        <v>0</v>
      </c>
      <c r="Q186" s="397">
        <v>0</v>
      </c>
      <c r="R186" s="397">
        <v>0</v>
      </c>
      <c r="S186" s="397">
        <v>0</v>
      </c>
      <c r="T186" s="397">
        <v>0</v>
      </c>
      <c r="U186" s="397">
        <v>0</v>
      </c>
      <c r="V186" s="397">
        <v>1</v>
      </c>
      <c r="W186" s="397">
        <v>0</v>
      </c>
      <c r="X186" s="397">
        <v>0</v>
      </c>
      <c r="Y186" s="413">
        <f>VLOOKUP(D186,[1]AcumuladoColumnas_271222011012!$J$2:$FV$321,169,FALSE)</f>
        <v>75033.16</v>
      </c>
    </row>
    <row r="187" spans="2:25" s="81" customFormat="1" x14ac:dyDescent="0.25">
      <c r="B187" s="397" t="s">
        <v>331</v>
      </c>
      <c r="C187" s="416" t="s">
        <v>836</v>
      </c>
      <c r="D187" s="416" t="s">
        <v>837</v>
      </c>
      <c r="E187" s="397" t="s">
        <v>838</v>
      </c>
      <c r="F187" s="397">
        <v>1</v>
      </c>
      <c r="G187" s="397">
        <v>0</v>
      </c>
      <c r="H187" s="397">
        <v>0</v>
      </c>
      <c r="I187" s="397">
        <v>0</v>
      </c>
      <c r="J187" s="397">
        <v>7</v>
      </c>
      <c r="K187" s="397">
        <v>0</v>
      </c>
      <c r="L187" s="397">
        <v>0</v>
      </c>
      <c r="M187" s="397">
        <v>0</v>
      </c>
      <c r="N187" s="397">
        <v>0</v>
      </c>
      <c r="O187" s="397">
        <v>0</v>
      </c>
      <c r="P187" s="397">
        <v>0</v>
      </c>
      <c r="Q187" s="397">
        <v>0</v>
      </c>
      <c r="R187" s="397">
        <v>0</v>
      </c>
      <c r="S187" s="397">
        <v>0</v>
      </c>
      <c r="T187" s="397">
        <v>0</v>
      </c>
      <c r="U187" s="397">
        <v>0</v>
      </c>
      <c r="V187" s="397">
        <v>1</v>
      </c>
      <c r="W187" s="397">
        <v>0</v>
      </c>
      <c r="X187" s="397">
        <v>0</v>
      </c>
      <c r="Y187" s="413">
        <f>VLOOKUP(D187,[1]AcumuladoColumnas_271222011012!$J$2:$FV$321,169,FALSE)</f>
        <v>64442.83</v>
      </c>
    </row>
    <row r="188" spans="2:25" s="81" customFormat="1" x14ac:dyDescent="0.25">
      <c r="B188" s="397" t="s">
        <v>331</v>
      </c>
      <c r="C188" s="416" t="s">
        <v>839</v>
      </c>
      <c r="D188" s="416" t="s">
        <v>840</v>
      </c>
      <c r="E188" s="397" t="s">
        <v>841</v>
      </c>
      <c r="F188" s="397">
        <v>1</v>
      </c>
      <c r="G188" s="397">
        <v>0</v>
      </c>
      <c r="H188" s="397">
        <v>0</v>
      </c>
      <c r="I188" s="397">
        <v>0</v>
      </c>
      <c r="J188" s="397">
        <v>7</v>
      </c>
      <c r="K188" s="397">
        <v>0</v>
      </c>
      <c r="L188" s="397">
        <v>0</v>
      </c>
      <c r="M188" s="397">
        <v>0</v>
      </c>
      <c r="N188" s="397">
        <v>0</v>
      </c>
      <c r="O188" s="397">
        <v>0</v>
      </c>
      <c r="P188" s="397">
        <v>0</v>
      </c>
      <c r="Q188" s="397">
        <v>0</v>
      </c>
      <c r="R188" s="397">
        <v>0</v>
      </c>
      <c r="S188" s="397">
        <v>0</v>
      </c>
      <c r="T188" s="397">
        <v>0</v>
      </c>
      <c r="U188" s="397">
        <v>0</v>
      </c>
      <c r="V188" s="397">
        <v>1</v>
      </c>
      <c r="W188" s="397">
        <v>0</v>
      </c>
      <c r="X188" s="397">
        <v>0</v>
      </c>
      <c r="Y188" s="413">
        <f>VLOOKUP(D188,[1]AcumuladoColumnas_271222011012!$J$2:$FV$321,169,FALSE)</f>
        <v>68908.58</v>
      </c>
    </row>
    <row r="189" spans="2:25" s="81" customFormat="1" x14ac:dyDescent="0.25">
      <c r="B189" s="397" t="s">
        <v>331</v>
      </c>
      <c r="C189" s="416" t="s">
        <v>842</v>
      </c>
      <c r="D189" s="416" t="s">
        <v>843</v>
      </c>
      <c r="E189" s="397" t="s">
        <v>844</v>
      </c>
      <c r="F189" s="397">
        <v>1</v>
      </c>
      <c r="G189" s="397">
        <v>0</v>
      </c>
      <c r="H189" s="397">
        <v>0</v>
      </c>
      <c r="I189" s="397">
        <v>0</v>
      </c>
      <c r="J189" s="397">
        <v>7</v>
      </c>
      <c r="K189" s="397">
        <v>0</v>
      </c>
      <c r="L189" s="397">
        <v>0</v>
      </c>
      <c r="M189" s="397">
        <v>0</v>
      </c>
      <c r="N189" s="397">
        <v>0</v>
      </c>
      <c r="O189" s="397">
        <v>0</v>
      </c>
      <c r="P189" s="397">
        <v>0</v>
      </c>
      <c r="Q189" s="397">
        <v>0</v>
      </c>
      <c r="R189" s="397">
        <v>0</v>
      </c>
      <c r="S189" s="397">
        <v>0</v>
      </c>
      <c r="T189" s="397">
        <v>0</v>
      </c>
      <c r="U189" s="397">
        <v>0</v>
      </c>
      <c r="V189" s="397">
        <v>1</v>
      </c>
      <c r="W189" s="397">
        <v>0</v>
      </c>
      <c r="X189" s="397">
        <v>0</v>
      </c>
      <c r="Y189" s="413">
        <f>VLOOKUP(D189,[1]AcumuladoColumnas_271222011012!$J$2:$FV$321,169,FALSE)</f>
        <v>68036.740000000005</v>
      </c>
    </row>
    <row r="190" spans="2:25" s="81" customFormat="1" x14ac:dyDescent="0.25">
      <c r="B190" s="397" t="s">
        <v>331</v>
      </c>
      <c r="C190" s="416" t="s">
        <v>845</v>
      </c>
      <c r="D190" s="416" t="s">
        <v>846</v>
      </c>
      <c r="E190" s="397" t="s">
        <v>847</v>
      </c>
      <c r="F190" s="397">
        <v>1</v>
      </c>
      <c r="G190" s="397">
        <v>0</v>
      </c>
      <c r="H190" s="397">
        <v>0</v>
      </c>
      <c r="I190" s="397">
        <v>0</v>
      </c>
      <c r="J190" s="397">
        <v>7</v>
      </c>
      <c r="K190" s="397">
        <v>0</v>
      </c>
      <c r="L190" s="397">
        <v>0</v>
      </c>
      <c r="M190" s="397">
        <v>0</v>
      </c>
      <c r="N190" s="397">
        <v>0</v>
      </c>
      <c r="O190" s="397">
        <v>0</v>
      </c>
      <c r="P190" s="397">
        <v>0</v>
      </c>
      <c r="Q190" s="397">
        <v>0</v>
      </c>
      <c r="R190" s="397">
        <v>0</v>
      </c>
      <c r="S190" s="397">
        <v>0</v>
      </c>
      <c r="T190" s="397">
        <v>0</v>
      </c>
      <c r="U190" s="397">
        <v>0</v>
      </c>
      <c r="V190" s="397">
        <v>1</v>
      </c>
      <c r="W190" s="397">
        <v>0</v>
      </c>
      <c r="X190" s="397">
        <v>0</v>
      </c>
      <c r="Y190" s="413">
        <f>VLOOKUP(D190,[1]AcumuladoColumnas_271222011012!$J$2:$FV$321,169,FALSE)</f>
        <v>72162.67</v>
      </c>
    </row>
    <row r="191" spans="2:25" s="81" customFormat="1" x14ac:dyDescent="0.25">
      <c r="B191" s="397" t="s">
        <v>331</v>
      </c>
      <c r="C191" s="416" t="s">
        <v>848</v>
      </c>
      <c r="D191" s="416" t="s">
        <v>849</v>
      </c>
      <c r="E191" s="397" t="s">
        <v>850</v>
      </c>
      <c r="F191" s="397">
        <v>1</v>
      </c>
      <c r="G191" s="397">
        <v>0</v>
      </c>
      <c r="H191" s="397">
        <v>0</v>
      </c>
      <c r="I191" s="397">
        <v>0</v>
      </c>
      <c r="J191" s="397">
        <v>7</v>
      </c>
      <c r="K191" s="397">
        <v>0</v>
      </c>
      <c r="L191" s="397">
        <v>0</v>
      </c>
      <c r="M191" s="397">
        <v>0</v>
      </c>
      <c r="N191" s="397">
        <v>0</v>
      </c>
      <c r="O191" s="397">
        <v>0</v>
      </c>
      <c r="P191" s="397">
        <v>0</v>
      </c>
      <c r="Q191" s="397">
        <v>0</v>
      </c>
      <c r="R191" s="397">
        <v>0</v>
      </c>
      <c r="S191" s="397">
        <v>0</v>
      </c>
      <c r="T191" s="397">
        <v>0</v>
      </c>
      <c r="U191" s="397">
        <v>0</v>
      </c>
      <c r="V191" s="397">
        <v>1</v>
      </c>
      <c r="W191" s="397">
        <v>0</v>
      </c>
      <c r="X191" s="397">
        <v>0</v>
      </c>
      <c r="Y191" s="413">
        <f>VLOOKUP(D191,[1]AcumuladoColumnas_271222011012!$J$2:$FV$321,169,FALSE)</f>
        <v>70461.42</v>
      </c>
    </row>
    <row r="192" spans="2:25" s="81" customFormat="1" x14ac:dyDescent="0.25">
      <c r="B192" s="397" t="s">
        <v>331</v>
      </c>
      <c r="C192" s="416" t="s">
        <v>851</v>
      </c>
      <c r="D192" s="416" t="s">
        <v>852</v>
      </c>
      <c r="E192" s="397" t="s">
        <v>1280</v>
      </c>
      <c r="F192" s="397">
        <v>1</v>
      </c>
      <c r="G192" s="397">
        <v>0</v>
      </c>
      <c r="H192" s="397">
        <v>0</v>
      </c>
      <c r="I192" s="397">
        <v>0</v>
      </c>
      <c r="J192" s="397">
        <v>7</v>
      </c>
      <c r="K192" s="397">
        <v>0</v>
      </c>
      <c r="L192" s="397">
        <v>0</v>
      </c>
      <c r="M192" s="397">
        <v>0</v>
      </c>
      <c r="N192" s="397">
        <v>0</v>
      </c>
      <c r="O192" s="397">
        <v>0</v>
      </c>
      <c r="P192" s="397">
        <v>0</v>
      </c>
      <c r="Q192" s="397">
        <v>0</v>
      </c>
      <c r="R192" s="397">
        <v>0</v>
      </c>
      <c r="S192" s="397">
        <v>0</v>
      </c>
      <c r="T192" s="397">
        <v>0</v>
      </c>
      <c r="U192" s="397">
        <v>0</v>
      </c>
      <c r="V192" s="397">
        <v>1</v>
      </c>
      <c r="W192" s="397">
        <v>0</v>
      </c>
      <c r="X192" s="397">
        <v>0</v>
      </c>
      <c r="Y192" s="413">
        <f>VLOOKUP(D192,[1]AcumuladoColumnas_271222011012!$J$2:$FV$321,169,FALSE)</f>
        <v>70966.320000000007</v>
      </c>
    </row>
    <row r="193" spans="2:25" s="81" customFormat="1" x14ac:dyDescent="0.25">
      <c r="B193" s="397" t="s">
        <v>331</v>
      </c>
      <c r="C193" s="416" t="s">
        <v>853</v>
      </c>
      <c r="D193" s="416" t="s">
        <v>854</v>
      </c>
      <c r="E193" s="397" t="s">
        <v>855</v>
      </c>
      <c r="F193" s="397">
        <v>1</v>
      </c>
      <c r="G193" s="397">
        <v>0</v>
      </c>
      <c r="H193" s="397">
        <v>0</v>
      </c>
      <c r="I193" s="397">
        <v>0</v>
      </c>
      <c r="J193" s="397">
        <v>7</v>
      </c>
      <c r="K193" s="397">
        <v>0</v>
      </c>
      <c r="L193" s="397">
        <v>0</v>
      </c>
      <c r="M193" s="397">
        <v>0</v>
      </c>
      <c r="N193" s="397">
        <v>0</v>
      </c>
      <c r="O193" s="397">
        <v>0</v>
      </c>
      <c r="P193" s="397">
        <v>0</v>
      </c>
      <c r="Q193" s="397">
        <v>0</v>
      </c>
      <c r="R193" s="397">
        <v>0</v>
      </c>
      <c r="S193" s="397">
        <v>0</v>
      </c>
      <c r="T193" s="397">
        <v>0</v>
      </c>
      <c r="U193" s="397">
        <v>0</v>
      </c>
      <c r="V193" s="397">
        <v>1</v>
      </c>
      <c r="W193" s="397">
        <v>0</v>
      </c>
      <c r="X193" s="397">
        <v>0</v>
      </c>
      <c r="Y193" s="413">
        <f>VLOOKUP(D193,[1]AcumuladoColumnas_271222011012!$J$2:$FV$321,169,FALSE)</f>
        <v>70461.42</v>
      </c>
    </row>
    <row r="194" spans="2:25" s="81" customFormat="1" x14ac:dyDescent="0.25">
      <c r="B194" s="397" t="s">
        <v>331</v>
      </c>
      <c r="C194" s="416" t="s">
        <v>856</v>
      </c>
      <c r="D194" s="416" t="s">
        <v>857</v>
      </c>
      <c r="E194" s="397" t="s">
        <v>858</v>
      </c>
      <c r="F194" s="397">
        <v>1</v>
      </c>
      <c r="G194" s="397">
        <v>0</v>
      </c>
      <c r="H194" s="397">
        <v>0</v>
      </c>
      <c r="I194" s="397">
        <v>0</v>
      </c>
      <c r="J194" s="397">
        <v>7</v>
      </c>
      <c r="K194" s="397">
        <v>0</v>
      </c>
      <c r="L194" s="397">
        <v>0</v>
      </c>
      <c r="M194" s="397">
        <v>0</v>
      </c>
      <c r="N194" s="397">
        <v>0</v>
      </c>
      <c r="O194" s="397">
        <v>0</v>
      </c>
      <c r="P194" s="397">
        <v>0</v>
      </c>
      <c r="Q194" s="397">
        <v>0</v>
      </c>
      <c r="R194" s="397">
        <v>0</v>
      </c>
      <c r="S194" s="397">
        <v>0</v>
      </c>
      <c r="T194" s="397">
        <v>0</v>
      </c>
      <c r="U194" s="397">
        <v>0</v>
      </c>
      <c r="V194" s="397">
        <v>1</v>
      </c>
      <c r="W194" s="397">
        <v>0</v>
      </c>
      <c r="X194" s="397">
        <v>0</v>
      </c>
      <c r="Y194" s="413">
        <f>VLOOKUP(D194,[1]AcumuladoColumnas_271222011012!$J$2:$FV$321,169,FALSE)</f>
        <v>73041.13</v>
      </c>
    </row>
    <row r="195" spans="2:25" s="81" customFormat="1" x14ac:dyDescent="0.25">
      <c r="B195" s="397" t="s">
        <v>331</v>
      </c>
      <c r="C195" s="416" t="s">
        <v>859</v>
      </c>
      <c r="D195" s="416" t="s">
        <v>860</v>
      </c>
      <c r="E195" s="397" t="s">
        <v>861</v>
      </c>
      <c r="F195" s="397">
        <v>1</v>
      </c>
      <c r="G195" s="397">
        <v>0</v>
      </c>
      <c r="H195" s="397">
        <v>0</v>
      </c>
      <c r="I195" s="397">
        <v>0</v>
      </c>
      <c r="J195" s="397">
        <v>7</v>
      </c>
      <c r="K195" s="397">
        <v>0</v>
      </c>
      <c r="L195" s="397">
        <v>0</v>
      </c>
      <c r="M195" s="397">
        <v>0</v>
      </c>
      <c r="N195" s="397">
        <v>0</v>
      </c>
      <c r="O195" s="397">
        <v>0</v>
      </c>
      <c r="P195" s="397">
        <v>0</v>
      </c>
      <c r="Q195" s="397">
        <v>0</v>
      </c>
      <c r="R195" s="397">
        <v>0</v>
      </c>
      <c r="S195" s="397">
        <v>0</v>
      </c>
      <c r="T195" s="397">
        <v>0</v>
      </c>
      <c r="U195" s="397">
        <v>0</v>
      </c>
      <c r="V195" s="397">
        <v>1</v>
      </c>
      <c r="W195" s="397">
        <v>0</v>
      </c>
      <c r="X195" s="397">
        <v>0</v>
      </c>
      <c r="Y195" s="413">
        <f>VLOOKUP(D195,[1]AcumuladoColumnas_271222011012!$J$2:$FV$321,169,FALSE)</f>
        <v>71511.42</v>
      </c>
    </row>
    <row r="196" spans="2:25" s="81" customFormat="1" x14ac:dyDescent="0.25">
      <c r="B196" s="397" t="s">
        <v>331</v>
      </c>
      <c r="C196" s="416" t="s">
        <v>862</v>
      </c>
      <c r="D196" s="416" t="s">
        <v>863</v>
      </c>
      <c r="E196" s="397" t="s">
        <v>864</v>
      </c>
      <c r="F196" s="397">
        <v>1</v>
      </c>
      <c r="G196" s="397">
        <v>0</v>
      </c>
      <c r="H196" s="397">
        <v>0</v>
      </c>
      <c r="I196" s="397">
        <v>0</v>
      </c>
      <c r="J196" s="397">
        <v>7</v>
      </c>
      <c r="K196" s="397">
        <v>0</v>
      </c>
      <c r="L196" s="397">
        <v>0</v>
      </c>
      <c r="M196" s="397">
        <v>0</v>
      </c>
      <c r="N196" s="397">
        <v>0</v>
      </c>
      <c r="O196" s="397">
        <v>0</v>
      </c>
      <c r="P196" s="397">
        <v>0</v>
      </c>
      <c r="Q196" s="397">
        <v>0</v>
      </c>
      <c r="R196" s="397">
        <v>0</v>
      </c>
      <c r="S196" s="397">
        <v>0</v>
      </c>
      <c r="T196" s="397">
        <v>0</v>
      </c>
      <c r="U196" s="397">
        <v>0</v>
      </c>
      <c r="V196" s="397">
        <v>1</v>
      </c>
      <c r="W196" s="397">
        <v>0</v>
      </c>
      <c r="X196" s="397">
        <v>0</v>
      </c>
      <c r="Y196" s="413">
        <f>VLOOKUP(D196,[1]AcumuladoColumnas_271222011012!$J$2:$FV$321,169,FALSE)</f>
        <v>71511.42</v>
      </c>
    </row>
    <row r="197" spans="2:25" s="81" customFormat="1" x14ac:dyDescent="0.25">
      <c r="B197" s="397" t="s">
        <v>331</v>
      </c>
      <c r="C197" s="416" t="s">
        <v>865</v>
      </c>
      <c r="D197" s="416" t="s">
        <v>866</v>
      </c>
      <c r="E197" s="397" t="s">
        <v>867</v>
      </c>
      <c r="F197" s="397">
        <v>1</v>
      </c>
      <c r="G197" s="397">
        <v>0</v>
      </c>
      <c r="H197" s="397">
        <v>0</v>
      </c>
      <c r="I197" s="397">
        <v>0</v>
      </c>
      <c r="J197" s="397">
        <v>7</v>
      </c>
      <c r="K197" s="397">
        <v>0</v>
      </c>
      <c r="L197" s="397">
        <v>0</v>
      </c>
      <c r="M197" s="397">
        <v>0</v>
      </c>
      <c r="N197" s="397">
        <v>0</v>
      </c>
      <c r="O197" s="397">
        <v>0</v>
      </c>
      <c r="P197" s="397">
        <v>0</v>
      </c>
      <c r="Q197" s="397">
        <v>0</v>
      </c>
      <c r="R197" s="397">
        <v>0</v>
      </c>
      <c r="S197" s="397">
        <v>0</v>
      </c>
      <c r="T197" s="397">
        <v>0</v>
      </c>
      <c r="U197" s="397">
        <v>0</v>
      </c>
      <c r="V197" s="397">
        <v>1</v>
      </c>
      <c r="W197" s="397">
        <v>0</v>
      </c>
      <c r="X197" s="397">
        <v>0</v>
      </c>
      <c r="Y197" s="413">
        <f>VLOOKUP(D197,[1]AcumuladoColumnas_271222011012!$J$2:$FV$321,169,FALSE)</f>
        <v>77360.36</v>
      </c>
    </row>
    <row r="198" spans="2:25" s="81" customFormat="1" x14ac:dyDescent="0.25">
      <c r="B198" s="397" t="s">
        <v>331</v>
      </c>
      <c r="C198" s="416" t="s">
        <v>868</v>
      </c>
      <c r="D198" s="416" t="s">
        <v>869</v>
      </c>
      <c r="E198" s="397" t="s">
        <v>870</v>
      </c>
      <c r="F198" s="397">
        <v>1</v>
      </c>
      <c r="G198" s="397">
        <v>0</v>
      </c>
      <c r="H198" s="397">
        <v>0</v>
      </c>
      <c r="I198" s="397">
        <v>0</v>
      </c>
      <c r="J198" s="397">
        <v>7</v>
      </c>
      <c r="K198" s="397">
        <v>0</v>
      </c>
      <c r="L198" s="397">
        <v>0</v>
      </c>
      <c r="M198" s="397">
        <v>0</v>
      </c>
      <c r="N198" s="397">
        <v>0</v>
      </c>
      <c r="O198" s="397">
        <v>0</v>
      </c>
      <c r="P198" s="397">
        <v>0</v>
      </c>
      <c r="Q198" s="397">
        <v>0</v>
      </c>
      <c r="R198" s="397">
        <v>0</v>
      </c>
      <c r="S198" s="397">
        <v>0</v>
      </c>
      <c r="T198" s="397">
        <v>0</v>
      </c>
      <c r="U198" s="397">
        <v>0</v>
      </c>
      <c r="V198" s="397">
        <v>1</v>
      </c>
      <c r="W198" s="397">
        <v>0</v>
      </c>
      <c r="X198" s="397">
        <v>0</v>
      </c>
      <c r="Y198" s="413">
        <f>VLOOKUP(D198,[1]AcumuladoColumnas_271222011012!$J$2:$FV$321,169,FALSE)</f>
        <v>85304.84</v>
      </c>
    </row>
    <row r="199" spans="2:25" s="81" customFormat="1" x14ac:dyDescent="0.25">
      <c r="B199" s="397" t="s">
        <v>331</v>
      </c>
      <c r="C199" s="416" t="s">
        <v>871</v>
      </c>
      <c r="D199" s="416" t="s">
        <v>872</v>
      </c>
      <c r="E199" s="397" t="s">
        <v>873</v>
      </c>
      <c r="F199" s="397">
        <v>1</v>
      </c>
      <c r="G199" s="397">
        <v>0</v>
      </c>
      <c r="H199" s="397">
        <v>0</v>
      </c>
      <c r="I199" s="397">
        <v>0</v>
      </c>
      <c r="J199" s="397">
        <v>7</v>
      </c>
      <c r="K199" s="397">
        <v>0</v>
      </c>
      <c r="L199" s="397">
        <v>0</v>
      </c>
      <c r="M199" s="397">
        <v>0</v>
      </c>
      <c r="N199" s="397">
        <v>0</v>
      </c>
      <c r="O199" s="397">
        <v>0</v>
      </c>
      <c r="P199" s="397">
        <v>0</v>
      </c>
      <c r="Q199" s="397">
        <v>0</v>
      </c>
      <c r="R199" s="397">
        <v>0</v>
      </c>
      <c r="S199" s="397">
        <v>0</v>
      </c>
      <c r="T199" s="397">
        <v>0</v>
      </c>
      <c r="U199" s="397">
        <v>0</v>
      </c>
      <c r="V199" s="397">
        <v>1</v>
      </c>
      <c r="W199" s="397">
        <v>0</v>
      </c>
      <c r="X199" s="397">
        <v>0</v>
      </c>
      <c r="Y199" s="413">
        <f>VLOOKUP(D199,[1]AcumuladoColumnas_271222011012!$J$2:$FV$321,169,FALSE)</f>
        <v>63715.58</v>
      </c>
    </row>
    <row r="200" spans="2:25" s="81" customFormat="1" x14ac:dyDescent="0.25">
      <c r="B200" s="397" t="s">
        <v>331</v>
      </c>
      <c r="C200" s="416" t="s">
        <v>874</v>
      </c>
      <c r="D200" s="416" t="s">
        <v>875</v>
      </c>
      <c r="E200" s="397" t="s">
        <v>876</v>
      </c>
      <c r="F200" s="397">
        <v>1</v>
      </c>
      <c r="G200" s="397">
        <v>0</v>
      </c>
      <c r="H200" s="397">
        <v>0</v>
      </c>
      <c r="I200" s="397">
        <v>0</v>
      </c>
      <c r="J200" s="397">
        <v>7</v>
      </c>
      <c r="K200" s="397">
        <v>0</v>
      </c>
      <c r="L200" s="397">
        <v>0</v>
      </c>
      <c r="M200" s="397">
        <v>0</v>
      </c>
      <c r="N200" s="397">
        <v>0</v>
      </c>
      <c r="O200" s="397">
        <v>0</v>
      </c>
      <c r="P200" s="397">
        <v>0</v>
      </c>
      <c r="Q200" s="397">
        <v>0</v>
      </c>
      <c r="R200" s="397">
        <v>0</v>
      </c>
      <c r="S200" s="397">
        <v>0</v>
      </c>
      <c r="T200" s="397">
        <v>0</v>
      </c>
      <c r="U200" s="397">
        <v>0</v>
      </c>
      <c r="V200" s="397">
        <v>1</v>
      </c>
      <c r="W200" s="397">
        <v>0</v>
      </c>
      <c r="X200" s="397">
        <v>0</v>
      </c>
      <c r="Y200" s="413">
        <f>VLOOKUP(D200,[1]AcumuladoColumnas_271222011012!$J$2:$FV$321,169,FALSE)</f>
        <v>70937.990000000005</v>
      </c>
    </row>
    <row r="201" spans="2:25" s="81" customFormat="1" x14ac:dyDescent="0.25">
      <c r="B201" s="397" t="s">
        <v>331</v>
      </c>
      <c r="C201" s="416" t="s">
        <v>877</v>
      </c>
      <c r="D201" s="416" t="s">
        <v>878</v>
      </c>
      <c r="E201" s="397" t="s">
        <v>879</v>
      </c>
      <c r="F201" s="397">
        <v>1</v>
      </c>
      <c r="G201" s="397">
        <v>0</v>
      </c>
      <c r="H201" s="397">
        <v>0</v>
      </c>
      <c r="I201" s="397">
        <v>0</v>
      </c>
      <c r="J201" s="397">
        <v>7</v>
      </c>
      <c r="K201" s="397">
        <v>0</v>
      </c>
      <c r="L201" s="397">
        <v>0</v>
      </c>
      <c r="M201" s="397">
        <v>0</v>
      </c>
      <c r="N201" s="397">
        <v>0</v>
      </c>
      <c r="O201" s="397">
        <v>0</v>
      </c>
      <c r="P201" s="397">
        <v>0</v>
      </c>
      <c r="Q201" s="397">
        <v>0</v>
      </c>
      <c r="R201" s="397">
        <v>0</v>
      </c>
      <c r="S201" s="397">
        <v>0</v>
      </c>
      <c r="T201" s="397">
        <v>0</v>
      </c>
      <c r="U201" s="397">
        <v>0</v>
      </c>
      <c r="V201" s="397">
        <v>1</v>
      </c>
      <c r="W201" s="397">
        <v>0</v>
      </c>
      <c r="X201" s="397">
        <v>0</v>
      </c>
      <c r="Y201" s="413">
        <f>VLOOKUP(D201,[1]AcumuladoColumnas_271222011012!$J$2:$FV$321,169,FALSE)</f>
        <v>77988.100000000006</v>
      </c>
    </row>
    <row r="202" spans="2:25" s="81" customFormat="1" x14ac:dyDescent="0.25">
      <c r="B202" s="397" t="s">
        <v>331</v>
      </c>
      <c r="C202" s="416" t="s">
        <v>880</v>
      </c>
      <c r="D202" s="416" t="s">
        <v>881</v>
      </c>
      <c r="E202" s="397" t="s">
        <v>882</v>
      </c>
      <c r="F202" s="397">
        <v>1</v>
      </c>
      <c r="G202" s="397">
        <v>0</v>
      </c>
      <c r="H202" s="397">
        <v>0</v>
      </c>
      <c r="I202" s="397">
        <v>0</v>
      </c>
      <c r="J202" s="397">
        <v>7</v>
      </c>
      <c r="K202" s="397">
        <v>0</v>
      </c>
      <c r="L202" s="397">
        <v>0</v>
      </c>
      <c r="M202" s="397">
        <v>0</v>
      </c>
      <c r="N202" s="397">
        <v>0</v>
      </c>
      <c r="O202" s="397">
        <v>0</v>
      </c>
      <c r="P202" s="397">
        <v>0</v>
      </c>
      <c r="Q202" s="397">
        <v>0</v>
      </c>
      <c r="R202" s="397">
        <v>0</v>
      </c>
      <c r="S202" s="397">
        <v>0</v>
      </c>
      <c r="T202" s="397">
        <v>0</v>
      </c>
      <c r="U202" s="397">
        <v>0</v>
      </c>
      <c r="V202" s="397">
        <v>1</v>
      </c>
      <c r="W202" s="397">
        <v>0</v>
      </c>
      <c r="X202" s="397">
        <v>0</v>
      </c>
      <c r="Y202" s="413">
        <f>VLOOKUP(D202,[1]AcumuladoColumnas_271222011012!$J$2:$FV$321,169,FALSE)</f>
        <v>69726.67</v>
      </c>
    </row>
    <row r="203" spans="2:25" s="81" customFormat="1" x14ac:dyDescent="0.25">
      <c r="B203" s="397" t="s">
        <v>331</v>
      </c>
      <c r="C203" s="416" t="s">
        <v>883</v>
      </c>
      <c r="D203" s="416" t="s">
        <v>884</v>
      </c>
      <c r="E203" s="397" t="s">
        <v>885</v>
      </c>
      <c r="F203" s="397">
        <v>1</v>
      </c>
      <c r="G203" s="397">
        <v>0</v>
      </c>
      <c r="H203" s="397">
        <v>0</v>
      </c>
      <c r="I203" s="397">
        <v>0</v>
      </c>
      <c r="J203" s="397">
        <v>7</v>
      </c>
      <c r="K203" s="397">
        <v>0</v>
      </c>
      <c r="L203" s="397">
        <v>0</v>
      </c>
      <c r="M203" s="397">
        <v>0</v>
      </c>
      <c r="N203" s="397">
        <v>0</v>
      </c>
      <c r="O203" s="397">
        <v>0</v>
      </c>
      <c r="P203" s="397">
        <v>0</v>
      </c>
      <c r="Q203" s="397">
        <v>0</v>
      </c>
      <c r="R203" s="397">
        <v>0</v>
      </c>
      <c r="S203" s="397">
        <v>0</v>
      </c>
      <c r="T203" s="397">
        <v>0</v>
      </c>
      <c r="U203" s="397">
        <v>0</v>
      </c>
      <c r="V203" s="397">
        <v>1</v>
      </c>
      <c r="W203" s="397">
        <v>0</v>
      </c>
      <c r="X203" s="397">
        <v>0</v>
      </c>
      <c r="Y203" s="413">
        <f>VLOOKUP(D203,[1]AcumuladoColumnas_271222011012!$J$2:$FV$321,169,FALSE)</f>
        <v>75641.86</v>
      </c>
    </row>
    <row r="204" spans="2:25" s="81" customFormat="1" x14ac:dyDescent="0.25">
      <c r="B204" s="397" t="s">
        <v>331</v>
      </c>
      <c r="C204" s="416" t="s">
        <v>309</v>
      </c>
      <c r="D204" s="416" t="s">
        <v>318</v>
      </c>
      <c r="E204" s="397" t="s">
        <v>886</v>
      </c>
      <c r="F204" s="397">
        <v>1</v>
      </c>
      <c r="G204" s="397">
        <v>0</v>
      </c>
      <c r="H204" s="397">
        <v>0</v>
      </c>
      <c r="I204" s="397">
        <v>0</v>
      </c>
      <c r="J204" s="397">
        <v>7</v>
      </c>
      <c r="K204" s="397">
        <v>0</v>
      </c>
      <c r="L204" s="397">
        <v>0</v>
      </c>
      <c r="M204" s="397">
        <v>0</v>
      </c>
      <c r="N204" s="397">
        <v>0</v>
      </c>
      <c r="O204" s="397">
        <v>0</v>
      </c>
      <c r="P204" s="397">
        <v>0</v>
      </c>
      <c r="Q204" s="397">
        <v>0</v>
      </c>
      <c r="R204" s="397">
        <v>0</v>
      </c>
      <c r="S204" s="397">
        <v>0</v>
      </c>
      <c r="T204" s="397">
        <v>0</v>
      </c>
      <c r="U204" s="397">
        <v>0</v>
      </c>
      <c r="V204" s="397">
        <v>1</v>
      </c>
      <c r="W204" s="397">
        <v>0</v>
      </c>
      <c r="X204" s="397">
        <v>0</v>
      </c>
      <c r="Y204" s="413">
        <f>VLOOKUP(D204,[1]AcumuladoColumnas_271222011012!$J$2:$FV$321,169,FALSE)</f>
        <v>70934.11</v>
      </c>
    </row>
    <row r="205" spans="2:25" s="81" customFormat="1" x14ac:dyDescent="0.25">
      <c r="B205" s="397" t="s">
        <v>331</v>
      </c>
      <c r="C205" s="416" t="s">
        <v>887</v>
      </c>
      <c r="D205" s="416" t="s">
        <v>888</v>
      </c>
      <c r="E205" s="397" t="s">
        <v>889</v>
      </c>
      <c r="F205" s="397">
        <v>1</v>
      </c>
      <c r="G205" s="397">
        <v>0</v>
      </c>
      <c r="H205" s="397">
        <v>0</v>
      </c>
      <c r="I205" s="397">
        <v>0</v>
      </c>
      <c r="J205" s="397">
        <v>7</v>
      </c>
      <c r="K205" s="397">
        <v>0</v>
      </c>
      <c r="L205" s="397">
        <v>0</v>
      </c>
      <c r="M205" s="397">
        <v>0</v>
      </c>
      <c r="N205" s="397">
        <v>0</v>
      </c>
      <c r="O205" s="397">
        <v>0</v>
      </c>
      <c r="P205" s="397">
        <v>0</v>
      </c>
      <c r="Q205" s="397">
        <v>0</v>
      </c>
      <c r="R205" s="397">
        <v>0</v>
      </c>
      <c r="S205" s="397">
        <v>0</v>
      </c>
      <c r="T205" s="397">
        <v>0</v>
      </c>
      <c r="U205" s="397">
        <v>0</v>
      </c>
      <c r="V205" s="397">
        <v>1</v>
      </c>
      <c r="W205" s="397">
        <v>0</v>
      </c>
      <c r="X205" s="397">
        <v>0</v>
      </c>
      <c r="Y205" s="413">
        <f>VLOOKUP(D205,[1]AcumuladoColumnas_271222011012!$J$2:$FV$321,169,FALSE)</f>
        <v>58040.08</v>
      </c>
    </row>
    <row r="206" spans="2:25" s="81" customFormat="1" x14ac:dyDescent="0.25">
      <c r="B206" s="397" t="s">
        <v>331</v>
      </c>
      <c r="C206" s="416" t="s">
        <v>890</v>
      </c>
      <c r="D206" s="416" t="s">
        <v>891</v>
      </c>
      <c r="E206" s="397" t="s">
        <v>892</v>
      </c>
      <c r="F206" s="397">
        <v>1</v>
      </c>
      <c r="G206" s="397">
        <v>0</v>
      </c>
      <c r="H206" s="397">
        <v>0</v>
      </c>
      <c r="I206" s="397">
        <v>0</v>
      </c>
      <c r="J206" s="397">
        <v>7</v>
      </c>
      <c r="K206" s="397">
        <v>0</v>
      </c>
      <c r="L206" s="397">
        <v>0</v>
      </c>
      <c r="M206" s="397">
        <v>0</v>
      </c>
      <c r="N206" s="397">
        <v>0</v>
      </c>
      <c r="O206" s="397">
        <v>0</v>
      </c>
      <c r="P206" s="397">
        <v>0</v>
      </c>
      <c r="Q206" s="397">
        <v>0</v>
      </c>
      <c r="R206" s="397">
        <v>0</v>
      </c>
      <c r="S206" s="397">
        <v>0</v>
      </c>
      <c r="T206" s="397">
        <v>0</v>
      </c>
      <c r="U206" s="397">
        <v>0</v>
      </c>
      <c r="V206" s="397">
        <v>1</v>
      </c>
      <c r="W206" s="397">
        <v>0</v>
      </c>
      <c r="X206" s="397">
        <v>0</v>
      </c>
      <c r="Y206" s="413">
        <f>VLOOKUP(D206,[1]AcumuladoColumnas_271222011012!$J$2:$FV$321,169,FALSE)</f>
        <v>70918.69</v>
      </c>
    </row>
    <row r="207" spans="2:25" s="81" customFormat="1" x14ac:dyDescent="0.25">
      <c r="B207" s="397" t="s">
        <v>331</v>
      </c>
      <c r="C207" s="416" t="s">
        <v>893</v>
      </c>
      <c r="D207" s="416" t="s">
        <v>894</v>
      </c>
      <c r="E207" s="397" t="s">
        <v>895</v>
      </c>
      <c r="F207" s="397">
        <v>1</v>
      </c>
      <c r="G207" s="397">
        <v>0</v>
      </c>
      <c r="H207" s="397">
        <v>0</v>
      </c>
      <c r="I207" s="397">
        <v>0</v>
      </c>
      <c r="J207" s="397">
        <v>7</v>
      </c>
      <c r="K207" s="397">
        <v>0</v>
      </c>
      <c r="L207" s="397">
        <v>0</v>
      </c>
      <c r="M207" s="397">
        <v>0</v>
      </c>
      <c r="N207" s="397">
        <v>0</v>
      </c>
      <c r="O207" s="397">
        <v>0</v>
      </c>
      <c r="P207" s="397">
        <v>0</v>
      </c>
      <c r="Q207" s="397">
        <v>0</v>
      </c>
      <c r="R207" s="397">
        <v>0</v>
      </c>
      <c r="S207" s="397">
        <v>0</v>
      </c>
      <c r="T207" s="397">
        <v>0</v>
      </c>
      <c r="U207" s="397">
        <v>0</v>
      </c>
      <c r="V207" s="397">
        <v>1</v>
      </c>
      <c r="W207" s="397">
        <v>0</v>
      </c>
      <c r="X207" s="397">
        <v>0</v>
      </c>
      <c r="Y207" s="413">
        <f>VLOOKUP(D207,[1]AcumuladoColumnas_271222011012!$J$2:$FV$321,169,FALSE)</f>
        <v>70461.42</v>
      </c>
    </row>
    <row r="208" spans="2:25" s="81" customFormat="1" x14ac:dyDescent="0.25">
      <c r="B208" s="397" t="s">
        <v>331</v>
      </c>
      <c r="C208" s="416" t="s">
        <v>896</v>
      </c>
      <c r="D208" s="416" t="s">
        <v>897</v>
      </c>
      <c r="E208" s="397" t="s">
        <v>898</v>
      </c>
      <c r="F208" s="397">
        <v>1</v>
      </c>
      <c r="G208" s="397">
        <v>0</v>
      </c>
      <c r="H208" s="397">
        <v>0</v>
      </c>
      <c r="I208" s="397">
        <v>0</v>
      </c>
      <c r="J208" s="397">
        <v>7</v>
      </c>
      <c r="K208" s="397">
        <v>0</v>
      </c>
      <c r="L208" s="397">
        <v>0</v>
      </c>
      <c r="M208" s="397">
        <v>0</v>
      </c>
      <c r="N208" s="397">
        <v>0</v>
      </c>
      <c r="O208" s="397">
        <v>0</v>
      </c>
      <c r="P208" s="397">
        <v>0</v>
      </c>
      <c r="Q208" s="397">
        <v>0</v>
      </c>
      <c r="R208" s="397">
        <v>0</v>
      </c>
      <c r="S208" s="397">
        <v>0</v>
      </c>
      <c r="T208" s="397">
        <v>0</v>
      </c>
      <c r="U208" s="397">
        <v>0</v>
      </c>
      <c r="V208" s="397">
        <v>1</v>
      </c>
      <c r="W208" s="397">
        <v>0</v>
      </c>
      <c r="X208" s="397">
        <v>0</v>
      </c>
      <c r="Y208" s="413">
        <f>VLOOKUP(D208,[1]AcumuladoColumnas_271222011012!$J$2:$FV$321,169,FALSE)</f>
        <v>66115.7</v>
      </c>
    </row>
    <row r="209" spans="2:25" s="81" customFormat="1" x14ac:dyDescent="0.25">
      <c r="B209" s="397" t="s">
        <v>331</v>
      </c>
      <c r="C209" s="416" t="s">
        <v>899</v>
      </c>
      <c r="D209" s="416" t="s">
        <v>900</v>
      </c>
      <c r="E209" s="397" t="s">
        <v>901</v>
      </c>
      <c r="F209" s="397">
        <v>1</v>
      </c>
      <c r="G209" s="397">
        <v>0</v>
      </c>
      <c r="H209" s="397">
        <v>0</v>
      </c>
      <c r="I209" s="397">
        <v>0</v>
      </c>
      <c r="J209" s="397">
        <v>7</v>
      </c>
      <c r="K209" s="397">
        <v>0</v>
      </c>
      <c r="L209" s="397">
        <v>0</v>
      </c>
      <c r="M209" s="397">
        <v>0</v>
      </c>
      <c r="N209" s="397">
        <v>0</v>
      </c>
      <c r="O209" s="397">
        <v>0</v>
      </c>
      <c r="P209" s="397">
        <v>0</v>
      </c>
      <c r="Q209" s="397">
        <v>0</v>
      </c>
      <c r="R209" s="397">
        <v>0</v>
      </c>
      <c r="S209" s="397">
        <v>0</v>
      </c>
      <c r="T209" s="397">
        <v>0</v>
      </c>
      <c r="U209" s="397">
        <v>0</v>
      </c>
      <c r="V209" s="397">
        <v>1</v>
      </c>
      <c r="W209" s="397">
        <v>0</v>
      </c>
      <c r="X209" s="397">
        <v>0</v>
      </c>
      <c r="Y209" s="413">
        <f>VLOOKUP(D209,[1]AcumuladoColumnas_271222011012!$J$2:$FV$321,169,FALSE)</f>
        <v>70197.61</v>
      </c>
    </row>
    <row r="210" spans="2:25" s="81" customFormat="1" x14ac:dyDescent="0.25">
      <c r="B210" s="397" t="s">
        <v>331</v>
      </c>
      <c r="C210" s="416" t="s">
        <v>902</v>
      </c>
      <c r="D210" s="416" t="s">
        <v>903</v>
      </c>
      <c r="E210" s="397" t="s">
        <v>904</v>
      </c>
      <c r="F210" s="397">
        <v>1</v>
      </c>
      <c r="G210" s="397">
        <v>0</v>
      </c>
      <c r="H210" s="397">
        <v>0</v>
      </c>
      <c r="I210" s="397">
        <v>0</v>
      </c>
      <c r="J210" s="397">
        <v>7</v>
      </c>
      <c r="K210" s="397">
        <v>0</v>
      </c>
      <c r="L210" s="397">
        <v>0</v>
      </c>
      <c r="M210" s="397">
        <v>0</v>
      </c>
      <c r="N210" s="397">
        <v>0</v>
      </c>
      <c r="O210" s="397">
        <v>0</v>
      </c>
      <c r="P210" s="397">
        <v>0</v>
      </c>
      <c r="Q210" s="397">
        <v>0</v>
      </c>
      <c r="R210" s="397">
        <v>0</v>
      </c>
      <c r="S210" s="397">
        <v>0</v>
      </c>
      <c r="T210" s="397">
        <v>0</v>
      </c>
      <c r="U210" s="397">
        <v>0</v>
      </c>
      <c r="V210" s="397">
        <v>1</v>
      </c>
      <c r="W210" s="397">
        <v>0</v>
      </c>
      <c r="X210" s="397">
        <v>0</v>
      </c>
      <c r="Y210" s="413">
        <f>VLOOKUP(D210,[1]AcumuladoColumnas_271222011012!$J$2:$FV$321,169,FALSE)</f>
        <v>70331.740000000005</v>
      </c>
    </row>
    <row r="211" spans="2:25" s="81" customFormat="1" x14ac:dyDescent="0.25">
      <c r="B211" s="397" t="s">
        <v>331</v>
      </c>
      <c r="C211" s="416" t="s">
        <v>905</v>
      </c>
      <c r="D211" s="416" t="s">
        <v>906</v>
      </c>
      <c r="E211" s="397" t="s">
        <v>907</v>
      </c>
      <c r="F211" s="397">
        <v>1</v>
      </c>
      <c r="G211" s="397">
        <v>0</v>
      </c>
      <c r="H211" s="397">
        <v>0</v>
      </c>
      <c r="I211" s="397">
        <v>0</v>
      </c>
      <c r="J211" s="397">
        <v>7</v>
      </c>
      <c r="K211" s="397">
        <v>0</v>
      </c>
      <c r="L211" s="397">
        <v>0</v>
      </c>
      <c r="M211" s="397">
        <v>0</v>
      </c>
      <c r="N211" s="397">
        <v>0</v>
      </c>
      <c r="O211" s="397">
        <v>0</v>
      </c>
      <c r="P211" s="397">
        <v>0</v>
      </c>
      <c r="Q211" s="397">
        <v>0</v>
      </c>
      <c r="R211" s="397">
        <v>0</v>
      </c>
      <c r="S211" s="397">
        <v>0</v>
      </c>
      <c r="T211" s="397">
        <v>0</v>
      </c>
      <c r="U211" s="397">
        <v>0</v>
      </c>
      <c r="V211" s="397">
        <v>1</v>
      </c>
      <c r="W211" s="397">
        <v>0</v>
      </c>
      <c r="X211" s="397">
        <v>0</v>
      </c>
      <c r="Y211" s="413">
        <f>VLOOKUP(D211,[1]AcumuladoColumnas_271222011012!$J$2:$FV$321,169,FALSE)</f>
        <v>76480.460000000006</v>
      </c>
    </row>
    <row r="212" spans="2:25" s="81" customFormat="1" x14ac:dyDescent="0.25">
      <c r="B212" s="397" t="s">
        <v>331</v>
      </c>
      <c r="C212" s="416" t="s">
        <v>908</v>
      </c>
      <c r="D212" s="416" t="s">
        <v>909</v>
      </c>
      <c r="E212" s="397" t="s">
        <v>910</v>
      </c>
      <c r="F212" s="397">
        <v>1</v>
      </c>
      <c r="G212" s="397">
        <v>0</v>
      </c>
      <c r="H212" s="397">
        <v>0</v>
      </c>
      <c r="I212" s="397">
        <v>0</v>
      </c>
      <c r="J212" s="397">
        <v>7</v>
      </c>
      <c r="K212" s="397">
        <v>0</v>
      </c>
      <c r="L212" s="397">
        <v>0</v>
      </c>
      <c r="M212" s="397">
        <v>0</v>
      </c>
      <c r="N212" s="397">
        <v>0</v>
      </c>
      <c r="O212" s="397">
        <v>0</v>
      </c>
      <c r="P212" s="397">
        <v>0</v>
      </c>
      <c r="Q212" s="397">
        <v>0</v>
      </c>
      <c r="R212" s="397">
        <v>0</v>
      </c>
      <c r="S212" s="397">
        <v>0</v>
      </c>
      <c r="T212" s="397">
        <v>0</v>
      </c>
      <c r="U212" s="397">
        <v>0</v>
      </c>
      <c r="V212" s="397">
        <v>1</v>
      </c>
      <c r="W212" s="397">
        <v>0</v>
      </c>
      <c r="X212" s="397">
        <v>0</v>
      </c>
      <c r="Y212" s="413">
        <f>VLOOKUP(D212,[1]AcumuladoColumnas_271222011012!$J$2:$FV$321,169,FALSE)</f>
        <v>77987.86</v>
      </c>
    </row>
    <row r="213" spans="2:25" s="81" customFormat="1" x14ac:dyDescent="0.25">
      <c r="B213" s="397" t="s">
        <v>331</v>
      </c>
      <c r="C213" s="416" t="s">
        <v>911</v>
      </c>
      <c r="D213" s="416" t="s">
        <v>912</v>
      </c>
      <c r="E213" s="397" t="s">
        <v>913</v>
      </c>
      <c r="F213" s="397">
        <v>1</v>
      </c>
      <c r="G213" s="397">
        <v>0</v>
      </c>
      <c r="H213" s="397">
        <v>0</v>
      </c>
      <c r="I213" s="397">
        <v>0</v>
      </c>
      <c r="J213" s="397">
        <v>7</v>
      </c>
      <c r="K213" s="397">
        <v>0</v>
      </c>
      <c r="L213" s="397">
        <v>0</v>
      </c>
      <c r="M213" s="397">
        <v>0</v>
      </c>
      <c r="N213" s="397">
        <v>0</v>
      </c>
      <c r="O213" s="397">
        <v>0</v>
      </c>
      <c r="P213" s="397">
        <v>0</v>
      </c>
      <c r="Q213" s="397">
        <v>0</v>
      </c>
      <c r="R213" s="397">
        <v>0</v>
      </c>
      <c r="S213" s="397">
        <v>0</v>
      </c>
      <c r="T213" s="397">
        <v>0</v>
      </c>
      <c r="U213" s="397">
        <v>0</v>
      </c>
      <c r="V213" s="397">
        <v>1</v>
      </c>
      <c r="W213" s="397">
        <v>0</v>
      </c>
      <c r="X213" s="397">
        <v>0</v>
      </c>
      <c r="Y213" s="413">
        <f>VLOOKUP(D213,[1]AcumuladoColumnas_271222011012!$J$2:$FV$321,169,FALSE)</f>
        <v>86782.38</v>
      </c>
    </row>
    <row r="214" spans="2:25" s="81" customFormat="1" x14ac:dyDescent="0.25">
      <c r="B214" s="397" t="s">
        <v>331</v>
      </c>
      <c r="C214" s="416" t="s">
        <v>303</v>
      </c>
      <c r="D214" s="416" t="s">
        <v>312</v>
      </c>
      <c r="E214" s="397" t="s">
        <v>914</v>
      </c>
      <c r="F214" s="397">
        <v>1</v>
      </c>
      <c r="G214" s="397">
        <v>0</v>
      </c>
      <c r="H214" s="397">
        <v>0</v>
      </c>
      <c r="I214" s="397">
        <v>0</v>
      </c>
      <c r="J214" s="397">
        <v>7</v>
      </c>
      <c r="K214" s="397">
        <v>0</v>
      </c>
      <c r="L214" s="397">
        <v>0</v>
      </c>
      <c r="M214" s="397">
        <v>0</v>
      </c>
      <c r="N214" s="397">
        <v>0</v>
      </c>
      <c r="O214" s="397">
        <v>0</v>
      </c>
      <c r="P214" s="397">
        <v>0</v>
      </c>
      <c r="Q214" s="397">
        <v>0</v>
      </c>
      <c r="R214" s="397">
        <v>0</v>
      </c>
      <c r="S214" s="397">
        <v>0</v>
      </c>
      <c r="T214" s="397">
        <v>0</v>
      </c>
      <c r="U214" s="397">
        <v>0</v>
      </c>
      <c r="V214" s="397">
        <v>1</v>
      </c>
      <c r="W214" s="397">
        <v>0</v>
      </c>
      <c r="X214" s="397">
        <v>0</v>
      </c>
      <c r="Y214" s="413">
        <f>VLOOKUP(D214,[1]AcumuladoColumnas_271222011012!$J$2:$FV$321,169,FALSE)</f>
        <v>60063.1</v>
      </c>
    </row>
    <row r="215" spans="2:25" s="81" customFormat="1" x14ac:dyDescent="0.25">
      <c r="B215" s="397" t="s">
        <v>331</v>
      </c>
      <c r="C215" s="416" t="s">
        <v>915</v>
      </c>
      <c r="D215" s="416" t="s">
        <v>916</v>
      </c>
      <c r="E215" s="397" t="s">
        <v>917</v>
      </c>
      <c r="F215" s="397">
        <v>1</v>
      </c>
      <c r="G215" s="397">
        <v>0</v>
      </c>
      <c r="H215" s="397">
        <v>0</v>
      </c>
      <c r="I215" s="397">
        <v>0</v>
      </c>
      <c r="J215" s="397">
        <v>7</v>
      </c>
      <c r="K215" s="397">
        <v>0</v>
      </c>
      <c r="L215" s="397">
        <v>0</v>
      </c>
      <c r="M215" s="397">
        <v>0</v>
      </c>
      <c r="N215" s="397">
        <v>0</v>
      </c>
      <c r="O215" s="397">
        <v>0</v>
      </c>
      <c r="P215" s="397">
        <v>0</v>
      </c>
      <c r="Q215" s="397">
        <v>0</v>
      </c>
      <c r="R215" s="397">
        <v>0</v>
      </c>
      <c r="S215" s="397">
        <v>0</v>
      </c>
      <c r="T215" s="397">
        <v>0</v>
      </c>
      <c r="U215" s="397">
        <v>0</v>
      </c>
      <c r="V215" s="397">
        <v>1</v>
      </c>
      <c r="W215" s="397">
        <v>0</v>
      </c>
      <c r="X215" s="397">
        <v>0</v>
      </c>
      <c r="Y215" s="413">
        <f>VLOOKUP(D215,[1]AcumuladoColumnas_271222011012!$J$2:$FV$321,169,FALSE)</f>
        <v>65793</v>
      </c>
    </row>
    <row r="216" spans="2:25" s="81" customFormat="1" x14ac:dyDescent="0.25">
      <c r="B216" s="397" t="s">
        <v>331</v>
      </c>
      <c r="C216" s="416" t="s">
        <v>918</v>
      </c>
      <c r="D216" s="416" t="s">
        <v>919</v>
      </c>
      <c r="E216" s="397" t="s">
        <v>920</v>
      </c>
      <c r="F216" s="397">
        <v>1</v>
      </c>
      <c r="G216" s="397">
        <v>0</v>
      </c>
      <c r="H216" s="397">
        <v>0</v>
      </c>
      <c r="I216" s="397">
        <v>0</v>
      </c>
      <c r="J216" s="397">
        <v>7</v>
      </c>
      <c r="K216" s="397">
        <v>0</v>
      </c>
      <c r="L216" s="397">
        <v>0</v>
      </c>
      <c r="M216" s="397">
        <v>0</v>
      </c>
      <c r="N216" s="397">
        <v>0</v>
      </c>
      <c r="O216" s="397">
        <v>0</v>
      </c>
      <c r="P216" s="397">
        <v>0</v>
      </c>
      <c r="Q216" s="397">
        <v>0</v>
      </c>
      <c r="R216" s="397">
        <v>0</v>
      </c>
      <c r="S216" s="397">
        <v>0</v>
      </c>
      <c r="T216" s="397">
        <v>0</v>
      </c>
      <c r="U216" s="397">
        <v>0</v>
      </c>
      <c r="V216" s="397">
        <v>1</v>
      </c>
      <c r="W216" s="397">
        <v>0</v>
      </c>
      <c r="X216" s="397">
        <v>0</v>
      </c>
      <c r="Y216" s="413">
        <f>VLOOKUP(D216,[1]AcumuladoColumnas_271222011012!$J$2:$FV$321,169,FALSE)</f>
        <v>80857</v>
      </c>
    </row>
    <row r="217" spans="2:25" s="81" customFormat="1" x14ac:dyDescent="0.25">
      <c r="B217" s="397" t="s">
        <v>331</v>
      </c>
      <c r="C217" s="416" t="s">
        <v>921</v>
      </c>
      <c r="D217" s="416" t="s">
        <v>922</v>
      </c>
      <c r="E217" s="397" t="s">
        <v>923</v>
      </c>
      <c r="F217" s="397">
        <v>1</v>
      </c>
      <c r="G217" s="397">
        <v>0</v>
      </c>
      <c r="H217" s="397">
        <v>0</v>
      </c>
      <c r="I217" s="397">
        <v>0</v>
      </c>
      <c r="J217" s="397">
        <v>7</v>
      </c>
      <c r="K217" s="397">
        <v>0</v>
      </c>
      <c r="L217" s="397">
        <v>0</v>
      </c>
      <c r="M217" s="397">
        <v>0</v>
      </c>
      <c r="N217" s="397">
        <v>0</v>
      </c>
      <c r="O217" s="397">
        <v>0</v>
      </c>
      <c r="P217" s="397">
        <v>0</v>
      </c>
      <c r="Q217" s="397">
        <v>0</v>
      </c>
      <c r="R217" s="397">
        <v>0</v>
      </c>
      <c r="S217" s="397">
        <v>0</v>
      </c>
      <c r="T217" s="397">
        <v>0</v>
      </c>
      <c r="U217" s="397">
        <v>0</v>
      </c>
      <c r="V217" s="397">
        <v>1</v>
      </c>
      <c r="W217" s="397">
        <v>0</v>
      </c>
      <c r="X217" s="397">
        <v>0</v>
      </c>
      <c r="Y217" s="413">
        <f>VLOOKUP(D217,[1]AcumuladoColumnas_271222011012!$J$2:$FV$321,169,FALSE)</f>
        <v>71116.94</v>
      </c>
    </row>
    <row r="218" spans="2:25" s="81" customFormat="1" x14ac:dyDescent="0.25">
      <c r="B218" s="397" t="s">
        <v>331</v>
      </c>
      <c r="C218" s="416" t="s">
        <v>924</v>
      </c>
      <c r="D218" s="416" t="s">
        <v>925</v>
      </c>
      <c r="E218" s="397" t="s">
        <v>926</v>
      </c>
      <c r="F218" s="397">
        <v>1</v>
      </c>
      <c r="G218" s="397">
        <v>0</v>
      </c>
      <c r="H218" s="397">
        <v>0</v>
      </c>
      <c r="I218" s="397">
        <v>0</v>
      </c>
      <c r="J218" s="397">
        <v>7</v>
      </c>
      <c r="K218" s="397">
        <v>0</v>
      </c>
      <c r="L218" s="397">
        <v>0</v>
      </c>
      <c r="M218" s="397">
        <v>0</v>
      </c>
      <c r="N218" s="397">
        <v>0</v>
      </c>
      <c r="O218" s="397">
        <v>0</v>
      </c>
      <c r="P218" s="397">
        <v>0</v>
      </c>
      <c r="Q218" s="397">
        <v>0</v>
      </c>
      <c r="R218" s="397">
        <v>0</v>
      </c>
      <c r="S218" s="397">
        <v>0</v>
      </c>
      <c r="T218" s="397">
        <v>0</v>
      </c>
      <c r="U218" s="397">
        <v>0</v>
      </c>
      <c r="V218" s="397">
        <v>1</v>
      </c>
      <c r="W218" s="397">
        <v>0</v>
      </c>
      <c r="X218" s="397">
        <v>0</v>
      </c>
      <c r="Y218" s="413">
        <f>VLOOKUP(D218,[1]AcumuladoColumnas_271222011012!$J$2:$FV$321,169,FALSE)</f>
        <v>63442.46</v>
      </c>
    </row>
    <row r="219" spans="2:25" s="81" customFormat="1" x14ac:dyDescent="0.25">
      <c r="B219" s="397" t="s">
        <v>331</v>
      </c>
      <c r="C219" s="416" t="s">
        <v>927</v>
      </c>
      <c r="D219" s="416" t="s">
        <v>928</v>
      </c>
      <c r="E219" s="397" t="s">
        <v>929</v>
      </c>
      <c r="F219" s="397">
        <v>1</v>
      </c>
      <c r="G219" s="397">
        <v>0</v>
      </c>
      <c r="H219" s="397">
        <v>0</v>
      </c>
      <c r="I219" s="397">
        <v>0</v>
      </c>
      <c r="J219" s="397">
        <v>7</v>
      </c>
      <c r="K219" s="397">
        <v>0</v>
      </c>
      <c r="L219" s="397">
        <v>0</v>
      </c>
      <c r="M219" s="397">
        <v>0</v>
      </c>
      <c r="N219" s="397">
        <v>0</v>
      </c>
      <c r="O219" s="397">
        <v>0</v>
      </c>
      <c r="P219" s="397">
        <v>0</v>
      </c>
      <c r="Q219" s="397">
        <v>0</v>
      </c>
      <c r="R219" s="397">
        <v>0</v>
      </c>
      <c r="S219" s="397">
        <v>0</v>
      </c>
      <c r="T219" s="397">
        <v>0</v>
      </c>
      <c r="U219" s="397">
        <v>0</v>
      </c>
      <c r="V219" s="397">
        <v>1</v>
      </c>
      <c r="W219" s="397">
        <v>0</v>
      </c>
      <c r="X219" s="397">
        <v>0</v>
      </c>
      <c r="Y219" s="413">
        <f>VLOOKUP(D219,[1]AcumuladoColumnas_271222011012!$J$2:$FV$321,169,FALSE)</f>
        <v>75366.27</v>
      </c>
    </row>
    <row r="220" spans="2:25" s="81" customFormat="1" x14ac:dyDescent="0.25">
      <c r="B220" s="397" t="s">
        <v>331</v>
      </c>
      <c r="C220" s="416" t="s">
        <v>930</v>
      </c>
      <c r="D220" s="416" t="s">
        <v>931</v>
      </c>
      <c r="E220" s="397" t="s">
        <v>932</v>
      </c>
      <c r="F220" s="397">
        <v>1</v>
      </c>
      <c r="G220" s="397">
        <v>0</v>
      </c>
      <c r="H220" s="397">
        <v>0</v>
      </c>
      <c r="I220" s="397">
        <v>0</v>
      </c>
      <c r="J220" s="397">
        <v>7</v>
      </c>
      <c r="K220" s="397">
        <v>0</v>
      </c>
      <c r="L220" s="397">
        <v>0</v>
      </c>
      <c r="M220" s="397">
        <v>0</v>
      </c>
      <c r="N220" s="397">
        <v>0</v>
      </c>
      <c r="O220" s="397">
        <v>0</v>
      </c>
      <c r="P220" s="397">
        <v>0</v>
      </c>
      <c r="Q220" s="397">
        <v>0</v>
      </c>
      <c r="R220" s="397">
        <v>0</v>
      </c>
      <c r="S220" s="397">
        <v>0</v>
      </c>
      <c r="T220" s="397">
        <v>0</v>
      </c>
      <c r="U220" s="397">
        <v>0</v>
      </c>
      <c r="V220" s="397">
        <v>1</v>
      </c>
      <c r="W220" s="397">
        <v>0</v>
      </c>
      <c r="X220" s="397">
        <v>0</v>
      </c>
      <c r="Y220" s="413">
        <f>VLOOKUP(D220,[1]AcumuladoColumnas_271222011012!$J$2:$FV$321,169,FALSE)</f>
        <v>74380</v>
      </c>
    </row>
    <row r="221" spans="2:25" s="81" customFormat="1" x14ac:dyDescent="0.25">
      <c r="B221" s="397" t="s">
        <v>331</v>
      </c>
      <c r="C221" s="416" t="s">
        <v>933</v>
      </c>
      <c r="D221" s="416" t="s">
        <v>934</v>
      </c>
      <c r="E221" s="397" t="s">
        <v>935</v>
      </c>
      <c r="F221" s="397">
        <v>1</v>
      </c>
      <c r="G221" s="397">
        <v>0</v>
      </c>
      <c r="H221" s="397">
        <v>0</v>
      </c>
      <c r="I221" s="397">
        <v>0</v>
      </c>
      <c r="J221" s="397">
        <v>7</v>
      </c>
      <c r="K221" s="397">
        <v>0</v>
      </c>
      <c r="L221" s="397">
        <v>0</v>
      </c>
      <c r="M221" s="397">
        <v>0</v>
      </c>
      <c r="N221" s="397">
        <v>0</v>
      </c>
      <c r="O221" s="397">
        <v>0</v>
      </c>
      <c r="P221" s="397">
        <v>0</v>
      </c>
      <c r="Q221" s="397">
        <v>0</v>
      </c>
      <c r="R221" s="397">
        <v>0</v>
      </c>
      <c r="S221" s="397">
        <v>0</v>
      </c>
      <c r="T221" s="397">
        <v>0</v>
      </c>
      <c r="U221" s="397">
        <v>0</v>
      </c>
      <c r="V221" s="397">
        <v>1</v>
      </c>
      <c r="W221" s="397">
        <v>0</v>
      </c>
      <c r="X221" s="397">
        <v>0</v>
      </c>
      <c r="Y221" s="413">
        <f>VLOOKUP(D221,[1]AcumuladoColumnas_271222011012!$J$2:$FV$321,169,FALSE)</f>
        <v>70811.42</v>
      </c>
    </row>
    <row r="222" spans="2:25" s="81" customFormat="1" x14ac:dyDescent="0.25">
      <c r="B222" s="397" t="s">
        <v>331</v>
      </c>
      <c r="C222" s="416" t="s">
        <v>936</v>
      </c>
      <c r="D222" s="416" t="s">
        <v>937</v>
      </c>
      <c r="E222" s="397" t="s">
        <v>938</v>
      </c>
      <c r="F222" s="397">
        <v>1</v>
      </c>
      <c r="G222" s="397">
        <v>0</v>
      </c>
      <c r="H222" s="397">
        <v>0</v>
      </c>
      <c r="I222" s="397">
        <v>0</v>
      </c>
      <c r="J222" s="397">
        <v>7</v>
      </c>
      <c r="K222" s="397">
        <v>0</v>
      </c>
      <c r="L222" s="397">
        <v>0</v>
      </c>
      <c r="M222" s="397">
        <v>0</v>
      </c>
      <c r="N222" s="397">
        <v>0</v>
      </c>
      <c r="O222" s="397">
        <v>0</v>
      </c>
      <c r="P222" s="397">
        <v>0</v>
      </c>
      <c r="Q222" s="397">
        <v>0</v>
      </c>
      <c r="R222" s="397">
        <v>0</v>
      </c>
      <c r="S222" s="397">
        <v>0</v>
      </c>
      <c r="T222" s="397">
        <v>0</v>
      </c>
      <c r="U222" s="397">
        <v>0</v>
      </c>
      <c r="V222" s="397">
        <v>1</v>
      </c>
      <c r="W222" s="397">
        <v>0</v>
      </c>
      <c r="X222" s="397">
        <v>0</v>
      </c>
      <c r="Y222" s="413">
        <f>VLOOKUP(D222,[1]AcumuladoColumnas_271222011012!$J$2:$FV$321,169,FALSE)</f>
        <v>70193.83</v>
      </c>
    </row>
    <row r="223" spans="2:25" s="81" customFormat="1" x14ac:dyDescent="0.25">
      <c r="B223" s="397" t="s">
        <v>331</v>
      </c>
      <c r="C223" s="416" t="s">
        <v>939</v>
      </c>
      <c r="D223" s="416" t="s">
        <v>940</v>
      </c>
      <c r="E223" s="397" t="s">
        <v>941</v>
      </c>
      <c r="F223" s="397">
        <v>1</v>
      </c>
      <c r="G223" s="397">
        <v>0</v>
      </c>
      <c r="H223" s="397">
        <v>0</v>
      </c>
      <c r="I223" s="397">
        <v>0</v>
      </c>
      <c r="J223" s="397">
        <v>7</v>
      </c>
      <c r="K223" s="397">
        <v>0</v>
      </c>
      <c r="L223" s="397">
        <v>0</v>
      </c>
      <c r="M223" s="397">
        <v>0</v>
      </c>
      <c r="N223" s="397">
        <v>0</v>
      </c>
      <c r="O223" s="397">
        <v>0</v>
      </c>
      <c r="P223" s="397">
        <v>0</v>
      </c>
      <c r="Q223" s="397">
        <v>0</v>
      </c>
      <c r="R223" s="397">
        <v>0</v>
      </c>
      <c r="S223" s="397">
        <v>0</v>
      </c>
      <c r="T223" s="397">
        <v>0</v>
      </c>
      <c r="U223" s="397">
        <v>0</v>
      </c>
      <c r="V223" s="397">
        <v>1</v>
      </c>
      <c r="W223" s="397">
        <v>0</v>
      </c>
      <c r="X223" s="397">
        <v>0</v>
      </c>
      <c r="Y223" s="413">
        <f>VLOOKUP(D223,[1]AcumuladoColumnas_271222011012!$J$2:$FV$321,169,FALSE)</f>
        <v>84109.86</v>
      </c>
    </row>
    <row r="224" spans="2:25" s="81" customFormat="1" x14ac:dyDescent="0.25">
      <c r="B224" s="397" t="s">
        <v>331</v>
      </c>
      <c r="C224" s="416" t="s">
        <v>942</v>
      </c>
      <c r="D224" s="416" t="s">
        <v>943</v>
      </c>
      <c r="E224" s="397" t="s">
        <v>944</v>
      </c>
      <c r="F224" s="397">
        <v>1</v>
      </c>
      <c r="G224" s="397">
        <v>0</v>
      </c>
      <c r="H224" s="397">
        <v>0</v>
      </c>
      <c r="I224" s="397">
        <v>0</v>
      </c>
      <c r="J224" s="397">
        <v>7</v>
      </c>
      <c r="K224" s="397">
        <v>0</v>
      </c>
      <c r="L224" s="397">
        <v>0</v>
      </c>
      <c r="M224" s="397">
        <v>0</v>
      </c>
      <c r="N224" s="397">
        <v>0</v>
      </c>
      <c r="O224" s="397">
        <v>0</v>
      </c>
      <c r="P224" s="397">
        <v>0</v>
      </c>
      <c r="Q224" s="397">
        <v>0</v>
      </c>
      <c r="R224" s="397">
        <v>0</v>
      </c>
      <c r="S224" s="397">
        <v>0</v>
      </c>
      <c r="T224" s="397">
        <v>0</v>
      </c>
      <c r="U224" s="397">
        <v>0</v>
      </c>
      <c r="V224" s="397">
        <v>1</v>
      </c>
      <c r="W224" s="397">
        <v>0</v>
      </c>
      <c r="X224" s="397">
        <v>0</v>
      </c>
      <c r="Y224" s="413">
        <f>VLOOKUP(D224,[1]AcumuladoColumnas_271222011012!$J$2:$FV$321,169,FALSE)</f>
        <v>78444.179999999993</v>
      </c>
    </row>
    <row r="225" spans="2:25" s="81" customFormat="1" x14ac:dyDescent="0.25">
      <c r="B225" s="397" t="s">
        <v>331</v>
      </c>
      <c r="C225" s="416" t="s">
        <v>945</v>
      </c>
      <c r="D225" s="416" t="s">
        <v>946</v>
      </c>
      <c r="E225" s="397" t="s">
        <v>947</v>
      </c>
      <c r="F225" s="397">
        <v>1</v>
      </c>
      <c r="G225" s="397">
        <v>0</v>
      </c>
      <c r="H225" s="397">
        <v>0</v>
      </c>
      <c r="I225" s="397">
        <v>0</v>
      </c>
      <c r="J225" s="397">
        <v>7</v>
      </c>
      <c r="K225" s="397">
        <v>0</v>
      </c>
      <c r="L225" s="397">
        <v>0</v>
      </c>
      <c r="M225" s="397">
        <v>0</v>
      </c>
      <c r="N225" s="397">
        <v>0</v>
      </c>
      <c r="O225" s="397">
        <v>0</v>
      </c>
      <c r="P225" s="397">
        <v>0</v>
      </c>
      <c r="Q225" s="397">
        <v>0</v>
      </c>
      <c r="R225" s="397">
        <v>0</v>
      </c>
      <c r="S225" s="397">
        <v>0</v>
      </c>
      <c r="T225" s="397">
        <v>0</v>
      </c>
      <c r="U225" s="397">
        <v>0</v>
      </c>
      <c r="V225" s="397">
        <v>1</v>
      </c>
      <c r="W225" s="397">
        <v>0</v>
      </c>
      <c r="X225" s="397">
        <v>0</v>
      </c>
      <c r="Y225" s="413">
        <f>VLOOKUP(D225,[1]AcumuladoColumnas_271222011012!$J$2:$FV$321,169,FALSE)</f>
        <v>73509.87</v>
      </c>
    </row>
    <row r="226" spans="2:25" s="81" customFormat="1" x14ac:dyDescent="0.25">
      <c r="B226" s="397" t="s">
        <v>331</v>
      </c>
      <c r="C226" s="416" t="s">
        <v>948</v>
      </c>
      <c r="D226" s="416" t="s">
        <v>949</v>
      </c>
      <c r="E226" s="397" t="s">
        <v>950</v>
      </c>
      <c r="F226" s="397">
        <v>1</v>
      </c>
      <c r="G226" s="397">
        <v>0</v>
      </c>
      <c r="H226" s="397">
        <v>0</v>
      </c>
      <c r="I226" s="397">
        <v>0</v>
      </c>
      <c r="J226" s="397">
        <v>7</v>
      </c>
      <c r="K226" s="397">
        <v>0</v>
      </c>
      <c r="L226" s="397">
        <v>0</v>
      </c>
      <c r="M226" s="397">
        <v>0</v>
      </c>
      <c r="N226" s="397">
        <v>0</v>
      </c>
      <c r="O226" s="397">
        <v>0</v>
      </c>
      <c r="P226" s="397">
        <v>0</v>
      </c>
      <c r="Q226" s="397">
        <v>0</v>
      </c>
      <c r="R226" s="397">
        <v>0</v>
      </c>
      <c r="S226" s="397">
        <v>0</v>
      </c>
      <c r="T226" s="397">
        <v>0</v>
      </c>
      <c r="U226" s="397">
        <v>0</v>
      </c>
      <c r="V226" s="397">
        <v>1</v>
      </c>
      <c r="W226" s="397">
        <v>0</v>
      </c>
      <c r="X226" s="397">
        <v>0</v>
      </c>
      <c r="Y226" s="413">
        <f>VLOOKUP(D226,[1]AcumuladoColumnas_271222011012!$J$2:$FV$321,169,FALSE)</f>
        <v>74059.240000000005</v>
      </c>
    </row>
    <row r="227" spans="2:25" s="81" customFormat="1" x14ac:dyDescent="0.25">
      <c r="B227" s="397" t="s">
        <v>331</v>
      </c>
      <c r="C227" s="416" t="s">
        <v>951</v>
      </c>
      <c r="D227" s="416" t="s">
        <v>952</v>
      </c>
      <c r="E227" s="397" t="s">
        <v>953</v>
      </c>
      <c r="F227" s="397">
        <v>1</v>
      </c>
      <c r="G227" s="397">
        <v>0</v>
      </c>
      <c r="H227" s="397">
        <v>0</v>
      </c>
      <c r="I227" s="397">
        <v>0</v>
      </c>
      <c r="J227" s="397">
        <v>7</v>
      </c>
      <c r="K227" s="397">
        <v>0</v>
      </c>
      <c r="L227" s="397">
        <v>0</v>
      </c>
      <c r="M227" s="397">
        <v>0</v>
      </c>
      <c r="N227" s="397">
        <v>0</v>
      </c>
      <c r="O227" s="397">
        <v>0</v>
      </c>
      <c r="P227" s="397">
        <v>0</v>
      </c>
      <c r="Q227" s="397">
        <v>0</v>
      </c>
      <c r="R227" s="397">
        <v>0</v>
      </c>
      <c r="S227" s="397">
        <v>0</v>
      </c>
      <c r="T227" s="397">
        <v>0</v>
      </c>
      <c r="U227" s="397">
        <v>0</v>
      </c>
      <c r="V227" s="397">
        <v>1</v>
      </c>
      <c r="W227" s="397">
        <v>0</v>
      </c>
      <c r="X227" s="397">
        <v>0</v>
      </c>
      <c r="Y227" s="413">
        <f>VLOOKUP(D227,[1]AcumuladoColumnas_271222011012!$J$2:$FV$321,169,FALSE)</f>
        <v>65884.55</v>
      </c>
    </row>
    <row r="228" spans="2:25" s="81" customFormat="1" x14ac:dyDescent="0.25">
      <c r="B228" s="397" t="s">
        <v>331</v>
      </c>
      <c r="C228" s="416" t="s">
        <v>954</v>
      </c>
      <c r="D228" s="416" t="s">
        <v>955</v>
      </c>
      <c r="E228" s="397" t="s">
        <v>956</v>
      </c>
      <c r="F228" s="397">
        <v>1</v>
      </c>
      <c r="G228" s="397">
        <v>0</v>
      </c>
      <c r="H228" s="397">
        <v>0</v>
      </c>
      <c r="I228" s="397">
        <v>0</v>
      </c>
      <c r="J228" s="397">
        <v>7</v>
      </c>
      <c r="K228" s="397">
        <v>0</v>
      </c>
      <c r="L228" s="397">
        <v>0</v>
      </c>
      <c r="M228" s="397">
        <v>0</v>
      </c>
      <c r="N228" s="397">
        <v>0</v>
      </c>
      <c r="O228" s="397">
        <v>0</v>
      </c>
      <c r="P228" s="397">
        <v>0</v>
      </c>
      <c r="Q228" s="397">
        <v>0</v>
      </c>
      <c r="R228" s="397">
        <v>0</v>
      </c>
      <c r="S228" s="397">
        <v>0</v>
      </c>
      <c r="T228" s="397">
        <v>0</v>
      </c>
      <c r="U228" s="397">
        <v>0</v>
      </c>
      <c r="V228" s="397">
        <v>1</v>
      </c>
      <c r="W228" s="397">
        <v>0</v>
      </c>
      <c r="X228" s="397">
        <v>0</v>
      </c>
      <c r="Y228" s="413">
        <f>VLOOKUP(D228,[1]AcumuladoColumnas_271222011012!$J$2:$FV$321,169,FALSE)</f>
        <v>73678.8</v>
      </c>
    </row>
    <row r="229" spans="2:25" s="81" customFormat="1" x14ac:dyDescent="0.25">
      <c r="B229" s="397" t="s">
        <v>331</v>
      </c>
      <c r="C229" s="416" t="s">
        <v>957</v>
      </c>
      <c r="D229" s="416" t="s">
        <v>958</v>
      </c>
      <c r="E229" s="397" t="s">
        <v>959</v>
      </c>
      <c r="F229" s="397">
        <v>1</v>
      </c>
      <c r="G229" s="397">
        <v>0</v>
      </c>
      <c r="H229" s="397">
        <v>0</v>
      </c>
      <c r="I229" s="397">
        <v>0</v>
      </c>
      <c r="J229" s="397">
        <v>7</v>
      </c>
      <c r="K229" s="397">
        <v>0</v>
      </c>
      <c r="L229" s="397">
        <v>0</v>
      </c>
      <c r="M229" s="397">
        <v>0</v>
      </c>
      <c r="N229" s="397">
        <v>0</v>
      </c>
      <c r="O229" s="397">
        <v>0</v>
      </c>
      <c r="P229" s="397">
        <v>0</v>
      </c>
      <c r="Q229" s="397">
        <v>0</v>
      </c>
      <c r="R229" s="397">
        <v>0</v>
      </c>
      <c r="S229" s="397">
        <v>0</v>
      </c>
      <c r="T229" s="397">
        <v>0</v>
      </c>
      <c r="U229" s="397">
        <v>0</v>
      </c>
      <c r="V229" s="397">
        <v>1</v>
      </c>
      <c r="W229" s="397">
        <v>0</v>
      </c>
      <c r="X229" s="397">
        <v>0</v>
      </c>
      <c r="Y229" s="413">
        <f>VLOOKUP(D229,[1]AcumuladoColumnas_271222011012!$J$2:$FV$321,169,FALSE)</f>
        <v>63398.54</v>
      </c>
    </row>
    <row r="230" spans="2:25" s="81" customFormat="1" x14ac:dyDescent="0.25">
      <c r="B230" s="397" t="s">
        <v>331</v>
      </c>
      <c r="C230" s="416" t="s">
        <v>960</v>
      </c>
      <c r="D230" s="416" t="s">
        <v>961</v>
      </c>
      <c r="E230" s="397" t="s">
        <v>962</v>
      </c>
      <c r="F230" s="397">
        <v>1</v>
      </c>
      <c r="G230" s="397">
        <v>0</v>
      </c>
      <c r="H230" s="397">
        <v>0</v>
      </c>
      <c r="I230" s="397">
        <v>0</v>
      </c>
      <c r="J230" s="397">
        <v>7</v>
      </c>
      <c r="K230" s="397">
        <v>0</v>
      </c>
      <c r="L230" s="397">
        <v>0</v>
      </c>
      <c r="M230" s="397">
        <v>0</v>
      </c>
      <c r="N230" s="397">
        <v>0</v>
      </c>
      <c r="O230" s="397">
        <v>0</v>
      </c>
      <c r="P230" s="397">
        <v>0</v>
      </c>
      <c r="Q230" s="397">
        <v>0</v>
      </c>
      <c r="R230" s="397">
        <v>0</v>
      </c>
      <c r="S230" s="397">
        <v>0</v>
      </c>
      <c r="T230" s="397">
        <v>0</v>
      </c>
      <c r="U230" s="397">
        <v>0</v>
      </c>
      <c r="V230" s="397">
        <v>1</v>
      </c>
      <c r="W230" s="397">
        <v>0</v>
      </c>
      <c r="X230" s="397">
        <v>0</v>
      </c>
      <c r="Y230" s="413">
        <f>VLOOKUP(D230,[1]AcumuladoColumnas_271222011012!$J$2:$FV$321,169,FALSE)</f>
        <v>79560.36</v>
      </c>
    </row>
    <row r="231" spans="2:25" s="81" customFormat="1" x14ac:dyDescent="0.25">
      <c r="B231" s="397" t="s">
        <v>331</v>
      </c>
      <c r="C231" s="416" t="s">
        <v>963</v>
      </c>
      <c r="D231" s="416" t="s">
        <v>964</v>
      </c>
      <c r="E231" s="397" t="s">
        <v>965</v>
      </c>
      <c r="F231" s="397">
        <v>1</v>
      </c>
      <c r="G231" s="397">
        <v>0</v>
      </c>
      <c r="H231" s="397">
        <v>0</v>
      </c>
      <c r="I231" s="397">
        <v>0</v>
      </c>
      <c r="J231" s="397">
        <v>7</v>
      </c>
      <c r="K231" s="397">
        <v>0</v>
      </c>
      <c r="L231" s="397">
        <v>0</v>
      </c>
      <c r="M231" s="397">
        <v>0</v>
      </c>
      <c r="N231" s="397">
        <v>0</v>
      </c>
      <c r="O231" s="397">
        <v>0</v>
      </c>
      <c r="P231" s="397">
        <v>0</v>
      </c>
      <c r="Q231" s="397">
        <v>0</v>
      </c>
      <c r="R231" s="397">
        <v>0</v>
      </c>
      <c r="S231" s="397">
        <v>0</v>
      </c>
      <c r="T231" s="397">
        <v>0</v>
      </c>
      <c r="U231" s="397">
        <v>0</v>
      </c>
      <c r="V231" s="397">
        <v>1</v>
      </c>
      <c r="W231" s="397">
        <v>0</v>
      </c>
      <c r="X231" s="397">
        <v>0</v>
      </c>
      <c r="Y231" s="413">
        <f>VLOOKUP(D231,[1]AcumuladoColumnas_271222011012!$J$2:$FV$321,169,FALSE)</f>
        <v>94301.06</v>
      </c>
    </row>
    <row r="232" spans="2:25" s="81" customFormat="1" x14ac:dyDescent="0.25">
      <c r="B232" s="397" t="s">
        <v>331</v>
      </c>
      <c r="C232" s="416" t="s">
        <v>966</v>
      </c>
      <c r="D232" s="416" t="s">
        <v>967</v>
      </c>
      <c r="E232" s="397" t="s">
        <v>968</v>
      </c>
      <c r="F232" s="397">
        <v>1</v>
      </c>
      <c r="G232" s="397">
        <v>0</v>
      </c>
      <c r="H232" s="397">
        <v>0</v>
      </c>
      <c r="I232" s="397">
        <v>0</v>
      </c>
      <c r="J232" s="397">
        <v>7</v>
      </c>
      <c r="K232" s="397">
        <v>0</v>
      </c>
      <c r="L232" s="397">
        <v>0</v>
      </c>
      <c r="M232" s="397">
        <v>0</v>
      </c>
      <c r="N232" s="397">
        <v>0</v>
      </c>
      <c r="O232" s="397">
        <v>0</v>
      </c>
      <c r="P232" s="397">
        <v>0</v>
      </c>
      <c r="Q232" s="397">
        <v>0</v>
      </c>
      <c r="R232" s="397">
        <v>0</v>
      </c>
      <c r="S232" s="397">
        <v>0</v>
      </c>
      <c r="T232" s="397">
        <v>0</v>
      </c>
      <c r="U232" s="397">
        <v>0</v>
      </c>
      <c r="V232" s="397">
        <v>1</v>
      </c>
      <c r="W232" s="397">
        <v>0</v>
      </c>
      <c r="X232" s="397">
        <v>0</v>
      </c>
      <c r="Y232" s="413">
        <f>VLOOKUP(D232,[1]AcumuladoColumnas_271222011012!$J$2:$FV$321,169,FALSE)</f>
        <v>65793</v>
      </c>
    </row>
    <row r="233" spans="2:25" s="81" customFormat="1" x14ac:dyDescent="0.25">
      <c r="B233" s="397" t="s">
        <v>331</v>
      </c>
      <c r="C233" s="416" t="s">
        <v>969</v>
      </c>
      <c r="D233" s="416" t="s">
        <v>970</v>
      </c>
      <c r="E233" s="397" t="s">
        <v>971</v>
      </c>
      <c r="F233" s="397">
        <v>1</v>
      </c>
      <c r="G233" s="397">
        <v>0</v>
      </c>
      <c r="H233" s="397">
        <v>0</v>
      </c>
      <c r="I233" s="397">
        <v>0</v>
      </c>
      <c r="J233" s="397">
        <v>7</v>
      </c>
      <c r="K233" s="397">
        <v>0</v>
      </c>
      <c r="L233" s="397">
        <v>0</v>
      </c>
      <c r="M233" s="397">
        <v>0</v>
      </c>
      <c r="N233" s="397">
        <v>0</v>
      </c>
      <c r="O233" s="397">
        <v>0</v>
      </c>
      <c r="P233" s="397">
        <v>0</v>
      </c>
      <c r="Q233" s="397">
        <v>0</v>
      </c>
      <c r="R233" s="397">
        <v>0</v>
      </c>
      <c r="S233" s="397">
        <v>0</v>
      </c>
      <c r="T233" s="397">
        <v>0</v>
      </c>
      <c r="U233" s="397">
        <v>0</v>
      </c>
      <c r="V233" s="397">
        <v>1</v>
      </c>
      <c r="W233" s="397">
        <v>0</v>
      </c>
      <c r="X233" s="397">
        <v>0</v>
      </c>
      <c r="Y233" s="413">
        <f>VLOOKUP(D233,[1]AcumuladoColumnas_271222011012!$J$2:$FV$321,169,FALSE)</f>
        <v>73003.679999999993</v>
      </c>
    </row>
    <row r="234" spans="2:25" s="81" customFormat="1" x14ac:dyDescent="0.25">
      <c r="B234" s="397" t="s">
        <v>331</v>
      </c>
      <c r="C234" s="416" t="s">
        <v>972</v>
      </c>
      <c r="D234" s="416" t="s">
        <v>973</v>
      </c>
      <c r="E234" s="397" t="s">
        <v>1287</v>
      </c>
      <c r="F234" s="397">
        <v>1</v>
      </c>
      <c r="G234" s="397">
        <v>0</v>
      </c>
      <c r="H234" s="397">
        <v>0</v>
      </c>
      <c r="I234" s="397">
        <v>0</v>
      </c>
      <c r="J234" s="397">
        <v>7</v>
      </c>
      <c r="K234" s="397">
        <v>0</v>
      </c>
      <c r="L234" s="397">
        <v>0</v>
      </c>
      <c r="M234" s="397">
        <v>0</v>
      </c>
      <c r="N234" s="397">
        <v>0</v>
      </c>
      <c r="O234" s="397">
        <v>0</v>
      </c>
      <c r="P234" s="397">
        <v>0</v>
      </c>
      <c r="Q234" s="397">
        <v>0</v>
      </c>
      <c r="R234" s="397">
        <v>0</v>
      </c>
      <c r="S234" s="397">
        <v>0</v>
      </c>
      <c r="T234" s="397">
        <v>0</v>
      </c>
      <c r="U234" s="397">
        <v>0</v>
      </c>
      <c r="V234" s="397">
        <v>1</v>
      </c>
      <c r="W234" s="397">
        <v>0</v>
      </c>
      <c r="X234" s="397">
        <v>0</v>
      </c>
      <c r="Y234" s="413">
        <f>VLOOKUP(D234,[1]AcumuladoColumnas_271222011012!$J$2:$FV$321,169,FALSE)</f>
        <v>80857</v>
      </c>
    </row>
    <row r="235" spans="2:25" s="81" customFormat="1" x14ac:dyDescent="0.25">
      <c r="B235" s="397" t="s">
        <v>331</v>
      </c>
      <c r="C235" s="416" t="s">
        <v>974</v>
      </c>
      <c r="D235" s="416" t="s">
        <v>975</v>
      </c>
      <c r="E235" s="397" t="s">
        <v>976</v>
      </c>
      <c r="F235" s="397">
        <v>1</v>
      </c>
      <c r="G235" s="397">
        <v>0</v>
      </c>
      <c r="H235" s="397">
        <v>0</v>
      </c>
      <c r="I235" s="397">
        <v>0</v>
      </c>
      <c r="J235" s="397">
        <v>7</v>
      </c>
      <c r="K235" s="397">
        <v>0</v>
      </c>
      <c r="L235" s="397">
        <v>0</v>
      </c>
      <c r="M235" s="397">
        <v>0</v>
      </c>
      <c r="N235" s="397">
        <v>0</v>
      </c>
      <c r="O235" s="397">
        <v>0</v>
      </c>
      <c r="P235" s="397">
        <v>0</v>
      </c>
      <c r="Q235" s="397">
        <v>0</v>
      </c>
      <c r="R235" s="397">
        <v>0</v>
      </c>
      <c r="S235" s="397">
        <v>0</v>
      </c>
      <c r="T235" s="397">
        <v>0</v>
      </c>
      <c r="U235" s="397">
        <v>0</v>
      </c>
      <c r="V235" s="397">
        <v>1</v>
      </c>
      <c r="W235" s="397">
        <v>0</v>
      </c>
      <c r="X235" s="397">
        <v>0</v>
      </c>
      <c r="Y235" s="413">
        <f>VLOOKUP(D235,[1]AcumuladoColumnas_271222011012!$J$2:$FV$321,169,FALSE)</f>
        <v>80935.61</v>
      </c>
    </row>
    <row r="236" spans="2:25" s="81" customFormat="1" x14ac:dyDescent="0.25">
      <c r="B236" s="397" t="s">
        <v>331</v>
      </c>
      <c r="C236" s="416" t="s">
        <v>977</v>
      </c>
      <c r="D236" s="416" t="s">
        <v>978</v>
      </c>
      <c r="E236" s="397" t="s">
        <v>979</v>
      </c>
      <c r="F236" s="397">
        <v>1</v>
      </c>
      <c r="G236" s="397">
        <v>0</v>
      </c>
      <c r="H236" s="397">
        <v>0</v>
      </c>
      <c r="I236" s="397">
        <v>0</v>
      </c>
      <c r="J236" s="397">
        <v>7</v>
      </c>
      <c r="K236" s="397">
        <v>0</v>
      </c>
      <c r="L236" s="397">
        <v>0</v>
      </c>
      <c r="M236" s="397">
        <v>0</v>
      </c>
      <c r="N236" s="397">
        <v>0</v>
      </c>
      <c r="O236" s="397">
        <v>0</v>
      </c>
      <c r="P236" s="397">
        <v>0</v>
      </c>
      <c r="Q236" s="397">
        <v>0</v>
      </c>
      <c r="R236" s="397">
        <v>0</v>
      </c>
      <c r="S236" s="397">
        <v>0</v>
      </c>
      <c r="T236" s="397">
        <v>0</v>
      </c>
      <c r="U236" s="397">
        <v>0</v>
      </c>
      <c r="V236" s="397">
        <v>1</v>
      </c>
      <c r="W236" s="397">
        <v>0</v>
      </c>
      <c r="X236" s="397">
        <v>0</v>
      </c>
      <c r="Y236" s="413">
        <f>VLOOKUP(D236,[1]AcumuladoColumnas_271222011012!$J$2:$FV$321,169,FALSE)</f>
        <v>66270.850000000006</v>
      </c>
    </row>
    <row r="237" spans="2:25" s="81" customFormat="1" x14ac:dyDescent="0.25">
      <c r="B237" s="397" t="s">
        <v>331</v>
      </c>
      <c r="C237" s="416" t="s">
        <v>980</v>
      </c>
      <c r="D237" s="416" t="s">
        <v>981</v>
      </c>
      <c r="E237" s="397" t="s">
        <v>982</v>
      </c>
      <c r="F237" s="397">
        <v>1</v>
      </c>
      <c r="G237" s="397">
        <v>0</v>
      </c>
      <c r="H237" s="397">
        <v>0</v>
      </c>
      <c r="I237" s="397">
        <v>0</v>
      </c>
      <c r="J237" s="397">
        <v>7</v>
      </c>
      <c r="K237" s="397">
        <v>0</v>
      </c>
      <c r="L237" s="397">
        <v>0</v>
      </c>
      <c r="M237" s="397">
        <v>0</v>
      </c>
      <c r="N237" s="397">
        <v>0</v>
      </c>
      <c r="O237" s="397">
        <v>0</v>
      </c>
      <c r="P237" s="397">
        <v>0</v>
      </c>
      <c r="Q237" s="397">
        <v>0</v>
      </c>
      <c r="R237" s="397">
        <v>0</v>
      </c>
      <c r="S237" s="397">
        <v>0</v>
      </c>
      <c r="T237" s="397">
        <v>0</v>
      </c>
      <c r="U237" s="397">
        <v>0</v>
      </c>
      <c r="V237" s="397">
        <v>1</v>
      </c>
      <c r="W237" s="397">
        <v>0</v>
      </c>
      <c r="X237" s="397">
        <v>0</v>
      </c>
      <c r="Y237" s="413">
        <f>VLOOKUP(D237,[1]AcumuladoColumnas_271222011012!$J$2:$FV$321,169,FALSE)</f>
        <v>67508.39</v>
      </c>
    </row>
    <row r="238" spans="2:25" s="81" customFormat="1" x14ac:dyDescent="0.25">
      <c r="B238" s="397" t="s">
        <v>331</v>
      </c>
      <c r="C238" s="416" t="s">
        <v>983</v>
      </c>
      <c r="D238" s="416" t="s">
        <v>984</v>
      </c>
      <c r="E238" s="397" t="s">
        <v>985</v>
      </c>
      <c r="F238" s="397">
        <v>1</v>
      </c>
      <c r="G238" s="397">
        <v>0</v>
      </c>
      <c r="H238" s="397">
        <v>0</v>
      </c>
      <c r="I238" s="397">
        <v>0</v>
      </c>
      <c r="J238" s="397">
        <v>7</v>
      </c>
      <c r="K238" s="397">
        <v>0</v>
      </c>
      <c r="L238" s="397">
        <v>0</v>
      </c>
      <c r="M238" s="397">
        <v>0</v>
      </c>
      <c r="N238" s="397">
        <v>0</v>
      </c>
      <c r="O238" s="397">
        <v>0</v>
      </c>
      <c r="P238" s="397">
        <v>0</v>
      </c>
      <c r="Q238" s="397">
        <v>0</v>
      </c>
      <c r="R238" s="397">
        <v>0</v>
      </c>
      <c r="S238" s="397">
        <v>0</v>
      </c>
      <c r="T238" s="397">
        <v>0</v>
      </c>
      <c r="U238" s="397">
        <v>0</v>
      </c>
      <c r="V238" s="397">
        <v>1</v>
      </c>
      <c r="W238" s="397">
        <v>0</v>
      </c>
      <c r="X238" s="397">
        <v>0</v>
      </c>
      <c r="Y238" s="413">
        <f>VLOOKUP(D238,[1]AcumuladoColumnas_271222011012!$J$2:$FV$321,169,FALSE)</f>
        <v>80265.02</v>
      </c>
    </row>
    <row r="239" spans="2:25" s="81" customFormat="1" x14ac:dyDescent="0.25">
      <c r="B239" s="397" t="s">
        <v>331</v>
      </c>
      <c r="C239" s="416" t="s">
        <v>986</v>
      </c>
      <c r="D239" s="416" t="s">
        <v>987</v>
      </c>
      <c r="E239" s="397" t="s">
        <v>988</v>
      </c>
      <c r="F239" s="397">
        <v>1</v>
      </c>
      <c r="G239" s="397">
        <v>0</v>
      </c>
      <c r="H239" s="397">
        <v>0</v>
      </c>
      <c r="I239" s="397">
        <v>0</v>
      </c>
      <c r="J239" s="397">
        <v>7</v>
      </c>
      <c r="K239" s="397">
        <v>0</v>
      </c>
      <c r="L239" s="397">
        <v>0</v>
      </c>
      <c r="M239" s="397">
        <v>0</v>
      </c>
      <c r="N239" s="397">
        <v>0</v>
      </c>
      <c r="O239" s="397">
        <v>0</v>
      </c>
      <c r="P239" s="397">
        <v>0</v>
      </c>
      <c r="Q239" s="397">
        <v>0</v>
      </c>
      <c r="R239" s="397">
        <v>0</v>
      </c>
      <c r="S239" s="397">
        <v>0</v>
      </c>
      <c r="T239" s="397">
        <v>0</v>
      </c>
      <c r="U239" s="397">
        <v>0</v>
      </c>
      <c r="V239" s="397">
        <v>1</v>
      </c>
      <c r="W239" s="397">
        <v>0</v>
      </c>
      <c r="X239" s="397">
        <v>0</v>
      </c>
      <c r="Y239" s="413">
        <f>VLOOKUP(D239,[1]AcumuladoColumnas_271222011012!$J$2:$FV$321,169,FALSE)</f>
        <v>103399.72</v>
      </c>
    </row>
    <row r="240" spans="2:25" s="81" customFormat="1" x14ac:dyDescent="0.25">
      <c r="B240" s="397" t="s">
        <v>331</v>
      </c>
      <c r="C240" s="416" t="s">
        <v>989</v>
      </c>
      <c r="D240" s="416" t="s">
        <v>990</v>
      </c>
      <c r="E240" s="397" t="s">
        <v>991</v>
      </c>
      <c r="F240" s="397">
        <v>1</v>
      </c>
      <c r="G240" s="397">
        <v>0</v>
      </c>
      <c r="H240" s="397">
        <v>0</v>
      </c>
      <c r="I240" s="397">
        <v>0</v>
      </c>
      <c r="J240" s="397">
        <v>7</v>
      </c>
      <c r="K240" s="397">
        <v>0</v>
      </c>
      <c r="L240" s="397">
        <v>0</v>
      </c>
      <c r="M240" s="397">
        <v>0</v>
      </c>
      <c r="N240" s="397">
        <v>0</v>
      </c>
      <c r="O240" s="397">
        <v>0</v>
      </c>
      <c r="P240" s="397">
        <v>0</v>
      </c>
      <c r="Q240" s="397">
        <v>0</v>
      </c>
      <c r="R240" s="397">
        <v>0</v>
      </c>
      <c r="S240" s="397">
        <v>0</v>
      </c>
      <c r="T240" s="397">
        <v>0</v>
      </c>
      <c r="U240" s="397">
        <v>0</v>
      </c>
      <c r="V240" s="397">
        <v>1</v>
      </c>
      <c r="W240" s="397">
        <v>0</v>
      </c>
      <c r="X240" s="397">
        <v>0</v>
      </c>
      <c r="Y240" s="413">
        <f>VLOOKUP(D240,[1]AcumuladoColumnas_271222011012!$J$2:$FV$321,169,FALSE)</f>
        <v>94301.06</v>
      </c>
    </row>
    <row r="241" spans="2:25" s="81" customFormat="1" x14ac:dyDescent="0.25">
      <c r="B241" s="397" t="s">
        <v>331</v>
      </c>
      <c r="C241" s="416" t="s">
        <v>992</v>
      </c>
      <c r="D241" s="416" t="s">
        <v>993</v>
      </c>
      <c r="E241" s="397" t="s">
        <v>994</v>
      </c>
      <c r="F241" s="397">
        <v>1</v>
      </c>
      <c r="G241" s="397">
        <v>0</v>
      </c>
      <c r="H241" s="397">
        <v>0</v>
      </c>
      <c r="I241" s="397">
        <v>0</v>
      </c>
      <c r="J241" s="397">
        <v>7</v>
      </c>
      <c r="K241" s="397">
        <v>0</v>
      </c>
      <c r="L241" s="397">
        <v>0</v>
      </c>
      <c r="M241" s="397">
        <v>0</v>
      </c>
      <c r="N241" s="397">
        <v>0</v>
      </c>
      <c r="O241" s="397">
        <v>0</v>
      </c>
      <c r="P241" s="397">
        <v>0</v>
      </c>
      <c r="Q241" s="397">
        <v>0</v>
      </c>
      <c r="R241" s="397">
        <v>0</v>
      </c>
      <c r="S241" s="397">
        <v>0</v>
      </c>
      <c r="T241" s="397">
        <v>0</v>
      </c>
      <c r="U241" s="397">
        <v>0</v>
      </c>
      <c r="V241" s="397">
        <v>1</v>
      </c>
      <c r="W241" s="397">
        <v>0</v>
      </c>
      <c r="X241" s="397">
        <v>0</v>
      </c>
      <c r="Y241" s="413">
        <f>VLOOKUP(D241,[1]AcumuladoColumnas_271222011012!$J$2:$FV$321,169,FALSE)</f>
        <v>70219.320000000007</v>
      </c>
    </row>
    <row r="242" spans="2:25" s="81" customFormat="1" x14ac:dyDescent="0.25">
      <c r="B242" s="397" t="s">
        <v>331</v>
      </c>
      <c r="C242" s="416" t="s">
        <v>995</v>
      </c>
      <c r="D242" s="416" t="s">
        <v>996</v>
      </c>
      <c r="E242" s="397" t="s">
        <v>997</v>
      </c>
      <c r="F242" s="397">
        <v>1</v>
      </c>
      <c r="G242" s="397">
        <v>0</v>
      </c>
      <c r="H242" s="397">
        <v>0</v>
      </c>
      <c r="I242" s="397">
        <v>0</v>
      </c>
      <c r="J242" s="397">
        <v>7</v>
      </c>
      <c r="K242" s="397">
        <v>0</v>
      </c>
      <c r="L242" s="397">
        <v>0</v>
      </c>
      <c r="M242" s="397">
        <v>0</v>
      </c>
      <c r="N242" s="397">
        <v>0</v>
      </c>
      <c r="O242" s="397">
        <v>0</v>
      </c>
      <c r="P242" s="397">
        <v>0</v>
      </c>
      <c r="Q242" s="397">
        <v>0</v>
      </c>
      <c r="R242" s="397">
        <v>0</v>
      </c>
      <c r="S242" s="397">
        <v>0</v>
      </c>
      <c r="T242" s="397">
        <v>0</v>
      </c>
      <c r="U242" s="397">
        <v>0</v>
      </c>
      <c r="V242" s="397">
        <v>1</v>
      </c>
      <c r="W242" s="397">
        <v>0</v>
      </c>
      <c r="X242" s="397">
        <v>0</v>
      </c>
      <c r="Y242" s="413">
        <f>VLOOKUP(D242,[1]AcumuladoColumnas_271222011012!$J$2:$FV$321,169,FALSE)</f>
        <v>73958.5</v>
      </c>
    </row>
    <row r="243" spans="2:25" s="81" customFormat="1" x14ac:dyDescent="0.25">
      <c r="B243" s="397" t="s">
        <v>331</v>
      </c>
      <c r="C243" s="416" t="s">
        <v>998</v>
      </c>
      <c r="D243" s="416" t="s">
        <v>999</v>
      </c>
      <c r="E243" s="397" t="s">
        <v>1000</v>
      </c>
      <c r="F243" s="397">
        <v>1</v>
      </c>
      <c r="G243" s="397">
        <v>0</v>
      </c>
      <c r="H243" s="397">
        <v>0</v>
      </c>
      <c r="I243" s="397">
        <v>0</v>
      </c>
      <c r="J243" s="397">
        <v>7</v>
      </c>
      <c r="K243" s="397">
        <v>0</v>
      </c>
      <c r="L243" s="397">
        <v>0</v>
      </c>
      <c r="M243" s="397">
        <v>0</v>
      </c>
      <c r="N243" s="397">
        <v>0</v>
      </c>
      <c r="O243" s="397">
        <v>0</v>
      </c>
      <c r="P243" s="397">
        <v>0</v>
      </c>
      <c r="Q243" s="397">
        <v>0</v>
      </c>
      <c r="R243" s="397">
        <v>0</v>
      </c>
      <c r="S243" s="397">
        <v>0</v>
      </c>
      <c r="T243" s="397">
        <v>0</v>
      </c>
      <c r="U243" s="397">
        <v>0</v>
      </c>
      <c r="V243" s="397">
        <v>1</v>
      </c>
      <c r="W243" s="397">
        <v>0</v>
      </c>
      <c r="X243" s="397">
        <v>0</v>
      </c>
      <c r="Y243" s="413">
        <f>VLOOKUP(D243,[1]AcumuladoColumnas_271222011012!$J$2:$FV$321,169,FALSE)</f>
        <v>62739.31</v>
      </c>
    </row>
    <row r="244" spans="2:25" s="81" customFormat="1" x14ac:dyDescent="0.25">
      <c r="B244" s="397" t="s">
        <v>331</v>
      </c>
      <c r="C244" s="416" t="s">
        <v>1001</v>
      </c>
      <c r="D244" s="416" t="s">
        <v>1002</v>
      </c>
      <c r="E244" s="397" t="s">
        <v>1003</v>
      </c>
      <c r="F244" s="397">
        <v>1</v>
      </c>
      <c r="G244" s="397">
        <v>0</v>
      </c>
      <c r="H244" s="397">
        <v>0</v>
      </c>
      <c r="I244" s="397">
        <v>0</v>
      </c>
      <c r="J244" s="397">
        <v>7</v>
      </c>
      <c r="K244" s="397">
        <v>0</v>
      </c>
      <c r="L244" s="397">
        <v>0</v>
      </c>
      <c r="M244" s="397">
        <v>0</v>
      </c>
      <c r="N244" s="397">
        <v>0</v>
      </c>
      <c r="O244" s="397">
        <v>0</v>
      </c>
      <c r="P244" s="397">
        <v>0</v>
      </c>
      <c r="Q244" s="397">
        <v>0</v>
      </c>
      <c r="R244" s="397">
        <v>0</v>
      </c>
      <c r="S244" s="397">
        <v>0</v>
      </c>
      <c r="T244" s="397">
        <v>0</v>
      </c>
      <c r="U244" s="397">
        <v>0</v>
      </c>
      <c r="V244" s="397">
        <v>1</v>
      </c>
      <c r="W244" s="397">
        <v>0</v>
      </c>
      <c r="X244" s="397">
        <v>0</v>
      </c>
      <c r="Y244" s="413">
        <f>VLOOKUP(D244,[1]AcumuladoColumnas_271222011012!$J$2:$FV$321,169,FALSE)</f>
        <v>80510.16</v>
      </c>
    </row>
    <row r="245" spans="2:25" s="81" customFormat="1" x14ac:dyDescent="0.25">
      <c r="B245" s="397" t="s">
        <v>331</v>
      </c>
      <c r="C245" s="416" t="s">
        <v>1004</v>
      </c>
      <c r="D245" s="416" t="s">
        <v>1005</v>
      </c>
      <c r="E245" s="397" t="s">
        <v>1006</v>
      </c>
      <c r="F245" s="397">
        <v>1</v>
      </c>
      <c r="G245" s="397">
        <v>0</v>
      </c>
      <c r="H245" s="397">
        <v>0</v>
      </c>
      <c r="I245" s="397">
        <v>0</v>
      </c>
      <c r="J245" s="397">
        <v>7</v>
      </c>
      <c r="K245" s="397">
        <v>0</v>
      </c>
      <c r="L245" s="397">
        <v>0</v>
      </c>
      <c r="M245" s="397">
        <v>0</v>
      </c>
      <c r="N245" s="397">
        <v>0</v>
      </c>
      <c r="O245" s="397">
        <v>0</v>
      </c>
      <c r="P245" s="397">
        <v>0</v>
      </c>
      <c r="Q245" s="397">
        <v>0</v>
      </c>
      <c r="R245" s="397">
        <v>0</v>
      </c>
      <c r="S245" s="397">
        <v>0</v>
      </c>
      <c r="T245" s="397">
        <v>0</v>
      </c>
      <c r="U245" s="397">
        <v>0</v>
      </c>
      <c r="V245" s="397">
        <v>1</v>
      </c>
      <c r="W245" s="397">
        <v>0</v>
      </c>
      <c r="X245" s="397">
        <v>0</v>
      </c>
      <c r="Y245" s="413">
        <f>VLOOKUP(D245,[1]AcumuladoColumnas_271222011012!$J$2:$FV$321,169,FALSE)</f>
        <v>73880.91</v>
      </c>
    </row>
    <row r="246" spans="2:25" s="81" customFormat="1" x14ac:dyDescent="0.25">
      <c r="B246" s="397" t="s">
        <v>331</v>
      </c>
      <c r="C246" s="416" t="s">
        <v>1007</v>
      </c>
      <c r="D246" s="416" t="s">
        <v>1008</v>
      </c>
      <c r="E246" s="397" t="s">
        <v>1009</v>
      </c>
      <c r="F246" s="397">
        <v>1</v>
      </c>
      <c r="G246" s="397">
        <v>0</v>
      </c>
      <c r="H246" s="397">
        <v>0</v>
      </c>
      <c r="I246" s="397">
        <v>0</v>
      </c>
      <c r="J246" s="397">
        <v>7</v>
      </c>
      <c r="K246" s="397">
        <v>0</v>
      </c>
      <c r="L246" s="397">
        <v>0</v>
      </c>
      <c r="M246" s="397">
        <v>0</v>
      </c>
      <c r="N246" s="397">
        <v>0</v>
      </c>
      <c r="O246" s="397">
        <v>0</v>
      </c>
      <c r="P246" s="397">
        <v>0</v>
      </c>
      <c r="Q246" s="397">
        <v>0</v>
      </c>
      <c r="R246" s="397">
        <v>0</v>
      </c>
      <c r="S246" s="397">
        <v>0</v>
      </c>
      <c r="T246" s="397">
        <v>0</v>
      </c>
      <c r="U246" s="397">
        <v>0</v>
      </c>
      <c r="V246" s="397">
        <v>1</v>
      </c>
      <c r="W246" s="397">
        <v>0</v>
      </c>
      <c r="X246" s="397">
        <v>0</v>
      </c>
      <c r="Y246" s="413">
        <f>VLOOKUP(D246,[1]AcumuladoColumnas_271222011012!$J$2:$FV$321,169,FALSE)</f>
        <v>71619.320000000007</v>
      </c>
    </row>
    <row r="247" spans="2:25" s="81" customFormat="1" x14ac:dyDescent="0.25">
      <c r="B247" s="397" t="s">
        <v>331</v>
      </c>
      <c r="C247" s="416" t="s">
        <v>1010</v>
      </c>
      <c r="D247" s="416" t="s">
        <v>1011</v>
      </c>
      <c r="E247" s="397" t="s">
        <v>1012</v>
      </c>
      <c r="F247" s="397">
        <v>1</v>
      </c>
      <c r="G247" s="397">
        <v>0</v>
      </c>
      <c r="H247" s="397">
        <v>0</v>
      </c>
      <c r="I247" s="397">
        <v>0</v>
      </c>
      <c r="J247" s="397">
        <v>7</v>
      </c>
      <c r="K247" s="397">
        <v>0</v>
      </c>
      <c r="L247" s="397">
        <v>0</v>
      </c>
      <c r="M247" s="397">
        <v>0</v>
      </c>
      <c r="N247" s="397">
        <v>0</v>
      </c>
      <c r="O247" s="397">
        <v>0</v>
      </c>
      <c r="P247" s="397">
        <v>0</v>
      </c>
      <c r="Q247" s="397">
        <v>0</v>
      </c>
      <c r="R247" s="397">
        <v>0</v>
      </c>
      <c r="S247" s="397">
        <v>0</v>
      </c>
      <c r="T247" s="397">
        <v>0</v>
      </c>
      <c r="U247" s="397">
        <v>0</v>
      </c>
      <c r="V247" s="397">
        <v>1</v>
      </c>
      <c r="W247" s="397">
        <v>0</v>
      </c>
      <c r="X247" s="397">
        <v>0</v>
      </c>
      <c r="Y247" s="413">
        <f>VLOOKUP(D247,[1]AcumuladoColumnas_271222011012!$J$2:$FV$321,169,FALSE)</f>
        <v>68319.16</v>
      </c>
    </row>
    <row r="248" spans="2:25" s="81" customFormat="1" x14ac:dyDescent="0.25">
      <c r="B248" s="397" t="s">
        <v>331</v>
      </c>
      <c r="C248" s="416" t="s">
        <v>1013</v>
      </c>
      <c r="D248" s="416" t="s">
        <v>1014</v>
      </c>
      <c r="E248" s="397" t="s">
        <v>1015</v>
      </c>
      <c r="F248" s="397">
        <v>1</v>
      </c>
      <c r="G248" s="397">
        <v>0</v>
      </c>
      <c r="H248" s="397">
        <v>0</v>
      </c>
      <c r="I248" s="397">
        <v>0</v>
      </c>
      <c r="J248" s="397">
        <v>7</v>
      </c>
      <c r="K248" s="397">
        <v>0</v>
      </c>
      <c r="L248" s="397">
        <v>0</v>
      </c>
      <c r="M248" s="397">
        <v>0</v>
      </c>
      <c r="N248" s="397">
        <v>0</v>
      </c>
      <c r="O248" s="397">
        <v>0</v>
      </c>
      <c r="P248" s="397">
        <v>0</v>
      </c>
      <c r="Q248" s="397">
        <v>0</v>
      </c>
      <c r="R248" s="397">
        <v>0</v>
      </c>
      <c r="S248" s="397">
        <v>0</v>
      </c>
      <c r="T248" s="397">
        <v>0</v>
      </c>
      <c r="U248" s="397">
        <v>0</v>
      </c>
      <c r="V248" s="397">
        <v>1</v>
      </c>
      <c r="W248" s="397">
        <v>0</v>
      </c>
      <c r="X248" s="397">
        <v>0</v>
      </c>
      <c r="Y248" s="413">
        <f>VLOOKUP(D248,[1]AcumuladoColumnas_271222011012!$J$2:$FV$321,169,FALSE)</f>
        <v>72385.11</v>
      </c>
    </row>
    <row r="249" spans="2:25" s="81" customFormat="1" x14ac:dyDescent="0.25">
      <c r="B249" s="397" t="s">
        <v>331</v>
      </c>
      <c r="C249" s="416" t="s">
        <v>301</v>
      </c>
      <c r="D249" s="416" t="s">
        <v>310</v>
      </c>
      <c r="E249" s="397" t="s">
        <v>1016</v>
      </c>
      <c r="F249" s="397">
        <v>1</v>
      </c>
      <c r="G249" s="397">
        <v>0</v>
      </c>
      <c r="H249" s="397">
        <v>0</v>
      </c>
      <c r="I249" s="397">
        <v>0</v>
      </c>
      <c r="J249" s="397">
        <v>7</v>
      </c>
      <c r="K249" s="397">
        <v>0</v>
      </c>
      <c r="L249" s="397">
        <v>0</v>
      </c>
      <c r="M249" s="397">
        <v>0</v>
      </c>
      <c r="N249" s="397">
        <v>0</v>
      </c>
      <c r="O249" s="397">
        <v>0</v>
      </c>
      <c r="P249" s="397">
        <v>0</v>
      </c>
      <c r="Q249" s="397">
        <v>0</v>
      </c>
      <c r="R249" s="397">
        <v>0</v>
      </c>
      <c r="S249" s="397">
        <v>0</v>
      </c>
      <c r="T249" s="397">
        <v>0</v>
      </c>
      <c r="U249" s="397">
        <v>0</v>
      </c>
      <c r="V249" s="397">
        <v>1</v>
      </c>
      <c r="W249" s="397">
        <v>0</v>
      </c>
      <c r="X249" s="397">
        <v>0</v>
      </c>
      <c r="Y249" s="413">
        <f>VLOOKUP(D249,[1]AcumuladoColumnas_271222011012!$J$2:$FV$321,169,FALSE)</f>
        <v>76093.78</v>
      </c>
    </row>
    <row r="250" spans="2:25" s="81" customFormat="1" x14ac:dyDescent="0.25">
      <c r="B250" s="397" t="s">
        <v>331</v>
      </c>
      <c r="C250" s="416" t="s">
        <v>1017</v>
      </c>
      <c r="D250" s="416" t="s">
        <v>1018</v>
      </c>
      <c r="E250" s="397" t="s">
        <v>1019</v>
      </c>
      <c r="F250" s="397">
        <v>1</v>
      </c>
      <c r="G250" s="397">
        <v>0</v>
      </c>
      <c r="H250" s="397">
        <v>0</v>
      </c>
      <c r="I250" s="397">
        <v>0</v>
      </c>
      <c r="J250" s="397">
        <v>7</v>
      </c>
      <c r="K250" s="397">
        <v>0</v>
      </c>
      <c r="L250" s="397">
        <v>0</v>
      </c>
      <c r="M250" s="397">
        <v>0</v>
      </c>
      <c r="N250" s="397">
        <v>0</v>
      </c>
      <c r="O250" s="397">
        <v>0</v>
      </c>
      <c r="P250" s="397">
        <v>0</v>
      </c>
      <c r="Q250" s="397">
        <v>0</v>
      </c>
      <c r="R250" s="397">
        <v>0</v>
      </c>
      <c r="S250" s="397">
        <v>0</v>
      </c>
      <c r="T250" s="397">
        <v>0</v>
      </c>
      <c r="U250" s="397">
        <v>0</v>
      </c>
      <c r="V250" s="397">
        <v>1</v>
      </c>
      <c r="W250" s="397">
        <v>0</v>
      </c>
      <c r="X250" s="397">
        <v>0</v>
      </c>
      <c r="Y250" s="413">
        <f>VLOOKUP(D250,[1]AcumuladoColumnas_271222011012!$J$2:$FV$321,169,FALSE)</f>
        <v>78422.38</v>
      </c>
    </row>
    <row r="251" spans="2:25" s="81" customFormat="1" x14ac:dyDescent="0.25">
      <c r="B251" s="397" t="s">
        <v>331</v>
      </c>
      <c r="C251" s="416" t="s">
        <v>1020</v>
      </c>
      <c r="D251" s="416" t="s">
        <v>1021</v>
      </c>
      <c r="E251" s="397" t="s">
        <v>1022</v>
      </c>
      <c r="F251" s="397">
        <v>1</v>
      </c>
      <c r="G251" s="397">
        <v>0</v>
      </c>
      <c r="H251" s="397">
        <v>0</v>
      </c>
      <c r="I251" s="397">
        <v>0</v>
      </c>
      <c r="J251" s="397">
        <v>7</v>
      </c>
      <c r="K251" s="397">
        <v>0</v>
      </c>
      <c r="L251" s="397">
        <v>0</v>
      </c>
      <c r="M251" s="397">
        <v>0</v>
      </c>
      <c r="N251" s="397">
        <v>0</v>
      </c>
      <c r="O251" s="397">
        <v>0</v>
      </c>
      <c r="P251" s="397">
        <v>0</v>
      </c>
      <c r="Q251" s="397">
        <v>0</v>
      </c>
      <c r="R251" s="397">
        <v>0</v>
      </c>
      <c r="S251" s="397">
        <v>0</v>
      </c>
      <c r="T251" s="397">
        <v>0</v>
      </c>
      <c r="U251" s="397">
        <v>0</v>
      </c>
      <c r="V251" s="397">
        <v>1</v>
      </c>
      <c r="W251" s="397">
        <v>0</v>
      </c>
      <c r="X251" s="397">
        <v>0</v>
      </c>
      <c r="Y251" s="413">
        <f>VLOOKUP(D251,[1]AcumuladoColumnas_271222011012!$J$2:$FV$321,169,FALSE)</f>
        <v>72219.320000000007</v>
      </c>
    </row>
    <row r="252" spans="2:25" s="81" customFormat="1" x14ac:dyDescent="0.25">
      <c r="B252" s="397" t="s">
        <v>331</v>
      </c>
      <c r="C252" s="416" t="s">
        <v>1023</v>
      </c>
      <c r="D252" s="416" t="s">
        <v>1024</v>
      </c>
      <c r="E252" s="397" t="s">
        <v>1025</v>
      </c>
      <c r="F252" s="397">
        <v>1</v>
      </c>
      <c r="G252" s="397">
        <v>0</v>
      </c>
      <c r="H252" s="397">
        <v>0</v>
      </c>
      <c r="I252" s="397">
        <v>0</v>
      </c>
      <c r="J252" s="397">
        <v>7</v>
      </c>
      <c r="K252" s="397">
        <v>0</v>
      </c>
      <c r="L252" s="397">
        <v>0</v>
      </c>
      <c r="M252" s="397">
        <v>0</v>
      </c>
      <c r="N252" s="397">
        <v>0</v>
      </c>
      <c r="O252" s="397">
        <v>0</v>
      </c>
      <c r="P252" s="397">
        <v>0</v>
      </c>
      <c r="Q252" s="397">
        <v>0</v>
      </c>
      <c r="R252" s="397">
        <v>0</v>
      </c>
      <c r="S252" s="397">
        <v>0</v>
      </c>
      <c r="T252" s="397">
        <v>0</v>
      </c>
      <c r="U252" s="397">
        <v>0</v>
      </c>
      <c r="V252" s="397">
        <v>1</v>
      </c>
      <c r="W252" s="397">
        <v>0</v>
      </c>
      <c r="X252" s="397">
        <v>0</v>
      </c>
      <c r="Y252" s="413">
        <f>VLOOKUP(D252,[1]AcumuladoColumnas_271222011012!$J$2:$FV$321,169,FALSE)</f>
        <v>68237.86</v>
      </c>
    </row>
    <row r="253" spans="2:25" s="81" customFormat="1" x14ac:dyDescent="0.25">
      <c r="B253" s="397" t="s">
        <v>331</v>
      </c>
      <c r="C253" s="416" t="s">
        <v>1026</v>
      </c>
      <c r="D253" s="416" t="s">
        <v>1027</v>
      </c>
      <c r="E253" s="397" t="s">
        <v>1028</v>
      </c>
      <c r="F253" s="397">
        <v>1</v>
      </c>
      <c r="G253" s="397">
        <v>0</v>
      </c>
      <c r="H253" s="397">
        <v>0</v>
      </c>
      <c r="I253" s="397">
        <v>0</v>
      </c>
      <c r="J253" s="397">
        <v>7</v>
      </c>
      <c r="K253" s="397">
        <v>0</v>
      </c>
      <c r="L253" s="397">
        <v>0</v>
      </c>
      <c r="M253" s="397">
        <v>0</v>
      </c>
      <c r="N253" s="397">
        <v>0</v>
      </c>
      <c r="O253" s="397">
        <v>0</v>
      </c>
      <c r="P253" s="397">
        <v>0</v>
      </c>
      <c r="Q253" s="397">
        <v>0</v>
      </c>
      <c r="R253" s="397">
        <v>0</v>
      </c>
      <c r="S253" s="397">
        <v>0</v>
      </c>
      <c r="T253" s="397">
        <v>0</v>
      </c>
      <c r="U253" s="397">
        <v>0</v>
      </c>
      <c r="V253" s="397">
        <v>1</v>
      </c>
      <c r="W253" s="397">
        <v>0</v>
      </c>
      <c r="X253" s="397">
        <v>0</v>
      </c>
      <c r="Y253" s="413">
        <f>VLOOKUP(D253,[1]AcumuladoColumnas_271222011012!$J$2:$FV$321,169,FALSE)</f>
        <v>62556.86</v>
      </c>
    </row>
    <row r="254" spans="2:25" s="81" customFormat="1" x14ac:dyDescent="0.25">
      <c r="B254" s="397" t="s">
        <v>331</v>
      </c>
      <c r="C254" s="416" t="s">
        <v>1029</v>
      </c>
      <c r="D254" s="416" t="s">
        <v>1030</v>
      </c>
      <c r="E254" s="397" t="s">
        <v>1031</v>
      </c>
      <c r="F254" s="397">
        <v>1</v>
      </c>
      <c r="G254" s="397">
        <v>0</v>
      </c>
      <c r="H254" s="397">
        <v>0</v>
      </c>
      <c r="I254" s="397">
        <v>0</v>
      </c>
      <c r="J254" s="397">
        <v>7</v>
      </c>
      <c r="K254" s="397">
        <v>0</v>
      </c>
      <c r="L254" s="397">
        <v>0</v>
      </c>
      <c r="M254" s="397">
        <v>0</v>
      </c>
      <c r="N254" s="397">
        <v>0</v>
      </c>
      <c r="O254" s="397">
        <v>0</v>
      </c>
      <c r="P254" s="397">
        <v>0</v>
      </c>
      <c r="Q254" s="397">
        <v>0</v>
      </c>
      <c r="R254" s="397">
        <v>0</v>
      </c>
      <c r="S254" s="397">
        <v>0</v>
      </c>
      <c r="T254" s="397">
        <v>0</v>
      </c>
      <c r="U254" s="397">
        <v>0</v>
      </c>
      <c r="V254" s="397">
        <v>1</v>
      </c>
      <c r="W254" s="397">
        <v>0</v>
      </c>
      <c r="X254" s="397">
        <v>0</v>
      </c>
      <c r="Y254" s="413">
        <f>VLOOKUP(D254,[1]AcumuladoColumnas_271222011012!$J$2:$FV$321,169,FALSE)</f>
        <v>73272.7</v>
      </c>
    </row>
    <row r="255" spans="2:25" s="81" customFormat="1" x14ac:dyDescent="0.25">
      <c r="B255" s="397" t="s">
        <v>331</v>
      </c>
      <c r="C255" s="416" t="s">
        <v>1032</v>
      </c>
      <c r="D255" s="416" t="s">
        <v>1033</v>
      </c>
      <c r="E255" s="397" t="s">
        <v>1034</v>
      </c>
      <c r="F255" s="397">
        <v>1</v>
      </c>
      <c r="G255" s="397">
        <v>0</v>
      </c>
      <c r="H255" s="397">
        <v>0</v>
      </c>
      <c r="I255" s="397">
        <v>0</v>
      </c>
      <c r="J255" s="397">
        <v>7</v>
      </c>
      <c r="K255" s="397">
        <v>0</v>
      </c>
      <c r="L255" s="397">
        <v>0</v>
      </c>
      <c r="M255" s="397">
        <v>0</v>
      </c>
      <c r="N255" s="397">
        <v>0</v>
      </c>
      <c r="O255" s="397">
        <v>0</v>
      </c>
      <c r="P255" s="397">
        <v>0</v>
      </c>
      <c r="Q255" s="397">
        <v>0</v>
      </c>
      <c r="R255" s="397">
        <v>0</v>
      </c>
      <c r="S255" s="397">
        <v>0</v>
      </c>
      <c r="T255" s="397">
        <v>0</v>
      </c>
      <c r="U255" s="397">
        <v>0</v>
      </c>
      <c r="V255" s="397">
        <v>1</v>
      </c>
      <c r="W255" s="397">
        <v>0</v>
      </c>
      <c r="X255" s="397">
        <v>0</v>
      </c>
      <c r="Y255" s="413">
        <f>VLOOKUP(D255,[1]AcumuladoColumnas_271222011012!$J$2:$FV$321,169,FALSE)</f>
        <v>70099.350000000006</v>
      </c>
    </row>
    <row r="256" spans="2:25" s="81" customFormat="1" x14ac:dyDescent="0.25">
      <c r="B256" s="397" t="s">
        <v>331</v>
      </c>
      <c r="C256" s="416" t="s">
        <v>1035</v>
      </c>
      <c r="D256" s="416" t="s">
        <v>1036</v>
      </c>
      <c r="E256" s="397" t="s">
        <v>1037</v>
      </c>
      <c r="F256" s="397">
        <v>1</v>
      </c>
      <c r="G256" s="397">
        <v>0</v>
      </c>
      <c r="H256" s="397">
        <v>0</v>
      </c>
      <c r="I256" s="397">
        <v>0</v>
      </c>
      <c r="J256" s="397">
        <v>7</v>
      </c>
      <c r="K256" s="397">
        <v>0</v>
      </c>
      <c r="L256" s="397">
        <v>0</v>
      </c>
      <c r="M256" s="397">
        <v>0</v>
      </c>
      <c r="N256" s="397">
        <v>0</v>
      </c>
      <c r="O256" s="397">
        <v>0</v>
      </c>
      <c r="P256" s="397">
        <v>0</v>
      </c>
      <c r="Q256" s="397">
        <v>0</v>
      </c>
      <c r="R256" s="397">
        <v>0</v>
      </c>
      <c r="S256" s="397">
        <v>0</v>
      </c>
      <c r="T256" s="397">
        <v>0</v>
      </c>
      <c r="U256" s="397">
        <v>0</v>
      </c>
      <c r="V256" s="397">
        <v>1</v>
      </c>
      <c r="W256" s="397">
        <v>0</v>
      </c>
      <c r="X256" s="397">
        <v>0</v>
      </c>
      <c r="Y256" s="413">
        <f>VLOOKUP(D256,[1]AcumuladoColumnas_271222011012!$J$2:$FV$321,169,FALSE)</f>
        <v>82253.64</v>
      </c>
    </row>
    <row r="257" spans="2:25" s="81" customFormat="1" x14ac:dyDescent="0.25">
      <c r="B257" s="397" t="s">
        <v>331</v>
      </c>
      <c r="C257" s="416" t="s">
        <v>1038</v>
      </c>
      <c r="D257" s="416" t="s">
        <v>1039</v>
      </c>
      <c r="E257" s="397" t="s">
        <v>1040</v>
      </c>
      <c r="F257" s="397">
        <v>1</v>
      </c>
      <c r="G257" s="397">
        <v>0</v>
      </c>
      <c r="H257" s="397">
        <v>0</v>
      </c>
      <c r="I257" s="397">
        <v>0</v>
      </c>
      <c r="J257" s="397">
        <v>7</v>
      </c>
      <c r="K257" s="397">
        <v>0</v>
      </c>
      <c r="L257" s="397">
        <v>0</v>
      </c>
      <c r="M257" s="397">
        <v>0</v>
      </c>
      <c r="N257" s="397">
        <v>0</v>
      </c>
      <c r="O257" s="397">
        <v>0</v>
      </c>
      <c r="P257" s="397">
        <v>0</v>
      </c>
      <c r="Q257" s="397">
        <v>0</v>
      </c>
      <c r="R257" s="397">
        <v>0</v>
      </c>
      <c r="S257" s="397">
        <v>0</v>
      </c>
      <c r="T257" s="397">
        <v>0</v>
      </c>
      <c r="U257" s="397">
        <v>0</v>
      </c>
      <c r="V257" s="397">
        <v>1</v>
      </c>
      <c r="W257" s="397">
        <v>0</v>
      </c>
      <c r="X257" s="397">
        <v>0</v>
      </c>
      <c r="Y257" s="413">
        <f>VLOOKUP(D257,[1]AcumuladoColumnas_271222011012!$J$2:$FV$321,169,FALSE)</f>
        <v>302959.42</v>
      </c>
    </row>
    <row r="258" spans="2:25" s="81" customFormat="1" x14ac:dyDescent="0.25">
      <c r="B258" s="397" t="s">
        <v>331</v>
      </c>
      <c r="C258" s="416" t="s">
        <v>1041</v>
      </c>
      <c r="D258" s="416" t="s">
        <v>1042</v>
      </c>
      <c r="E258" s="397" t="s">
        <v>1043</v>
      </c>
      <c r="F258" s="397">
        <v>1</v>
      </c>
      <c r="G258" s="397">
        <v>0</v>
      </c>
      <c r="H258" s="397">
        <v>0</v>
      </c>
      <c r="I258" s="397">
        <v>0</v>
      </c>
      <c r="J258" s="397">
        <v>7</v>
      </c>
      <c r="K258" s="397">
        <v>0</v>
      </c>
      <c r="L258" s="397">
        <v>0</v>
      </c>
      <c r="M258" s="397">
        <v>0</v>
      </c>
      <c r="N258" s="397">
        <v>0</v>
      </c>
      <c r="O258" s="397">
        <v>0</v>
      </c>
      <c r="P258" s="397">
        <v>0</v>
      </c>
      <c r="Q258" s="397">
        <v>0</v>
      </c>
      <c r="R258" s="397">
        <v>0</v>
      </c>
      <c r="S258" s="397">
        <v>0</v>
      </c>
      <c r="T258" s="397">
        <v>0</v>
      </c>
      <c r="U258" s="397">
        <v>0</v>
      </c>
      <c r="V258" s="397">
        <v>1</v>
      </c>
      <c r="W258" s="397">
        <v>0</v>
      </c>
      <c r="X258" s="397">
        <v>0</v>
      </c>
      <c r="Y258" s="413">
        <f>VLOOKUP(D258,[1]AcumuladoColumnas_271222011012!$J$2:$FV$321,169,FALSE)</f>
        <v>69681.279999999999</v>
      </c>
    </row>
    <row r="259" spans="2:25" s="81" customFormat="1" x14ac:dyDescent="0.25">
      <c r="B259" s="397" t="s">
        <v>331</v>
      </c>
      <c r="C259" s="416" t="s">
        <v>1044</v>
      </c>
      <c r="D259" s="416" t="s">
        <v>1045</v>
      </c>
      <c r="E259" s="397" t="s">
        <v>1046</v>
      </c>
      <c r="F259" s="397">
        <v>1</v>
      </c>
      <c r="G259" s="397">
        <v>0</v>
      </c>
      <c r="H259" s="397">
        <v>0</v>
      </c>
      <c r="I259" s="397">
        <v>0</v>
      </c>
      <c r="J259" s="397">
        <v>7</v>
      </c>
      <c r="K259" s="397">
        <v>0</v>
      </c>
      <c r="L259" s="397">
        <v>0</v>
      </c>
      <c r="M259" s="397">
        <v>0</v>
      </c>
      <c r="N259" s="397">
        <v>0</v>
      </c>
      <c r="O259" s="397">
        <v>0</v>
      </c>
      <c r="P259" s="397">
        <v>0</v>
      </c>
      <c r="Q259" s="397">
        <v>0</v>
      </c>
      <c r="R259" s="397">
        <v>0</v>
      </c>
      <c r="S259" s="397">
        <v>0</v>
      </c>
      <c r="T259" s="397">
        <v>0</v>
      </c>
      <c r="U259" s="397">
        <v>0</v>
      </c>
      <c r="V259" s="397">
        <v>1</v>
      </c>
      <c r="W259" s="397">
        <v>0</v>
      </c>
      <c r="X259" s="397">
        <v>0</v>
      </c>
      <c r="Y259" s="413">
        <f>VLOOKUP(D259,[1]AcumuladoColumnas_271222011012!$J$2:$FV$321,169,FALSE)</f>
        <v>80857</v>
      </c>
    </row>
    <row r="260" spans="2:25" s="81" customFormat="1" x14ac:dyDescent="0.25">
      <c r="B260" s="397" t="s">
        <v>331</v>
      </c>
      <c r="C260" s="416" t="s">
        <v>1047</v>
      </c>
      <c r="D260" s="416" t="s">
        <v>1048</v>
      </c>
      <c r="E260" s="397" t="s">
        <v>1049</v>
      </c>
      <c r="F260" s="397">
        <v>1</v>
      </c>
      <c r="G260" s="397">
        <v>0</v>
      </c>
      <c r="H260" s="397">
        <v>0</v>
      </c>
      <c r="I260" s="397">
        <v>0</v>
      </c>
      <c r="J260" s="397">
        <v>7</v>
      </c>
      <c r="K260" s="397">
        <v>0</v>
      </c>
      <c r="L260" s="397">
        <v>0</v>
      </c>
      <c r="M260" s="397">
        <v>0</v>
      </c>
      <c r="N260" s="397">
        <v>0</v>
      </c>
      <c r="O260" s="397">
        <v>0</v>
      </c>
      <c r="P260" s="397">
        <v>0</v>
      </c>
      <c r="Q260" s="397">
        <v>0</v>
      </c>
      <c r="R260" s="397">
        <v>0</v>
      </c>
      <c r="S260" s="397">
        <v>0</v>
      </c>
      <c r="T260" s="397">
        <v>0</v>
      </c>
      <c r="U260" s="397">
        <v>0</v>
      </c>
      <c r="V260" s="397">
        <v>1</v>
      </c>
      <c r="W260" s="397">
        <v>0</v>
      </c>
      <c r="X260" s="397">
        <v>0</v>
      </c>
      <c r="Y260" s="413">
        <f>VLOOKUP(D260,[1]AcumuladoColumnas_271222011012!$J$2:$FV$321,169,FALSE)</f>
        <v>54737.53</v>
      </c>
    </row>
    <row r="261" spans="2:25" s="81" customFormat="1" x14ac:dyDescent="0.25">
      <c r="B261" s="397" t="s">
        <v>331</v>
      </c>
      <c r="C261" s="416" t="s">
        <v>1050</v>
      </c>
      <c r="D261" s="416" t="s">
        <v>1051</v>
      </c>
      <c r="E261" s="397" t="s">
        <v>1052</v>
      </c>
      <c r="F261" s="397">
        <v>1</v>
      </c>
      <c r="G261" s="397">
        <v>0</v>
      </c>
      <c r="H261" s="397">
        <v>0</v>
      </c>
      <c r="I261" s="397">
        <v>0</v>
      </c>
      <c r="J261" s="397">
        <v>7</v>
      </c>
      <c r="K261" s="397">
        <v>0</v>
      </c>
      <c r="L261" s="397">
        <v>0</v>
      </c>
      <c r="M261" s="397">
        <v>0</v>
      </c>
      <c r="N261" s="397">
        <v>0</v>
      </c>
      <c r="O261" s="397">
        <v>0</v>
      </c>
      <c r="P261" s="397">
        <v>0</v>
      </c>
      <c r="Q261" s="397">
        <v>0</v>
      </c>
      <c r="R261" s="397">
        <v>0</v>
      </c>
      <c r="S261" s="397">
        <v>0</v>
      </c>
      <c r="T261" s="397">
        <v>0</v>
      </c>
      <c r="U261" s="397">
        <v>0</v>
      </c>
      <c r="V261" s="397">
        <v>1</v>
      </c>
      <c r="W261" s="397">
        <v>0</v>
      </c>
      <c r="X261" s="397">
        <v>0</v>
      </c>
      <c r="Y261" s="413">
        <f>VLOOKUP(D261,[1]AcumuladoColumnas_271222011012!$J$2:$FV$321,169,FALSE)</f>
        <v>70730.460000000006</v>
      </c>
    </row>
    <row r="262" spans="2:25" s="81" customFormat="1" x14ac:dyDescent="0.25">
      <c r="B262" s="397" t="s">
        <v>331</v>
      </c>
      <c r="C262" s="416" t="s">
        <v>1053</v>
      </c>
      <c r="D262" s="416" t="s">
        <v>1054</v>
      </c>
      <c r="E262" s="397" t="s">
        <v>1055</v>
      </c>
      <c r="F262" s="397">
        <v>1</v>
      </c>
      <c r="G262" s="397">
        <v>0</v>
      </c>
      <c r="H262" s="397">
        <v>0</v>
      </c>
      <c r="I262" s="397">
        <v>0</v>
      </c>
      <c r="J262" s="397">
        <v>7</v>
      </c>
      <c r="K262" s="397">
        <v>0</v>
      </c>
      <c r="L262" s="397">
        <v>0</v>
      </c>
      <c r="M262" s="397">
        <v>0</v>
      </c>
      <c r="N262" s="397">
        <v>0</v>
      </c>
      <c r="O262" s="397">
        <v>0</v>
      </c>
      <c r="P262" s="397">
        <v>0</v>
      </c>
      <c r="Q262" s="397">
        <v>0</v>
      </c>
      <c r="R262" s="397">
        <v>0</v>
      </c>
      <c r="S262" s="397">
        <v>0</v>
      </c>
      <c r="T262" s="397">
        <v>0</v>
      </c>
      <c r="U262" s="397">
        <v>0</v>
      </c>
      <c r="V262" s="397">
        <v>1</v>
      </c>
      <c r="W262" s="397">
        <v>0</v>
      </c>
      <c r="X262" s="397">
        <v>0</v>
      </c>
      <c r="Y262" s="413">
        <f>VLOOKUP(D262,[1]AcumuladoColumnas_271222011012!$J$2:$FV$321,169,FALSE)</f>
        <v>68251.09</v>
      </c>
    </row>
    <row r="263" spans="2:25" s="81" customFormat="1" x14ac:dyDescent="0.25">
      <c r="B263" s="397" t="s">
        <v>331</v>
      </c>
      <c r="C263" s="416" t="s">
        <v>1056</v>
      </c>
      <c r="D263" s="416" t="s">
        <v>1057</v>
      </c>
      <c r="E263" s="397" t="s">
        <v>1058</v>
      </c>
      <c r="F263" s="397">
        <v>1</v>
      </c>
      <c r="G263" s="397">
        <v>0</v>
      </c>
      <c r="H263" s="397">
        <v>0</v>
      </c>
      <c r="I263" s="397">
        <v>0</v>
      </c>
      <c r="J263" s="397">
        <v>7</v>
      </c>
      <c r="K263" s="397">
        <v>0</v>
      </c>
      <c r="L263" s="397">
        <v>0</v>
      </c>
      <c r="M263" s="397">
        <v>0</v>
      </c>
      <c r="N263" s="397">
        <v>0</v>
      </c>
      <c r="O263" s="397">
        <v>0</v>
      </c>
      <c r="P263" s="397">
        <v>0</v>
      </c>
      <c r="Q263" s="397">
        <v>0</v>
      </c>
      <c r="R263" s="397">
        <v>0</v>
      </c>
      <c r="S263" s="397">
        <v>0</v>
      </c>
      <c r="T263" s="397">
        <v>0</v>
      </c>
      <c r="U263" s="397">
        <v>0</v>
      </c>
      <c r="V263" s="397">
        <v>1</v>
      </c>
      <c r="W263" s="397">
        <v>0</v>
      </c>
      <c r="X263" s="397">
        <v>0</v>
      </c>
      <c r="Y263" s="413">
        <f>VLOOKUP(D263,[1]AcumuladoColumnas_271222011012!$J$2:$FV$321,169,FALSE)</f>
        <v>70542.960000000006</v>
      </c>
    </row>
    <row r="264" spans="2:25" s="81" customFormat="1" x14ac:dyDescent="0.25">
      <c r="B264" s="397" t="s">
        <v>331</v>
      </c>
      <c r="C264" s="416" t="s">
        <v>1059</v>
      </c>
      <c r="D264" s="416" t="s">
        <v>1060</v>
      </c>
      <c r="E264" s="397" t="s">
        <v>1061</v>
      </c>
      <c r="F264" s="397">
        <v>1</v>
      </c>
      <c r="G264" s="397">
        <v>0</v>
      </c>
      <c r="H264" s="397">
        <v>0</v>
      </c>
      <c r="I264" s="397">
        <v>0</v>
      </c>
      <c r="J264" s="397">
        <v>7</v>
      </c>
      <c r="K264" s="397">
        <v>0</v>
      </c>
      <c r="L264" s="397">
        <v>0</v>
      </c>
      <c r="M264" s="397">
        <v>0</v>
      </c>
      <c r="N264" s="397">
        <v>0</v>
      </c>
      <c r="O264" s="397">
        <v>0</v>
      </c>
      <c r="P264" s="397">
        <v>0</v>
      </c>
      <c r="Q264" s="397">
        <v>0</v>
      </c>
      <c r="R264" s="397">
        <v>0</v>
      </c>
      <c r="S264" s="397">
        <v>0</v>
      </c>
      <c r="T264" s="397">
        <v>0</v>
      </c>
      <c r="U264" s="397">
        <v>0</v>
      </c>
      <c r="V264" s="397">
        <v>1</v>
      </c>
      <c r="W264" s="397">
        <v>0</v>
      </c>
      <c r="X264" s="397">
        <v>0</v>
      </c>
      <c r="Y264" s="413">
        <f>VLOOKUP(D264,[1]AcumuladoColumnas_271222011012!$J$2:$FV$321,169,FALSE)</f>
        <v>70192.960000000006</v>
      </c>
    </row>
    <row r="265" spans="2:25" s="81" customFormat="1" x14ac:dyDescent="0.25">
      <c r="B265" s="397" t="s">
        <v>331</v>
      </c>
      <c r="C265" s="416" t="s">
        <v>1062</v>
      </c>
      <c r="D265" s="416" t="s">
        <v>1063</v>
      </c>
      <c r="E265" s="397" t="s">
        <v>1064</v>
      </c>
      <c r="F265" s="397">
        <v>1</v>
      </c>
      <c r="G265" s="397">
        <v>0</v>
      </c>
      <c r="H265" s="397">
        <v>0</v>
      </c>
      <c r="I265" s="397">
        <v>0</v>
      </c>
      <c r="J265" s="397">
        <v>7</v>
      </c>
      <c r="K265" s="397">
        <v>0</v>
      </c>
      <c r="L265" s="397">
        <v>0</v>
      </c>
      <c r="M265" s="397">
        <v>0</v>
      </c>
      <c r="N265" s="397">
        <v>0</v>
      </c>
      <c r="O265" s="397">
        <v>0</v>
      </c>
      <c r="P265" s="397">
        <v>0</v>
      </c>
      <c r="Q265" s="397">
        <v>0</v>
      </c>
      <c r="R265" s="397">
        <v>0</v>
      </c>
      <c r="S265" s="397">
        <v>0</v>
      </c>
      <c r="T265" s="397">
        <v>0</v>
      </c>
      <c r="U265" s="397">
        <v>0</v>
      </c>
      <c r="V265" s="397">
        <v>1</v>
      </c>
      <c r="W265" s="397">
        <v>0</v>
      </c>
      <c r="X265" s="397">
        <v>0</v>
      </c>
      <c r="Y265" s="413">
        <f>VLOOKUP(D265,[1]AcumuladoColumnas_271222011012!$J$2:$FV$321,169,FALSE)</f>
        <v>68728.14</v>
      </c>
    </row>
    <row r="266" spans="2:25" s="81" customFormat="1" x14ac:dyDescent="0.25">
      <c r="B266" s="397" t="s">
        <v>331</v>
      </c>
      <c r="C266" s="416" t="s">
        <v>1065</v>
      </c>
      <c r="D266" s="416" t="s">
        <v>1066</v>
      </c>
      <c r="E266" s="397" t="s">
        <v>1067</v>
      </c>
      <c r="F266" s="397">
        <v>1</v>
      </c>
      <c r="G266" s="397">
        <v>0</v>
      </c>
      <c r="H266" s="397">
        <v>0</v>
      </c>
      <c r="I266" s="397">
        <v>0</v>
      </c>
      <c r="J266" s="397">
        <v>7</v>
      </c>
      <c r="K266" s="397">
        <v>0</v>
      </c>
      <c r="L266" s="397">
        <v>0</v>
      </c>
      <c r="M266" s="397">
        <v>0</v>
      </c>
      <c r="N266" s="397">
        <v>0</v>
      </c>
      <c r="O266" s="397">
        <v>0</v>
      </c>
      <c r="P266" s="397">
        <v>0</v>
      </c>
      <c r="Q266" s="397">
        <v>0</v>
      </c>
      <c r="R266" s="397">
        <v>0</v>
      </c>
      <c r="S266" s="397">
        <v>0</v>
      </c>
      <c r="T266" s="397">
        <v>0</v>
      </c>
      <c r="U266" s="397">
        <v>0</v>
      </c>
      <c r="V266" s="397">
        <v>1</v>
      </c>
      <c r="W266" s="397">
        <v>0</v>
      </c>
      <c r="X266" s="397">
        <v>0</v>
      </c>
      <c r="Y266" s="413">
        <f>VLOOKUP(D266,[1]AcumuladoColumnas_271222011012!$J$2:$FV$321,169,FALSE)</f>
        <v>68411.490000000005</v>
      </c>
    </row>
    <row r="267" spans="2:25" s="81" customFormat="1" x14ac:dyDescent="0.25">
      <c r="B267" s="397" t="s">
        <v>331</v>
      </c>
      <c r="C267" s="416" t="s">
        <v>1068</v>
      </c>
      <c r="D267" s="416" t="s">
        <v>1069</v>
      </c>
      <c r="E267" s="397" t="s">
        <v>1070</v>
      </c>
      <c r="F267" s="397">
        <v>1</v>
      </c>
      <c r="G267" s="397">
        <v>0</v>
      </c>
      <c r="H267" s="397">
        <v>0</v>
      </c>
      <c r="I267" s="397">
        <v>0</v>
      </c>
      <c r="J267" s="397">
        <v>7</v>
      </c>
      <c r="K267" s="397">
        <v>0</v>
      </c>
      <c r="L267" s="397">
        <v>0</v>
      </c>
      <c r="M267" s="397">
        <v>0</v>
      </c>
      <c r="N267" s="397">
        <v>0</v>
      </c>
      <c r="O267" s="397">
        <v>0</v>
      </c>
      <c r="P267" s="397">
        <v>0</v>
      </c>
      <c r="Q267" s="397">
        <v>0</v>
      </c>
      <c r="R267" s="397">
        <v>0</v>
      </c>
      <c r="S267" s="397">
        <v>0</v>
      </c>
      <c r="T267" s="397">
        <v>0</v>
      </c>
      <c r="U267" s="397">
        <v>0</v>
      </c>
      <c r="V267" s="397">
        <v>1</v>
      </c>
      <c r="W267" s="397">
        <v>0</v>
      </c>
      <c r="X267" s="397">
        <v>0</v>
      </c>
      <c r="Y267" s="413">
        <f>VLOOKUP(D267,[1]AcumuladoColumnas_271222011012!$J$2:$FV$321,169,FALSE)</f>
        <v>80377</v>
      </c>
    </row>
    <row r="268" spans="2:25" s="81" customFormat="1" x14ac:dyDescent="0.25">
      <c r="B268" s="397" t="s">
        <v>331</v>
      </c>
      <c r="C268" s="416" t="s">
        <v>1071</v>
      </c>
      <c r="D268" s="416" t="s">
        <v>1072</v>
      </c>
      <c r="E268" s="397" t="s">
        <v>1073</v>
      </c>
      <c r="F268" s="397">
        <v>1</v>
      </c>
      <c r="G268" s="397">
        <v>0</v>
      </c>
      <c r="H268" s="397">
        <v>0</v>
      </c>
      <c r="I268" s="397">
        <v>0</v>
      </c>
      <c r="J268" s="397">
        <v>7</v>
      </c>
      <c r="K268" s="397">
        <v>0</v>
      </c>
      <c r="L268" s="397">
        <v>0</v>
      </c>
      <c r="M268" s="397">
        <v>0</v>
      </c>
      <c r="N268" s="397">
        <v>0</v>
      </c>
      <c r="O268" s="397">
        <v>0</v>
      </c>
      <c r="P268" s="397">
        <v>0</v>
      </c>
      <c r="Q268" s="397">
        <v>0</v>
      </c>
      <c r="R268" s="397">
        <v>0</v>
      </c>
      <c r="S268" s="397">
        <v>0</v>
      </c>
      <c r="T268" s="397">
        <v>0</v>
      </c>
      <c r="U268" s="397">
        <v>0</v>
      </c>
      <c r="V268" s="397">
        <v>1</v>
      </c>
      <c r="W268" s="397">
        <v>0</v>
      </c>
      <c r="X268" s="397">
        <v>0</v>
      </c>
      <c r="Y268" s="413">
        <f>VLOOKUP(D268,[1]AcumuladoColumnas_271222011012!$J$2:$FV$321,169,FALSE)</f>
        <v>63904.06</v>
      </c>
    </row>
    <row r="269" spans="2:25" s="81" customFormat="1" x14ac:dyDescent="0.25">
      <c r="B269" s="397" t="s">
        <v>331</v>
      </c>
      <c r="C269" s="416" t="s">
        <v>1074</v>
      </c>
      <c r="D269" s="416" t="s">
        <v>1075</v>
      </c>
      <c r="E269" s="397" t="s">
        <v>1076</v>
      </c>
      <c r="F269" s="397">
        <v>1</v>
      </c>
      <c r="G269" s="397">
        <v>0</v>
      </c>
      <c r="H269" s="397">
        <v>0</v>
      </c>
      <c r="I269" s="397">
        <v>0</v>
      </c>
      <c r="J269" s="397">
        <v>7</v>
      </c>
      <c r="K269" s="397">
        <v>0</v>
      </c>
      <c r="L269" s="397">
        <v>0</v>
      </c>
      <c r="M269" s="397">
        <v>0</v>
      </c>
      <c r="N269" s="397">
        <v>0</v>
      </c>
      <c r="O269" s="397">
        <v>0</v>
      </c>
      <c r="P269" s="397">
        <v>0</v>
      </c>
      <c r="Q269" s="397">
        <v>0</v>
      </c>
      <c r="R269" s="397">
        <v>0</v>
      </c>
      <c r="S269" s="397">
        <v>0</v>
      </c>
      <c r="T269" s="397">
        <v>0</v>
      </c>
      <c r="U269" s="397">
        <v>0</v>
      </c>
      <c r="V269" s="397">
        <v>1</v>
      </c>
      <c r="W269" s="397">
        <v>0</v>
      </c>
      <c r="X269" s="397">
        <v>0</v>
      </c>
      <c r="Y269" s="413">
        <f>VLOOKUP(D269,[1]AcumuladoColumnas_271222011012!$J$2:$FV$321,169,FALSE)</f>
        <v>77876.22</v>
      </c>
    </row>
    <row r="270" spans="2:25" s="81" customFormat="1" x14ac:dyDescent="0.25">
      <c r="B270" s="397" t="s">
        <v>331</v>
      </c>
      <c r="C270" s="416" t="s">
        <v>1077</v>
      </c>
      <c r="D270" s="416" t="s">
        <v>1078</v>
      </c>
      <c r="E270" s="397" t="s">
        <v>1079</v>
      </c>
      <c r="F270" s="397">
        <v>1</v>
      </c>
      <c r="G270" s="397">
        <v>0</v>
      </c>
      <c r="H270" s="397">
        <v>0</v>
      </c>
      <c r="I270" s="397">
        <v>0</v>
      </c>
      <c r="J270" s="397">
        <v>7</v>
      </c>
      <c r="K270" s="397">
        <v>0</v>
      </c>
      <c r="L270" s="397">
        <v>0</v>
      </c>
      <c r="M270" s="397">
        <v>0</v>
      </c>
      <c r="N270" s="397">
        <v>0</v>
      </c>
      <c r="O270" s="397">
        <v>0</v>
      </c>
      <c r="P270" s="397">
        <v>0</v>
      </c>
      <c r="Q270" s="397">
        <v>0</v>
      </c>
      <c r="R270" s="397">
        <v>0</v>
      </c>
      <c r="S270" s="397">
        <v>0</v>
      </c>
      <c r="T270" s="397">
        <v>0</v>
      </c>
      <c r="U270" s="397">
        <v>0</v>
      </c>
      <c r="V270" s="397">
        <v>1</v>
      </c>
      <c r="W270" s="397">
        <v>0</v>
      </c>
      <c r="X270" s="397">
        <v>0</v>
      </c>
      <c r="Y270" s="413">
        <f>VLOOKUP(D270,[1]AcumuladoColumnas_271222011012!$J$2:$FV$321,169,FALSE)</f>
        <v>66874.53</v>
      </c>
    </row>
    <row r="271" spans="2:25" s="81" customFormat="1" x14ac:dyDescent="0.25">
      <c r="B271" s="397" t="s">
        <v>331</v>
      </c>
      <c r="C271" s="416" t="s">
        <v>1080</v>
      </c>
      <c r="D271" s="416" t="s">
        <v>1081</v>
      </c>
      <c r="E271" s="397" t="s">
        <v>1082</v>
      </c>
      <c r="F271" s="397">
        <v>1</v>
      </c>
      <c r="G271" s="397">
        <v>0</v>
      </c>
      <c r="H271" s="397">
        <v>0</v>
      </c>
      <c r="I271" s="397">
        <v>0</v>
      </c>
      <c r="J271" s="397">
        <v>7</v>
      </c>
      <c r="K271" s="397">
        <v>0</v>
      </c>
      <c r="L271" s="397">
        <v>0</v>
      </c>
      <c r="M271" s="397">
        <v>0</v>
      </c>
      <c r="N271" s="397">
        <v>0</v>
      </c>
      <c r="O271" s="397">
        <v>0</v>
      </c>
      <c r="P271" s="397">
        <v>0</v>
      </c>
      <c r="Q271" s="397">
        <v>0</v>
      </c>
      <c r="R271" s="397">
        <v>0</v>
      </c>
      <c r="S271" s="397">
        <v>0</v>
      </c>
      <c r="T271" s="397">
        <v>0</v>
      </c>
      <c r="U271" s="397">
        <v>0</v>
      </c>
      <c r="V271" s="397">
        <v>1</v>
      </c>
      <c r="W271" s="397">
        <v>0</v>
      </c>
      <c r="X271" s="397">
        <v>0</v>
      </c>
      <c r="Y271" s="413">
        <f>VLOOKUP(D271,[1]AcumuladoColumnas_271222011012!$J$2:$FV$321,169,FALSE)</f>
        <v>69793.09</v>
      </c>
    </row>
    <row r="272" spans="2:25" s="81" customFormat="1" x14ac:dyDescent="0.25">
      <c r="B272" s="397" t="s">
        <v>331</v>
      </c>
      <c r="C272" s="416" t="s">
        <v>1083</v>
      </c>
      <c r="D272" s="416" t="s">
        <v>1084</v>
      </c>
      <c r="E272" s="397" t="s">
        <v>1085</v>
      </c>
      <c r="F272" s="397">
        <v>1</v>
      </c>
      <c r="G272" s="397">
        <v>0</v>
      </c>
      <c r="H272" s="397">
        <v>0</v>
      </c>
      <c r="I272" s="397">
        <v>0</v>
      </c>
      <c r="J272" s="397">
        <v>7</v>
      </c>
      <c r="K272" s="397">
        <v>0</v>
      </c>
      <c r="L272" s="397">
        <v>0</v>
      </c>
      <c r="M272" s="397">
        <v>0</v>
      </c>
      <c r="N272" s="397">
        <v>0</v>
      </c>
      <c r="O272" s="397">
        <v>0</v>
      </c>
      <c r="P272" s="397">
        <v>0</v>
      </c>
      <c r="Q272" s="397">
        <v>0</v>
      </c>
      <c r="R272" s="397">
        <v>0</v>
      </c>
      <c r="S272" s="397">
        <v>0</v>
      </c>
      <c r="T272" s="397">
        <v>0</v>
      </c>
      <c r="U272" s="397">
        <v>0</v>
      </c>
      <c r="V272" s="397">
        <v>1</v>
      </c>
      <c r="W272" s="397">
        <v>0</v>
      </c>
      <c r="X272" s="397">
        <v>0</v>
      </c>
      <c r="Y272" s="413">
        <f>VLOOKUP(D272,[1]AcumuladoColumnas_271222011012!$J$2:$FV$321,169,FALSE)</f>
        <v>59946.9</v>
      </c>
    </row>
    <row r="273" spans="2:25" s="81" customFormat="1" x14ac:dyDescent="0.25">
      <c r="B273" s="397" t="s">
        <v>331</v>
      </c>
      <c r="C273" s="416" t="s">
        <v>1086</v>
      </c>
      <c r="D273" s="416" t="s">
        <v>1087</v>
      </c>
      <c r="E273" s="397" t="s">
        <v>1088</v>
      </c>
      <c r="F273" s="397">
        <v>1</v>
      </c>
      <c r="G273" s="397">
        <v>0</v>
      </c>
      <c r="H273" s="397">
        <v>0</v>
      </c>
      <c r="I273" s="397">
        <v>0</v>
      </c>
      <c r="J273" s="397">
        <v>7</v>
      </c>
      <c r="K273" s="397">
        <v>0</v>
      </c>
      <c r="L273" s="397">
        <v>0</v>
      </c>
      <c r="M273" s="397">
        <v>0</v>
      </c>
      <c r="N273" s="397">
        <v>0</v>
      </c>
      <c r="O273" s="397">
        <v>0</v>
      </c>
      <c r="P273" s="397">
        <v>0</v>
      </c>
      <c r="Q273" s="397">
        <v>0</v>
      </c>
      <c r="R273" s="397">
        <v>0</v>
      </c>
      <c r="S273" s="397">
        <v>0</v>
      </c>
      <c r="T273" s="397">
        <v>0</v>
      </c>
      <c r="U273" s="397">
        <v>0</v>
      </c>
      <c r="V273" s="397">
        <v>1</v>
      </c>
      <c r="W273" s="397">
        <v>0</v>
      </c>
      <c r="X273" s="397">
        <v>0</v>
      </c>
      <c r="Y273" s="413">
        <f>VLOOKUP(D273,[1]AcumuladoColumnas_271222011012!$J$2:$FV$321,169,FALSE)</f>
        <v>73027.210000000006</v>
      </c>
    </row>
    <row r="274" spans="2:25" s="81" customFormat="1" x14ac:dyDescent="0.25">
      <c r="B274" s="397" t="s">
        <v>331</v>
      </c>
      <c r="C274" s="416" t="s">
        <v>1089</v>
      </c>
      <c r="D274" s="416" t="s">
        <v>1090</v>
      </c>
      <c r="E274" s="397" t="s">
        <v>1091</v>
      </c>
      <c r="F274" s="397">
        <v>1</v>
      </c>
      <c r="G274" s="397">
        <v>0</v>
      </c>
      <c r="H274" s="397">
        <v>0</v>
      </c>
      <c r="I274" s="397">
        <v>0</v>
      </c>
      <c r="J274" s="397">
        <v>7</v>
      </c>
      <c r="K274" s="397">
        <v>0</v>
      </c>
      <c r="L274" s="397">
        <v>0</v>
      </c>
      <c r="M274" s="397">
        <v>0</v>
      </c>
      <c r="N274" s="397">
        <v>0</v>
      </c>
      <c r="O274" s="397">
        <v>0</v>
      </c>
      <c r="P274" s="397">
        <v>0</v>
      </c>
      <c r="Q274" s="397">
        <v>0</v>
      </c>
      <c r="R274" s="397">
        <v>0</v>
      </c>
      <c r="S274" s="397">
        <v>0</v>
      </c>
      <c r="T274" s="397">
        <v>0</v>
      </c>
      <c r="U274" s="397">
        <v>0</v>
      </c>
      <c r="V274" s="397">
        <v>1</v>
      </c>
      <c r="W274" s="397">
        <v>0</v>
      </c>
      <c r="X274" s="397">
        <v>0</v>
      </c>
      <c r="Y274" s="413">
        <f>VLOOKUP(D274,[1]AcumuladoColumnas_271222011012!$J$2:$FV$321,169,FALSE)</f>
        <v>80377</v>
      </c>
    </row>
    <row r="275" spans="2:25" s="81" customFormat="1" x14ac:dyDescent="0.25">
      <c r="B275" s="397" t="s">
        <v>331</v>
      </c>
      <c r="C275" s="416" t="s">
        <v>1092</v>
      </c>
      <c r="D275" s="416" t="s">
        <v>1093</v>
      </c>
      <c r="E275" s="397" t="s">
        <v>1094</v>
      </c>
      <c r="F275" s="397">
        <v>1</v>
      </c>
      <c r="G275" s="397">
        <v>0</v>
      </c>
      <c r="H275" s="397">
        <v>0</v>
      </c>
      <c r="I275" s="397">
        <v>0</v>
      </c>
      <c r="J275" s="397">
        <v>7</v>
      </c>
      <c r="K275" s="397">
        <v>0</v>
      </c>
      <c r="L275" s="397">
        <v>0</v>
      </c>
      <c r="M275" s="397">
        <v>0</v>
      </c>
      <c r="N275" s="397">
        <v>0</v>
      </c>
      <c r="O275" s="397">
        <v>0</v>
      </c>
      <c r="P275" s="397">
        <v>0</v>
      </c>
      <c r="Q275" s="397">
        <v>0</v>
      </c>
      <c r="R275" s="397">
        <v>0</v>
      </c>
      <c r="S275" s="397">
        <v>0</v>
      </c>
      <c r="T275" s="397">
        <v>0</v>
      </c>
      <c r="U275" s="397">
        <v>0</v>
      </c>
      <c r="V275" s="397">
        <v>1</v>
      </c>
      <c r="W275" s="397">
        <v>0</v>
      </c>
      <c r="X275" s="397">
        <v>0</v>
      </c>
      <c r="Y275" s="413">
        <f>VLOOKUP(D275,[1]AcumuladoColumnas_271222011012!$J$2:$FV$321,169,FALSE)</f>
        <v>80377</v>
      </c>
    </row>
    <row r="276" spans="2:25" s="81" customFormat="1" x14ac:dyDescent="0.25">
      <c r="B276" s="397" t="s">
        <v>331</v>
      </c>
      <c r="C276" s="416" t="s">
        <v>1095</v>
      </c>
      <c r="D276" s="416" t="s">
        <v>1096</v>
      </c>
      <c r="E276" s="397" t="s">
        <v>1097</v>
      </c>
      <c r="F276" s="397">
        <v>1</v>
      </c>
      <c r="G276" s="397">
        <v>0</v>
      </c>
      <c r="H276" s="397">
        <v>0</v>
      </c>
      <c r="I276" s="397">
        <v>0</v>
      </c>
      <c r="J276" s="397">
        <v>7</v>
      </c>
      <c r="K276" s="397">
        <v>0</v>
      </c>
      <c r="L276" s="397">
        <v>0</v>
      </c>
      <c r="M276" s="397">
        <v>0</v>
      </c>
      <c r="N276" s="397">
        <v>0</v>
      </c>
      <c r="O276" s="397">
        <v>0</v>
      </c>
      <c r="P276" s="397">
        <v>0</v>
      </c>
      <c r="Q276" s="397">
        <v>0</v>
      </c>
      <c r="R276" s="397">
        <v>0</v>
      </c>
      <c r="S276" s="397">
        <v>0</v>
      </c>
      <c r="T276" s="397">
        <v>0</v>
      </c>
      <c r="U276" s="397">
        <v>0</v>
      </c>
      <c r="V276" s="397">
        <v>1</v>
      </c>
      <c r="W276" s="397">
        <v>0</v>
      </c>
      <c r="X276" s="397">
        <v>0</v>
      </c>
      <c r="Y276" s="413">
        <f>VLOOKUP(D276,[1]AcumuladoColumnas_271222011012!$J$2:$FV$321,169,FALSE)</f>
        <v>72929.55</v>
      </c>
    </row>
    <row r="277" spans="2:25" s="81" customFormat="1" x14ac:dyDescent="0.25">
      <c r="B277" s="397" t="s">
        <v>331</v>
      </c>
      <c r="C277" s="416" t="s">
        <v>1098</v>
      </c>
      <c r="D277" s="416" t="s">
        <v>1099</v>
      </c>
      <c r="E277" s="397" t="s">
        <v>1100</v>
      </c>
      <c r="F277" s="397">
        <v>1</v>
      </c>
      <c r="G277" s="397">
        <v>0</v>
      </c>
      <c r="H277" s="397">
        <v>0</v>
      </c>
      <c r="I277" s="397">
        <v>0</v>
      </c>
      <c r="J277" s="397">
        <v>7</v>
      </c>
      <c r="K277" s="397">
        <v>0</v>
      </c>
      <c r="L277" s="397">
        <v>0</v>
      </c>
      <c r="M277" s="397">
        <v>0</v>
      </c>
      <c r="N277" s="397">
        <v>0</v>
      </c>
      <c r="O277" s="397">
        <v>0</v>
      </c>
      <c r="P277" s="397">
        <v>0</v>
      </c>
      <c r="Q277" s="397">
        <v>0</v>
      </c>
      <c r="R277" s="397">
        <v>0</v>
      </c>
      <c r="S277" s="397">
        <v>0</v>
      </c>
      <c r="T277" s="397">
        <v>0</v>
      </c>
      <c r="U277" s="397">
        <v>0</v>
      </c>
      <c r="V277" s="397">
        <v>1</v>
      </c>
      <c r="W277" s="397">
        <v>0</v>
      </c>
      <c r="X277" s="397">
        <v>0</v>
      </c>
      <c r="Y277" s="413">
        <f>VLOOKUP(D277,[1]AcumuladoColumnas_271222011012!$J$2:$FV$321,169,FALSE)</f>
        <v>69155.539999999994</v>
      </c>
    </row>
    <row r="278" spans="2:25" s="81" customFormat="1" x14ac:dyDescent="0.25">
      <c r="B278" s="397" t="s">
        <v>331</v>
      </c>
      <c r="C278" s="416" t="s">
        <v>1101</v>
      </c>
      <c r="D278" s="416" t="s">
        <v>1102</v>
      </c>
      <c r="E278" s="397" t="s">
        <v>1282</v>
      </c>
      <c r="F278" s="397">
        <v>1</v>
      </c>
      <c r="G278" s="397">
        <v>0</v>
      </c>
      <c r="H278" s="397">
        <v>0</v>
      </c>
      <c r="I278" s="397">
        <v>0</v>
      </c>
      <c r="J278" s="397">
        <v>7</v>
      </c>
      <c r="K278" s="397">
        <v>0</v>
      </c>
      <c r="L278" s="397">
        <v>0</v>
      </c>
      <c r="M278" s="397">
        <v>0</v>
      </c>
      <c r="N278" s="397">
        <v>0</v>
      </c>
      <c r="O278" s="397">
        <v>0</v>
      </c>
      <c r="P278" s="397">
        <v>0</v>
      </c>
      <c r="Q278" s="397">
        <v>0</v>
      </c>
      <c r="R278" s="397">
        <v>0</v>
      </c>
      <c r="S278" s="397">
        <v>0</v>
      </c>
      <c r="T278" s="397">
        <v>0</v>
      </c>
      <c r="U278" s="397">
        <v>0</v>
      </c>
      <c r="V278" s="397">
        <v>1</v>
      </c>
      <c r="W278" s="397">
        <v>0</v>
      </c>
      <c r="X278" s="397">
        <v>0</v>
      </c>
      <c r="Y278" s="413">
        <f>VLOOKUP(D278,[1]AcumuladoColumnas_271222011012!$J$2:$FV$321,169,FALSE)</f>
        <v>70192.960000000006</v>
      </c>
    </row>
    <row r="279" spans="2:25" s="81" customFormat="1" x14ac:dyDescent="0.25">
      <c r="B279" s="397" t="s">
        <v>331</v>
      </c>
      <c r="C279" s="416" t="s">
        <v>1103</v>
      </c>
      <c r="D279" s="416" t="s">
        <v>1104</v>
      </c>
      <c r="E279" s="397" t="s">
        <v>1105</v>
      </c>
      <c r="F279" s="397">
        <v>1</v>
      </c>
      <c r="G279" s="397">
        <v>0</v>
      </c>
      <c r="H279" s="397">
        <v>0</v>
      </c>
      <c r="I279" s="397">
        <v>0</v>
      </c>
      <c r="J279" s="397">
        <v>7</v>
      </c>
      <c r="K279" s="397">
        <v>0</v>
      </c>
      <c r="L279" s="397">
        <v>0</v>
      </c>
      <c r="M279" s="397">
        <v>0</v>
      </c>
      <c r="N279" s="397">
        <v>0</v>
      </c>
      <c r="O279" s="397">
        <v>0</v>
      </c>
      <c r="P279" s="397">
        <v>0</v>
      </c>
      <c r="Q279" s="397">
        <v>0</v>
      </c>
      <c r="R279" s="397">
        <v>0</v>
      </c>
      <c r="S279" s="397">
        <v>0</v>
      </c>
      <c r="T279" s="397">
        <v>0</v>
      </c>
      <c r="U279" s="397">
        <v>0</v>
      </c>
      <c r="V279" s="397">
        <v>1</v>
      </c>
      <c r="W279" s="397">
        <v>0</v>
      </c>
      <c r="X279" s="397">
        <v>0</v>
      </c>
      <c r="Y279" s="413">
        <f>VLOOKUP(D279,[1]AcumuladoColumnas_271222011012!$J$2:$FV$321,169,FALSE)</f>
        <v>70468.740000000005</v>
      </c>
    </row>
    <row r="280" spans="2:25" s="81" customFormat="1" x14ac:dyDescent="0.25">
      <c r="B280" s="397" t="s">
        <v>331</v>
      </c>
      <c r="C280" s="416" t="s">
        <v>1106</v>
      </c>
      <c r="D280" s="416" t="s">
        <v>1107</v>
      </c>
      <c r="E280" s="397" t="s">
        <v>1108</v>
      </c>
      <c r="F280" s="397">
        <v>1</v>
      </c>
      <c r="G280" s="397">
        <v>0</v>
      </c>
      <c r="H280" s="397">
        <v>0</v>
      </c>
      <c r="I280" s="397">
        <v>0</v>
      </c>
      <c r="J280" s="397">
        <v>7</v>
      </c>
      <c r="K280" s="397">
        <v>0</v>
      </c>
      <c r="L280" s="397">
        <v>0</v>
      </c>
      <c r="M280" s="397">
        <v>0</v>
      </c>
      <c r="N280" s="397">
        <v>0</v>
      </c>
      <c r="O280" s="397">
        <v>0</v>
      </c>
      <c r="P280" s="397">
        <v>0</v>
      </c>
      <c r="Q280" s="397">
        <v>0</v>
      </c>
      <c r="R280" s="397">
        <v>0</v>
      </c>
      <c r="S280" s="397">
        <v>0</v>
      </c>
      <c r="T280" s="397">
        <v>0</v>
      </c>
      <c r="U280" s="397">
        <v>0</v>
      </c>
      <c r="V280" s="397">
        <v>1</v>
      </c>
      <c r="W280" s="397">
        <v>0</v>
      </c>
      <c r="X280" s="397">
        <v>0</v>
      </c>
      <c r="Y280" s="413">
        <f>VLOOKUP(D280,[1]AcumuladoColumnas_271222011012!$J$2:$FV$321,169,FALSE)</f>
        <v>79971.839999999997</v>
      </c>
    </row>
    <row r="281" spans="2:25" s="81" customFormat="1" x14ac:dyDescent="0.25">
      <c r="B281" s="397" t="s">
        <v>331</v>
      </c>
      <c r="C281" s="416" t="s">
        <v>1109</v>
      </c>
      <c r="D281" s="416" t="s">
        <v>1110</v>
      </c>
      <c r="E281" s="397" t="s">
        <v>1111</v>
      </c>
      <c r="F281" s="397">
        <v>1</v>
      </c>
      <c r="G281" s="397">
        <v>0</v>
      </c>
      <c r="H281" s="397">
        <v>0</v>
      </c>
      <c r="I281" s="397">
        <v>0</v>
      </c>
      <c r="J281" s="397">
        <v>7</v>
      </c>
      <c r="K281" s="397">
        <v>0</v>
      </c>
      <c r="L281" s="397">
        <v>0</v>
      </c>
      <c r="M281" s="397">
        <v>0</v>
      </c>
      <c r="N281" s="397">
        <v>0</v>
      </c>
      <c r="O281" s="397">
        <v>0</v>
      </c>
      <c r="P281" s="397">
        <v>0</v>
      </c>
      <c r="Q281" s="397">
        <v>0</v>
      </c>
      <c r="R281" s="397">
        <v>0</v>
      </c>
      <c r="S281" s="397">
        <v>0</v>
      </c>
      <c r="T281" s="397">
        <v>0</v>
      </c>
      <c r="U281" s="397">
        <v>0</v>
      </c>
      <c r="V281" s="397">
        <v>1</v>
      </c>
      <c r="W281" s="397">
        <v>0</v>
      </c>
      <c r="X281" s="397">
        <v>0</v>
      </c>
      <c r="Y281" s="413">
        <f>VLOOKUP(D281,[1]AcumuladoColumnas_271222011012!$J$2:$FV$321,169,FALSE)</f>
        <v>93821.06</v>
      </c>
    </row>
    <row r="282" spans="2:25" s="81" customFormat="1" x14ac:dyDescent="0.25">
      <c r="B282" s="397" t="s">
        <v>331</v>
      </c>
      <c r="C282" s="416" t="s">
        <v>1112</v>
      </c>
      <c r="D282" s="416" t="s">
        <v>1113</v>
      </c>
      <c r="E282" s="397" t="s">
        <v>1114</v>
      </c>
      <c r="F282" s="397">
        <v>1</v>
      </c>
      <c r="G282" s="397">
        <v>0</v>
      </c>
      <c r="H282" s="397">
        <v>0</v>
      </c>
      <c r="I282" s="397">
        <v>0</v>
      </c>
      <c r="J282" s="397">
        <v>7</v>
      </c>
      <c r="K282" s="397">
        <v>0</v>
      </c>
      <c r="L282" s="397">
        <v>0</v>
      </c>
      <c r="M282" s="397">
        <v>0</v>
      </c>
      <c r="N282" s="397">
        <v>0</v>
      </c>
      <c r="O282" s="397">
        <v>0</v>
      </c>
      <c r="P282" s="397">
        <v>0</v>
      </c>
      <c r="Q282" s="397">
        <v>0</v>
      </c>
      <c r="R282" s="397">
        <v>0</v>
      </c>
      <c r="S282" s="397">
        <v>0</v>
      </c>
      <c r="T282" s="397">
        <v>0</v>
      </c>
      <c r="U282" s="397">
        <v>0</v>
      </c>
      <c r="V282" s="397">
        <v>1</v>
      </c>
      <c r="W282" s="397">
        <v>0</v>
      </c>
      <c r="X282" s="397">
        <v>0</v>
      </c>
      <c r="Y282" s="413">
        <f>VLOOKUP(D282,[1]AcumuladoColumnas_271222011012!$J$2:$FV$321,169,FALSE)</f>
        <v>65313</v>
      </c>
    </row>
    <row r="283" spans="2:25" s="81" customFormat="1" x14ac:dyDescent="0.25">
      <c r="B283" s="397" t="s">
        <v>331</v>
      </c>
      <c r="C283" s="416" t="s">
        <v>1115</v>
      </c>
      <c r="D283" s="416" t="s">
        <v>1116</v>
      </c>
      <c r="E283" s="397" t="s">
        <v>1117</v>
      </c>
      <c r="F283" s="397">
        <v>1</v>
      </c>
      <c r="G283" s="397">
        <v>0</v>
      </c>
      <c r="H283" s="397">
        <v>0</v>
      </c>
      <c r="I283" s="397">
        <v>0</v>
      </c>
      <c r="J283" s="397">
        <v>7</v>
      </c>
      <c r="K283" s="397">
        <v>0</v>
      </c>
      <c r="L283" s="397">
        <v>0</v>
      </c>
      <c r="M283" s="397">
        <v>0</v>
      </c>
      <c r="N283" s="397">
        <v>0</v>
      </c>
      <c r="O283" s="397">
        <v>0</v>
      </c>
      <c r="P283" s="397">
        <v>0</v>
      </c>
      <c r="Q283" s="397">
        <v>0</v>
      </c>
      <c r="R283" s="397">
        <v>0</v>
      </c>
      <c r="S283" s="397">
        <v>0</v>
      </c>
      <c r="T283" s="397">
        <v>0</v>
      </c>
      <c r="U283" s="397">
        <v>0</v>
      </c>
      <c r="V283" s="397">
        <v>1</v>
      </c>
      <c r="W283" s="397">
        <v>0</v>
      </c>
      <c r="X283" s="397">
        <v>0</v>
      </c>
      <c r="Y283" s="413">
        <f>VLOOKUP(D283,[1]AcumuladoColumnas_271222011012!$J$2:$FV$321,169,FALSE)</f>
        <v>65313</v>
      </c>
    </row>
    <row r="284" spans="2:25" s="81" customFormat="1" x14ac:dyDescent="0.25">
      <c r="B284" s="397" t="s">
        <v>331</v>
      </c>
      <c r="C284" s="416" t="s">
        <v>1118</v>
      </c>
      <c r="D284" s="416" t="s">
        <v>1119</v>
      </c>
      <c r="E284" s="397" t="s">
        <v>1120</v>
      </c>
      <c r="F284" s="397">
        <v>1</v>
      </c>
      <c r="G284" s="397">
        <v>0</v>
      </c>
      <c r="H284" s="397">
        <v>0</v>
      </c>
      <c r="I284" s="397">
        <v>0</v>
      </c>
      <c r="J284" s="397">
        <v>7</v>
      </c>
      <c r="K284" s="397">
        <v>0</v>
      </c>
      <c r="L284" s="397">
        <v>0</v>
      </c>
      <c r="M284" s="397">
        <v>0</v>
      </c>
      <c r="N284" s="397">
        <v>0</v>
      </c>
      <c r="O284" s="397">
        <v>0</v>
      </c>
      <c r="P284" s="397">
        <v>0</v>
      </c>
      <c r="Q284" s="397">
        <v>0</v>
      </c>
      <c r="R284" s="397">
        <v>0</v>
      </c>
      <c r="S284" s="397">
        <v>0</v>
      </c>
      <c r="T284" s="397">
        <v>0</v>
      </c>
      <c r="U284" s="397">
        <v>0</v>
      </c>
      <c r="V284" s="397">
        <v>1</v>
      </c>
      <c r="W284" s="397">
        <v>0</v>
      </c>
      <c r="X284" s="397">
        <v>0</v>
      </c>
      <c r="Y284" s="413">
        <f>VLOOKUP(D284,[1]AcumuladoColumnas_271222011012!$J$2:$FV$321,169,FALSE)</f>
        <v>65298.44</v>
      </c>
    </row>
    <row r="285" spans="2:25" s="81" customFormat="1" x14ac:dyDescent="0.25">
      <c r="B285" s="397" t="s">
        <v>331</v>
      </c>
      <c r="C285" s="416" t="s">
        <v>1121</v>
      </c>
      <c r="D285" s="416" t="s">
        <v>1122</v>
      </c>
      <c r="E285" s="397" t="s">
        <v>1123</v>
      </c>
      <c r="F285" s="397">
        <v>1</v>
      </c>
      <c r="G285" s="397">
        <v>0</v>
      </c>
      <c r="H285" s="397">
        <v>0</v>
      </c>
      <c r="I285" s="397">
        <v>0</v>
      </c>
      <c r="J285" s="397">
        <v>7</v>
      </c>
      <c r="K285" s="397">
        <v>0</v>
      </c>
      <c r="L285" s="397">
        <v>0</v>
      </c>
      <c r="M285" s="397">
        <v>0</v>
      </c>
      <c r="N285" s="397">
        <v>0</v>
      </c>
      <c r="O285" s="397">
        <v>0</v>
      </c>
      <c r="P285" s="397">
        <v>0</v>
      </c>
      <c r="Q285" s="397">
        <v>0</v>
      </c>
      <c r="R285" s="397">
        <v>0</v>
      </c>
      <c r="S285" s="397">
        <v>0</v>
      </c>
      <c r="T285" s="397">
        <v>0</v>
      </c>
      <c r="U285" s="397">
        <v>0</v>
      </c>
      <c r="V285" s="397">
        <v>1</v>
      </c>
      <c r="W285" s="397">
        <v>0</v>
      </c>
      <c r="X285" s="397">
        <v>0</v>
      </c>
      <c r="Y285" s="413">
        <f>VLOOKUP(D285,[1]AcumuladoColumnas_271222011012!$J$2:$FV$321,169,FALSE)</f>
        <v>69492.960000000006</v>
      </c>
    </row>
    <row r="286" spans="2:25" s="81" customFormat="1" x14ac:dyDescent="0.25">
      <c r="B286" s="397" t="s">
        <v>331</v>
      </c>
      <c r="C286" s="416" t="s">
        <v>1124</v>
      </c>
      <c r="D286" s="416" t="s">
        <v>1125</v>
      </c>
      <c r="E286" s="397" t="s">
        <v>1126</v>
      </c>
      <c r="F286" s="397">
        <v>1</v>
      </c>
      <c r="G286" s="397">
        <v>0</v>
      </c>
      <c r="H286" s="397">
        <v>0</v>
      </c>
      <c r="I286" s="397">
        <v>0</v>
      </c>
      <c r="J286" s="397">
        <v>7</v>
      </c>
      <c r="K286" s="397">
        <v>0</v>
      </c>
      <c r="L286" s="397">
        <v>0</v>
      </c>
      <c r="M286" s="397">
        <v>0</v>
      </c>
      <c r="N286" s="397">
        <v>0</v>
      </c>
      <c r="O286" s="397">
        <v>0</v>
      </c>
      <c r="P286" s="397">
        <v>0</v>
      </c>
      <c r="Q286" s="397">
        <v>0</v>
      </c>
      <c r="R286" s="397">
        <v>0</v>
      </c>
      <c r="S286" s="397">
        <v>0</v>
      </c>
      <c r="T286" s="397">
        <v>0</v>
      </c>
      <c r="U286" s="397">
        <v>0</v>
      </c>
      <c r="V286" s="397">
        <v>1</v>
      </c>
      <c r="W286" s="397">
        <v>0</v>
      </c>
      <c r="X286" s="397">
        <v>0</v>
      </c>
      <c r="Y286" s="413">
        <f>VLOOKUP(D286,[1]AcumuladoColumnas_271222011012!$J$2:$FV$321,169,FALSE)</f>
        <v>69071.78</v>
      </c>
    </row>
    <row r="287" spans="2:25" s="81" customFormat="1" x14ac:dyDescent="0.25">
      <c r="B287" s="397" t="s">
        <v>331</v>
      </c>
      <c r="C287" s="416" t="s">
        <v>1127</v>
      </c>
      <c r="D287" s="416" t="s">
        <v>1128</v>
      </c>
      <c r="E287" s="397" t="s">
        <v>1129</v>
      </c>
      <c r="F287" s="397">
        <v>1</v>
      </c>
      <c r="G287" s="397">
        <v>0</v>
      </c>
      <c r="H287" s="397">
        <v>0</v>
      </c>
      <c r="I287" s="397">
        <v>0</v>
      </c>
      <c r="J287" s="397">
        <v>7</v>
      </c>
      <c r="K287" s="397">
        <v>0</v>
      </c>
      <c r="L287" s="397">
        <v>0</v>
      </c>
      <c r="M287" s="397">
        <v>0</v>
      </c>
      <c r="N287" s="397">
        <v>0</v>
      </c>
      <c r="O287" s="397">
        <v>0</v>
      </c>
      <c r="P287" s="397">
        <v>0</v>
      </c>
      <c r="Q287" s="397">
        <v>0</v>
      </c>
      <c r="R287" s="397">
        <v>0</v>
      </c>
      <c r="S287" s="397">
        <v>0</v>
      </c>
      <c r="T287" s="397">
        <v>0</v>
      </c>
      <c r="U287" s="397">
        <v>0</v>
      </c>
      <c r="V287" s="397">
        <v>1</v>
      </c>
      <c r="W287" s="397">
        <v>0</v>
      </c>
      <c r="X287" s="397">
        <v>0</v>
      </c>
      <c r="Y287" s="413">
        <f>VLOOKUP(D287,[1]AcumuladoColumnas_271222011012!$J$2:$FV$321,169,FALSE)</f>
        <v>76127.320000000007</v>
      </c>
    </row>
    <row r="288" spans="2:25" s="81" customFormat="1" x14ac:dyDescent="0.25">
      <c r="B288" s="397" t="s">
        <v>331</v>
      </c>
      <c r="C288" s="416" t="s">
        <v>1130</v>
      </c>
      <c r="D288" s="416" t="s">
        <v>1131</v>
      </c>
      <c r="E288" s="397" t="s">
        <v>1132</v>
      </c>
      <c r="F288" s="397">
        <v>1</v>
      </c>
      <c r="G288" s="397">
        <v>0</v>
      </c>
      <c r="H288" s="397">
        <v>0</v>
      </c>
      <c r="I288" s="397">
        <v>0</v>
      </c>
      <c r="J288" s="397">
        <v>7</v>
      </c>
      <c r="K288" s="397">
        <v>0</v>
      </c>
      <c r="L288" s="397">
        <v>0</v>
      </c>
      <c r="M288" s="397">
        <v>0</v>
      </c>
      <c r="N288" s="397">
        <v>0</v>
      </c>
      <c r="O288" s="397">
        <v>0</v>
      </c>
      <c r="P288" s="397">
        <v>0</v>
      </c>
      <c r="Q288" s="397">
        <v>0</v>
      </c>
      <c r="R288" s="397">
        <v>0</v>
      </c>
      <c r="S288" s="397">
        <v>0</v>
      </c>
      <c r="T288" s="397">
        <v>0</v>
      </c>
      <c r="U288" s="397">
        <v>0</v>
      </c>
      <c r="V288" s="397">
        <v>1</v>
      </c>
      <c r="W288" s="397">
        <v>0</v>
      </c>
      <c r="X288" s="397">
        <v>0</v>
      </c>
      <c r="Y288" s="413">
        <f>VLOOKUP(D288,[1]AcumuladoColumnas_271222011012!$J$2:$FV$321,169,FALSE)</f>
        <v>59796.88</v>
      </c>
    </row>
    <row r="289" spans="2:25" s="81" customFormat="1" x14ac:dyDescent="0.25">
      <c r="B289" s="397" t="s">
        <v>331</v>
      </c>
      <c r="C289" s="416" t="s">
        <v>1133</v>
      </c>
      <c r="D289" s="416" t="s">
        <v>1134</v>
      </c>
      <c r="E289" s="397" t="s">
        <v>1135</v>
      </c>
      <c r="F289" s="397">
        <v>1</v>
      </c>
      <c r="G289" s="397">
        <v>0</v>
      </c>
      <c r="H289" s="397">
        <v>0</v>
      </c>
      <c r="I289" s="397">
        <v>0</v>
      </c>
      <c r="J289" s="397">
        <v>7</v>
      </c>
      <c r="K289" s="397">
        <v>0</v>
      </c>
      <c r="L289" s="397">
        <v>0</v>
      </c>
      <c r="M289" s="397">
        <v>0</v>
      </c>
      <c r="N289" s="397">
        <v>0</v>
      </c>
      <c r="O289" s="397">
        <v>0</v>
      </c>
      <c r="P289" s="397">
        <v>0</v>
      </c>
      <c r="Q289" s="397">
        <v>0</v>
      </c>
      <c r="R289" s="397">
        <v>0</v>
      </c>
      <c r="S289" s="397">
        <v>0</v>
      </c>
      <c r="T289" s="397">
        <v>0</v>
      </c>
      <c r="U289" s="397">
        <v>0</v>
      </c>
      <c r="V289" s="397">
        <v>1</v>
      </c>
      <c r="W289" s="397">
        <v>0</v>
      </c>
      <c r="X289" s="397">
        <v>0</v>
      </c>
      <c r="Y289" s="413">
        <f>VLOOKUP(D289,[1]AcumuladoColumnas_271222011012!$J$2:$FV$321,169,FALSE)</f>
        <v>70542.960000000006</v>
      </c>
    </row>
    <row r="290" spans="2:25" s="81" customFormat="1" x14ac:dyDescent="0.25">
      <c r="B290" s="397" t="s">
        <v>331</v>
      </c>
      <c r="C290" s="416" t="s">
        <v>1136</v>
      </c>
      <c r="D290" s="416" t="s">
        <v>1137</v>
      </c>
      <c r="E290" s="397" t="s">
        <v>1138</v>
      </c>
      <c r="F290" s="397">
        <v>1</v>
      </c>
      <c r="G290" s="397">
        <v>0</v>
      </c>
      <c r="H290" s="397">
        <v>0</v>
      </c>
      <c r="I290" s="397">
        <v>0</v>
      </c>
      <c r="J290" s="397">
        <v>7</v>
      </c>
      <c r="K290" s="397">
        <v>0</v>
      </c>
      <c r="L290" s="397">
        <v>0</v>
      </c>
      <c r="M290" s="397">
        <v>0</v>
      </c>
      <c r="N290" s="397">
        <v>0</v>
      </c>
      <c r="O290" s="397">
        <v>0</v>
      </c>
      <c r="P290" s="397">
        <v>0</v>
      </c>
      <c r="Q290" s="397">
        <v>0</v>
      </c>
      <c r="R290" s="397">
        <v>0</v>
      </c>
      <c r="S290" s="397">
        <v>0</v>
      </c>
      <c r="T290" s="397">
        <v>0</v>
      </c>
      <c r="U290" s="397">
        <v>0</v>
      </c>
      <c r="V290" s="397">
        <v>1</v>
      </c>
      <c r="W290" s="397">
        <v>0</v>
      </c>
      <c r="X290" s="397">
        <v>0</v>
      </c>
      <c r="Y290" s="413">
        <f>VLOOKUP(D290,[1]AcumuladoColumnas_271222011012!$J$2:$FV$321,169,FALSE)</f>
        <v>72002.960000000006</v>
      </c>
    </row>
    <row r="291" spans="2:25" s="81" customFormat="1" x14ac:dyDescent="0.25">
      <c r="B291" s="397" t="s">
        <v>331</v>
      </c>
      <c r="C291" s="416" t="s">
        <v>1139</v>
      </c>
      <c r="D291" s="416" t="s">
        <v>1140</v>
      </c>
      <c r="E291" s="397" t="s">
        <v>1141</v>
      </c>
      <c r="F291" s="397">
        <v>1</v>
      </c>
      <c r="G291" s="397">
        <v>0</v>
      </c>
      <c r="H291" s="397">
        <v>0</v>
      </c>
      <c r="I291" s="397">
        <v>0</v>
      </c>
      <c r="J291" s="397">
        <v>7</v>
      </c>
      <c r="K291" s="397">
        <v>0</v>
      </c>
      <c r="L291" s="397">
        <v>0</v>
      </c>
      <c r="M291" s="397">
        <v>0</v>
      </c>
      <c r="N291" s="397">
        <v>0</v>
      </c>
      <c r="O291" s="397">
        <v>0</v>
      </c>
      <c r="P291" s="397">
        <v>0</v>
      </c>
      <c r="Q291" s="397">
        <v>0</v>
      </c>
      <c r="R291" s="397">
        <v>0</v>
      </c>
      <c r="S291" s="397">
        <v>0</v>
      </c>
      <c r="T291" s="397">
        <v>0</v>
      </c>
      <c r="U291" s="397">
        <v>0</v>
      </c>
      <c r="V291" s="397">
        <v>1</v>
      </c>
      <c r="W291" s="397">
        <v>0</v>
      </c>
      <c r="X291" s="397">
        <v>0</v>
      </c>
      <c r="Y291" s="413">
        <f>VLOOKUP(D291,[1]AcumuladoColumnas_271222011012!$J$2:$FV$321,169,FALSE)</f>
        <v>73777.320000000007</v>
      </c>
    </row>
    <row r="292" spans="2:25" s="81" customFormat="1" x14ac:dyDescent="0.25">
      <c r="B292" s="397" t="s">
        <v>331</v>
      </c>
      <c r="C292" s="416" t="s">
        <v>1142</v>
      </c>
      <c r="D292" s="416" t="s">
        <v>1143</v>
      </c>
      <c r="E292" s="397" t="s">
        <v>1144</v>
      </c>
      <c r="F292" s="397">
        <v>1</v>
      </c>
      <c r="G292" s="397">
        <v>0</v>
      </c>
      <c r="H292" s="397">
        <v>0</v>
      </c>
      <c r="I292" s="397">
        <v>0</v>
      </c>
      <c r="J292" s="397">
        <v>7</v>
      </c>
      <c r="K292" s="397">
        <v>0</v>
      </c>
      <c r="L292" s="397">
        <v>0</v>
      </c>
      <c r="M292" s="397">
        <v>0</v>
      </c>
      <c r="N292" s="397">
        <v>0</v>
      </c>
      <c r="O292" s="397">
        <v>0</v>
      </c>
      <c r="P292" s="397">
        <v>0</v>
      </c>
      <c r="Q292" s="397">
        <v>0</v>
      </c>
      <c r="R292" s="397">
        <v>0</v>
      </c>
      <c r="S292" s="397">
        <v>0</v>
      </c>
      <c r="T292" s="397">
        <v>0</v>
      </c>
      <c r="U292" s="397">
        <v>0</v>
      </c>
      <c r="V292" s="397">
        <v>1</v>
      </c>
      <c r="W292" s="397">
        <v>0</v>
      </c>
      <c r="X292" s="397">
        <v>0</v>
      </c>
      <c r="Y292" s="413">
        <f>VLOOKUP(D292,[1]AcumuladoColumnas_271222011012!$J$2:$FV$321,169,FALSE)</f>
        <v>67943.839999999997</v>
      </c>
    </row>
    <row r="293" spans="2:25" s="81" customFormat="1" x14ac:dyDescent="0.25">
      <c r="B293" s="397" t="s">
        <v>331</v>
      </c>
      <c r="C293" s="416" t="s">
        <v>1145</v>
      </c>
      <c r="D293" s="416" t="s">
        <v>1146</v>
      </c>
      <c r="E293" s="397" t="s">
        <v>1147</v>
      </c>
      <c r="F293" s="397">
        <v>1</v>
      </c>
      <c r="G293" s="397">
        <v>0</v>
      </c>
      <c r="H293" s="397">
        <v>0</v>
      </c>
      <c r="I293" s="397">
        <v>0</v>
      </c>
      <c r="J293" s="397">
        <v>7</v>
      </c>
      <c r="K293" s="397">
        <v>0</v>
      </c>
      <c r="L293" s="397">
        <v>0</v>
      </c>
      <c r="M293" s="397">
        <v>0</v>
      </c>
      <c r="N293" s="397">
        <v>0</v>
      </c>
      <c r="O293" s="397">
        <v>0</v>
      </c>
      <c r="P293" s="397">
        <v>0</v>
      </c>
      <c r="Q293" s="397">
        <v>0</v>
      </c>
      <c r="R293" s="397">
        <v>0</v>
      </c>
      <c r="S293" s="397">
        <v>0</v>
      </c>
      <c r="T293" s="397">
        <v>0</v>
      </c>
      <c r="U293" s="397">
        <v>0</v>
      </c>
      <c r="V293" s="397">
        <v>1</v>
      </c>
      <c r="W293" s="397">
        <v>0</v>
      </c>
      <c r="X293" s="397">
        <v>0</v>
      </c>
      <c r="Y293" s="413">
        <f>VLOOKUP(D293,[1]AcumuladoColumnas_271222011012!$J$2:$FV$321,169,FALSE)</f>
        <v>80377</v>
      </c>
    </row>
    <row r="294" spans="2:25" s="81" customFormat="1" x14ac:dyDescent="0.25">
      <c r="B294" s="397" t="s">
        <v>331</v>
      </c>
      <c r="C294" s="416" t="s">
        <v>1148</v>
      </c>
      <c r="D294" s="416" t="s">
        <v>1149</v>
      </c>
      <c r="E294" s="397" t="s">
        <v>1150</v>
      </c>
      <c r="F294" s="397">
        <v>1</v>
      </c>
      <c r="G294" s="397">
        <v>0</v>
      </c>
      <c r="H294" s="397">
        <v>0</v>
      </c>
      <c r="I294" s="397">
        <v>0</v>
      </c>
      <c r="J294" s="397">
        <v>7</v>
      </c>
      <c r="K294" s="397">
        <v>0</v>
      </c>
      <c r="L294" s="397">
        <v>0</v>
      </c>
      <c r="M294" s="397">
        <v>0</v>
      </c>
      <c r="N294" s="397">
        <v>0</v>
      </c>
      <c r="O294" s="397">
        <v>0</v>
      </c>
      <c r="P294" s="397">
        <v>0</v>
      </c>
      <c r="Q294" s="397">
        <v>0</v>
      </c>
      <c r="R294" s="397">
        <v>0</v>
      </c>
      <c r="S294" s="397">
        <v>0</v>
      </c>
      <c r="T294" s="397">
        <v>0</v>
      </c>
      <c r="U294" s="397">
        <v>0</v>
      </c>
      <c r="V294" s="397">
        <v>1</v>
      </c>
      <c r="W294" s="397">
        <v>0</v>
      </c>
      <c r="X294" s="397">
        <v>0</v>
      </c>
      <c r="Y294" s="413">
        <f>VLOOKUP(D294,[1]AcumuladoColumnas_271222011012!$J$2:$FV$321,169,FALSE)</f>
        <v>70192.960000000006</v>
      </c>
    </row>
    <row r="295" spans="2:25" s="81" customFormat="1" x14ac:dyDescent="0.25">
      <c r="B295" s="397" t="s">
        <v>331</v>
      </c>
      <c r="C295" s="416" t="s">
        <v>1151</v>
      </c>
      <c r="D295" s="416" t="s">
        <v>1152</v>
      </c>
      <c r="E295" s="397" t="s">
        <v>1153</v>
      </c>
      <c r="F295" s="397">
        <v>1</v>
      </c>
      <c r="G295" s="397">
        <v>0</v>
      </c>
      <c r="H295" s="397">
        <v>0</v>
      </c>
      <c r="I295" s="397">
        <v>0</v>
      </c>
      <c r="J295" s="397">
        <v>7</v>
      </c>
      <c r="K295" s="397">
        <v>0</v>
      </c>
      <c r="L295" s="397">
        <v>0</v>
      </c>
      <c r="M295" s="397">
        <v>0</v>
      </c>
      <c r="N295" s="397">
        <v>0</v>
      </c>
      <c r="O295" s="397">
        <v>0</v>
      </c>
      <c r="P295" s="397">
        <v>0</v>
      </c>
      <c r="Q295" s="397">
        <v>0</v>
      </c>
      <c r="R295" s="397">
        <v>0</v>
      </c>
      <c r="S295" s="397">
        <v>0</v>
      </c>
      <c r="T295" s="397">
        <v>0</v>
      </c>
      <c r="U295" s="397">
        <v>0</v>
      </c>
      <c r="V295" s="397">
        <v>1</v>
      </c>
      <c r="W295" s="397">
        <v>0</v>
      </c>
      <c r="X295" s="397">
        <v>0</v>
      </c>
      <c r="Y295" s="413">
        <f>VLOOKUP(D295,[1]AcumuladoColumnas_271222011012!$J$2:$FV$321,169,FALSE)</f>
        <v>71107.08</v>
      </c>
    </row>
    <row r="296" spans="2:25" s="81" customFormat="1" x14ac:dyDescent="0.25">
      <c r="B296" s="397" t="s">
        <v>331</v>
      </c>
      <c r="C296" s="416" t="s">
        <v>1154</v>
      </c>
      <c r="D296" s="416" t="s">
        <v>1155</v>
      </c>
      <c r="E296" s="397" t="s">
        <v>1156</v>
      </c>
      <c r="F296" s="397">
        <v>1</v>
      </c>
      <c r="G296" s="397">
        <v>0</v>
      </c>
      <c r="H296" s="397">
        <v>0</v>
      </c>
      <c r="I296" s="397">
        <v>0</v>
      </c>
      <c r="J296" s="397">
        <v>7</v>
      </c>
      <c r="K296" s="397">
        <v>0</v>
      </c>
      <c r="L296" s="397">
        <v>0</v>
      </c>
      <c r="M296" s="397">
        <v>0</v>
      </c>
      <c r="N296" s="397">
        <v>0</v>
      </c>
      <c r="O296" s="397">
        <v>0</v>
      </c>
      <c r="P296" s="397">
        <v>0</v>
      </c>
      <c r="Q296" s="397">
        <v>0</v>
      </c>
      <c r="R296" s="397">
        <v>0</v>
      </c>
      <c r="S296" s="397">
        <v>0</v>
      </c>
      <c r="T296" s="397">
        <v>0</v>
      </c>
      <c r="U296" s="397">
        <v>0</v>
      </c>
      <c r="V296" s="397">
        <v>1</v>
      </c>
      <c r="W296" s="397">
        <v>0</v>
      </c>
      <c r="X296" s="397">
        <v>0</v>
      </c>
      <c r="Y296" s="413">
        <f>VLOOKUP(D296,[1]AcumuladoColumnas_271222011012!$J$2:$FV$321,169,FALSE)</f>
        <v>72642.960000000006</v>
      </c>
    </row>
    <row r="297" spans="2:25" s="81" customFormat="1" x14ac:dyDescent="0.25">
      <c r="B297" s="397" t="s">
        <v>331</v>
      </c>
      <c r="C297" s="416" t="s">
        <v>1157</v>
      </c>
      <c r="D297" s="416" t="s">
        <v>1158</v>
      </c>
      <c r="E297" s="397" t="s">
        <v>1159</v>
      </c>
      <c r="F297" s="397">
        <v>1</v>
      </c>
      <c r="G297" s="397">
        <v>0</v>
      </c>
      <c r="H297" s="397">
        <v>0</v>
      </c>
      <c r="I297" s="397">
        <v>0</v>
      </c>
      <c r="J297" s="397">
        <v>7</v>
      </c>
      <c r="K297" s="397">
        <v>0</v>
      </c>
      <c r="L297" s="397">
        <v>0</v>
      </c>
      <c r="M297" s="397">
        <v>0</v>
      </c>
      <c r="N297" s="397">
        <v>0</v>
      </c>
      <c r="O297" s="397">
        <v>0</v>
      </c>
      <c r="P297" s="397">
        <v>0</v>
      </c>
      <c r="Q297" s="397">
        <v>0</v>
      </c>
      <c r="R297" s="397">
        <v>0</v>
      </c>
      <c r="S297" s="397">
        <v>0</v>
      </c>
      <c r="T297" s="397">
        <v>0</v>
      </c>
      <c r="U297" s="397">
        <v>0</v>
      </c>
      <c r="V297" s="397">
        <v>1</v>
      </c>
      <c r="W297" s="397">
        <v>0</v>
      </c>
      <c r="X297" s="397">
        <v>0</v>
      </c>
      <c r="Y297" s="413">
        <f>VLOOKUP(D297,[1]AcumuladoColumnas_271222011012!$J$2:$FV$321,169,FALSE)</f>
        <v>66991.460000000006</v>
      </c>
    </row>
    <row r="298" spans="2:25" s="81" customFormat="1" x14ac:dyDescent="0.25">
      <c r="B298" s="397" t="s">
        <v>331</v>
      </c>
      <c r="C298" s="416" t="s">
        <v>1160</v>
      </c>
      <c r="D298" s="416" t="s">
        <v>1161</v>
      </c>
      <c r="E298" s="397" t="s">
        <v>1162</v>
      </c>
      <c r="F298" s="397">
        <v>1</v>
      </c>
      <c r="G298" s="397">
        <v>0</v>
      </c>
      <c r="H298" s="397">
        <v>0</v>
      </c>
      <c r="I298" s="397">
        <v>0</v>
      </c>
      <c r="J298" s="397">
        <v>7</v>
      </c>
      <c r="K298" s="397">
        <v>0</v>
      </c>
      <c r="L298" s="397">
        <v>0</v>
      </c>
      <c r="M298" s="397">
        <v>0</v>
      </c>
      <c r="N298" s="397">
        <v>0</v>
      </c>
      <c r="O298" s="397">
        <v>0</v>
      </c>
      <c r="P298" s="397">
        <v>0</v>
      </c>
      <c r="Q298" s="397">
        <v>0</v>
      </c>
      <c r="R298" s="397">
        <v>0</v>
      </c>
      <c r="S298" s="397">
        <v>0</v>
      </c>
      <c r="T298" s="397">
        <v>0</v>
      </c>
      <c r="U298" s="397">
        <v>0</v>
      </c>
      <c r="V298" s="397">
        <v>1</v>
      </c>
      <c r="W298" s="397">
        <v>0</v>
      </c>
      <c r="X298" s="397">
        <v>0</v>
      </c>
      <c r="Y298" s="413">
        <f>VLOOKUP(D298,[1]AcumuladoColumnas_271222011012!$J$2:$FV$321,169,FALSE)</f>
        <v>69492.960000000006</v>
      </c>
    </row>
    <row r="299" spans="2:25" s="81" customFormat="1" x14ac:dyDescent="0.25">
      <c r="B299" s="397" t="s">
        <v>331</v>
      </c>
      <c r="C299" s="416" t="s">
        <v>1163</v>
      </c>
      <c r="D299" s="416" t="s">
        <v>1164</v>
      </c>
      <c r="E299" s="397" t="s">
        <v>1165</v>
      </c>
      <c r="F299" s="397">
        <v>1</v>
      </c>
      <c r="G299" s="397">
        <v>0</v>
      </c>
      <c r="H299" s="397">
        <v>0</v>
      </c>
      <c r="I299" s="397">
        <v>0</v>
      </c>
      <c r="J299" s="397">
        <v>7</v>
      </c>
      <c r="K299" s="397">
        <v>0</v>
      </c>
      <c r="L299" s="397">
        <v>0</v>
      </c>
      <c r="M299" s="397">
        <v>0</v>
      </c>
      <c r="N299" s="397">
        <v>0</v>
      </c>
      <c r="O299" s="397">
        <v>0</v>
      </c>
      <c r="P299" s="397">
        <v>0</v>
      </c>
      <c r="Q299" s="397">
        <v>0</v>
      </c>
      <c r="R299" s="397">
        <v>0</v>
      </c>
      <c r="S299" s="397">
        <v>0</v>
      </c>
      <c r="T299" s="397">
        <v>0</v>
      </c>
      <c r="U299" s="397">
        <v>0</v>
      </c>
      <c r="V299" s="397">
        <v>1</v>
      </c>
      <c r="W299" s="397">
        <v>0</v>
      </c>
      <c r="X299" s="397">
        <v>0</v>
      </c>
      <c r="Y299" s="413">
        <f>VLOOKUP(D299,[1]AcumuladoColumnas_271222011012!$J$2:$FV$321,169,FALSE)</f>
        <v>68954.92</v>
      </c>
    </row>
    <row r="300" spans="2:25" s="81" customFormat="1" x14ac:dyDescent="0.25">
      <c r="B300" s="397" t="s">
        <v>331</v>
      </c>
      <c r="C300" s="416" t="s">
        <v>1166</v>
      </c>
      <c r="D300" s="416" t="s">
        <v>1167</v>
      </c>
      <c r="E300" s="397" t="s">
        <v>1168</v>
      </c>
      <c r="F300" s="397">
        <v>1</v>
      </c>
      <c r="G300" s="397">
        <v>0</v>
      </c>
      <c r="H300" s="397">
        <v>0</v>
      </c>
      <c r="I300" s="397">
        <v>0</v>
      </c>
      <c r="J300" s="397">
        <v>7</v>
      </c>
      <c r="K300" s="397">
        <v>0</v>
      </c>
      <c r="L300" s="397">
        <v>0</v>
      </c>
      <c r="M300" s="397">
        <v>0</v>
      </c>
      <c r="N300" s="397">
        <v>0</v>
      </c>
      <c r="O300" s="397">
        <v>0</v>
      </c>
      <c r="P300" s="397">
        <v>0</v>
      </c>
      <c r="Q300" s="397">
        <v>0</v>
      </c>
      <c r="R300" s="397">
        <v>0</v>
      </c>
      <c r="S300" s="397">
        <v>0</v>
      </c>
      <c r="T300" s="397">
        <v>0</v>
      </c>
      <c r="U300" s="397">
        <v>0</v>
      </c>
      <c r="V300" s="397">
        <v>1</v>
      </c>
      <c r="W300" s="397">
        <v>0</v>
      </c>
      <c r="X300" s="397">
        <v>0</v>
      </c>
      <c r="Y300" s="413">
        <f>VLOOKUP(D300,[1]AcumuladoColumnas_271222011012!$J$2:$FV$321,169,FALSE)</f>
        <v>65313</v>
      </c>
    </row>
    <row r="301" spans="2:25" s="81" customFormat="1" x14ac:dyDescent="0.25">
      <c r="B301" s="397" t="s">
        <v>331</v>
      </c>
      <c r="C301" s="416" t="s">
        <v>1169</v>
      </c>
      <c r="D301" s="416" t="s">
        <v>1170</v>
      </c>
      <c r="E301" s="397" t="s">
        <v>1171</v>
      </c>
      <c r="F301" s="397">
        <v>1</v>
      </c>
      <c r="G301" s="397">
        <v>0</v>
      </c>
      <c r="H301" s="397">
        <v>0</v>
      </c>
      <c r="I301" s="397">
        <v>0</v>
      </c>
      <c r="J301" s="397">
        <v>7</v>
      </c>
      <c r="K301" s="397">
        <v>0</v>
      </c>
      <c r="L301" s="397">
        <v>0</v>
      </c>
      <c r="M301" s="397">
        <v>0</v>
      </c>
      <c r="N301" s="397">
        <v>0</v>
      </c>
      <c r="O301" s="397">
        <v>0</v>
      </c>
      <c r="P301" s="397">
        <v>0</v>
      </c>
      <c r="Q301" s="397">
        <v>0</v>
      </c>
      <c r="R301" s="397">
        <v>0</v>
      </c>
      <c r="S301" s="397">
        <v>0</v>
      </c>
      <c r="T301" s="397">
        <v>0</v>
      </c>
      <c r="U301" s="397">
        <v>0</v>
      </c>
      <c r="V301" s="397">
        <v>1</v>
      </c>
      <c r="W301" s="397">
        <v>0</v>
      </c>
      <c r="X301" s="397">
        <v>0</v>
      </c>
      <c r="Y301" s="413">
        <f>VLOOKUP(D301,[1]AcumuladoColumnas_271222011012!$J$2:$FV$321,169,FALSE)</f>
        <v>70708.7</v>
      </c>
    </row>
    <row r="302" spans="2:25" s="81" customFormat="1" x14ac:dyDescent="0.25">
      <c r="B302" s="397" t="s">
        <v>331</v>
      </c>
      <c r="C302" s="416" t="s">
        <v>1172</v>
      </c>
      <c r="D302" s="416" t="s">
        <v>1173</v>
      </c>
      <c r="E302" s="397" t="s">
        <v>1174</v>
      </c>
      <c r="F302" s="397">
        <v>1</v>
      </c>
      <c r="G302" s="397">
        <v>0</v>
      </c>
      <c r="H302" s="397">
        <v>0</v>
      </c>
      <c r="I302" s="397">
        <v>0</v>
      </c>
      <c r="J302" s="397">
        <v>7</v>
      </c>
      <c r="K302" s="397">
        <v>0</v>
      </c>
      <c r="L302" s="397">
        <v>0</v>
      </c>
      <c r="M302" s="397">
        <v>0</v>
      </c>
      <c r="N302" s="397">
        <v>0</v>
      </c>
      <c r="O302" s="397">
        <v>0</v>
      </c>
      <c r="P302" s="397">
        <v>0</v>
      </c>
      <c r="Q302" s="397">
        <v>0</v>
      </c>
      <c r="R302" s="397">
        <v>0</v>
      </c>
      <c r="S302" s="397">
        <v>0</v>
      </c>
      <c r="T302" s="397">
        <v>0</v>
      </c>
      <c r="U302" s="397">
        <v>0</v>
      </c>
      <c r="V302" s="397">
        <v>1</v>
      </c>
      <c r="W302" s="397">
        <v>0</v>
      </c>
      <c r="X302" s="397">
        <v>0</v>
      </c>
      <c r="Y302" s="413">
        <f>VLOOKUP(D302,[1]AcumuladoColumnas_271222011012!$J$2:$FV$321,169,FALSE)</f>
        <v>68766.880000000005</v>
      </c>
    </row>
    <row r="303" spans="2:25" s="81" customFormat="1" x14ac:dyDescent="0.25">
      <c r="B303" s="397" t="s">
        <v>331</v>
      </c>
      <c r="C303" s="416" t="s">
        <v>1175</v>
      </c>
      <c r="D303" s="416" t="s">
        <v>1176</v>
      </c>
      <c r="E303" s="397" t="s">
        <v>1177</v>
      </c>
      <c r="F303" s="397">
        <v>1</v>
      </c>
      <c r="G303" s="397">
        <v>0</v>
      </c>
      <c r="H303" s="397">
        <v>0</v>
      </c>
      <c r="I303" s="397">
        <v>0</v>
      </c>
      <c r="J303" s="397">
        <v>7</v>
      </c>
      <c r="K303" s="397">
        <v>0</v>
      </c>
      <c r="L303" s="397">
        <v>0</v>
      </c>
      <c r="M303" s="397">
        <v>0</v>
      </c>
      <c r="N303" s="397">
        <v>0</v>
      </c>
      <c r="O303" s="397">
        <v>0</v>
      </c>
      <c r="P303" s="397">
        <v>0</v>
      </c>
      <c r="Q303" s="397">
        <v>0</v>
      </c>
      <c r="R303" s="397">
        <v>0</v>
      </c>
      <c r="S303" s="397">
        <v>0</v>
      </c>
      <c r="T303" s="397">
        <v>0</v>
      </c>
      <c r="U303" s="397">
        <v>0</v>
      </c>
      <c r="V303" s="397">
        <v>1</v>
      </c>
      <c r="W303" s="397">
        <v>0</v>
      </c>
      <c r="X303" s="397">
        <v>0</v>
      </c>
      <c r="Y303" s="413">
        <f>VLOOKUP(D303,[1]AcumuladoColumnas_271222011012!$J$2:$FV$321,169,FALSE)</f>
        <v>70492.960000000006</v>
      </c>
    </row>
    <row r="304" spans="2:25" s="81" customFormat="1" x14ac:dyDescent="0.25">
      <c r="B304" s="397" t="s">
        <v>331</v>
      </c>
      <c r="C304" s="416" t="s">
        <v>1178</v>
      </c>
      <c r="D304" s="416" t="s">
        <v>1179</v>
      </c>
      <c r="E304" s="397" t="s">
        <v>1180</v>
      </c>
      <c r="F304" s="397">
        <v>1</v>
      </c>
      <c r="G304" s="397">
        <v>0</v>
      </c>
      <c r="H304" s="397">
        <v>0</v>
      </c>
      <c r="I304" s="397">
        <v>0</v>
      </c>
      <c r="J304" s="397">
        <v>7</v>
      </c>
      <c r="K304" s="397">
        <v>0</v>
      </c>
      <c r="L304" s="397">
        <v>0</v>
      </c>
      <c r="M304" s="397">
        <v>0</v>
      </c>
      <c r="N304" s="397">
        <v>0</v>
      </c>
      <c r="O304" s="397">
        <v>0</v>
      </c>
      <c r="P304" s="397">
        <v>0</v>
      </c>
      <c r="Q304" s="397">
        <v>0</v>
      </c>
      <c r="R304" s="397">
        <v>0</v>
      </c>
      <c r="S304" s="397">
        <v>0</v>
      </c>
      <c r="T304" s="397">
        <v>0</v>
      </c>
      <c r="U304" s="397">
        <v>0</v>
      </c>
      <c r="V304" s="397">
        <v>1</v>
      </c>
      <c r="W304" s="397">
        <v>0</v>
      </c>
      <c r="X304" s="397">
        <v>0</v>
      </c>
      <c r="Y304" s="413">
        <f>VLOOKUP(D304,[1]AcumuladoColumnas_271222011012!$J$2:$FV$321,169,FALSE)</f>
        <v>67445.77</v>
      </c>
    </row>
    <row r="305" spans="2:25" s="81" customFormat="1" x14ac:dyDescent="0.25">
      <c r="B305" s="397" t="s">
        <v>331</v>
      </c>
      <c r="C305" s="416" t="s">
        <v>1181</v>
      </c>
      <c r="D305" s="416" t="s">
        <v>1182</v>
      </c>
      <c r="E305" s="397" t="s">
        <v>1183</v>
      </c>
      <c r="F305" s="397">
        <v>1</v>
      </c>
      <c r="G305" s="397">
        <v>0</v>
      </c>
      <c r="H305" s="397">
        <v>0</v>
      </c>
      <c r="I305" s="397">
        <v>0</v>
      </c>
      <c r="J305" s="397">
        <v>7</v>
      </c>
      <c r="K305" s="397">
        <v>0</v>
      </c>
      <c r="L305" s="397">
        <v>0</v>
      </c>
      <c r="M305" s="397">
        <v>0</v>
      </c>
      <c r="N305" s="397">
        <v>0</v>
      </c>
      <c r="O305" s="397">
        <v>0</v>
      </c>
      <c r="P305" s="397">
        <v>0</v>
      </c>
      <c r="Q305" s="397">
        <v>0</v>
      </c>
      <c r="R305" s="397">
        <v>0</v>
      </c>
      <c r="S305" s="397">
        <v>0</v>
      </c>
      <c r="T305" s="397">
        <v>0</v>
      </c>
      <c r="U305" s="397">
        <v>0</v>
      </c>
      <c r="V305" s="397">
        <v>1</v>
      </c>
      <c r="W305" s="397">
        <v>0</v>
      </c>
      <c r="X305" s="397">
        <v>0</v>
      </c>
      <c r="Y305" s="413">
        <f>VLOOKUP(D305,[1]AcumuladoColumnas_271222011012!$J$2:$FV$321,169,FALSE)</f>
        <v>94376.06</v>
      </c>
    </row>
    <row r="306" spans="2:25" s="81" customFormat="1" x14ac:dyDescent="0.25">
      <c r="B306" s="397" t="s">
        <v>331</v>
      </c>
      <c r="C306" s="416" t="s">
        <v>1184</v>
      </c>
      <c r="D306" s="416" t="s">
        <v>1185</v>
      </c>
      <c r="E306" s="397" t="s">
        <v>1186</v>
      </c>
      <c r="F306" s="397">
        <v>1</v>
      </c>
      <c r="G306" s="397">
        <v>0</v>
      </c>
      <c r="H306" s="397">
        <v>0</v>
      </c>
      <c r="I306" s="397">
        <v>0</v>
      </c>
      <c r="J306" s="397">
        <v>7</v>
      </c>
      <c r="K306" s="397">
        <v>0</v>
      </c>
      <c r="L306" s="397">
        <v>0</v>
      </c>
      <c r="M306" s="397">
        <v>0</v>
      </c>
      <c r="N306" s="397">
        <v>0</v>
      </c>
      <c r="O306" s="397">
        <v>0</v>
      </c>
      <c r="P306" s="397">
        <v>0</v>
      </c>
      <c r="Q306" s="397">
        <v>0</v>
      </c>
      <c r="R306" s="397">
        <v>0</v>
      </c>
      <c r="S306" s="397">
        <v>0</v>
      </c>
      <c r="T306" s="397">
        <v>0</v>
      </c>
      <c r="U306" s="397">
        <v>0</v>
      </c>
      <c r="V306" s="397">
        <v>1</v>
      </c>
      <c r="W306" s="397">
        <v>0</v>
      </c>
      <c r="X306" s="397">
        <v>0</v>
      </c>
      <c r="Y306" s="413">
        <f>VLOOKUP(D306,[1]AcumuladoColumnas_271222011012!$J$2:$FV$321,169,FALSE)</f>
        <v>65313</v>
      </c>
    </row>
    <row r="307" spans="2:25" s="81" customFormat="1" x14ac:dyDescent="0.25">
      <c r="B307" s="397" t="s">
        <v>331</v>
      </c>
      <c r="C307" s="416" t="s">
        <v>1187</v>
      </c>
      <c r="D307" s="416" t="s">
        <v>1188</v>
      </c>
      <c r="E307" s="397" t="s">
        <v>1189</v>
      </c>
      <c r="F307" s="397">
        <v>1</v>
      </c>
      <c r="G307" s="397">
        <v>0</v>
      </c>
      <c r="H307" s="397">
        <v>0</v>
      </c>
      <c r="I307" s="397">
        <v>0</v>
      </c>
      <c r="J307" s="397">
        <v>7</v>
      </c>
      <c r="K307" s="397">
        <v>0</v>
      </c>
      <c r="L307" s="397">
        <v>0</v>
      </c>
      <c r="M307" s="397">
        <v>0</v>
      </c>
      <c r="N307" s="397">
        <v>0</v>
      </c>
      <c r="O307" s="397">
        <v>0</v>
      </c>
      <c r="P307" s="397">
        <v>0</v>
      </c>
      <c r="Q307" s="397">
        <v>0</v>
      </c>
      <c r="R307" s="397">
        <v>0</v>
      </c>
      <c r="S307" s="397">
        <v>0</v>
      </c>
      <c r="T307" s="397">
        <v>0</v>
      </c>
      <c r="U307" s="397">
        <v>0</v>
      </c>
      <c r="V307" s="397">
        <v>1</v>
      </c>
      <c r="W307" s="397">
        <v>0</v>
      </c>
      <c r="X307" s="397">
        <v>0</v>
      </c>
      <c r="Y307" s="413">
        <f>VLOOKUP(D307,[1]AcumuladoColumnas_271222011012!$J$2:$FV$321,169,FALSE)</f>
        <v>69492.960000000006</v>
      </c>
    </row>
    <row r="308" spans="2:25" s="81" customFormat="1" x14ac:dyDescent="0.25">
      <c r="B308" s="397" t="s">
        <v>331</v>
      </c>
      <c r="C308" s="416" t="s">
        <v>1190</v>
      </c>
      <c r="D308" s="416" t="s">
        <v>1191</v>
      </c>
      <c r="E308" s="397" t="s">
        <v>1192</v>
      </c>
      <c r="F308" s="397">
        <v>1</v>
      </c>
      <c r="G308" s="397">
        <v>0</v>
      </c>
      <c r="H308" s="397">
        <v>0</v>
      </c>
      <c r="I308" s="397">
        <v>0</v>
      </c>
      <c r="J308" s="397">
        <v>7</v>
      </c>
      <c r="K308" s="397">
        <v>0</v>
      </c>
      <c r="L308" s="397">
        <v>0</v>
      </c>
      <c r="M308" s="397">
        <v>0</v>
      </c>
      <c r="N308" s="397">
        <v>0</v>
      </c>
      <c r="O308" s="397">
        <v>0</v>
      </c>
      <c r="P308" s="397">
        <v>0</v>
      </c>
      <c r="Q308" s="397">
        <v>0</v>
      </c>
      <c r="R308" s="397">
        <v>0</v>
      </c>
      <c r="S308" s="397">
        <v>0</v>
      </c>
      <c r="T308" s="397">
        <v>0</v>
      </c>
      <c r="U308" s="397">
        <v>0</v>
      </c>
      <c r="V308" s="397">
        <v>1</v>
      </c>
      <c r="W308" s="397">
        <v>0</v>
      </c>
      <c r="X308" s="397">
        <v>0</v>
      </c>
      <c r="Y308" s="413">
        <f>VLOOKUP(D308,[1]AcumuladoColumnas_271222011012!$J$2:$FV$321,169,FALSE)</f>
        <v>69492.960000000006</v>
      </c>
    </row>
    <row r="309" spans="2:25" s="81" customFormat="1" x14ac:dyDescent="0.25">
      <c r="B309" s="397" t="s">
        <v>331</v>
      </c>
      <c r="C309" s="416" t="s">
        <v>1193</v>
      </c>
      <c r="D309" s="416" t="s">
        <v>1194</v>
      </c>
      <c r="E309" s="397" t="s">
        <v>1195</v>
      </c>
      <c r="F309" s="397">
        <v>1</v>
      </c>
      <c r="G309" s="397">
        <v>0</v>
      </c>
      <c r="H309" s="397">
        <v>0</v>
      </c>
      <c r="I309" s="397">
        <v>0</v>
      </c>
      <c r="J309" s="397">
        <v>7</v>
      </c>
      <c r="K309" s="397">
        <v>0</v>
      </c>
      <c r="L309" s="397">
        <v>0</v>
      </c>
      <c r="M309" s="397">
        <v>0</v>
      </c>
      <c r="N309" s="397">
        <v>0</v>
      </c>
      <c r="O309" s="397">
        <v>0</v>
      </c>
      <c r="P309" s="397">
        <v>0</v>
      </c>
      <c r="Q309" s="397">
        <v>0</v>
      </c>
      <c r="R309" s="397">
        <v>0</v>
      </c>
      <c r="S309" s="397">
        <v>0</v>
      </c>
      <c r="T309" s="397">
        <v>0</v>
      </c>
      <c r="U309" s="397">
        <v>0</v>
      </c>
      <c r="V309" s="397">
        <v>1</v>
      </c>
      <c r="W309" s="397">
        <v>0</v>
      </c>
      <c r="X309" s="397">
        <v>0</v>
      </c>
      <c r="Y309" s="413">
        <f>VLOOKUP(D309,[1]AcumuladoColumnas_271222011012!$J$2:$FV$321,169,FALSE)</f>
        <v>71107.08</v>
      </c>
    </row>
    <row r="310" spans="2:25" s="81" customFormat="1" x14ac:dyDescent="0.25">
      <c r="B310" s="397" t="s">
        <v>331</v>
      </c>
      <c r="C310" s="416" t="s">
        <v>1196</v>
      </c>
      <c r="D310" s="416" t="s">
        <v>1197</v>
      </c>
      <c r="E310" s="397" t="s">
        <v>1198</v>
      </c>
      <c r="F310" s="397">
        <v>1</v>
      </c>
      <c r="G310" s="397">
        <v>0</v>
      </c>
      <c r="H310" s="397">
        <v>0</v>
      </c>
      <c r="I310" s="397">
        <v>0</v>
      </c>
      <c r="J310" s="397">
        <v>7</v>
      </c>
      <c r="K310" s="397">
        <v>0</v>
      </c>
      <c r="L310" s="397">
        <v>0</v>
      </c>
      <c r="M310" s="397">
        <v>0</v>
      </c>
      <c r="N310" s="397">
        <v>0</v>
      </c>
      <c r="O310" s="397">
        <v>0</v>
      </c>
      <c r="P310" s="397">
        <v>0</v>
      </c>
      <c r="Q310" s="397">
        <v>0</v>
      </c>
      <c r="R310" s="397">
        <v>0</v>
      </c>
      <c r="S310" s="397">
        <v>0</v>
      </c>
      <c r="T310" s="397">
        <v>0</v>
      </c>
      <c r="U310" s="397">
        <v>0</v>
      </c>
      <c r="V310" s="397">
        <v>1</v>
      </c>
      <c r="W310" s="397">
        <v>0</v>
      </c>
      <c r="X310" s="397">
        <v>0</v>
      </c>
      <c r="Y310" s="413">
        <f>VLOOKUP(D310,[1]AcumuladoColumnas_271222011012!$J$2:$FV$321,169,FALSE)</f>
        <v>67959.820000000007</v>
      </c>
    </row>
    <row r="311" spans="2:25" s="81" customFormat="1" x14ac:dyDescent="0.25">
      <c r="B311" s="397" t="s">
        <v>331</v>
      </c>
      <c r="C311" s="416" t="s">
        <v>1199</v>
      </c>
      <c r="D311" s="416" t="s">
        <v>1200</v>
      </c>
      <c r="E311" s="397" t="s">
        <v>1201</v>
      </c>
      <c r="F311" s="397">
        <v>1</v>
      </c>
      <c r="G311" s="397">
        <v>0</v>
      </c>
      <c r="H311" s="397">
        <v>0</v>
      </c>
      <c r="I311" s="397">
        <v>0</v>
      </c>
      <c r="J311" s="397">
        <v>7</v>
      </c>
      <c r="K311" s="397">
        <v>0</v>
      </c>
      <c r="L311" s="397">
        <v>0</v>
      </c>
      <c r="M311" s="397">
        <v>0</v>
      </c>
      <c r="N311" s="397">
        <v>0</v>
      </c>
      <c r="O311" s="397">
        <v>0</v>
      </c>
      <c r="P311" s="397">
        <v>0</v>
      </c>
      <c r="Q311" s="397">
        <v>0</v>
      </c>
      <c r="R311" s="397">
        <v>0</v>
      </c>
      <c r="S311" s="397">
        <v>0</v>
      </c>
      <c r="T311" s="397">
        <v>0</v>
      </c>
      <c r="U311" s="397">
        <v>0</v>
      </c>
      <c r="V311" s="397">
        <v>1</v>
      </c>
      <c r="W311" s="397">
        <v>0</v>
      </c>
      <c r="X311" s="397">
        <v>0</v>
      </c>
      <c r="Y311" s="413">
        <f>VLOOKUP(D311,[1]AcumuladoColumnas_271222011012!$J$2:$FV$321,169,FALSE)</f>
        <v>80377</v>
      </c>
    </row>
    <row r="312" spans="2:25" s="81" customFormat="1" x14ac:dyDescent="0.25">
      <c r="B312" s="397" t="s">
        <v>331</v>
      </c>
      <c r="C312" s="416" t="s">
        <v>1202</v>
      </c>
      <c r="D312" s="416" t="s">
        <v>1203</v>
      </c>
      <c r="E312" s="397" t="s">
        <v>1265</v>
      </c>
      <c r="F312" s="397">
        <v>1</v>
      </c>
      <c r="G312" s="397">
        <v>0</v>
      </c>
      <c r="H312" s="397">
        <v>0</v>
      </c>
      <c r="I312" s="397">
        <v>0</v>
      </c>
      <c r="J312" s="397">
        <v>7</v>
      </c>
      <c r="K312" s="397">
        <v>0</v>
      </c>
      <c r="L312" s="397">
        <v>0</v>
      </c>
      <c r="M312" s="397">
        <v>0</v>
      </c>
      <c r="N312" s="397">
        <v>0</v>
      </c>
      <c r="O312" s="397">
        <v>0</v>
      </c>
      <c r="P312" s="397">
        <v>0</v>
      </c>
      <c r="Q312" s="397">
        <v>0</v>
      </c>
      <c r="R312" s="397">
        <v>0</v>
      </c>
      <c r="S312" s="397">
        <v>0</v>
      </c>
      <c r="T312" s="397">
        <v>0</v>
      </c>
      <c r="U312" s="397">
        <v>0</v>
      </c>
      <c r="V312" s="397">
        <v>1</v>
      </c>
      <c r="W312" s="397">
        <v>0</v>
      </c>
      <c r="X312" s="397">
        <v>0</v>
      </c>
      <c r="Y312" s="413">
        <f>VLOOKUP(D312,[1]AcumuladoColumnas_271222011012!$J$2:$FV$321,169,FALSE)</f>
        <v>65313</v>
      </c>
    </row>
    <row r="313" spans="2:25" s="81" customFormat="1" x14ac:dyDescent="0.25">
      <c r="B313" s="397" t="s">
        <v>331</v>
      </c>
      <c r="C313" s="416" t="s">
        <v>1204</v>
      </c>
      <c r="D313" s="416" t="s">
        <v>1205</v>
      </c>
      <c r="E313" s="397" t="s">
        <v>1206</v>
      </c>
      <c r="F313" s="397">
        <v>1</v>
      </c>
      <c r="G313" s="397">
        <v>0</v>
      </c>
      <c r="H313" s="397">
        <v>0</v>
      </c>
      <c r="I313" s="397">
        <v>0</v>
      </c>
      <c r="J313" s="397">
        <v>7</v>
      </c>
      <c r="K313" s="397">
        <v>0</v>
      </c>
      <c r="L313" s="397">
        <v>0</v>
      </c>
      <c r="M313" s="397">
        <v>0</v>
      </c>
      <c r="N313" s="397">
        <v>0</v>
      </c>
      <c r="O313" s="397">
        <v>0</v>
      </c>
      <c r="P313" s="397">
        <v>0</v>
      </c>
      <c r="Q313" s="397">
        <v>0</v>
      </c>
      <c r="R313" s="397">
        <v>0</v>
      </c>
      <c r="S313" s="397">
        <v>0</v>
      </c>
      <c r="T313" s="397">
        <v>0</v>
      </c>
      <c r="U313" s="397">
        <v>0</v>
      </c>
      <c r="V313" s="397">
        <v>1</v>
      </c>
      <c r="W313" s="397">
        <v>0</v>
      </c>
      <c r="X313" s="397">
        <v>0</v>
      </c>
      <c r="Y313" s="413">
        <f>VLOOKUP(D313,[1]AcumuladoColumnas_271222011012!$J$2:$FV$321,169,FALSE)</f>
        <v>80377</v>
      </c>
    </row>
    <row r="314" spans="2:25" s="81" customFormat="1" x14ac:dyDescent="0.25">
      <c r="B314" s="397" t="s">
        <v>331</v>
      </c>
      <c r="C314" s="416" t="s">
        <v>1207</v>
      </c>
      <c r="D314" s="416" t="s">
        <v>1208</v>
      </c>
      <c r="E314" s="397" t="s">
        <v>1209</v>
      </c>
      <c r="F314" s="397">
        <v>1</v>
      </c>
      <c r="G314" s="397">
        <v>0</v>
      </c>
      <c r="H314" s="397">
        <v>0</v>
      </c>
      <c r="I314" s="397">
        <v>0</v>
      </c>
      <c r="J314" s="397">
        <v>7</v>
      </c>
      <c r="K314" s="397">
        <v>0</v>
      </c>
      <c r="L314" s="397">
        <v>0</v>
      </c>
      <c r="M314" s="397">
        <v>0</v>
      </c>
      <c r="N314" s="397">
        <v>0</v>
      </c>
      <c r="O314" s="397">
        <v>0</v>
      </c>
      <c r="P314" s="397">
        <v>0</v>
      </c>
      <c r="Q314" s="397">
        <v>0</v>
      </c>
      <c r="R314" s="397">
        <v>0</v>
      </c>
      <c r="S314" s="397">
        <v>0</v>
      </c>
      <c r="T314" s="397">
        <v>0</v>
      </c>
      <c r="U314" s="397">
        <v>0</v>
      </c>
      <c r="V314" s="397">
        <v>1</v>
      </c>
      <c r="W314" s="397">
        <v>0</v>
      </c>
      <c r="X314" s="397">
        <v>0</v>
      </c>
      <c r="Y314" s="413">
        <f>VLOOKUP(D314,[1]AcumuladoColumnas_271222011012!$J$2:$FV$321,169,FALSE)</f>
        <v>102862.64</v>
      </c>
    </row>
    <row r="315" spans="2:25" s="81" customFormat="1" x14ac:dyDescent="0.25">
      <c r="B315" s="397" t="s">
        <v>331</v>
      </c>
      <c r="C315" s="416" t="s">
        <v>1210</v>
      </c>
      <c r="D315" s="416" t="s">
        <v>1211</v>
      </c>
      <c r="E315" s="397" t="s">
        <v>1212</v>
      </c>
      <c r="F315" s="397">
        <v>1</v>
      </c>
      <c r="G315" s="397">
        <v>0</v>
      </c>
      <c r="H315" s="397">
        <v>0</v>
      </c>
      <c r="I315" s="397">
        <v>0</v>
      </c>
      <c r="J315" s="397">
        <v>7</v>
      </c>
      <c r="K315" s="397">
        <v>0</v>
      </c>
      <c r="L315" s="397">
        <v>0</v>
      </c>
      <c r="M315" s="397">
        <v>0</v>
      </c>
      <c r="N315" s="397">
        <v>0</v>
      </c>
      <c r="O315" s="397">
        <v>0</v>
      </c>
      <c r="P315" s="397">
        <v>0</v>
      </c>
      <c r="Q315" s="397">
        <v>0</v>
      </c>
      <c r="R315" s="397">
        <v>0</v>
      </c>
      <c r="S315" s="397">
        <v>0</v>
      </c>
      <c r="T315" s="397">
        <v>0</v>
      </c>
      <c r="U315" s="397">
        <v>0</v>
      </c>
      <c r="V315" s="397">
        <v>1</v>
      </c>
      <c r="W315" s="397">
        <v>0</v>
      </c>
      <c r="X315" s="397">
        <v>0</v>
      </c>
      <c r="Y315" s="413">
        <f>VLOOKUP(D315,[1]AcumuladoColumnas_271222011012!$J$2:$FV$321,169,FALSE)</f>
        <v>116253.27</v>
      </c>
    </row>
    <row r="316" spans="2:25" s="81" customFormat="1" x14ac:dyDescent="0.25">
      <c r="B316" s="397" t="s">
        <v>331</v>
      </c>
      <c r="C316" s="416" t="s">
        <v>1213</v>
      </c>
      <c r="D316" s="416" t="s">
        <v>1214</v>
      </c>
      <c r="E316" s="397" t="s">
        <v>1215</v>
      </c>
      <c r="F316" s="397">
        <v>1</v>
      </c>
      <c r="G316" s="397">
        <v>0</v>
      </c>
      <c r="H316" s="397">
        <v>0</v>
      </c>
      <c r="I316" s="397">
        <v>0</v>
      </c>
      <c r="J316" s="397">
        <v>7</v>
      </c>
      <c r="K316" s="397">
        <v>0</v>
      </c>
      <c r="L316" s="397">
        <v>0</v>
      </c>
      <c r="M316" s="397">
        <v>0</v>
      </c>
      <c r="N316" s="397">
        <v>0</v>
      </c>
      <c r="O316" s="397">
        <v>0</v>
      </c>
      <c r="P316" s="397">
        <v>0</v>
      </c>
      <c r="Q316" s="397">
        <v>0</v>
      </c>
      <c r="R316" s="397">
        <v>0</v>
      </c>
      <c r="S316" s="397">
        <v>0</v>
      </c>
      <c r="T316" s="397">
        <v>0</v>
      </c>
      <c r="U316" s="397">
        <v>0</v>
      </c>
      <c r="V316" s="397">
        <v>1</v>
      </c>
      <c r="W316" s="397">
        <v>0</v>
      </c>
      <c r="X316" s="397">
        <v>0</v>
      </c>
      <c r="Y316" s="413">
        <f>VLOOKUP(D316,[1]AcumuladoColumnas_271222011012!$J$2:$FV$321,169,FALSE)</f>
        <v>93844.14</v>
      </c>
    </row>
    <row r="317" spans="2:25" s="81" customFormat="1" x14ac:dyDescent="0.25">
      <c r="B317" s="397" t="s">
        <v>331</v>
      </c>
      <c r="C317" s="416" t="s">
        <v>1216</v>
      </c>
      <c r="D317" s="416" t="s">
        <v>1217</v>
      </c>
      <c r="E317" s="397" t="s">
        <v>1218</v>
      </c>
      <c r="F317" s="397">
        <v>1</v>
      </c>
      <c r="G317" s="397">
        <v>0</v>
      </c>
      <c r="H317" s="397">
        <v>0</v>
      </c>
      <c r="I317" s="397">
        <v>0</v>
      </c>
      <c r="J317" s="397">
        <v>7</v>
      </c>
      <c r="K317" s="397">
        <v>0</v>
      </c>
      <c r="L317" s="397">
        <v>0</v>
      </c>
      <c r="M317" s="397">
        <v>0</v>
      </c>
      <c r="N317" s="397">
        <v>0</v>
      </c>
      <c r="O317" s="397">
        <v>0</v>
      </c>
      <c r="P317" s="397">
        <v>0</v>
      </c>
      <c r="Q317" s="397">
        <v>0</v>
      </c>
      <c r="R317" s="397">
        <v>0</v>
      </c>
      <c r="S317" s="397">
        <v>0</v>
      </c>
      <c r="T317" s="397">
        <v>0</v>
      </c>
      <c r="U317" s="397">
        <v>0</v>
      </c>
      <c r="V317" s="397">
        <v>1</v>
      </c>
      <c r="W317" s="397">
        <v>0</v>
      </c>
      <c r="X317" s="397">
        <v>0</v>
      </c>
      <c r="Y317" s="413">
        <f>VLOOKUP(D317,[1]AcumuladoColumnas_271222011012!$J$2:$FV$321,169,FALSE)</f>
        <v>64493.83</v>
      </c>
    </row>
    <row r="318" spans="2:25" s="81" customFormat="1" x14ac:dyDescent="0.25">
      <c r="B318" s="397" t="s">
        <v>331</v>
      </c>
      <c r="C318" s="416" t="s">
        <v>1219</v>
      </c>
      <c r="D318" s="416" t="s">
        <v>1220</v>
      </c>
      <c r="E318" s="397" t="s">
        <v>1221</v>
      </c>
      <c r="F318" s="397">
        <v>1</v>
      </c>
      <c r="G318" s="397">
        <v>0</v>
      </c>
      <c r="H318" s="397">
        <v>0</v>
      </c>
      <c r="I318" s="397">
        <v>0</v>
      </c>
      <c r="J318" s="397">
        <v>7</v>
      </c>
      <c r="K318" s="397">
        <v>0</v>
      </c>
      <c r="L318" s="397">
        <v>0</v>
      </c>
      <c r="M318" s="397">
        <v>0</v>
      </c>
      <c r="N318" s="397">
        <v>0</v>
      </c>
      <c r="O318" s="397">
        <v>0</v>
      </c>
      <c r="P318" s="397">
        <v>0</v>
      </c>
      <c r="Q318" s="397">
        <v>0</v>
      </c>
      <c r="R318" s="397">
        <v>0</v>
      </c>
      <c r="S318" s="397">
        <v>0</v>
      </c>
      <c r="T318" s="397">
        <v>0</v>
      </c>
      <c r="U318" s="397">
        <v>0</v>
      </c>
      <c r="V318" s="397">
        <v>1</v>
      </c>
      <c r="W318" s="397">
        <v>0</v>
      </c>
      <c r="X318" s="397">
        <v>0</v>
      </c>
      <c r="Y318" s="413">
        <f>VLOOKUP(D318,[1]AcumuladoColumnas_271222011012!$J$2:$FV$321,169,FALSE)</f>
        <v>92486.45</v>
      </c>
    </row>
    <row r="319" spans="2:25" s="81" customFormat="1" x14ac:dyDescent="0.25">
      <c r="B319" s="397" t="s">
        <v>331</v>
      </c>
      <c r="C319" s="416" t="s">
        <v>1222</v>
      </c>
      <c r="D319" s="416" t="s">
        <v>1223</v>
      </c>
      <c r="E319" s="397" t="s">
        <v>1274</v>
      </c>
      <c r="F319" s="397">
        <v>1</v>
      </c>
      <c r="G319" s="397">
        <v>0</v>
      </c>
      <c r="H319" s="397">
        <v>0</v>
      </c>
      <c r="I319" s="397">
        <v>0</v>
      </c>
      <c r="J319" s="397">
        <v>7</v>
      </c>
      <c r="K319" s="397">
        <v>0</v>
      </c>
      <c r="L319" s="397">
        <v>0</v>
      </c>
      <c r="M319" s="397">
        <v>0</v>
      </c>
      <c r="N319" s="397">
        <v>0</v>
      </c>
      <c r="O319" s="397">
        <v>0</v>
      </c>
      <c r="P319" s="397">
        <v>0</v>
      </c>
      <c r="Q319" s="397">
        <v>0</v>
      </c>
      <c r="R319" s="397">
        <v>0</v>
      </c>
      <c r="S319" s="397">
        <v>0</v>
      </c>
      <c r="T319" s="397">
        <v>0</v>
      </c>
      <c r="U319" s="397">
        <v>0</v>
      </c>
      <c r="V319" s="397">
        <v>1</v>
      </c>
      <c r="W319" s="397">
        <v>0</v>
      </c>
      <c r="X319" s="397">
        <v>0</v>
      </c>
      <c r="Y319" s="413">
        <f>VLOOKUP(D319,[1]AcumuladoColumnas_271222011012!$J$2:$FV$321,169,FALSE)</f>
        <v>61917.84</v>
      </c>
    </row>
    <row r="320" spans="2:25" s="81" customFormat="1" x14ac:dyDescent="0.25">
      <c r="B320" s="397" t="s">
        <v>331</v>
      </c>
      <c r="C320" s="416" t="s">
        <v>1226</v>
      </c>
      <c r="D320" s="416" t="s">
        <v>1227</v>
      </c>
      <c r="E320" s="397" t="s">
        <v>1228</v>
      </c>
      <c r="F320" s="397">
        <v>1</v>
      </c>
      <c r="G320" s="397">
        <v>0</v>
      </c>
      <c r="H320" s="397">
        <v>0</v>
      </c>
      <c r="I320" s="397">
        <v>0</v>
      </c>
      <c r="J320" s="397">
        <v>7</v>
      </c>
      <c r="K320" s="397">
        <v>0</v>
      </c>
      <c r="L320" s="397">
        <v>0</v>
      </c>
      <c r="M320" s="397">
        <v>0</v>
      </c>
      <c r="N320" s="397">
        <v>0</v>
      </c>
      <c r="O320" s="397">
        <v>0</v>
      </c>
      <c r="P320" s="397">
        <v>0</v>
      </c>
      <c r="Q320" s="397">
        <v>0</v>
      </c>
      <c r="R320" s="397">
        <v>0</v>
      </c>
      <c r="S320" s="397">
        <v>0</v>
      </c>
      <c r="T320" s="397">
        <v>0</v>
      </c>
      <c r="U320" s="397">
        <v>0</v>
      </c>
      <c r="V320" s="397">
        <v>1</v>
      </c>
      <c r="W320" s="397">
        <v>0</v>
      </c>
      <c r="X320" s="397">
        <v>0</v>
      </c>
      <c r="Y320" s="413">
        <f>VLOOKUP(D320,[1]AcumuladoColumnas_271222011012!$J$2:$FV$321,169,FALSE)</f>
        <v>61975.49</v>
      </c>
    </row>
    <row r="321" spans="2:25" s="81" customFormat="1" x14ac:dyDescent="0.25">
      <c r="B321" s="397" t="s">
        <v>331</v>
      </c>
      <c r="C321" s="416" t="s">
        <v>1229</v>
      </c>
      <c r="D321" s="416" t="s">
        <v>1230</v>
      </c>
      <c r="E321" s="397" t="s">
        <v>1231</v>
      </c>
      <c r="F321" s="397">
        <v>1</v>
      </c>
      <c r="G321" s="397">
        <v>0</v>
      </c>
      <c r="H321" s="397">
        <v>0</v>
      </c>
      <c r="I321" s="397">
        <v>0</v>
      </c>
      <c r="J321" s="397">
        <v>7</v>
      </c>
      <c r="K321" s="397">
        <v>0</v>
      </c>
      <c r="L321" s="397">
        <v>0</v>
      </c>
      <c r="M321" s="397">
        <v>0</v>
      </c>
      <c r="N321" s="397">
        <v>0</v>
      </c>
      <c r="O321" s="397">
        <v>0</v>
      </c>
      <c r="P321" s="397">
        <v>0</v>
      </c>
      <c r="Q321" s="397">
        <v>0</v>
      </c>
      <c r="R321" s="397">
        <v>0</v>
      </c>
      <c r="S321" s="397">
        <v>0</v>
      </c>
      <c r="T321" s="397">
        <v>0</v>
      </c>
      <c r="U321" s="397">
        <v>0</v>
      </c>
      <c r="V321" s="397">
        <v>1</v>
      </c>
      <c r="W321" s="397">
        <v>0</v>
      </c>
      <c r="X321" s="397">
        <v>0</v>
      </c>
      <c r="Y321" s="413">
        <f>VLOOKUP(D321,[1]AcumuladoColumnas_271222011012!$J$2:$FV$321,169,FALSE)</f>
        <v>62675.49</v>
      </c>
    </row>
    <row r="322" spans="2:25" s="81" customFormat="1" x14ac:dyDescent="0.25">
      <c r="B322" s="397" t="s">
        <v>331</v>
      </c>
      <c r="C322" s="416" t="s">
        <v>1232</v>
      </c>
      <c r="D322" s="416" t="s">
        <v>1233</v>
      </c>
      <c r="E322" s="397" t="s">
        <v>1234</v>
      </c>
      <c r="F322" s="397">
        <v>1</v>
      </c>
      <c r="G322" s="397">
        <v>0</v>
      </c>
      <c r="H322" s="397">
        <v>0</v>
      </c>
      <c r="I322" s="397">
        <v>0</v>
      </c>
      <c r="J322" s="397">
        <v>7</v>
      </c>
      <c r="K322" s="397">
        <v>0</v>
      </c>
      <c r="L322" s="397">
        <v>0</v>
      </c>
      <c r="M322" s="397">
        <v>0</v>
      </c>
      <c r="N322" s="397">
        <v>0</v>
      </c>
      <c r="O322" s="397">
        <v>0</v>
      </c>
      <c r="P322" s="397">
        <v>0</v>
      </c>
      <c r="Q322" s="397">
        <v>0</v>
      </c>
      <c r="R322" s="397">
        <v>0</v>
      </c>
      <c r="S322" s="397">
        <v>0</v>
      </c>
      <c r="T322" s="397">
        <v>0</v>
      </c>
      <c r="U322" s="397">
        <v>0</v>
      </c>
      <c r="V322" s="397">
        <v>1</v>
      </c>
      <c r="W322" s="397">
        <v>0</v>
      </c>
      <c r="X322" s="397">
        <v>0</v>
      </c>
      <c r="Y322" s="413">
        <f>VLOOKUP(D322,[1]AcumuladoColumnas_271222011012!$J$2:$FV$321,169,FALSE)</f>
        <v>61975.49</v>
      </c>
    </row>
    <row r="323" spans="2:25" s="81" customFormat="1" x14ac:dyDescent="0.25">
      <c r="B323" s="397" t="s">
        <v>331</v>
      </c>
      <c r="C323" s="416" t="s">
        <v>1235</v>
      </c>
      <c r="D323" s="416" t="s">
        <v>1236</v>
      </c>
      <c r="E323" s="397" t="s">
        <v>1237</v>
      </c>
      <c r="F323" s="397">
        <v>1</v>
      </c>
      <c r="G323" s="397">
        <v>0</v>
      </c>
      <c r="H323" s="397">
        <v>0</v>
      </c>
      <c r="I323" s="397">
        <v>0</v>
      </c>
      <c r="J323" s="397">
        <v>7</v>
      </c>
      <c r="K323" s="397">
        <v>0</v>
      </c>
      <c r="L323" s="397">
        <v>0</v>
      </c>
      <c r="M323" s="397">
        <v>0</v>
      </c>
      <c r="N323" s="397">
        <v>0</v>
      </c>
      <c r="O323" s="397">
        <v>0</v>
      </c>
      <c r="P323" s="397">
        <v>0</v>
      </c>
      <c r="Q323" s="397">
        <v>0</v>
      </c>
      <c r="R323" s="397">
        <v>0</v>
      </c>
      <c r="S323" s="397">
        <v>0</v>
      </c>
      <c r="T323" s="397">
        <v>0</v>
      </c>
      <c r="U323" s="397">
        <v>0</v>
      </c>
      <c r="V323" s="397">
        <v>1</v>
      </c>
      <c r="W323" s="397">
        <v>0</v>
      </c>
      <c r="X323" s="397">
        <v>0</v>
      </c>
      <c r="Y323" s="413">
        <f>VLOOKUP(D323,[1]AcumuladoColumnas_271222011012!$J$2:$FV$321,169,FALSE)</f>
        <v>61975.49</v>
      </c>
    </row>
    <row r="324" spans="2:25" s="81" customFormat="1" x14ac:dyDescent="0.25">
      <c r="B324" s="397" t="s">
        <v>331</v>
      </c>
      <c r="C324" s="416" t="s">
        <v>1238</v>
      </c>
      <c r="D324" s="416" t="s">
        <v>1239</v>
      </c>
      <c r="E324" s="397" t="s">
        <v>1240</v>
      </c>
      <c r="F324" s="397">
        <v>1</v>
      </c>
      <c r="G324" s="397">
        <v>0</v>
      </c>
      <c r="H324" s="397">
        <v>0</v>
      </c>
      <c r="I324" s="397">
        <v>0</v>
      </c>
      <c r="J324" s="397">
        <v>7</v>
      </c>
      <c r="K324" s="397">
        <v>0</v>
      </c>
      <c r="L324" s="397">
        <v>0</v>
      </c>
      <c r="M324" s="397">
        <v>0</v>
      </c>
      <c r="N324" s="397">
        <v>0</v>
      </c>
      <c r="O324" s="397">
        <v>0</v>
      </c>
      <c r="P324" s="397">
        <v>0</v>
      </c>
      <c r="Q324" s="397">
        <v>0</v>
      </c>
      <c r="R324" s="397">
        <v>0</v>
      </c>
      <c r="S324" s="397">
        <v>0</v>
      </c>
      <c r="T324" s="397">
        <v>0</v>
      </c>
      <c r="U324" s="397">
        <v>0</v>
      </c>
      <c r="V324" s="397">
        <v>1</v>
      </c>
      <c r="W324" s="397">
        <v>0</v>
      </c>
      <c r="X324" s="397">
        <v>0</v>
      </c>
      <c r="Y324" s="413">
        <f>VLOOKUP(D324,[1]AcumuladoColumnas_271222011012!$J$2:$FV$321,169,FALSE)</f>
        <v>62325.49</v>
      </c>
    </row>
    <row r="325" spans="2:25" s="81" customFormat="1" x14ac:dyDescent="0.25">
      <c r="B325" s="397" t="s">
        <v>331</v>
      </c>
      <c r="C325" s="416" t="s">
        <v>1241</v>
      </c>
      <c r="D325" s="416" t="s">
        <v>1242</v>
      </c>
      <c r="E325" s="397" t="s">
        <v>1277</v>
      </c>
      <c r="F325" s="397">
        <v>1</v>
      </c>
      <c r="G325" s="397">
        <v>0</v>
      </c>
      <c r="H325" s="397">
        <v>0</v>
      </c>
      <c r="I325" s="397">
        <v>0</v>
      </c>
      <c r="J325" s="397">
        <v>7</v>
      </c>
      <c r="K325" s="397">
        <v>0</v>
      </c>
      <c r="L325" s="397">
        <v>0</v>
      </c>
      <c r="M325" s="397">
        <v>0</v>
      </c>
      <c r="N325" s="397">
        <v>0</v>
      </c>
      <c r="O325" s="397">
        <v>0</v>
      </c>
      <c r="P325" s="397">
        <v>0</v>
      </c>
      <c r="Q325" s="397">
        <v>0</v>
      </c>
      <c r="R325" s="397">
        <v>0</v>
      </c>
      <c r="S325" s="397">
        <v>0</v>
      </c>
      <c r="T325" s="397">
        <v>0</v>
      </c>
      <c r="U325" s="397">
        <v>0</v>
      </c>
      <c r="V325" s="397">
        <v>1</v>
      </c>
      <c r="W325" s="397">
        <v>0</v>
      </c>
      <c r="X325" s="397">
        <v>0</v>
      </c>
      <c r="Y325" s="413">
        <f>VLOOKUP(D325,[1]AcumuladoColumnas_271222011012!$J$2:$FV$321,169,FALSE)</f>
        <v>61975.49</v>
      </c>
    </row>
    <row r="326" spans="2:25" s="81" customFormat="1" x14ac:dyDescent="0.25">
      <c r="B326" s="397" t="s">
        <v>331</v>
      </c>
      <c r="C326" s="416" t="s">
        <v>1243</v>
      </c>
      <c r="D326" s="416" t="s">
        <v>1244</v>
      </c>
      <c r="E326" s="397" t="s">
        <v>1245</v>
      </c>
      <c r="F326" s="397">
        <v>1</v>
      </c>
      <c r="G326" s="397">
        <v>0</v>
      </c>
      <c r="H326" s="397">
        <v>0</v>
      </c>
      <c r="I326" s="397">
        <v>0</v>
      </c>
      <c r="J326" s="397">
        <v>7</v>
      </c>
      <c r="K326" s="397">
        <v>0</v>
      </c>
      <c r="L326" s="397">
        <v>0</v>
      </c>
      <c r="M326" s="397">
        <v>0</v>
      </c>
      <c r="N326" s="397">
        <v>0</v>
      </c>
      <c r="O326" s="397">
        <v>0</v>
      </c>
      <c r="P326" s="397">
        <v>0</v>
      </c>
      <c r="Q326" s="397">
        <v>0</v>
      </c>
      <c r="R326" s="397">
        <v>0</v>
      </c>
      <c r="S326" s="397">
        <v>0</v>
      </c>
      <c r="T326" s="397">
        <v>0</v>
      </c>
      <c r="U326" s="397">
        <v>0</v>
      </c>
      <c r="V326" s="397">
        <v>1</v>
      </c>
      <c r="W326" s="397">
        <v>0</v>
      </c>
      <c r="X326" s="397">
        <v>0</v>
      </c>
      <c r="Y326" s="413">
        <f>VLOOKUP(D326,[1]AcumuladoColumnas_271222011012!$J$2:$FV$321,169,FALSE)</f>
        <v>63375.49</v>
      </c>
    </row>
    <row r="327" spans="2:25" s="81" customFormat="1" x14ac:dyDescent="0.25">
      <c r="B327" s="397" t="s">
        <v>331</v>
      </c>
      <c r="C327" s="416" t="s">
        <v>1246</v>
      </c>
      <c r="D327" s="416" t="s">
        <v>1247</v>
      </c>
      <c r="E327" s="397" t="s">
        <v>1248</v>
      </c>
      <c r="F327" s="397">
        <v>1</v>
      </c>
      <c r="G327" s="397">
        <v>0</v>
      </c>
      <c r="H327" s="397">
        <v>0</v>
      </c>
      <c r="I327" s="397">
        <v>0</v>
      </c>
      <c r="J327" s="397">
        <v>7</v>
      </c>
      <c r="K327" s="397">
        <v>0</v>
      </c>
      <c r="L327" s="397">
        <v>0</v>
      </c>
      <c r="M327" s="397">
        <v>0</v>
      </c>
      <c r="N327" s="397">
        <v>0</v>
      </c>
      <c r="O327" s="397">
        <v>0</v>
      </c>
      <c r="P327" s="397">
        <v>0</v>
      </c>
      <c r="Q327" s="397">
        <v>0</v>
      </c>
      <c r="R327" s="397">
        <v>0</v>
      </c>
      <c r="S327" s="397">
        <v>0</v>
      </c>
      <c r="T327" s="397">
        <v>0</v>
      </c>
      <c r="U327" s="397">
        <v>0</v>
      </c>
      <c r="V327" s="397">
        <v>1</v>
      </c>
      <c r="W327" s="397">
        <v>0</v>
      </c>
      <c r="X327" s="397">
        <v>0</v>
      </c>
      <c r="Y327" s="413">
        <f>VLOOKUP(D327,[1]AcumuladoColumnas_271222011012!$J$2:$FV$321,169,FALSE)</f>
        <v>58401.06</v>
      </c>
    </row>
    <row r="328" spans="2:25" s="81" customFormat="1" x14ac:dyDescent="0.25">
      <c r="B328" s="397" t="s">
        <v>331</v>
      </c>
      <c r="C328" s="416" t="s">
        <v>1249</v>
      </c>
      <c r="D328" s="416" t="s">
        <v>1250</v>
      </c>
      <c r="E328" s="397" t="s">
        <v>1251</v>
      </c>
      <c r="F328" s="397">
        <v>1</v>
      </c>
      <c r="G328" s="397">
        <v>0</v>
      </c>
      <c r="H328" s="397">
        <v>0</v>
      </c>
      <c r="I328" s="397">
        <v>0</v>
      </c>
      <c r="J328" s="397">
        <v>7</v>
      </c>
      <c r="K328" s="397">
        <v>0</v>
      </c>
      <c r="L328" s="397">
        <v>0</v>
      </c>
      <c r="M328" s="397">
        <v>0</v>
      </c>
      <c r="N328" s="397">
        <v>0</v>
      </c>
      <c r="O328" s="397">
        <v>0</v>
      </c>
      <c r="P328" s="397">
        <v>0</v>
      </c>
      <c r="Q328" s="397">
        <v>0</v>
      </c>
      <c r="R328" s="397">
        <v>0</v>
      </c>
      <c r="S328" s="397">
        <v>0</v>
      </c>
      <c r="T328" s="397">
        <v>0</v>
      </c>
      <c r="U328" s="397">
        <v>0</v>
      </c>
      <c r="V328" s="397">
        <v>1</v>
      </c>
      <c r="W328" s="397">
        <v>0</v>
      </c>
      <c r="X328" s="397">
        <v>0</v>
      </c>
      <c r="Y328" s="413">
        <f>VLOOKUP(D328,[1]AcumuladoColumnas_271222011012!$J$2:$FV$321,169,FALSE)</f>
        <v>60994.39</v>
      </c>
    </row>
    <row r="329" spans="2:25" s="81" customFormat="1" x14ac:dyDescent="0.25">
      <c r="B329" s="397" t="s">
        <v>331</v>
      </c>
      <c r="C329" s="416" t="s">
        <v>1252</v>
      </c>
      <c r="D329" s="416" t="s">
        <v>1253</v>
      </c>
      <c r="E329" s="397" t="s">
        <v>1254</v>
      </c>
      <c r="F329" s="397">
        <v>1</v>
      </c>
      <c r="G329" s="397">
        <v>0</v>
      </c>
      <c r="H329" s="397">
        <v>0</v>
      </c>
      <c r="I329" s="397">
        <v>0</v>
      </c>
      <c r="J329" s="397">
        <v>7</v>
      </c>
      <c r="K329" s="397">
        <v>0</v>
      </c>
      <c r="L329" s="397">
        <v>0</v>
      </c>
      <c r="M329" s="397">
        <v>0</v>
      </c>
      <c r="N329" s="397">
        <v>0</v>
      </c>
      <c r="O329" s="397">
        <v>0</v>
      </c>
      <c r="P329" s="397">
        <v>0</v>
      </c>
      <c r="Q329" s="397">
        <v>0</v>
      </c>
      <c r="R329" s="397">
        <v>0</v>
      </c>
      <c r="S329" s="397">
        <v>0</v>
      </c>
      <c r="T329" s="397">
        <v>0</v>
      </c>
      <c r="U329" s="397">
        <v>0</v>
      </c>
      <c r="V329" s="397">
        <v>1</v>
      </c>
      <c r="W329" s="397">
        <v>0</v>
      </c>
      <c r="X329" s="397">
        <v>0</v>
      </c>
      <c r="Y329" s="413">
        <f>VLOOKUP(D329,[1]AcumuladoColumnas_271222011012!$J$2:$FV$321,169,FALSE)</f>
        <v>85227.55</v>
      </c>
    </row>
    <row r="330" spans="2:25" s="81" customFormat="1" x14ac:dyDescent="0.25">
      <c r="B330" s="397" t="s">
        <v>331</v>
      </c>
      <c r="C330" s="416" t="s">
        <v>1779</v>
      </c>
      <c r="D330" s="416" t="s">
        <v>1780</v>
      </c>
      <c r="E330" s="397" t="s">
        <v>1785</v>
      </c>
      <c r="F330" s="397">
        <v>1</v>
      </c>
      <c r="G330" s="397">
        <v>0</v>
      </c>
      <c r="H330" s="397">
        <v>0</v>
      </c>
      <c r="I330" s="397">
        <v>0</v>
      </c>
      <c r="J330" s="397">
        <v>7</v>
      </c>
      <c r="K330" s="397">
        <v>0</v>
      </c>
      <c r="L330" s="397">
        <v>0</v>
      </c>
      <c r="M330" s="397">
        <v>0</v>
      </c>
      <c r="N330" s="397">
        <v>0</v>
      </c>
      <c r="O330" s="397">
        <v>0</v>
      </c>
      <c r="P330" s="397">
        <v>0</v>
      </c>
      <c r="Q330" s="397">
        <v>0</v>
      </c>
      <c r="R330" s="397">
        <v>0</v>
      </c>
      <c r="S330" s="397">
        <v>0</v>
      </c>
      <c r="T330" s="397">
        <v>0</v>
      </c>
      <c r="U330" s="397">
        <v>0</v>
      </c>
      <c r="V330" s="397">
        <v>1</v>
      </c>
      <c r="W330" s="397">
        <v>0</v>
      </c>
      <c r="X330" s="397">
        <v>0</v>
      </c>
      <c r="Y330" s="413">
        <f>VLOOKUP(D330,[1]AcumuladoColumnas_271222011012!$J$2:$FV$321,169,FALSE)</f>
        <v>70115.899999999994</v>
      </c>
    </row>
    <row r="331" spans="2:25" s="81" customFormat="1" x14ac:dyDescent="0.25">
      <c r="B331" s="397" t="s">
        <v>331</v>
      </c>
      <c r="C331" s="416" t="s">
        <v>1781</v>
      </c>
      <c r="D331" s="416" t="s">
        <v>1782</v>
      </c>
      <c r="E331" s="397" t="s">
        <v>1786</v>
      </c>
      <c r="F331" s="397">
        <v>1</v>
      </c>
      <c r="G331" s="397">
        <v>0</v>
      </c>
      <c r="H331" s="397">
        <v>0</v>
      </c>
      <c r="I331" s="397">
        <v>0</v>
      </c>
      <c r="J331" s="397">
        <v>7</v>
      </c>
      <c r="K331" s="397">
        <v>0</v>
      </c>
      <c r="L331" s="397">
        <v>0</v>
      </c>
      <c r="M331" s="397">
        <v>0</v>
      </c>
      <c r="N331" s="397">
        <v>0</v>
      </c>
      <c r="O331" s="397">
        <v>0</v>
      </c>
      <c r="P331" s="397">
        <v>0</v>
      </c>
      <c r="Q331" s="397">
        <v>0</v>
      </c>
      <c r="R331" s="397">
        <v>0</v>
      </c>
      <c r="S331" s="397">
        <v>0</v>
      </c>
      <c r="T331" s="397">
        <v>0</v>
      </c>
      <c r="U331" s="397">
        <v>0</v>
      </c>
      <c r="V331" s="397">
        <v>1</v>
      </c>
      <c r="W331" s="397">
        <v>0</v>
      </c>
      <c r="X331" s="397">
        <v>0</v>
      </c>
      <c r="Y331" s="413">
        <f>VLOOKUP(D331,[1]AcumuladoColumnas_271222011012!$J$2:$FV$321,169,FALSE)</f>
        <v>53785.43</v>
      </c>
    </row>
    <row r="332" spans="2:25" s="81" customFormat="1" x14ac:dyDescent="0.25">
      <c r="B332" s="397" t="s">
        <v>331</v>
      </c>
      <c r="C332" s="416" t="s">
        <v>1783</v>
      </c>
      <c r="D332" s="416" t="s">
        <v>1784</v>
      </c>
      <c r="E332" s="397" t="s">
        <v>1787</v>
      </c>
      <c r="F332" s="397">
        <v>1</v>
      </c>
      <c r="G332" s="397">
        <v>0</v>
      </c>
      <c r="H332" s="397">
        <v>0</v>
      </c>
      <c r="I332" s="397">
        <v>0</v>
      </c>
      <c r="J332" s="397">
        <v>7</v>
      </c>
      <c r="K332" s="397">
        <v>0</v>
      </c>
      <c r="L332" s="397">
        <v>0</v>
      </c>
      <c r="M332" s="397">
        <v>0</v>
      </c>
      <c r="N332" s="397">
        <v>0</v>
      </c>
      <c r="O332" s="397">
        <v>0</v>
      </c>
      <c r="P332" s="397">
        <v>0</v>
      </c>
      <c r="Q332" s="397">
        <v>0</v>
      </c>
      <c r="R332" s="397">
        <v>0</v>
      </c>
      <c r="S332" s="397">
        <v>0</v>
      </c>
      <c r="T332" s="397">
        <v>0</v>
      </c>
      <c r="U332" s="397">
        <v>0</v>
      </c>
      <c r="V332" s="397">
        <v>1</v>
      </c>
      <c r="W332" s="397">
        <v>0</v>
      </c>
      <c r="X332" s="397">
        <v>0</v>
      </c>
      <c r="Y332" s="413">
        <f>VLOOKUP(D332,[1]AcumuladoColumnas_271222011012!$J$2:$FV$321,169,FALSE)</f>
        <v>63536.58</v>
      </c>
    </row>
    <row r="333" spans="2:25" s="81" customFormat="1" x14ac:dyDescent="0.25">
      <c r="B333" s="323"/>
      <c r="C333" s="323"/>
      <c r="D333" s="323"/>
      <c r="E333" s="323"/>
      <c r="F333" s="323"/>
      <c r="G333" s="369"/>
      <c r="H333" s="369"/>
      <c r="I333" s="369"/>
      <c r="J333" s="369"/>
      <c r="K333" s="369"/>
      <c r="L333" s="369"/>
      <c r="M333" s="369"/>
      <c r="N333" s="369"/>
      <c r="O333" s="369"/>
      <c r="P333" s="369"/>
      <c r="Q333" s="369"/>
      <c r="R333" s="369"/>
      <c r="S333" s="369"/>
      <c r="T333" s="369"/>
      <c r="U333" s="369"/>
      <c r="V333" s="322"/>
      <c r="W333" s="322"/>
      <c r="X333" s="322"/>
      <c r="Y333" s="323"/>
    </row>
    <row r="334" spans="2:25" x14ac:dyDescent="0.25">
      <c r="B334" s="86" t="s">
        <v>281</v>
      </c>
      <c r="C334" s="260">
        <f>COUNTIF(B14:B332,B14)</f>
        <v>319</v>
      </c>
      <c r="D334" s="33"/>
      <c r="F334" s="33"/>
      <c r="G334" s="85"/>
      <c r="H334" s="31"/>
      <c r="I334" s="31"/>
      <c r="J334" s="31"/>
      <c r="K334" s="31"/>
      <c r="L334" s="31"/>
      <c r="M334" s="31"/>
      <c r="N334" s="31"/>
      <c r="O334" s="33"/>
      <c r="P334" s="33"/>
      <c r="Q334" s="33"/>
      <c r="R334" s="33"/>
      <c r="S334" s="33"/>
      <c r="T334" s="33"/>
      <c r="U334" s="33"/>
      <c r="V334" s="466" t="s">
        <v>112</v>
      </c>
      <c r="W334" s="466"/>
      <c r="X334" s="466"/>
      <c r="Y334" s="261">
        <f>SUM(Y14:Y333)</f>
        <v>24453875.269999985</v>
      </c>
    </row>
    <row r="335" spans="2:25" x14ac:dyDescent="0.25">
      <c r="B335" s="35"/>
      <c r="C335" s="36"/>
      <c r="D335" s="36"/>
      <c r="E335" s="37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87"/>
    </row>
    <row r="336" spans="2:25" x14ac:dyDescent="0.25">
      <c r="B336" s="39" t="s">
        <v>72</v>
      </c>
      <c r="C336" s="85"/>
      <c r="D336" s="85"/>
      <c r="E336" s="88"/>
      <c r="F336" s="85"/>
      <c r="G336" s="85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</row>
    <row r="337" spans="2:25" x14ac:dyDescent="0.25">
      <c r="B337" s="39" t="s">
        <v>282</v>
      </c>
      <c r="C337" s="85"/>
      <c r="D337" s="85"/>
      <c r="E337" s="88"/>
      <c r="F337" s="85"/>
      <c r="G337" s="85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</row>
    <row r="338" spans="2:25" x14ac:dyDescent="0.25">
      <c r="B338" s="213"/>
      <c r="C338" s="214"/>
      <c r="D338" s="215"/>
    </row>
    <row r="339" spans="2:25" x14ac:dyDescent="0.25">
      <c r="B339" s="437" t="str">
        <f>+'A Y  II D3'!B40:D40</f>
        <v>C.P. ESMERALDA HERNANDEZ ESCOGIDO</v>
      </c>
      <c r="C339" s="438"/>
      <c r="D339" s="439"/>
    </row>
    <row r="340" spans="2:25" x14ac:dyDescent="0.25">
      <c r="B340" s="440" t="s">
        <v>37</v>
      </c>
      <c r="C340" s="441"/>
      <c r="D340" s="442"/>
    </row>
    <row r="341" spans="2:25" x14ac:dyDescent="0.25">
      <c r="B341" s="206"/>
      <c r="C341" s="207"/>
      <c r="D341" s="208"/>
    </row>
    <row r="342" spans="2:25" x14ac:dyDescent="0.25">
      <c r="B342" s="437" t="str">
        <f>+'A Y  II D3'!B43:D43</f>
        <v>SUBJEFE DE NOMINA FEDERAL</v>
      </c>
      <c r="C342" s="438"/>
      <c r="D342" s="439"/>
    </row>
    <row r="343" spans="2:25" x14ac:dyDescent="0.25">
      <c r="B343" s="440" t="s">
        <v>38</v>
      </c>
      <c r="C343" s="441"/>
      <c r="D343" s="442"/>
    </row>
    <row r="344" spans="2:25" x14ac:dyDescent="0.25">
      <c r="B344" s="206"/>
      <c r="C344" s="207"/>
      <c r="D344" s="208"/>
    </row>
    <row r="345" spans="2:25" x14ac:dyDescent="0.25">
      <c r="B345" s="437"/>
      <c r="C345" s="438"/>
      <c r="D345" s="439"/>
    </row>
    <row r="346" spans="2:25" x14ac:dyDescent="0.25">
      <c r="B346" s="440" t="s">
        <v>39</v>
      </c>
      <c r="C346" s="441"/>
      <c r="D346" s="442"/>
    </row>
    <row r="347" spans="2:25" x14ac:dyDescent="0.25">
      <c r="B347" s="206"/>
      <c r="C347" s="207"/>
      <c r="D347" s="208"/>
    </row>
    <row r="348" spans="2:25" x14ac:dyDescent="0.25">
      <c r="B348" s="443" t="str">
        <f>+'A Y  II D3'!B49:D49</f>
        <v>LEÓN, GUANAJUATO. A 3 DE ENERO DE 2023.</v>
      </c>
      <c r="C348" s="458"/>
      <c r="D348" s="459"/>
    </row>
    <row r="349" spans="2:25" x14ac:dyDescent="0.25">
      <c r="B349" s="440" t="s">
        <v>291</v>
      </c>
      <c r="C349" s="441"/>
      <c r="D349" s="442"/>
    </row>
    <row r="350" spans="2:25" x14ac:dyDescent="0.25">
      <c r="B350" s="209"/>
      <c r="C350" s="210"/>
      <c r="D350" s="211"/>
    </row>
  </sheetData>
  <sheetProtection insertRows="0" deleteRows="0" autoFilter="0"/>
  <mergeCells count="27">
    <mergeCell ref="B346:D346"/>
    <mergeCell ref="B348:D348"/>
    <mergeCell ref="B349:D349"/>
    <mergeCell ref="V334:X334"/>
    <mergeCell ref="B339:D339"/>
    <mergeCell ref="B340:D340"/>
    <mergeCell ref="B342:D342"/>
    <mergeCell ref="B343:D343"/>
    <mergeCell ref="B345:D345"/>
    <mergeCell ref="Y11:Y13"/>
    <mergeCell ref="G12:I12"/>
    <mergeCell ref="J12:L12"/>
    <mergeCell ref="M12:O12"/>
    <mergeCell ref="P12:R12"/>
    <mergeCell ref="S12:U12"/>
    <mergeCell ref="G11:U11"/>
    <mergeCell ref="V8:X8"/>
    <mergeCell ref="V7:X7"/>
    <mergeCell ref="B8:P8"/>
    <mergeCell ref="B11:B13"/>
    <mergeCell ref="C11:C13"/>
    <mergeCell ref="D11:D13"/>
    <mergeCell ref="E11:E13"/>
    <mergeCell ref="F11:F13"/>
    <mergeCell ref="V11:V13"/>
    <mergeCell ref="W11:W13"/>
    <mergeCell ref="X11:X13"/>
  </mergeCells>
  <dataValidations count="1">
    <dataValidation allowBlank="1" showInputMessage="1" showErrorMessage="1" sqref="B8:P8"/>
  </dataValidations>
  <printOptions horizontalCentered="1"/>
  <pageMargins left="0.7" right="0.7" top="0.75" bottom="0.75" header="0.3" footer="0.3"/>
  <pageSetup scale="37" fitToHeight="0" orientation="landscape" r:id="rId1"/>
  <headerFooter>
    <oddFooter xml:space="preserve">&amp;L
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B1:W394"/>
  <sheetViews>
    <sheetView showGridLines="0" zoomScale="80" zoomScaleNormal="80" zoomScaleSheetLayoutView="80" workbookViewId="0">
      <pane ySplit="12" topLeftCell="A13" activePane="bottomLeft" state="frozen"/>
      <selection sqref="A1:S56"/>
      <selection pane="bottomLeft" sqref="A1:S56"/>
    </sheetView>
  </sheetViews>
  <sheetFormatPr baseColWidth="10" defaultColWidth="11" defaultRowHeight="15" x14ac:dyDescent="0.25"/>
  <cols>
    <col min="1" max="1" width="1.85546875" style="24" customWidth="1"/>
    <col min="2" max="2" width="13.85546875" style="24" customWidth="1"/>
    <col min="3" max="3" width="12.85546875" style="24" bestFit="1" customWidth="1"/>
    <col min="4" max="4" width="12.140625" style="24" bestFit="1" customWidth="1"/>
    <col min="5" max="5" width="17.85546875" style="24" bestFit="1" customWidth="1"/>
    <col min="6" max="6" width="24.140625" style="24" bestFit="1" customWidth="1"/>
    <col min="7" max="7" width="48.5703125" style="24" customWidth="1"/>
    <col min="8" max="8" width="38.28515625" style="24" customWidth="1"/>
    <col min="9" max="9" width="12.28515625" style="24" customWidth="1"/>
    <col min="10" max="10" width="11.5703125" style="24" customWidth="1"/>
    <col min="11" max="11" width="6.85546875" style="24" customWidth="1"/>
    <col min="12" max="13" width="7" style="24" customWidth="1"/>
    <col min="14" max="14" width="8.7109375" style="24" customWidth="1"/>
    <col min="15" max="15" width="8.42578125" style="24" customWidth="1"/>
    <col min="16" max="16" width="9.42578125" style="24" customWidth="1"/>
    <col min="17" max="17" width="10.28515625" style="24" customWidth="1"/>
    <col min="18" max="18" width="11.7109375" style="24" customWidth="1"/>
    <col min="19" max="20" width="15.28515625" style="24" customWidth="1"/>
    <col min="21" max="21" width="26.140625" style="24" customWidth="1"/>
    <col min="22" max="22" width="13.5703125" style="24" customWidth="1"/>
    <col min="23" max="23" width="45.140625" style="24" bestFit="1" customWidth="1"/>
    <col min="24" max="16384" width="11" style="24"/>
  </cols>
  <sheetData>
    <row r="1" spans="2:22" ht="17.25" customHeight="1" x14ac:dyDescent="0.5">
      <c r="B1" s="90"/>
      <c r="C1" s="91"/>
      <c r="D1" s="91"/>
      <c r="E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2"/>
      <c r="T1" s="92"/>
      <c r="U1" s="92"/>
      <c r="V1" s="92"/>
    </row>
    <row r="2" spans="2:22" ht="17.25" customHeight="1" x14ac:dyDescent="0.5">
      <c r="B2" s="90"/>
      <c r="C2" s="91"/>
      <c r="D2" s="91"/>
      <c r="E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2"/>
      <c r="T2" s="92"/>
      <c r="U2" s="92"/>
      <c r="V2" s="92"/>
    </row>
    <row r="3" spans="2:22" ht="17.25" customHeight="1" x14ac:dyDescent="0.5">
      <c r="B3" s="90"/>
      <c r="C3" s="91"/>
      <c r="D3" s="91"/>
      <c r="E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2"/>
      <c r="T3" s="92"/>
      <c r="U3" s="92"/>
      <c r="V3" s="92"/>
    </row>
    <row r="4" spans="2:22" ht="17.25" customHeight="1" x14ac:dyDescent="0.5">
      <c r="B4" s="90"/>
      <c r="C4" s="91"/>
      <c r="D4" s="91"/>
      <c r="E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2"/>
      <c r="T4" s="92"/>
      <c r="U4" s="92"/>
      <c r="V4" s="92"/>
    </row>
    <row r="5" spans="2:22" ht="17.25" customHeight="1" x14ac:dyDescent="0.5">
      <c r="B5" s="90"/>
      <c r="C5" s="91"/>
      <c r="D5" s="91"/>
      <c r="E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2"/>
      <c r="T5" s="92"/>
      <c r="U5" s="92"/>
      <c r="V5" s="92"/>
    </row>
    <row r="6" spans="2:22" ht="17.25" customHeight="1" x14ac:dyDescent="0.5">
      <c r="B6" s="90"/>
      <c r="C6" s="91"/>
      <c r="D6" s="91"/>
      <c r="E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2"/>
      <c r="T6" s="92"/>
      <c r="U6" s="92"/>
      <c r="V6" s="92"/>
    </row>
    <row r="7" spans="2:22" s="46" customFormat="1" ht="17.25" customHeight="1" x14ac:dyDescent="0.3">
      <c r="B7" s="12" t="s">
        <v>113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232" t="str">
        <f>'Caratula Resumen'!E16</f>
        <v xml:space="preserve"> GUANAJUATO </v>
      </c>
      <c r="V7" s="14"/>
    </row>
    <row r="8" spans="2:22" s="46" customFormat="1" ht="17.100000000000001" customHeight="1" x14ac:dyDescent="0.3">
      <c r="B8" s="475" t="str">
        <f>'Caratula Resumen'!E17</f>
        <v>Fondo de Aportaciones para la Educación Tecnológica y de Adultos/Instituto Nacional para la Educación de los Adultos (FAETA/INEA)</v>
      </c>
      <c r="C8" s="453"/>
      <c r="D8" s="453"/>
      <c r="E8" s="453"/>
      <c r="F8" s="453"/>
      <c r="G8" s="453"/>
      <c r="H8" s="453"/>
      <c r="I8" s="453"/>
      <c r="J8" s="453"/>
      <c r="K8" s="453"/>
      <c r="L8" s="453"/>
      <c r="M8" s="453"/>
      <c r="N8" s="453"/>
      <c r="O8" s="453"/>
      <c r="P8" s="453"/>
      <c r="Q8" s="233"/>
      <c r="R8" s="16"/>
      <c r="S8" s="16"/>
      <c r="T8" s="220"/>
      <c r="U8" s="220" t="str">
        <f>+'A Y  II D3'!X8</f>
        <v>4to. Trimestre 2022</v>
      </c>
      <c r="V8" s="203"/>
    </row>
    <row r="9" spans="2:22" ht="17.25" customHeight="1" x14ac:dyDescent="0.25">
      <c r="B9" s="47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82"/>
    </row>
    <row r="10" spans="2:22" ht="5.0999999999999996" hidden="1" customHeight="1" x14ac:dyDescent="0.35">
      <c r="B10" s="84"/>
      <c r="C10" s="83"/>
      <c r="D10" s="83"/>
      <c r="E10" s="83"/>
      <c r="F10" s="83"/>
      <c r="G10" s="83"/>
      <c r="H10" s="83"/>
      <c r="I10" s="83"/>
      <c r="J10" s="84"/>
    </row>
    <row r="11" spans="2:22" s="243" customFormat="1" ht="37.5" customHeight="1" x14ac:dyDescent="0.25">
      <c r="B11" s="476" t="s">
        <v>41</v>
      </c>
      <c r="C11" s="478" t="s">
        <v>114</v>
      </c>
      <c r="D11" s="478" t="s">
        <v>67</v>
      </c>
      <c r="E11" s="480" t="s">
        <v>83</v>
      </c>
      <c r="F11" s="482" t="s">
        <v>43</v>
      </c>
      <c r="G11" s="482" t="s">
        <v>44</v>
      </c>
      <c r="H11" s="484" t="s">
        <v>115</v>
      </c>
      <c r="I11" s="476" t="s">
        <v>116</v>
      </c>
      <c r="J11" s="486" t="s">
        <v>46</v>
      </c>
      <c r="K11" s="486"/>
      <c r="L11" s="486"/>
      <c r="M11" s="486"/>
      <c r="N11" s="486"/>
      <c r="O11" s="486"/>
      <c r="P11" s="486"/>
      <c r="Q11" s="476" t="s">
        <v>117</v>
      </c>
      <c r="R11" s="477" t="s">
        <v>118</v>
      </c>
      <c r="S11" s="476" t="s">
        <v>119</v>
      </c>
      <c r="T11" s="476"/>
      <c r="U11" s="476" t="s">
        <v>48</v>
      </c>
      <c r="V11" s="477" t="s">
        <v>49</v>
      </c>
    </row>
    <row r="12" spans="2:22" s="243" customFormat="1" ht="55.5" customHeight="1" x14ac:dyDescent="0.25">
      <c r="B12" s="476"/>
      <c r="C12" s="479"/>
      <c r="D12" s="479"/>
      <c r="E12" s="481"/>
      <c r="F12" s="483"/>
      <c r="G12" s="483"/>
      <c r="H12" s="485"/>
      <c r="I12" s="476"/>
      <c r="J12" s="270" t="s">
        <v>57</v>
      </c>
      <c r="K12" s="270" t="s">
        <v>58</v>
      </c>
      <c r="L12" s="270" t="s">
        <v>59</v>
      </c>
      <c r="M12" s="270" t="s">
        <v>60</v>
      </c>
      <c r="N12" s="270" t="s">
        <v>61</v>
      </c>
      <c r="O12" s="271" t="s">
        <v>62</v>
      </c>
      <c r="P12" s="270" t="s">
        <v>63</v>
      </c>
      <c r="Q12" s="476"/>
      <c r="R12" s="487"/>
      <c r="S12" s="271" t="s">
        <v>120</v>
      </c>
      <c r="T12" s="271" t="s">
        <v>121</v>
      </c>
      <c r="U12" s="476"/>
      <c r="V12" s="477"/>
    </row>
    <row r="13" spans="2:22" s="243" customFormat="1" ht="5.0999999999999996" customHeight="1" x14ac:dyDescent="0.25"/>
    <row r="14" spans="2:22" s="243" customFormat="1" ht="76.5" hidden="1" x14ac:dyDescent="0.25">
      <c r="B14" s="272" t="s">
        <v>41</v>
      </c>
      <c r="C14" s="272" t="s">
        <v>114</v>
      </c>
      <c r="D14" s="272" t="s">
        <v>67</v>
      </c>
      <c r="E14" s="273" t="s">
        <v>83</v>
      </c>
      <c r="F14" s="273" t="s">
        <v>43</v>
      </c>
      <c r="G14" s="273" t="s">
        <v>44</v>
      </c>
      <c r="H14" s="272" t="s">
        <v>115</v>
      </c>
      <c r="I14" s="272" t="s">
        <v>116</v>
      </c>
      <c r="J14" s="270" t="s">
        <v>57</v>
      </c>
      <c r="K14" s="270" t="s">
        <v>58</v>
      </c>
      <c r="L14" s="270" t="s">
        <v>59</v>
      </c>
      <c r="M14" s="270" t="s">
        <v>60</v>
      </c>
      <c r="N14" s="270" t="s">
        <v>61</v>
      </c>
      <c r="O14" s="270" t="s">
        <v>92</v>
      </c>
      <c r="P14" s="270" t="s">
        <v>93</v>
      </c>
      <c r="Q14" s="272" t="s">
        <v>117</v>
      </c>
      <c r="R14" s="272" t="s">
        <v>118</v>
      </c>
      <c r="S14" s="270" t="s">
        <v>122</v>
      </c>
      <c r="T14" s="270" t="s">
        <v>123</v>
      </c>
      <c r="U14" s="272" t="s">
        <v>48</v>
      </c>
      <c r="V14" s="272" t="s">
        <v>49</v>
      </c>
    </row>
    <row r="15" spans="2:22" s="243" customFormat="1" x14ac:dyDescent="0.25">
      <c r="B15" s="399" t="s">
        <v>331</v>
      </c>
      <c r="C15" s="399" t="s">
        <v>332</v>
      </c>
      <c r="D15" s="399">
        <v>100</v>
      </c>
      <c r="E15" s="417" t="s">
        <v>1781</v>
      </c>
      <c r="F15" s="417" t="s">
        <v>1782</v>
      </c>
      <c r="G15" s="400" t="s">
        <v>1786</v>
      </c>
      <c r="H15" s="401" t="s">
        <v>1270</v>
      </c>
      <c r="I15" s="402">
        <v>0</v>
      </c>
      <c r="J15" s="399">
        <v>83101</v>
      </c>
      <c r="K15" s="399">
        <v>1</v>
      </c>
      <c r="L15" s="403">
        <v>7</v>
      </c>
      <c r="M15" s="399">
        <v>3</v>
      </c>
      <c r="N15" s="399" t="s">
        <v>1298</v>
      </c>
      <c r="O15" s="404">
        <v>0</v>
      </c>
      <c r="P15" s="399">
        <v>1537</v>
      </c>
      <c r="Q15" s="401">
        <v>2</v>
      </c>
      <c r="R15" s="399">
        <v>2</v>
      </c>
      <c r="S15" s="401" t="s">
        <v>1788</v>
      </c>
      <c r="T15" s="401" t="s">
        <v>1788</v>
      </c>
      <c r="U15" s="405">
        <v>8200.58</v>
      </c>
      <c r="V15" s="406">
        <v>0</v>
      </c>
    </row>
    <row r="16" spans="2:22" s="243" customFormat="1" x14ac:dyDescent="0.25">
      <c r="B16" s="399" t="s">
        <v>331</v>
      </c>
      <c r="C16" s="399" t="s">
        <v>332</v>
      </c>
      <c r="D16" s="399">
        <v>100</v>
      </c>
      <c r="E16" s="417" t="s">
        <v>877</v>
      </c>
      <c r="F16" s="417" t="s">
        <v>878</v>
      </c>
      <c r="G16" s="400" t="s">
        <v>879</v>
      </c>
      <c r="H16" s="401" t="s">
        <v>1263</v>
      </c>
      <c r="I16" s="402">
        <v>0</v>
      </c>
      <c r="J16" s="399">
        <v>83101</v>
      </c>
      <c r="K16" s="399">
        <v>1</v>
      </c>
      <c r="L16" s="403">
        <v>7</v>
      </c>
      <c r="M16" s="399">
        <v>3</v>
      </c>
      <c r="N16" s="399" t="s">
        <v>1294</v>
      </c>
      <c r="O16" s="404">
        <v>0</v>
      </c>
      <c r="P16" s="399">
        <v>172</v>
      </c>
      <c r="Q16" s="401">
        <v>2</v>
      </c>
      <c r="R16" s="399">
        <v>2</v>
      </c>
      <c r="S16" s="401" t="s">
        <v>1788</v>
      </c>
      <c r="T16" s="401" t="s">
        <v>1788</v>
      </c>
      <c r="U16" s="405">
        <v>13156.03</v>
      </c>
      <c r="V16" s="406">
        <v>0</v>
      </c>
    </row>
    <row r="17" spans="2:22" s="243" customFormat="1" x14ac:dyDescent="0.25">
      <c r="B17" s="399" t="s">
        <v>331</v>
      </c>
      <c r="C17" s="399" t="s">
        <v>332</v>
      </c>
      <c r="D17" s="399">
        <v>100</v>
      </c>
      <c r="E17" s="417" t="s">
        <v>803</v>
      </c>
      <c r="F17" s="417" t="s">
        <v>804</v>
      </c>
      <c r="G17" s="400" t="s">
        <v>805</v>
      </c>
      <c r="H17" s="401" t="s">
        <v>1258</v>
      </c>
      <c r="I17" s="402">
        <v>0</v>
      </c>
      <c r="J17" s="399">
        <v>83101</v>
      </c>
      <c r="K17" s="399">
        <v>1</v>
      </c>
      <c r="L17" s="403">
        <v>7</v>
      </c>
      <c r="M17" s="399">
        <v>3</v>
      </c>
      <c r="N17" s="399" t="s">
        <v>329</v>
      </c>
      <c r="O17" s="404">
        <v>0</v>
      </c>
      <c r="P17" s="399">
        <v>37</v>
      </c>
      <c r="Q17" s="401">
        <v>2</v>
      </c>
      <c r="R17" s="399">
        <v>2</v>
      </c>
      <c r="S17" s="401" t="s">
        <v>1788</v>
      </c>
      <c r="T17" s="401" t="s">
        <v>1788</v>
      </c>
      <c r="U17" s="405">
        <v>10130.24</v>
      </c>
      <c r="V17" s="406">
        <v>0</v>
      </c>
    </row>
    <row r="18" spans="2:22" s="243" customFormat="1" x14ac:dyDescent="0.25">
      <c r="B18" s="399" t="s">
        <v>331</v>
      </c>
      <c r="C18" s="399" t="s">
        <v>332</v>
      </c>
      <c r="D18" s="399">
        <v>100</v>
      </c>
      <c r="E18" s="417" t="s">
        <v>305</v>
      </c>
      <c r="F18" s="417" t="s">
        <v>314</v>
      </c>
      <c r="G18" s="400" t="s">
        <v>610</v>
      </c>
      <c r="H18" s="401" t="s">
        <v>1258</v>
      </c>
      <c r="I18" s="402">
        <v>0</v>
      </c>
      <c r="J18" s="399">
        <v>83101</v>
      </c>
      <c r="K18" s="399">
        <v>1</v>
      </c>
      <c r="L18" s="403">
        <v>7</v>
      </c>
      <c r="M18" s="399">
        <v>3</v>
      </c>
      <c r="N18" s="399" t="s">
        <v>329</v>
      </c>
      <c r="O18" s="404">
        <v>0</v>
      </c>
      <c r="P18" s="399">
        <v>248</v>
      </c>
      <c r="Q18" s="401">
        <v>2</v>
      </c>
      <c r="R18" s="399">
        <v>2</v>
      </c>
      <c r="S18" s="401" t="s">
        <v>1788</v>
      </c>
      <c r="T18" s="401" t="s">
        <v>1788</v>
      </c>
      <c r="U18" s="405">
        <v>10139.35</v>
      </c>
      <c r="V18" s="406">
        <v>0</v>
      </c>
    </row>
    <row r="19" spans="2:22" s="243" customFormat="1" x14ac:dyDescent="0.25">
      <c r="B19" s="399" t="s">
        <v>331</v>
      </c>
      <c r="C19" s="399" t="s">
        <v>332</v>
      </c>
      <c r="D19" s="399">
        <v>100</v>
      </c>
      <c r="E19" s="417" t="s">
        <v>556</v>
      </c>
      <c r="F19" s="417" t="s">
        <v>557</v>
      </c>
      <c r="G19" s="400" t="s">
        <v>558</v>
      </c>
      <c r="H19" s="401" t="s">
        <v>1258</v>
      </c>
      <c r="I19" s="402">
        <v>0</v>
      </c>
      <c r="J19" s="399">
        <v>83101</v>
      </c>
      <c r="K19" s="399">
        <v>1</v>
      </c>
      <c r="L19" s="403">
        <v>7</v>
      </c>
      <c r="M19" s="399">
        <v>3</v>
      </c>
      <c r="N19" s="399" t="s">
        <v>329</v>
      </c>
      <c r="O19" s="404">
        <v>0</v>
      </c>
      <c r="P19" s="399">
        <v>190</v>
      </c>
      <c r="Q19" s="401">
        <v>2</v>
      </c>
      <c r="R19" s="399">
        <v>2</v>
      </c>
      <c r="S19" s="401" t="s">
        <v>1788</v>
      </c>
      <c r="T19" s="401" t="s">
        <v>1788</v>
      </c>
      <c r="U19" s="405">
        <v>8757.4599999999991</v>
      </c>
      <c r="V19" s="406">
        <v>0</v>
      </c>
    </row>
    <row r="20" spans="2:22" s="243" customFormat="1" x14ac:dyDescent="0.25">
      <c r="B20" s="399" t="s">
        <v>331</v>
      </c>
      <c r="C20" s="399" t="s">
        <v>332</v>
      </c>
      <c r="D20" s="399">
        <v>100</v>
      </c>
      <c r="E20" s="417" t="s">
        <v>1112</v>
      </c>
      <c r="F20" s="417" t="s">
        <v>1113</v>
      </c>
      <c r="G20" s="400" t="s">
        <v>1114</v>
      </c>
      <c r="H20" s="401" t="s">
        <v>1264</v>
      </c>
      <c r="I20" s="402">
        <v>0</v>
      </c>
      <c r="J20" s="399">
        <v>83101</v>
      </c>
      <c r="K20" s="399">
        <v>1</v>
      </c>
      <c r="L20" s="403">
        <v>7</v>
      </c>
      <c r="M20" s="399">
        <v>6</v>
      </c>
      <c r="N20" s="399" t="s">
        <v>1295</v>
      </c>
      <c r="O20" s="404">
        <v>0</v>
      </c>
      <c r="P20" s="399">
        <v>9000</v>
      </c>
      <c r="Q20" s="401">
        <v>2</v>
      </c>
      <c r="R20" s="399">
        <v>2</v>
      </c>
      <c r="S20" s="401" t="s">
        <v>1788</v>
      </c>
      <c r="T20" s="401" t="s">
        <v>1788</v>
      </c>
      <c r="U20" s="405">
        <v>10147.620000000001</v>
      </c>
      <c r="V20" s="406">
        <v>0</v>
      </c>
    </row>
    <row r="21" spans="2:22" s="243" customFormat="1" x14ac:dyDescent="0.25">
      <c r="B21" s="399" t="s">
        <v>331</v>
      </c>
      <c r="C21" s="399" t="s">
        <v>332</v>
      </c>
      <c r="D21" s="399">
        <v>100</v>
      </c>
      <c r="E21" s="417" t="s">
        <v>711</v>
      </c>
      <c r="F21" s="417" t="s">
        <v>712</v>
      </c>
      <c r="G21" s="400" t="s">
        <v>713</v>
      </c>
      <c r="H21" s="401" t="s">
        <v>1258</v>
      </c>
      <c r="I21" s="402">
        <v>0</v>
      </c>
      <c r="J21" s="399">
        <v>83101</v>
      </c>
      <c r="K21" s="399">
        <v>1</v>
      </c>
      <c r="L21" s="403">
        <v>7</v>
      </c>
      <c r="M21" s="399">
        <v>3</v>
      </c>
      <c r="N21" s="399" t="s">
        <v>329</v>
      </c>
      <c r="O21" s="404">
        <v>0</v>
      </c>
      <c r="P21" s="399">
        <v>214</v>
      </c>
      <c r="Q21" s="401">
        <v>2</v>
      </c>
      <c r="R21" s="399">
        <v>2</v>
      </c>
      <c r="S21" s="401" t="s">
        <v>1788</v>
      </c>
      <c r="T21" s="401" t="s">
        <v>1788</v>
      </c>
      <c r="U21" s="405">
        <v>9147.35</v>
      </c>
      <c r="V21" s="406">
        <v>0</v>
      </c>
    </row>
    <row r="22" spans="2:22" s="243" customFormat="1" x14ac:dyDescent="0.25">
      <c r="B22" s="399" t="s">
        <v>331</v>
      </c>
      <c r="C22" s="399" t="s">
        <v>332</v>
      </c>
      <c r="D22" s="399">
        <v>100</v>
      </c>
      <c r="E22" s="417" t="s">
        <v>559</v>
      </c>
      <c r="F22" s="417" t="s">
        <v>560</v>
      </c>
      <c r="G22" s="400" t="s">
        <v>561</v>
      </c>
      <c r="H22" s="401" t="s">
        <v>1258</v>
      </c>
      <c r="I22" s="402">
        <v>0</v>
      </c>
      <c r="J22" s="399">
        <v>83101</v>
      </c>
      <c r="K22" s="399">
        <v>1</v>
      </c>
      <c r="L22" s="403">
        <v>7</v>
      </c>
      <c r="M22" s="399">
        <v>3</v>
      </c>
      <c r="N22" s="399" t="s">
        <v>329</v>
      </c>
      <c r="O22" s="404">
        <v>0</v>
      </c>
      <c r="P22" s="399">
        <v>262</v>
      </c>
      <c r="Q22" s="401">
        <v>2</v>
      </c>
      <c r="R22" s="399">
        <v>2</v>
      </c>
      <c r="S22" s="401" t="s">
        <v>1788</v>
      </c>
      <c r="T22" s="401" t="s">
        <v>1788</v>
      </c>
      <c r="U22" s="405">
        <v>11055.81</v>
      </c>
      <c r="V22" s="406">
        <v>0</v>
      </c>
    </row>
    <row r="23" spans="2:22" s="243" customFormat="1" x14ac:dyDescent="0.25">
      <c r="B23" s="399" t="s">
        <v>331</v>
      </c>
      <c r="C23" s="399" t="s">
        <v>332</v>
      </c>
      <c r="D23" s="399">
        <v>100</v>
      </c>
      <c r="E23" s="417" t="s">
        <v>678</v>
      </c>
      <c r="F23" s="417" t="s">
        <v>679</v>
      </c>
      <c r="G23" s="400" t="s">
        <v>680</v>
      </c>
      <c r="H23" s="401" t="s">
        <v>1270</v>
      </c>
      <c r="I23" s="402">
        <v>0</v>
      </c>
      <c r="J23" s="399">
        <v>83101</v>
      </c>
      <c r="K23" s="399">
        <v>1</v>
      </c>
      <c r="L23" s="403">
        <v>7</v>
      </c>
      <c r="M23" s="399">
        <v>3</v>
      </c>
      <c r="N23" s="399" t="s">
        <v>1298</v>
      </c>
      <c r="O23" s="404">
        <v>0</v>
      </c>
      <c r="P23" s="399">
        <v>1521</v>
      </c>
      <c r="Q23" s="401">
        <v>2</v>
      </c>
      <c r="R23" s="399">
        <v>2</v>
      </c>
      <c r="S23" s="401" t="s">
        <v>1788</v>
      </c>
      <c r="T23" s="401" t="s">
        <v>1788</v>
      </c>
      <c r="U23" s="405">
        <v>4788.7</v>
      </c>
      <c r="V23" s="406">
        <v>0</v>
      </c>
    </row>
    <row r="24" spans="2:22" s="243" customFormat="1" x14ac:dyDescent="0.25">
      <c r="B24" s="399" t="s">
        <v>331</v>
      </c>
      <c r="C24" s="399" t="s">
        <v>332</v>
      </c>
      <c r="D24" s="399">
        <v>100</v>
      </c>
      <c r="E24" s="417" t="s">
        <v>474</v>
      </c>
      <c r="F24" s="417" t="s">
        <v>475</v>
      </c>
      <c r="G24" s="400" t="s">
        <v>476</v>
      </c>
      <c r="H24" s="401" t="s">
        <v>1258</v>
      </c>
      <c r="I24" s="402">
        <v>0</v>
      </c>
      <c r="J24" s="399">
        <v>83101</v>
      </c>
      <c r="K24" s="399">
        <v>1</v>
      </c>
      <c r="L24" s="403">
        <v>7</v>
      </c>
      <c r="M24" s="399">
        <v>3</v>
      </c>
      <c r="N24" s="399" t="s">
        <v>329</v>
      </c>
      <c r="O24" s="404">
        <v>0</v>
      </c>
      <c r="P24" s="399">
        <v>268</v>
      </c>
      <c r="Q24" s="401">
        <v>2</v>
      </c>
      <c r="R24" s="399">
        <v>2</v>
      </c>
      <c r="S24" s="401" t="s">
        <v>1788</v>
      </c>
      <c r="T24" s="401" t="s">
        <v>1788</v>
      </c>
      <c r="U24" s="405">
        <v>11233.85</v>
      </c>
      <c r="V24" s="406">
        <v>0</v>
      </c>
    </row>
    <row r="25" spans="2:22" s="243" customFormat="1" x14ac:dyDescent="0.25">
      <c r="B25" s="399" t="s">
        <v>331</v>
      </c>
      <c r="C25" s="399" t="s">
        <v>332</v>
      </c>
      <c r="D25" s="399">
        <v>100</v>
      </c>
      <c r="E25" s="417" t="s">
        <v>355</v>
      </c>
      <c r="F25" s="417" t="s">
        <v>356</v>
      </c>
      <c r="G25" s="400" t="s">
        <v>357</v>
      </c>
      <c r="H25" s="401" t="s">
        <v>1263</v>
      </c>
      <c r="I25" s="402">
        <v>0</v>
      </c>
      <c r="J25" s="399">
        <v>83101</v>
      </c>
      <c r="K25" s="399">
        <v>1</v>
      </c>
      <c r="L25" s="403">
        <v>7</v>
      </c>
      <c r="M25" s="399">
        <v>3</v>
      </c>
      <c r="N25" s="399" t="s">
        <v>1294</v>
      </c>
      <c r="O25" s="404">
        <v>0</v>
      </c>
      <c r="P25" s="399">
        <v>85</v>
      </c>
      <c r="Q25" s="401">
        <v>2</v>
      </c>
      <c r="R25" s="399">
        <v>2</v>
      </c>
      <c r="S25" s="401" t="s">
        <v>1788</v>
      </c>
      <c r="T25" s="401" t="s">
        <v>1788</v>
      </c>
      <c r="U25" s="405">
        <v>13345.09</v>
      </c>
      <c r="V25" s="406">
        <v>0</v>
      </c>
    </row>
    <row r="26" spans="2:22" s="243" customFormat="1" x14ac:dyDescent="0.25">
      <c r="B26" s="399" t="s">
        <v>331</v>
      </c>
      <c r="C26" s="399" t="s">
        <v>332</v>
      </c>
      <c r="D26" s="399">
        <v>100</v>
      </c>
      <c r="E26" s="417" t="s">
        <v>974</v>
      </c>
      <c r="F26" s="417" t="s">
        <v>975</v>
      </c>
      <c r="G26" s="400" t="s">
        <v>976</v>
      </c>
      <c r="H26" s="401" t="s">
        <v>1263</v>
      </c>
      <c r="I26" s="402">
        <v>0</v>
      </c>
      <c r="J26" s="399">
        <v>83101</v>
      </c>
      <c r="K26" s="399">
        <v>1</v>
      </c>
      <c r="L26" s="403">
        <v>7</v>
      </c>
      <c r="M26" s="399">
        <v>9</v>
      </c>
      <c r="N26" s="399" t="s">
        <v>1294</v>
      </c>
      <c r="O26" s="404">
        <v>0</v>
      </c>
      <c r="P26" s="399">
        <v>318</v>
      </c>
      <c r="Q26" s="401">
        <v>2</v>
      </c>
      <c r="R26" s="399">
        <v>2</v>
      </c>
      <c r="S26" s="401" t="s">
        <v>1788</v>
      </c>
      <c r="T26" s="401" t="s">
        <v>1788</v>
      </c>
      <c r="U26" s="405">
        <v>12026.49</v>
      </c>
      <c r="V26" s="406">
        <v>0</v>
      </c>
    </row>
    <row r="27" spans="2:22" s="243" customFormat="1" x14ac:dyDescent="0.25">
      <c r="B27" s="399" t="s">
        <v>331</v>
      </c>
      <c r="C27" s="399" t="s">
        <v>332</v>
      </c>
      <c r="D27" s="399">
        <v>100</v>
      </c>
      <c r="E27" s="417" t="s">
        <v>936</v>
      </c>
      <c r="F27" s="417" t="s">
        <v>937</v>
      </c>
      <c r="G27" s="400" t="s">
        <v>938</v>
      </c>
      <c r="H27" s="401" t="s">
        <v>1263</v>
      </c>
      <c r="I27" s="402">
        <v>0</v>
      </c>
      <c r="J27" s="399">
        <v>83101</v>
      </c>
      <c r="K27" s="399">
        <v>1</v>
      </c>
      <c r="L27" s="403">
        <v>7</v>
      </c>
      <c r="M27" s="399">
        <v>3</v>
      </c>
      <c r="N27" s="399" t="s">
        <v>1294</v>
      </c>
      <c r="O27" s="404">
        <v>0</v>
      </c>
      <c r="P27" s="399">
        <v>86</v>
      </c>
      <c r="Q27" s="401">
        <v>2</v>
      </c>
      <c r="R27" s="399">
        <v>2</v>
      </c>
      <c r="S27" s="401" t="s">
        <v>1788</v>
      </c>
      <c r="T27" s="401" t="s">
        <v>1788</v>
      </c>
      <c r="U27" s="405">
        <v>8920.7800000000007</v>
      </c>
      <c r="V27" s="406">
        <v>0</v>
      </c>
    </row>
    <row r="28" spans="2:22" s="243" customFormat="1" x14ac:dyDescent="0.25">
      <c r="B28" s="399" t="s">
        <v>331</v>
      </c>
      <c r="C28" s="399" t="s">
        <v>332</v>
      </c>
      <c r="D28" s="399">
        <v>100</v>
      </c>
      <c r="E28" s="417" t="s">
        <v>908</v>
      </c>
      <c r="F28" s="417" t="s">
        <v>909</v>
      </c>
      <c r="G28" s="400" t="s">
        <v>910</v>
      </c>
      <c r="H28" s="401" t="s">
        <v>1263</v>
      </c>
      <c r="I28" s="402">
        <v>0</v>
      </c>
      <c r="J28" s="399">
        <v>83101</v>
      </c>
      <c r="K28" s="399">
        <v>1</v>
      </c>
      <c r="L28" s="403">
        <v>7</v>
      </c>
      <c r="M28" s="399">
        <v>4</v>
      </c>
      <c r="N28" s="399" t="s">
        <v>1294</v>
      </c>
      <c r="O28" s="404">
        <v>0</v>
      </c>
      <c r="P28" s="399">
        <v>84</v>
      </c>
      <c r="Q28" s="401">
        <v>2</v>
      </c>
      <c r="R28" s="399">
        <v>2</v>
      </c>
      <c r="S28" s="401" t="s">
        <v>1788</v>
      </c>
      <c r="T28" s="401" t="s">
        <v>1788</v>
      </c>
      <c r="U28" s="405">
        <v>13746.65</v>
      </c>
      <c r="V28" s="406">
        <v>0</v>
      </c>
    </row>
    <row r="29" spans="2:22" s="243" customFormat="1" x14ac:dyDescent="0.25">
      <c r="B29" s="399" t="s">
        <v>331</v>
      </c>
      <c r="C29" s="399" t="s">
        <v>332</v>
      </c>
      <c r="D29" s="399">
        <v>100</v>
      </c>
      <c r="E29" s="417" t="s">
        <v>404</v>
      </c>
      <c r="F29" s="417" t="s">
        <v>405</v>
      </c>
      <c r="G29" s="400" t="s">
        <v>406</v>
      </c>
      <c r="H29" s="401" t="s">
        <v>1259</v>
      </c>
      <c r="I29" s="402">
        <v>0</v>
      </c>
      <c r="J29" s="399">
        <v>83101</v>
      </c>
      <c r="K29" s="399">
        <v>1</v>
      </c>
      <c r="L29" s="403">
        <v>7</v>
      </c>
      <c r="M29" s="399">
        <v>3</v>
      </c>
      <c r="N29" s="399" t="s">
        <v>1291</v>
      </c>
      <c r="O29" s="404">
        <v>0</v>
      </c>
      <c r="P29" s="399">
        <v>152</v>
      </c>
      <c r="Q29" s="401">
        <v>2</v>
      </c>
      <c r="R29" s="399">
        <v>2</v>
      </c>
      <c r="S29" s="401" t="s">
        <v>1788</v>
      </c>
      <c r="T29" s="401" t="s">
        <v>1788</v>
      </c>
      <c r="U29" s="405">
        <v>9744.8700000000008</v>
      </c>
      <c r="V29" s="406">
        <v>0</v>
      </c>
    </row>
    <row r="30" spans="2:22" s="243" customFormat="1" x14ac:dyDescent="0.25">
      <c r="B30" s="399" t="s">
        <v>331</v>
      </c>
      <c r="C30" s="399" t="s">
        <v>332</v>
      </c>
      <c r="D30" s="399">
        <v>100</v>
      </c>
      <c r="E30" s="417" t="s">
        <v>1103</v>
      </c>
      <c r="F30" s="417" t="s">
        <v>1104</v>
      </c>
      <c r="G30" s="400" t="s">
        <v>1105</v>
      </c>
      <c r="H30" s="401" t="s">
        <v>1263</v>
      </c>
      <c r="I30" s="402">
        <v>0</v>
      </c>
      <c r="J30" s="399">
        <v>83101</v>
      </c>
      <c r="K30" s="399">
        <v>1</v>
      </c>
      <c r="L30" s="403">
        <v>7</v>
      </c>
      <c r="M30" s="399">
        <v>9</v>
      </c>
      <c r="N30" s="399" t="s">
        <v>1294</v>
      </c>
      <c r="O30" s="404">
        <v>0</v>
      </c>
      <c r="P30" s="399">
        <v>1487</v>
      </c>
      <c r="Q30" s="401">
        <v>2</v>
      </c>
      <c r="R30" s="399">
        <v>2</v>
      </c>
      <c r="S30" s="401" t="s">
        <v>1788</v>
      </c>
      <c r="T30" s="401" t="s">
        <v>1788</v>
      </c>
      <c r="U30" s="405">
        <v>13229.36</v>
      </c>
      <c r="V30" s="406">
        <v>0</v>
      </c>
    </row>
    <row r="31" spans="2:22" s="243" customFormat="1" x14ac:dyDescent="0.25">
      <c r="B31" s="399" t="s">
        <v>331</v>
      </c>
      <c r="C31" s="399" t="s">
        <v>332</v>
      </c>
      <c r="D31" s="399">
        <v>100</v>
      </c>
      <c r="E31" s="417" t="s">
        <v>828</v>
      </c>
      <c r="F31" s="417" t="s">
        <v>829</v>
      </c>
      <c r="G31" s="400" t="s">
        <v>1273</v>
      </c>
      <c r="H31" s="401" t="s">
        <v>1257</v>
      </c>
      <c r="I31" s="402">
        <v>0</v>
      </c>
      <c r="J31" s="399">
        <v>83101</v>
      </c>
      <c r="K31" s="399">
        <v>1</v>
      </c>
      <c r="L31" s="403">
        <v>7</v>
      </c>
      <c r="M31" s="399">
        <v>3</v>
      </c>
      <c r="N31" s="399" t="s">
        <v>1290</v>
      </c>
      <c r="O31" s="404">
        <v>0</v>
      </c>
      <c r="P31" s="399">
        <v>211</v>
      </c>
      <c r="Q31" s="401">
        <v>2</v>
      </c>
      <c r="R31" s="399">
        <v>2</v>
      </c>
      <c r="S31" s="401" t="s">
        <v>1788</v>
      </c>
      <c r="T31" s="401" t="s">
        <v>1788</v>
      </c>
      <c r="U31" s="405">
        <v>8790.44</v>
      </c>
      <c r="V31" s="406">
        <v>0</v>
      </c>
    </row>
    <row r="32" spans="2:22" s="243" customFormat="1" x14ac:dyDescent="0.25">
      <c r="B32" s="399" t="s">
        <v>331</v>
      </c>
      <c r="C32" s="399" t="s">
        <v>332</v>
      </c>
      <c r="D32" s="399">
        <v>100</v>
      </c>
      <c r="E32" s="417" t="s">
        <v>586</v>
      </c>
      <c r="F32" s="417" t="s">
        <v>587</v>
      </c>
      <c r="G32" s="400" t="s">
        <v>588</v>
      </c>
      <c r="H32" s="401" t="s">
        <v>1258</v>
      </c>
      <c r="I32" s="402">
        <v>0</v>
      </c>
      <c r="J32" s="399">
        <v>83101</v>
      </c>
      <c r="K32" s="399">
        <v>1</v>
      </c>
      <c r="L32" s="403">
        <v>7</v>
      </c>
      <c r="M32" s="399">
        <v>3</v>
      </c>
      <c r="N32" s="399" t="s">
        <v>329</v>
      </c>
      <c r="O32" s="404">
        <v>0</v>
      </c>
      <c r="P32" s="399">
        <v>228</v>
      </c>
      <c r="Q32" s="401">
        <v>2</v>
      </c>
      <c r="R32" s="399">
        <v>2</v>
      </c>
      <c r="S32" s="401" t="s">
        <v>1788</v>
      </c>
      <c r="T32" s="401" t="s">
        <v>1788</v>
      </c>
      <c r="U32" s="405">
        <v>9606.57</v>
      </c>
      <c r="V32" s="406">
        <v>0</v>
      </c>
    </row>
    <row r="33" spans="2:22" s="243" customFormat="1" x14ac:dyDescent="0.25">
      <c r="B33" s="399" t="s">
        <v>331</v>
      </c>
      <c r="C33" s="399" t="s">
        <v>332</v>
      </c>
      <c r="D33" s="399">
        <v>100</v>
      </c>
      <c r="E33" s="417" t="s">
        <v>445</v>
      </c>
      <c r="F33" s="417" t="s">
        <v>446</v>
      </c>
      <c r="G33" s="400" t="s">
        <v>447</v>
      </c>
      <c r="H33" s="401" t="s">
        <v>1258</v>
      </c>
      <c r="I33" s="402">
        <v>0</v>
      </c>
      <c r="J33" s="399">
        <v>83101</v>
      </c>
      <c r="K33" s="399">
        <v>1</v>
      </c>
      <c r="L33" s="403">
        <v>7</v>
      </c>
      <c r="M33" s="399">
        <v>3</v>
      </c>
      <c r="N33" s="399" t="s">
        <v>329</v>
      </c>
      <c r="O33" s="404">
        <v>0</v>
      </c>
      <c r="P33" s="399">
        <v>238</v>
      </c>
      <c r="Q33" s="401">
        <v>2</v>
      </c>
      <c r="R33" s="399">
        <v>2</v>
      </c>
      <c r="S33" s="401" t="s">
        <v>1788</v>
      </c>
      <c r="T33" s="401" t="s">
        <v>1788</v>
      </c>
      <c r="U33" s="405">
        <v>11297.32</v>
      </c>
      <c r="V33" s="406">
        <v>0</v>
      </c>
    </row>
    <row r="34" spans="2:22" s="243" customFormat="1" x14ac:dyDescent="0.25">
      <c r="B34" s="399" t="s">
        <v>331</v>
      </c>
      <c r="C34" s="399" t="s">
        <v>332</v>
      </c>
      <c r="D34" s="399">
        <v>100</v>
      </c>
      <c r="E34" s="417" t="s">
        <v>1169</v>
      </c>
      <c r="F34" s="417" t="s">
        <v>1170</v>
      </c>
      <c r="G34" s="400" t="s">
        <v>1171</v>
      </c>
      <c r="H34" s="401" t="s">
        <v>1256</v>
      </c>
      <c r="I34" s="402">
        <v>0</v>
      </c>
      <c r="J34" s="399">
        <v>83101</v>
      </c>
      <c r="K34" s="399">
        <v>1</v>
      </c>
      <c r="L34" s="403">
        <v>7</v>
      </c>
      <c r="M34" s="399">
        <v>3</v>
      </c>
      <c r="N34" s="399" t="s">
        <v>1289</v>
      </c>
      <c r="O34" s="404">
        <v>0</v>
      </c>
      <c r="P34" s="399">
        <v>285</v>
      </c>
      <c r="Q34" s="401">
        <v>2</v>
      </c>
      <c r="R34" s="399">
        <v>2</v>
      </c>
      <c r="S34" s="401" t="s">
        <v>1788</v>
      </c>
      <c r="T34" s="401" t="s">
        <v>1788</v>
      </c>
      <c r="U34" s="405">
        <v>8677.0400000000009</v>
      </c>
      <c r="V34" s="406">
        <v>0</v>
      </c>
    </row>
    <row r="35" spans="2:22" s="243" customFormat="1" x14ac:dyDescent="0.25">
      <c r="B35" s="399" t="s">
        <v>331</v>
      </c>
      <c r="C35" s="399" t="s">
        <v>332</v>
      </c>
      <c r="D35" s="399">
        <v>100</v>
      </c>
      <c r="E35" s="417" t="s">
        <v>1136</v>
      </c>
      <c r="F35" s="417" t="s">
        <v>1137</v>
      </c>
      <c r="G35" s="400" t="s">
        <v>1138</v>
      </c>
      <c r="H35" s="401" t="s">
        <v>1258</v>
      </c>
      <c r="I35" s="402">
        <v>0</v>
      </c>
      <c r="J35" s="399">
        <v>83101</v>
      </c>
      <c r="K35" s="399">
        <v>1</v>
      </c>
      <c r="L35" s="403">
        <v>7</v>
      </c>
      <c r="M35" s="399">
        <v>3</v>
      </c>
      <c r="N35" s="399" t="s">
        <v>329</v>
      </c>
      <c r="O35" s="404">
        <v>0</v>
      </c>
      <c r="P35" s="399">
        <v>139</v>
      </c>
      <c r="Q35" s="401">
        <v>2</v>
      </c>
      <c r="R35" s="399">
        <v>2</v>
      </c>
      <c r="S35" s="401" t="s">
        <v>1788</v>
      </c>
      <c r="T35" s="401" t="s">
        <v>1788</v>
      </c>
      <c r="U35" s="405">
        <v>9833.7800000000007</v>
      </c>
      <c r="V35" s="406">
        <v>0</v>
      </c>
    </row>
    <row r="36" spans="2:22" s="243" customFormat="1" x14ac:dyDescent="0.25">
      <c r="B36" s="399" t="s">
        <v>331</v>
      </c>
      <c r="C36" s="399" t="s">
        <v>332</v>
      </c>
      <c r="D36" s="399">
        <v>100</v>
      </c>
      <c r="E36" s="417" t="s">
        <v>366</v>
      </c>
      <c r="F36" s="417" t="s">
        <v>367</v>
      </c>
      <c r="G36" s="400" t="s">
        <v>368</v>
      </c>
      <c r="H36" s="401" t="s">
        <v>1263</v>
      </c>
      <c r="I36" s="402">
        <v>0</v>
      </c>
      <c r="J36" s="399">
        <v>83101</v>
      </c>
      <c r="K36" s="399">
        <v>1</v>
      </c>
      <c r="L36" s="403">
        <v>7</v>
      </c>
      <c r="M36" s="399">
        <v>3</v>
      </c>
      <c r="N36" s="399" t="s">
        <v>1294</v>
      </c>
      <c r="O36" s="404">
        <v>0</v>
      </c>
      <c r="P36" s="399">
        <v>107</v>
      </c>
      <c r="Q36" s="401">
        <v>2</v>
      </c>
      <c r="R36" s="399">
        <v>2</v>
      </c>
      <c r="S36" s="401" t="s">
        <v>1788</v>
      </c>
      <c r="T36" s="401" t="s">
        <v>1788</v>
      </c>
      <c r="U36" s="405">
        <v>13407.22</v>
      </c>
      <c r="V36" s="406">
        <v>0</v>
      </c>
    </row>
    <row r="37" spans="2:22" s="243" customFormat="1" x14ac:dyDescent="0.25">
      <c r="B37" s="399" t="s">
        <v>331</v>
      </c>
      <c r="C37" s="399" t="s">
        <v>332</v>
      </c>
      <c r="D37" s="399">
        <v>100</v>
      </c>
      <c r="E37" s="417" t="s">
        <v>833</v>
      </c>
      <c r="F37" s="417" t="s">
        <v>834</v>
      </c>
      <c r="G37" s="400" t="s">
        <v>835</v>
      </c>
      <c r="H37" s="401" t="s">
        <v>1255</v>
      </c>
      <c r="I37" s="402">
        <v>0</v>
      </c>
      <c r="J37" s="399">
        <v>83101</v>
      </c>
      <c r="K37" s="399">
        <v>1</v>
      </c>
      <c r="L37" s="403">
        <v>7</v>
      </c>
      <c r="M37" s="399">
        <v>3</v>
      </c>
      <c r="N37" s="399" t="s">
        <v>330</v>
      </c>
      <c r="O37" s="404">
        <v>0</v>
      </c>
      <c r="P37" s="399">
        <v>53</v>
      </c>
      <c r="Q37" s="401">
        <v>2</v>
      </c>
      <c r="R37" s="399">
        <v>2</v>
      </c>
      <c r="S37" s="401" t="s">
        <v>1788</v>
      </c>
      <c r="T37" s="401" t="s">
        <v>1788</v>
      </c>
      <c r="U37" s="405">
        <v>13449.78</v>
      </c>
      <c r="V37" s="406">
        <v>0</v>
      </c>
    </row>
    <row r="38" spans="2:22" s="243" customFormat="1" x14ac:dyDescent="0.25">
      <c r="B38" s="399" t="s">
        <v>331</v>
      </c>
      <c r="C38" s="399" t="s">
        <v>332</v>
      </c>
      <c r="D38" s="399">
        <v>100</v>
      </c>
      <c r="E38" s="417" t="s">
        <v>595</v>
      </c>
      <c r="F38" s="417" t="s">
        <v>596</v>
      </c>
      <c r="G38" s="400" t="s">
        <v>597</v>
      </c>
      <c r="H38" s="401" t="s">
        <v>1258</v>
      </c>
      <c r="I38" s="402">
        <v>0</v>
      </c>
      <c r="J38" s="399">
        <v>83101</v>
      </c>
      <c r="K38" s="399">
        <v>1</v>
      </c>
      <c r="L38" s="403">
        <v>7</v>
      </c>
      <c r="M38" s="399">
        <v>3</v>
      </c>
      <c r="N38" s="399" t="s">
        <v>329</v>
      </c>
      <c r="O38" s="404">
        <v>0</v>
      </c>
      <c r="P38" s="399">
        <v>66</v>
      </c>
      <c r="Q38" s="401">
        <v>2</v>
      </c>
      <c r="R38" s="399">
        <v>2</v>
      </c>
      <c r="S38" s="401" t="s">
        <v>1788</v>
      </c>
      <c r="T38" s="401" t="s">
        <v>1788</v>
      </c>
      <c r="U38" s="405">
        <v>10650.99</v>
      </c>
      <c r="V38" s="406">
        <v>0</v>
      </c>
    </row>
    <row r="39" spans="2:22" s="243" customFormat="1" x14ac:dyDescent="0.25">
      <c r="B39" s="399" t="s">
        <v>331</v>
      </c>
      <c r="C39" s="399" t="s">
        <v>332</v>
      </c>
      <c r="D39" s="399">
        <v>100</v>
      </c>
      <c r="E39" s="417" t="s">
        <v>1083</v>
      </c>
      <c r="F39" s="417" t="s">
        <v>1084</v>
      </c>
      <c r="G39" s="400" t="s">
        <v>1085</v>
      </c>
      <c r="H39" s="401" t="s">
        <v>1256</v>
      </c>
      <c r="I39" s="402">
        <v>0</v>
      </c>
      <c r="J39" s="399">
        <v>83101</v>
      </c>
      <c r="K39" s="399">
        <v>1</v>
      </c>
      <c r="L39" s="403">
        <v>7</v>
      </c>
      <c r="M39" s="399">
        <v>3</v>
      </c>
      <c r="N39" s="399" t="s">
        <v>1289</v>
      </c>
      <c r="O39" s="404">
        <v>0</v>
      </c>
      <c r="P39" s="399">
        <v>99</v>
      </c>
      <c r="Q39" s="401">
        <v>2</v>
      </c>
      <c r="R39" s="399">
        <v>2</v>
      </c>
      <c r="S39" s="401" t="s">
        <v>1788</v>
      </c>
      <c r="T39" s="401" t="s">
        <v>1788</v>
      </c>
      <c r="U39" s="405">
        <v>7716.6</v>
      </c>
      <c r="V39" s="406">
        <v>0</v>
      </c>
    </row>
    <row r="40" spans="2:22" s="243" customFormat="1" x14ac:dyDescent="0.25">
      <c r="B40" s="399" t="s">
        <v>331</v>
      </c>
      <c r="C40" s="399" t="s">
        <v>332</v>
      </c>
      <c r="D40" s="399">
        <v>100</v>
      </c>
      <c r="E40" s="417" t="s">
        <v>495</v>
      </c>
      <c r="F40" s="417" t="s">
        <v>496</v>
      </c>
      <c r="G40" s="400" t="s">
        <v>497</v>
      </c>
      <c r="H40" s="401" t="s">
        <v>1258</v>
      </c>
      <c r="I40" s="402">
        <v>0</v>
      </c>
      <c r="J40" s="399">
        <v>83101</v>
      </c>
      <c r="K40" s="399">
        <v>1</v>
      </c>
      <c r="L40" s="403">
        <v>7</v>
      </c>
      <c r="M40" s="399">
        <v>3</v>
      </c>
      <c r="N40" s="399" t="s">
        <v>329</v>
      </c>
      <c r="O40" s="404">
        <v>0</v>
      </c>
      <c r="P40" s="399">
        <v>296</v>
      </c>
      <c r="Q40" s="401">
        <v>2</v>
      </c>
      <c r="R40" s="399">
        <v>2</v>
      </c>
      <c r="S40" s="401" t="s">
        <v>1788</v>
      </c>
      <c r="T40" s="401" t="s">
        <v>1788</v>
      </c>
      <c r="U40" s="405">
        <v>11103.04</v>
      </c>
      <c r="V40" s="406">
        <v>0</v>
      </c>
    </row>
    <row r="41" spans="2:22" s="243" customFormat="1" x14ac:dyDescent="0.25">
      <c r="B41" s="399" t="s">
        <v>331</v>
      </c>
      <c r="C41" s="399" t="s">
        <v>332</v>
      </c>
      <c r="D41" s="399">
        <v>100</v>
      </c>
      <c r="E41" s="417" t="s">
        <v>437</v>
      </c>
      <c r="F41" s="417" t="s">
        <v>438</v>
      </c>
      <c r="G41" s="400" t="s">
        <v>1275</v>
      </c>
      <c r="H41" s="401" t="s">
        <v>1258</v>
      </c>
      <c r="I41" s="402">
        <v>0</v>
      </c>
      <c r="J41" s="399">
        <v>83101</v>
      </c>
      <c r="K41" s="399">
        <v>1</v>
      </c>
      <c r="L41" s="403">
        <v>7</v>
      </c>
      <c r="M41" s="399">
        <v>3</v>
      </c>
      <c r="N41" s="399" t="s">
        <v>329</v>
      </c>
      <c r="O41" s="404">
        <v>0</v>
      </c>
      <c r="P41" s="399">
        <v>225</v>
      </c>
      <c r="Q41" s="401">
        <v>2</v>
      </c>
      <c r="R41" s="399">
        <v>2</v>
      </c>
      <c r="S41" s="401" t="s">
        <v>1788</v>
      </c>
      <c r="T41" s="401" t="s">
        <v>1788</v>
      </c>
      <c r="U41" s="405">
        <v>9888.64</v>
      </c>
      <c r="V41" s="406">
        <v>0</v>
      </c>
    </row>
    <row r="42" spans="2:22" s="243" customFormat="1" x14ac:dyDescent="0.25">
      <c r="B42" s="399" t="s">
        <v>331</v>
      </c>
      <c r="C42" s="399" t="s">
        <v>332</v>
      </c>
      <c r="D42" s="399">
        <v>100</v>
      </c>
      <c r="E42" s="417" t="s">
        <v>422</v>
      </c>
      <c r="F42" s="417" t="s">
        <v>423</v>
      </c>
      <c r="G42" s="400" t="s">
        <v>424</v>
      </c>
      <c r="H42" s="401" t="s">
        <v>1258</v>
      </c>
      <c r="I42" s="402">
        <v>0</v>
      </c>
      <c r="J42" s="399">
        <v>83101</v>
      </c>
      <c r="K42" s="399">
        <v>1</v>
      </c>
      <c r="L42" s="403">
        <v>7</v>
      </c>
      <c r="M42" s="399">
        <v>3</v>
      </c>
      <c r="N42" s="399" t="s">
        <v>329</v>
      </c>
      <c r="O42" s="404">
        <v>0</v>
      </c>
      <c r="P42" s="399">
        <v>202</v>
      </c>
      <c r="Q42" s="401">
        <v>2</v>
      </c>
      <c r="R42" s="399">
        <v>2</v>
      </c>
      <c r="S42" s="401" t="s">
        <v>1788</v>
      </c>
      <c r="T42" s="401" t="s">
        <v>1788</v>
      </c>
      <c r="U42" s="405">
        <v>8140.88</v>
      </c>
      <c r="V42" s="406">
        <v>0</v>
      </c>
    </row>
    <row r="43" spans="2:22" s="243" customFormat="1" x14ac:dyDescent="0.25">
      <c r="B43" s="399" t="s">
        <v>331</v>
      </c>
      <c r="C43" s="399" t="s">
        <v>332</v>
      </c>
      <c r="D43" s="399">
        <v>100</v>
      </c>
      <c r="E43" s="417" t="s">
        <v>948</v>
      </c>
      <c r="F43" s="417" t="s">
        <v>949</v>
      </c>
      <c r="G43" s="400" t="s">
        <v>950</v>
      </c>
      <c r="H43" s="401" t="s">
        <v>1262</v>
      </c>
      <c r="I43" s="402">
        <v>0</v>
      </c>
      <c r="J43" s="399">
        <v>83101</v>
      </c>
      <c r="K43" s="399">
        <v>1</v>
      </c>
      <c r="L43" s="403">
        <v>7</v>
      </c>
      <c r="M43" s="399">
        <v>3</v>
      </c>
      <c r="N43" s="399" t="s">
        <v>1293</v>
      </c>
      <c r="O43" s="404">
        <v>0</v>
      </c>
      <c r="P43" s="399">
        <v>21</v>
      </c>
      <c r="Q43" s="401">
        <v>2</v>
      </c>
      <c r="R43" s="399">
        <v>2</v>
      </c>
      <c r="S43" s="401" t="s">
        <v>1788</v>
      </c>
      <c r="T43" s="401" t="s">
        <v>1788</v>
      </c>
      <c r="U43" s="405">
        <v>12368.29</v>
      </c>
      <c r="V43" s="406">
        <v>0</v>
      </c>
    </row>
    <row r="44" spans="2:22" s="243" customFormat="1" x14ac:dyDescent="0.25">
      <c r="B44" s="399" t="s">
        <v>331</v>
      </c>
      <c r="C44" s="399" t="s">
        <v>332</v>
      </c>
      <c r="D44" s="399">
        <v>100</v>
      </c>
      <c r="E44" s="417" t="s">
        <v>856</v>
      </c>
      <c r="F44" s="417" t="s">
        <v>857</v>
      </c>
      <c r="G44" s="400" t="s">
        <v>858</v>
      </c>
      <c r="H44" s="401" t="s">
        <v>1256</v>
      </c>
      <c r="I44" s="402">
        <v>0</v>
      </c>
      <c r="J44" s="399">
        <v>83101</v>
      </c>
      <c r="K44" s="399">
        <v>1</v>
      </c>
      <c r="L44" s="403">
        <v>7</v>
      </c>
      <c r="M44" s="399">
        <v>3</v>
      </c>
      <c r="N44" s="399" t="s">
        <v>1289</v>
      </c>
      <c r="O44" s="404">
        <v>0</v>
      </c>
      <c r="P44" s="399">
        <v>309</v>
      </c>
      <c r="Q44" s="401">
        <v>2</v>
      </c>
      <c r="R44" s="399">
        <v>2</v>
      </c>
      <c r="S44" s="401" t="s">
        <v>1788</v>
      </c>
      <c r="T44" s="401" t="s">
        <v>1788</v>
      </c>
      <c r="U44" s="405">
        <v>11973.54</v>
      </c>
      <c r="V44" s="406">
        <v>0</v>
      </c>
    </row>
    <row r="45" spans="2:22" s="243" customFormat="1" x14ac:dyDescent="0.25">
      <c r="B45" s="399" t="s">
        <v>331</v>
      </c>
      <c r="C45" s="399" t="s">
        <v>332</v>
      </c>
      <c r="D45" s="399">
        <v>100</v>
      </c>
      <c r="E45" s="417" t="s">
        <v>957</v>
      </c>
      <c r="F45" s="417" t="s">
        <v>958</v>
      </c>
      <c r="G45" s="400" t="s">
        <v>959</v>
      </c>
      <c r="H45" s="401" t="s">
        <v>1259</v>
      </c>
      <c r="I45" s="402">
        <v>0</v>
      </c>
      <c r="J45" s="399">
        <v>83101</v>
      </c>
      <c r="K45" s="399">
        <v>1</v>
      </c>
      <c r="L45" s="403">
        <v>7</v>
      </c>
      <c r="M45" s="399">
        <v>3</v>
      </c>
      <c r="N45" s="399" t="s">
        <v>1291</v>
      </c>
      <c r="O45" s="404">
        <v>0</v>
      </c>
      <c r="P45" s="399">
        <v>59</v>
      </c>
      <c r="Q45" s="401">
        <v>2</v>
      </c>
      <c r="R45" s="399">
        <v>2</v>
      </c>
      <c r="S45" s="401" t="s">
        <v>1788</v>
      </c>
      <c r="T45" s="401" t="s">
        <v>1788</v>
      </c>
      <c r="U45" s="405">
        <v>8941.84</v>
      </c>
      <c r="V45" s="406">
        <v>0</v>
      </c>
    </row>
    <row r="46" spans="2:22" s="243" customFormat="1" x14ac:dyDescent="0.25">
      <c r="B46" s="399" t="s">
        <v>331</v>
      </c>
      <c r="C46" s="399" t="s">
        <v>332</v>
      </c>
      <c r="D46" s="399">
        <v>100</v>
      </c>
      <c r="E46" s="417" t="s">
        <v>507</v>
      </c>
      <c r="F46" s="417" t="s">
        <v>508</v>
      </c>
      <c r="G46" s="400" t="s">
        <v>509</v>
      </c>
      <c r="H46" s="401" t="s">
        <v>1255</v>
      </c>
      <c r="I46" s="402">
        <v>0</v>
      </c>
      <c r="J46" s="399">
        <v>83101</v>
      </c>
      <c r="K46" s="399">
        <v>1</v>
      </c>
      <c r="L46" s="403">
        <v>7</v>
      </c>
      <c r="M46" s="399">
        <v>3</v>
      </c>
      <c r="N46" s="399" t="s">
        <v>330</v>
      </c>
      <c r="O46" s="404">
        <v>0</v>
      </c>
      <c r="P46" s="399">
        <v>126</v>
      </c>
      <c r="Q46" s="401">
        <v>2</v>
      </c>
      <c r="R46" s="399">
        <v>2</v>
      </c>
      <c r="S46" s="401" t="s">
        <v>1788</v>
      </c>
      <c r="T46" s="401" t="s">
        <v>1788</v>
      </c>
      <c r="U46" s="405">
        <v>13424.55</v>
      </c>
      <c r="V46" s="406">
        <v>0</v>
      </c>
    </row>
    <row r="47" spans="2:22" s="243" customFormat="1" x14ac:dyDescent="0.25">
      <c r="B47" s="399" t="s">
        <v>331</v>
      </c>
      <c r="C47" s="399" t="s">
        <v>332</v>
      </c>
      <c r="D47" s="399">
        <v>100</v>
      </c>
      <c r="E47" s="417" t="s">
        <v>1139</v>
      </c>
      <c r="F47" s="417" t="s">
        <v>1140</v>
      </c>
      <c r="G47" s="400" t="s">
        <v>1141</v>
      </c>
      <c r="H47" s="401" t="s">
        <v>1258</v>
      </c>
      <c r="I47" s="402">
        <v>0</v>
      </c>
      <c r="J47" s="399">
        <v>83101</v>
      </c>
      <c r="K47" s="399">
        <v>1</v>
      </c>
      <c r="L47" s="403">
        <v>7</v>
      </c>
      <c r="M47" s="399">
        <v>3</v>
      </c>
      <c r="N47" s="399" t="s">
        <v>329</v>
      </c>
      <c r="O47" s="404">
        <v>0</v>
      </c>
      <c r="P47" s="399">
        <v>244</v>
      </c>
      <c r="Q47" s="401">
        <v>2</v>
      </c>
      <c r="R47" s="399">
        <v>2</v>
      </c>
      <c r="S47" s="401" t="s">
        <v>1788</v>
      </c>
      <c r="T47" s="401" t="s">
        <v>1788</v>
      </c>
      <c r="U47" s="405">
        <v>9022.5400000000009</v>
      </c>
      <c r="V47" s="406">
        <v>0</v>
      </c>
    </row>
    <row r="48" spans="2:22" s="243" customFormat="1" x14ac:dyDescent="0.25">
      <c r="B48" s="399" t="s">
        <v>331</v>
      </c>
      <c r="C48" s="399" t="s">
        <v>332</v>
      </c>
      <c r="D48" s="399">
        <v>100</v>
      </c>
      <c r="E48" s="417" t="s">
        <v>776</v>
      </c>
      <c r="F48" s="417" t="s">
        <v>777</v>
      </c>
      <c r="G48" s="400" t="s">
        <v>778</v>
      </c>
      <c r="H48" s="401" t="s">
        <v>1260</v>
      </c>
      <c r="I48" s="402">
        <v>0</v>
      </c>
      <c r="J48" s="399">
        <v>83101</v>
      </c>
      <c r="K48" s="399">
        <v>1</v>
      </c>
      <c r="L48" s="403">
        <v>7</v>
      </c>
      <c r="M48" s="399">
        <v>3</v>
      </c>
      <c r="N48" s="399" t="s">
        <v>1292</v>
      </c>
      <c r="O48" s="404">
        <v>0</v>
      </c>
      <c r="P48" s="399">
        <v>26</v>
      </c>
      <c r="Q48" s="401">
        <v>2</v>
      </c>
      <c r="R48" s="399">
        <v>2</v>
      </c>
      <c r="S48" s="401" t="s">
        <v>1788</v>
      </c>
      <c r="T48" s="401" t="s">
        <v>1788</v>
      </c>
      <c r="U48" s="405">
        <v>11022.13</v>
      </c>
      <c r="V48" s="406">
        <v>0</v>
      </c>
    </row>
    <row r="49" spans="2:22" s="243" customFormat="1" x14ac:dyDescent="0.25">
      <c r="B49" s="399" t="s">
        <v>331</v>
      </c>
      <c r="C49" s="399" t="s">
        <v>332</v>
      </c>
      <c r="D49" s="399">
        <v>100</v>
      </c>
      <c r="E49" s="417" t="s">
        <v>381</v>
      </c>
      <c r="F49" s="417" t="s">
        <v>382</v>
      </c>
      <c r="G49" s="400" t="s">
        <v>383</v>
      </c>
      <c r="H49" s="401" t="s">
        <v>1263</v>
      </c>
      <c r="I49" s="402">
        <v>0</v>
      </c>
      <c r="J49" s="399">
        <v>83101</v>
      </c>
      <c r="K49" s="399">
        <v>1</v>
      </c>
      <c r="L49" s="403">
        <v>7</v>
      </c>
      <c r="M49" s="399">
        <v>3</v>
      </c>
      <c r="N49" s="399" t="s">
        <v>1294</v>
      </c>
      <c r="O49" s="404">
        <v>0</v>
      </c>
      <c r="P49" s="399">
        <v>284</v>
      </c>
      <c r="Q49" s="401">
        <v>2</v>
      </c>
      <c r="R49" s="399">
        <v>2</v>
      </c>
      <c r="S49" s="401" t="s">
        <v>1788</v>
      </c>
      <c r="T49" s="401" t="s">
        <v>1788</v>
      </c>
      <c r="U49" s="405">
        <v>14506.77</v>
      </c>
      <c r="V49" s="406">
        <v>0</v>
      </c>
    </row>
    <row r="50" spans="2:22" s="243" customFormat="1" x14ac:dyDescent="0.25">
      <c r="B50" s="399" t="s">
        <v>331</v>
      </c>
      <c r="C50" s="399" t="s">
        <v>332</v>
      </c>
      <c r="D50" s="399">
        <v>100</v>
      </c>
      <c r="E50" s="417" t="s">
        <v>812</v>
      </c>
      <c r="F50" s="417" t="s">
        <v>813</v>
      </c>
      <c r="G50" s="400" t="s">
        <v>1268</v>
      </c>
      <c r="H50" s="401" t="s">
        <v>1258</v>
      </c>
      <c r="I50" s="402">
        <v>0</v>
      </c>
      <c r="J50" s="399">
        <v>83101</v>
      </c>
      <c r="K50" s="399">
        <v>1</v>
      </c>
      <c r="L50" s="403">
        <v>7</v>
      </c>
      <c r="M50" s="399">
        <v>3</v>
      </c>
      <c r="N50" s="399" t="s">
        <v>329</v>
      </c>
      <c r="O50" s="404">
        <v>0</v>
      </c>
      <c r="P50" s="399">
        <v>140</v>
      </c>
      <c r="Q50" s="401">
        <v>2</v>
      </c>
      <c r="R50" s="399">
        <v>2</v>
      </c>
      <c r="S50" s="401" t="s">
        <v>1788</v>
      </c>
      <c r="T50" s="401" t="s">
        <v>1788</v>
      </c>
      <c r="U50" s="405">
        <v>10637.55</v>
      </c>
      <c r="V50" s="406">
        <v>0</v>
      </c>
    </row>
    <row r="51" spans="2:22" s="243" customFormat="1" x14ac:dyDescent="0.25">
      <c r="B51" s="399" t="s">
        <v>331</v>
      </c>
      <c r="C51" s="399" t="s">
        <v>332</v>
      </c>
      <c r="D51" s="399">
        <v>100</v>
      </c>
      <c r="E51" s="417" t="s">
        <v>980</v>
      </c>
      <c r="F51" s="417" t="s">
        <v>981</v>
      </c>
      <c r="G51" s="400" t="s">
        <v>982</v>
      </c>
      <c r="H51" s="401" t="s">
        <v>1259</v>
      </c>
      <c r="I51" s="402">
        <v>0</v>
      </c>
      <c r="J51" s="399">
        <v>83101</v>
      </c>
      <c r="K51" s="399">
        <v>1</v>
      </c>
      <c r="L51" s="403">
        <v>7</v>
      </c>
      <c r="M51" s="399">
        <v>3</v>
      </c>
      <c r="N51" s="399" t="s">
        <v>1291</v>
      </c>
      <c r="O51" s="404">
        <v>0</v>
      </c>
      <c r="P51" s="399">
        <v>1485</v>
      </c>
      <c r="Q51" s="401">
        <v>2</v>
      </c>
      <c r="R51" s="399">
        <v>2</v>
      </c>
      <c r="S51" s="401" t="s">
        <v>1788</v>
      </c>
      <c r="T51" s="401" t="s">
        <v>1788</v>
      </c>
      <c r="U51" s="405">
        <v>8779.1</v>
      </c>
      <c r="V51" s="406">
        <v>0</v>
      </c>
    </row>
    <row r="52" spans="2:22" s="243" customFormat="1" x14ac:dyDescent="0.25">
      <c r="B52" s="399" t="s">
        <v>331</v>
      </c>
      <c r="C52" s="399" t="s">
        <v>332</v>
      </c>
      <c r="D52" s="399">
        <v>100</v>
      </c>
      <c r="E52" s="417" t="s">
        <v>743</v>
      </c>
      <c r="F52" s="417" t="s">
        <v>744</v>
      </c>
      <c r="G52" s="400" t="s">
        <v>745</v>
      </c>
      <c r="H52" s="401" t="s">
        <v>1258</v>
      </c>
      <c r="I52" s="402">
        <v>0</v>
      </c>
      <c r="J52" s="399">
        <v>83101</v>
      </c>
      <c r="K52" s="399">
        <v>1</v>
      </c>
      <c r="L52" s="403">
        <v>7</v>
      </c>
      <c r="M52" s="399">
        <v>3</v>
      </c>
      <c r="N52" s="399" t="s">
        <v>329</v>
      </c>
      <c r="O52" s="404">
        <v>0</v>
      </c>
      <c r="P52" s="399">
        <v>204</v>
      </c>
      <c r="Q52" s="401">
        <v>2</v>
      </c>
      <c r="R52" s="399">
        <v>2</v>
      </c>
      <c r="S52" s="401" t="s">
        <v>1788</v>
      </c>
      <c r="T52" s="401" t="s">
        <v>1788</v>
      </c>
      <c r="U52" s="405">
        <v>4768.8599999999997</v>
      </c>
      <c r="V52" s="406">
        <v>0</v>
      </c>
    </row>
    <row r="53" spans="2:22" s="243" customFormat="1" x14ac:dyDescent="0.25">
      <c r="B53" s="399" t="s">
        <v>331</v>
      </c>
      <c r="C53" s="399" t="s">
        <v>332</v>
      </c>
      <c r="D53" s="399">
        <v>100</v>
      </c>
      <c r="E53" s="417" t="s">
        <v>638</v>
      </c>
      <c r="F53" s="417" t="s">
        <v>639</v>
      </c>
      <c r="G53" s="400" t="s">
        <v>640</v>
      </c>
      <c r="H53" s="401" t="s">
        <v>1260</v>
      </c>
      <c r="I53" s="402">
        <v>0</v>
      </c>
      <c r="J53" s="399">
        <v>83101</v>
      </c>
      <c r="K53" s="399">
        <v>1</v>
      </c>
      <c r="L53" s="403">
        <v>7</v>
      </c>
      <c r="M53" s="399">
        <v>3</v>
      </c>
      <c r="N53" s="399" t="s">
        <v>1292</v>
      </c>
      <c r="O53" s="404">
        <v>0</v>
      </c>
      <c r="P53" s="399">
        <v>6</v>
      </c>
      <c r="Q53" s="401">
        <v>2</v>
      </c>
      <c r="R53" s="399">
        <v>2</v>
      </c>
      <c r="S53" s="401" t="s">
        <v>1788</v>
      </c>
      <c r="T53" s="401" t="s">
        <v>1788</v>
      </c>
      <c r="U53" s="405">
        <v>12374.48</v>
      </c>
      <c r="V53" s="406">
        <v>0</v>
      </c>
    </row>
    <row r="54" spans="2:22" s="243" customFormat="1" x14ac:dyDescent="0.25">
      <c r="B54" s="399" t="s">
        <v>331</v>
      </c>
      <c r="C54" s="399" t="s">
        <v>332</v>
      </c>
      <c r="D54" s="399">
        <v>100</v>
      </c>
      <c r="E54" s="417" t="s">
        <v>620</v>
      </c>
      <c r="F54" s="417" t="s">
        <v>621</v>
      </c>
      <c r="G54" s="400" t="s">
        <v>622</v>
      </c>
      <c r="H54" s="401" t="s">
        <v>1258</v>
      </c>
      <c r="I54" s="402">
        <v>0</v>
      </c>
      <c r="J54" s="399">
        <v>83101</v>
      </c>
      <c r="K54" s="399">
        <v>1</v>
      </c>
      <c r="L54" s="403">
        <v>7</v>
      </c>
      <c r="M54" s="399">
        <v>3</v>
      </c>
      <c r="N54" s="399" t="s">
        <v>329</v>
      </c>
      <c r="O54" s="404">
        <v>0</v>
      </c>
      <c r="P54" s="399">
        <v>189</v>
      </c>
      <c r="Q54" s="401">
        <v>2</v>
      </c>
      <c r="R54" s="399">
        <v>2</v>
      </c>
      <c r="S54" s="401" t="s">
        <v>1788</v>
      </c>
      <c r="T54" s="401" t="s">
        <v>1788</v>
      </c>
      <c r="U54" s="405">
        <v>12144.73</v>
      </c>
      <c r="V54" s="406">
        <v>0</v>
      </c>
    </row>
    <row r="55" spans="2:22" s="243" customFormat="1" x14ac:dyDescent="0.25">
      <c r="B55" s="399" t="s">
        <v>331</v>
      </c>
      <c r="C55" s="399" t="s">
        <v>332</v>
      </c>
      <c r="D55" s="399">
        <v>100</v>
      </c>
      <c r="E55" s="417" t="s">
        <v>851</v>
      </c>
      <c r="F55" s="417" t="s">
        <v>852</v>
      </c>
      <c r="G55" s="400" t="s">
        <v>1280</v>
      </c>
      <c r="H55" s="401" t="s">
        <v>1258</v>
      </c>
      <c r="I55" s="402">
        <v>0</v>
      </c>
      <c r="J55" s="399">
        <v>83101</v>
      </c>
      <c r="K55" s="399">
        <v>1</v>
      </c>
      <c r="L55" s="403">
        <v>7</v>
      </c>
      <c r="M55" s="399">
        <v>3</v>
      </c>
      <c r="N55" s="399" t="s">
        <v>329</v>
      </c>
      <c r="O55" s="404">
        <v>0</v>
      </c>
      <c r="P55" s="399">
        <v>295</v>
      </c>
      <c r="Q55" s="401">
        <v>2</v>
      </c>
      <c r="R55" s="399">
        <v>2</v>
      </c>
      <c r="S55" s="401" t="s">
        <v>1788</v>
      </c>
      <c r="T55" s="401" t="s">
        <v>1788</v>
      </c>
      <c r="U55" s="405">
        <v>9467.2199999999993</v>
      </c>
      <c r="V55" s="406">
        <v>0</v>
      </c>
    </row>
    <row r="56" spans="2:22" s="243" customFormat="1" x14ac:dyDescent="0.25">
      <c r="B56" s="399" t="s">
        <v>331</v>
      </c>
      <c r="C56" s="399" t="s">
        <v>332</v>
      </c>
      <c r="D56" s="399">
        <v>100</v>
      </c>
      <c r="E56" s="417" t="s">
        <v>617</v>
      </c>
      <c r="F56" s="417" t="s">
        <v>618</v>
      </c>
      <c r="G56" s="400" t="s">
        <v>619</v>
      </c>
      <c r="H56" s="401" t="s">
        <v>1258</v>
      </c>
      <c r="I56" s="402">
        <v>0</v>
      </c>
      <c r="J56" s="399">
        <v>83101</v>
      </c>
      <c r="K56" s="399">
        <v>1</v>
      </c>
      <c r="L56" s="403">
        <v>7</v>
      </c>
      <c r="M56" s="399">
        <v>3</v>
      </c>
      <c r="N56" s="399" t="s">
        <v>329</v>
      </c>
      <c r="O56" s="404">
        <v>0</v>
      </c>
      <c r="P56" s="399">
        <v>176</v>
      </c>
      <c r="Q56" s="401">
        <v>2</v>
      </c>
      <c r="R56" s="399">
        <v>2</v>
      </c>
      <c r="S56" s="401" t="s">
        <v>1788</v>
      </c>
      <c r="T56" s="401" t="s">
        <v>1788</v>
      </c>
      <c r="U56" s="405">
        <v>10786.87</v>
      </c>
      <c r="V56" s="406">
        <v>0</v>
      </c>
    </row>
    <row r="57" spans="2:22" s="243" customFormat="1" x14ac:dyDescent="0.25">
      <c r="B57" s="399" t="s">
        <v>331</v>
      </c>
      <c r="C57" s="399" t="s">
        <v>332</v>
      </c>
      <c r="D57" s="399">
        <v>100</v>
      </c>
      <c r="E57" s="417" t="s">
        <v>1202</v>
      </c>
      <c r="F57" s="417" t="s">
        <v>1203</v>
      </c>
      <c r="G57" s="400" t="s">
        <v>1265</v>
      </c>
      <c r="H57" s="401" t="s">
        <v>1264</v>
      </c>
      <c r="I57" s="402">
        <v>0</v>
      </c>
      <c r="J57" s="399">
        <v>83101</v>
      </c>
      <c r="K57" s="399">
        <v>1</v>
      </c>
      <c r="L57" s="403">
        <v>7</v>
      </c>
      <c r="M57" s="399">
        <v>9</v>
      </c>
      <c r="N57" s="399" t="s">
        <v>1295</v>
      </c>
      <c r="O57" s="404">
        <v>0</v>
      </c>
      <c r="P57" s="399">
        <v>9008</v>
      </c>
      <c r="Q57" s="401">
        <v>2</v>
      </c>
      <c r="R57" s="399">
        <v>2</v>
      </c>
      <c r="S57" s="401" t="s">
        <v>1788</v>
      </c>
      <c r="T57" s="401" t="s">
        <v>1788</v>
      </c>
      <c r="U57" s="405">
        <v>10147.620000000001</v>
      </c>
      <c r="V57" s="406">
        <v>0</v>
      </c>
    </row>
    <row r="58" spans="2:22" s="243" customFormat="1" x14ac:dyDescent="0.25">
      <c r="B58" s="399" t="s">
        <v>331</v>
      </c>
      <c r="C58" s="399" t="s">
        <v>332</v>
      </c>
      <c r="D58" s="399">
        <v>100</v>
      </c>
      <c r="E58" s="417" t="s">
        <v>468</v>
      </c>
      <c r="F58" s="417" t="s">
        <v>469</v>
      </c>
      <c r="G58" s="400" t="s">
        <v>470</v>
      </c>
      <c r="H58" s="401" t="s">
        <v>1266</v>
      </c>
      <c r="I58" s="402">
        <v>0</v>
      </c>
      <c r="J58" s="399">
        <v>83101</v>
      </c>
      <c r="K58" s="399">
        <v>1</v>
      </c>
      <c r="L58" s="403">
        <v>7</v>
      </c>
      <c r="M58" s="399">
        <v>3</v>
      </c>
      <c r="N58" s="399" t="s">
        <v>1296</v>
      </c>
      <c r="O58" s="404">
        <v>0</v>
      </c>
      <c r="P58" s="399">
        <v>31</v>
      </c>
      <c r="Q58" s="401">
        <v>2</v>
      </c>
      <c r="R58" s="399">
        <v>2</v>
      </c>
      <c r="S58" s="401" t="s">
        <v>1788</v>
      </c>
      <c r="T58" s="401" t="s">
        <v>1788</v>
      </c>
      <c r="U58" s="405">
        <v>8580.9699999999993</v>
      </c>
      <c r="V58" s="406">
        <v>0</v>
      </c>
    </row>
    <row r="59" spans="2:22" s="243" customFormat="1" x14ac:dyDescent="0.25">
      <c r="B59" s="399" t="s">
        <v>331</v>
      </c>
      <c r="C59" s="399" t="s">
        <v>332</v>
      </c>
      <c r="D59" s="399">
        <v>100</v>
      </c>
      <c r="E59" s="417" t="s">
        <v>756</v>
      </c>
      <c r="F59" s="417" t="s">
        <v>757</v>
      </c>
      <c r="G59" s="400" t="s">
        <v>758</v>
      </c>
      <c r="H59" s="401" t="s">
        <v>1256</v>
      </c>
      <c r="I59" s="402">
        <v>0</v>
      </c>
      <c r="J59" s="399">
        <v>83101</v>
      </c>
      <c r="K59" s="399">
        <v>1</v>
      </c>
      <c r="L59" s="403">
        <v>7</v>
      </c>
      <c r="M59" s="399">
        <v>3</v>
      </c>
      <c r="N59" s="399" t="s">
        <v>1289</v>
      </c>
      <c r="O59" s="404">
        <v>0</v>
      </c>
      <c r="P59" s="399">
        <v>307</v>
      </c>
      <c r="Q59" s="401">
        <v>2</v>
      </c>
      <c r="R59" s="399">
        <v>2</v>
      </c>
      <c r="S59" s="401" t="s">
        <v>1788</v>
      </c>
      <c r="T59" s="401" t="s">
        <v>1788</v>
      </c>
      <c r="U59" s="405">
        <v>12826.83</v>
      </c>
      <c r="V59" s="406">
        <v>0</v>
      </c>
    </row>
    <row r="60" spans="2:22" s="243" customFormat="1" x14ac:dyDescent="0.25">
      <c r="B60" s="399" t="s">
        <v>331</v>
      </c>
      <c r="C60" s="399" t="s">
        <v>332</v>
      </c>
      <c r="D60" s="399">
        <v>100</v>
      </c>
      <c r="E60" s="417" t="s">
        <v>635</v>
      </c>
      <c r="F60" s="417" t="s">
        <v>636</v>
      </c>
      <c r="G60" s="400" t="s">
        <v>637</v>
      </c>
      <c r="H60" s="401" t="s">
        <v>1258</v>
      </c>
      <c r="I60" s="402">
        <v>0</v>
      </c>
      <c r="J60" s="399">
        <v>83101</v>
      </c>
      <c r="K60" s="399">
        <v>1</v>
      </c>
      <c r="L60" s="403">
        <v>7</v>
      </c>
      <c r="M60" s="399">
        <v>3</v>
      </c>
      <c r="N60" s="399" t="s">
        <v>329</v>
      </c>
      <c r="O60" s="404">
        <v>0</v>
      </c>
      <c r="P60" s="399">
        <v>241</v>
      </c>
      <c r="Q60" s="401">
        <v>2</v>
      </c>
      <c r="R60" s="399">
        <v>2</v>
      </c>
      <c r="S60" s="401" t="s">
        <v>1788</v>
      </c>
      <c r="T60" s="401" t="s">
        <v>1788</v>
      </c>
      <c r="U60" s="405">
        <v>9475.42</v>
      </c>
      <c r="V60" s="406">
        <v>0</v>
      </c>
    </row>
    <row r="61" spans="2:22" s="243" customFormat="1" x14ac:dyDescent="0.25">
      <c r="B61" s="399" t="s">
        <v>331</v>
      </c>
      <c r="C61" s="399" t="s">
        <v>332</v>
      </c>
      <c r="D61" s="399">
        <v>100</v>
      </c>
      <c r="E61" s="417" t="s">
        <v>794</v>
      </c>
      <c r="F61" s="417" t="s">
        <v>795</v>
      </c>
      <c r="G61" s="400" t="s">
        <v>796</v>
      </c>
      <c r="H61" s="401" t="s">
        <v>1258</v>
      </c>
      <c r="I61" s="402">
        <v>0</v>
      </c>
      <c r="J61" s="399">
        <v>83101</v>
      </c>
      <c r="K61" s="399">
        <v>1</v>
      </c>
      <c r="L61" s="403">
        <v>7</v>
      </c>
      <c r="M61" s="399">
        <v>3</v>
      </c>
      <c r="N61" s="399" t="s">
        <v>329</v>
      </c>
      <c r="O61" s="404">
        <v>0</v>
      </c>
      <c r="P61" s="399">
        <v>89</v>
      </c>
      <c r="Q61" s="401">
        <v>2</v>
      </c>
      <c r="R61" s="399">
        <v>2</v>
      </c>
      <c r="S61" s="401" t="s">
        <v>1788</v>
      </c>
      <c r="T61" s="401" t="s">
        <v>1788</v>
      </c>
      <c r="U61" s="405">
        <v>9210.34</v>
      </c>
      <c r="V61" s="406">
        <v>0</v>
      </c>
    </row>
    <row r="62" spans="2:22" s="243" customFormat="1" x14ac:dyDescent="0.25">
      <c r="B62" s="399" t="s">
        <v>331</v>
      </c>
      <c r="C62" s="399" t="s">
        <v>332</v>
      </c>
      <c r="D62" s="399">
        <v>100</v>
      </c>
      <c r="E62" s="417" t="s">
        <v>413</v>
      </c>
      <c r="F62" s="417" t="s">
        <v>414</v>
      </c>
      <c r="G62" s="400" t="s">
        <v>415</v>
      </c>
      <c r="H62" s="401" t="s">
        <v>1258</v>
      </c>
      <c r="I62" s="402">
        <v>0</v>
      </c>
      <c r="J62" s="399">
        <v>83101</v>
      </c>
      <c r="K62" s="399">
        <v>1</v>
      </c>
      <c r="L62" s="403">
        <v>7</v>
      </c>
      <c r="M62" s="399">
        <v>3</v>
      </c>
      <c r="N62" s="399" t="s">
        <v>329</v>
      </c>
      <c r="O62" s="404">
        <v>0</v>
      </c>
      <c r="P62" s="399">
        <v>81</v>
      </c>
      <c r="Q62" s="401">
        <v>2</v>
      </c>
      <c r="R62" s="399">
        <v>2</v>
      </c>
      <c r="S62" s="401" t="s">
        <v>1788</v>
      </c>
      <c r="T62" s="401" t="s">
        <v>1788</v>
      </c>
      <c r="U62" s="405">
        <v>10519.96</v>
      </c>
      <c r="V62" s="406">
        <v>0</v>
      </c>
    </row>
    <row r="63" spans="2:22" s="243" customFormat="1" x14ac:dyDescent="0.25">
      <c r="B63" s="399" t="s">
        <v>331</v>
      </c>
      <c r="C63" s="399" t="s">
        <v>332</v>
      </c>
      <c r="D63" s="399">
        <v>100</v>
      </c>
      <c r="E63" s="417" t="s">
        <v>1181</v>
      </c>
      <c r="F63" s="417" t="s">
        <v>1182</v>
      </c>
      <c r="G63" s="400" t="s">
        <v>1183</v>
      </c>
      <c r="H63" s="401" t="s">
        <v>1266</v>
      </c>
      <c r="I63" s="402">
        <v>0</v>
      </c>
      <c r="J63" s="399">
        <v>83101</v>
      </c>
      <c r="K63" s="399">
        <v>1</v>
      </c>
      <c r="L63" s="403">
        <v>7</v>
      </c>
      <c r="M63" s="399">
        <v>4</v>
      </c>
      <c r="N63" s="399" t="s">
        <v>1296</v>
      </c>
      <c r="O63" s="404">
        <v>0</v>
      </c>
      <c r="P63" s="399">
        <v>47</v>
      </c>
      <c r="Q63" s="401">
        <v>2</v>
      </c>
      <c r="R63" s="399">
        <v>2</v>
      </c>
      <c r="S63" s="401" t="s">
        <v>1788</v>
      </c>
      <c r="T63" s="401" t="s">
        <v>1788</v>
      </c>
      <c r="U63" s="405">
        <v>10053.6</v>
      </c>
      <c r="V63" s="406">
        <v>0</v>
      </c>
    </row>
    <row r="64" spans="2:22" s="243" customFormat="1" x14ac:dyDescent="0.25">
      <c r="B64" s="399" t="s">
        <v>331</v>
      </c>
      <c r="C64" s="399" t="s">
        <v>332</v>
      </c>
      <c r="D64" s="399">
        <v>100</v>
      </c>
      <c r="E64" s="417" t="s">
        <v>501</v>
      </c>
      <c r="F64" s="417" t="s">
        <v>502</v>
      </c>
      <c r="G64" s="400" t="s">
        <v>503</v>
      </c>
      <c r="H64" s="401" t="s">
        <v>1258</v>
      </c>
      <c r="I64" s="402">
        <v>0</v>
      </c>
      <c r="J64" s="399">
        <v>83101</v>
      </c>
      <c r="K64" s="399">
        <v>1</v>
      </c>
      <c r="L64" s="403">
        <v>7</v>
      </c>
      <c r="M64" s="399">
        <v>3</v>
      </c>
      <c r="N64" s="399" t="s">
        <v>329</v>
      </c>
      <c r="O64" s="404">
        <v>0</v>
      </c>
      <c r="P64" s="399">
        <v>101</v>
      </c>
      <c r="Q64" s="401">
        <v>2</v>
      </c>
      <c r="R64" s="399">
        <v>2</v>
      </c>
      <c r="S64" s="401" t="s">
        <v>1788</v>
      </c>
      <c r="T64" s="401" t="s">
        <v>1788</v>
      </c>
      <c r="U64" s="405">
        <v>9377.32</v>
      </c>
      <c r="V64" s="406">
        <v>0</v>
      </c>
    </row>
    <row r="65" spans="2:22" s="243" customFormat="1" x14ac:dyDescent="0.25">
      <c r="B65" s="399" t="s">
        <v>331</v>
      </c>
      <c r="C65" s="399" t="s">
        <v>332</v>
      </c>
      <c r="D65" s="399">
        <v>100</v>
      </c>
      <c r="E65" s="417" t="s">
        <v>611</v>
      </c>
      <c r="F65" s="417" t="s">
        <v>612</v>
      </c>
      <c r="G65" s="400" t="s">
        <v>613</v>
      </c>
      <c r="H65" s="401" t="s">
        <v>1260</v>
      </c>
      <c r="I65" s="402">
        <v>0</v>
      </c>
      <c r="J65" s="399">
        <v>83101</v>
      </c>
      <c r="K65" s="399">
        <v>1</v>
      </c>
      <c r="L65" s="403">
        <v>7</v>
      </c>
      <c r="M65" s="399">
        <v>3</v>
      </c>
      <c r="N65" s="399" t="s">
        <v>1292</v>
      </c>
      <c r="O65" s="404">
        <v>0</v>
      </c>
      <c r="P65" s="399">
        <v>230</v>
      </c>
      <c r="Q65" s="401">
        <v>2</v>
      </c>
      <c r="R65" s="399">
        <v>2</v>
      </c>
      <c r="S65" s="401" t="s">
        <v>1788</v>
      </c>
      <c r="T65" s="401" t="s">
        <v>1788</v>
      </c>
      <c r="U65" s="405">
        <v>11808.57</v>
      </c>
      <c r="V65" s="406">
        <v>0</v>
      </c>
    </row>
    <row r="66" spans="2:22" s="243" customFormat="1" x14ac:dyDescent="0.25">
      <c r="B66" s="399" t="s">
        <v>331</v>
      </c>
      <c r="C66" s="399" t="s">
        <v>332</v>
      </c>
      <c r="D66" s="399">
        <v>100</v>
      </c>
      <c r="E66" s="417" t="s">
        <v>676</v>
      </c>
      <c r="F66" s="417" t="s">
        <v>677</v>
      </c>
      <c r="G66" s="400" t="s">
        <v>1261</v>
      </c>
      <c r="H66" s="401" t="s">
        <v>1257</v>
      </c>
      <c r="I66" s="402">
        <v>0</v>
      </c>
      <c r="J66" s="399">
        <v>83101</v>
      </c>
      <c r="K66" s="399">
        <v>1</v>
      </c>
      <c r="L66" s="403">
        <v>7</v>
      </c>
      <c r="M66" s="399">
        <v>3</v>
      </c>
      <c r="N66" s="399" t="s">
        <v>1290</v>
      </c>
      <c r="O66" s="404">
        <v>0</v>
      </c>
      <c r="P66" s="399">
        <v>61</v>
      </c>
      <c r="Q66" s="401">
        <v>2</v>
      </c>
      <c r="R66" s="399">
        <v>2</v>
      </c>
      <c r="S66" s="401" t="s">
        <v>1788</v>
      </c>
      <c r="T66" s="401" t="s">
        <v>1788</v>
      </c>
      <c r="U66" s="405">
        <v>11756.08</v>
      </c>
      <c r="V66" s="406">
        <v>0</v>
      </c>
    </row>
    <row r="67" spans="2:22" s="243" customFormat="1" x14ac:dyDescent="0.25">
      <c r="B67" s="399" t="s">
        <v>331</v>
      </c>
      <c r="C67" s="399" t="s">
        <v>332</v>
      </c>
      <c r="D67" s="399">
        <v>100</v>
      </c>
      <c r="E67" s="417" t="s">
        <v>358</v>
      </c>
      <c r="F67" s="417" t="s">
        <v>359</v>
      </c>
      <c r="G67" s="400" t="s">
        <v>360</v>
      </c>
      <c r="H67" s="401" t="s">
        <v>1258</v>
      </c>
      <c r="I67" s="402">
        <v>0</v>
      </c>
      <c r="J67" s="399">
        <v>83101</v>
      </c>
      <c r="K67" s="399">
        <v>1</v>
      </c>
      <c r="L67" s="403">
        <v>7</v>
      </c>
      <c r="M67" s="399">
        <v>3</v>
      </c>
      <c r="N67" s="399" t="s">
        <v>329</v>
      </c>
      <c r="O67" s="404">
        <v>0</v>
      </c>
      <c r="P67" s="399">
        <v>118</v>
      </c>
      <c r="Q67" s="401">
        <v>2</v>
      </c>
      <c r="R67" s="399">
        <v>2</v>
      </c>
      <c r="S67" s="401" t="s">
        <v>1788</v>
      </c>
      <c r="T67" s="401" t="s">
        <v>1788</v>
      </c>
      <c r="U67" s="405">
        <v>11359.6</v>
      </c>
      <c r="V67" s="406">
        <v>0</v>
      </c>
    </row>
    <row r="68" spans="2:22" s="243" customFormat="1" x14ac:dyDescent="0.25">
      <c r="B68" s="399" t="s">
        <v>331</v>
      </c>
      <c r="C68" s="399" t="s">
        <v>332</v>
      </c>
      <c r="D68" s="399">
        <v>100</v>
      </c>
      <c r="E68" s="417" t="s">
        <v>822</v>
      </c>
      <c r="F68" s="417" t="s">
        <v>823</v>
      </c>
      <c r="G68" s="400" t="s">
        <v>824</v>
      </c>
      <c r="H68" s="401" t="s">
        <v>1258</v>
      </c>
      <c r="I68" s="402">
        <v>0</v>
      </c>
      <c r="J68" s="399">
        <v>83101</v>
      </c>
      <c r="K68" s="399">
        <v>1</v>
      </c>
      <c r="L68" s="403">
        <v>7</v>
      </c>
      <c r="M68" s="399">
        <v>3</v>
      </c>
      <c r="N68" s="399" t="s">
        <v>329</v>
      </c>
      <c r="O68" s="404">
        <v>0</v>
      </c>
      <c r="P68" s="399">
        <v>316</v>
      </c>
      <c r="Q68" s="401">
        <v>2</v>
      </c>
      <c r="R68" s="399">
        <v>2</v>
      </c>
      <c r="S68" s="401" t="s">
        <v>1788</v>
      </c>
      <c r="T68" s="401" t="s">
        <v>1788</v>
      </c>
      <c r="U68" s="405">
        <v>7145.78</v>
      </c>
      <c r="V68" s="406">
        <v>0</v>
      </c>
    </row>
    <row r="69" spans="2:22" s="243" customFormat="1" x14ac:dyDescent="0.25">
      <c r="B69" s="399" t="s">
        <v>331</v>
      </c>
      <c r="C69" s="399" t="s">
        <v>332</v>
      </c>
      <c r="D69" s="399">
        <v>100</v>
      </c>
      <c r="E69" s="417" t="s">
        <v>1098</v>
      </c>
      <c r="F69" s="417" t="s">
        <v>1099</v>
      </c>
      <c r="G69" s="400" t="s">
        <v>1100</v>
      </c>
      <c r="H69" s="401" t="s">
        <v>1263</v>
      </c>
      <c r="I69" s="402">
        <v>0</v>
      </c>
      <c r="J69" s="399">
        <v>83101</v>
      </c>
      <c r="K69" s="399">
        <v>1</v>
      </c>
      <c r="L69" s="403">
        <v>7</v>
      </c>
      <c r="M69" s="399">
        <v>9</v>
      </c>
      <c r="N69" s="399" t="s">
        <v>1294</v>
      </c>
      <c r="O69" s="404">
        <v>0</v>
      </c>
      <c r="P69" s="399">
        <v>1491</v>
      </c>
      <c r="Q69" s="401">
        <v>2</v>
      </c>
      <c r="R69" s="399">
        <v>2</v>
      </c>
      <c r="S69" s="401" t="s">
        <v>1788</v>
      </c>
      <c r="T69" s="401" t="s">
        <v>1788</v>
      </c>
      <c r="U69" s="405">
        <v>12267.15</v>
      </c>
      <c r="V69" s="406">
        <v>0</v>
      </c>
    </row>
    <row r="70" spans="2:22" s="243" customFormat="1" x14ac:dyDescent="0.25">
      <c r="B70" s="399" t="s">
        <v>331</v>
      </c>
      <c r="C70" s="399" t="s">
        <v>332</v>
      </c>
      <c r="D70" s="399">
        <v>100</v>
      </c>
      <c r="E70" s="417" t="s">
        <v>303</v>
      </c>
      <c r="F70" s="417" t="s">
        <v>312</v>
      </c>
      <c r="G70" s="400" t="s">
        <v>914</v>
      </c>
      <c r="H70" s="401" t="s">
        <v>1255</v>
      </c>
      <c r="I70" s="402">
        <v>0</v>
      </c>
      <c r="J70" s="399">
        <v>83101</v>
      </c>
      <c r="K70" s="399">
        <v>1</v>
      </c>
      <c r="L70" s="403">
        <v>7</v>
      </c>
      <c r="M70" s="399">
        <v>3</v>
      </c>
      <c r="N70" s="399" t="s">
        <v>330</v>
      </c>
      <c r="O70" s="404">
        <v>0</v>
      </c>
      <c r="P70" s="399">
        <v>1497</v>
      </c>
      <c r="Q70" s="401">
        <v>2</v>
      </c>
      <c r="R70" s="399">
        <v>2</v>
      </c>
      <c r="S70" s="401" t="s">
        <v>1788</v>
      </c>
      <c r="T70" s="401" t="s">
        <v>1788</v>
      </c>
      <c r="U70" s="405">
        <v>7546.87</v>
      </c>
      <c r="V70" s="406">
        <v>0</v>
      </c>
    </row>
    <row r="71" spans="2:22" s="243" customFormat="1" x14ac:dyDescent="0.25">
      <c r="B71" s="399" t="s">
        <v>331</v>
      </c>
      <c r="C71" s="399" t="s">
        <v>332</v>
      </c>
      <c r="D71" s="399">
        <v>100</v>
      </c>
      <c r="E71" s="417" t="s">
        <v>753</v>
      </c>
      <c r="F71" s="417" t="s">
        <v>754</v>
      </c>
      <c r="G71" s="400" t="s">
        <v>755</v>
      </c>
      <c r="H71" s="401" t="s">
        <v>1256</v>
      </c>
      <c r="I71" s="402">
        <v>0</v>
      </c>
      <c r="J71" s="399">
        <v>83101</v>
      </c>
      <c r="K71" s="399">
        <v>1</v>
      </c>
      <c r="L71" s="403">
        <v>7</v>
      </c>
      <c r="M71" s="399">
        <v>3</v>
      </c>
      <c r="N71" s="399" t="s">
        <v>1289</v>
      </c>
      <c r="O71" s="404">
        <v>0</v>
      </c>
      <c r="P71" s="399">
        <v>201</v>
      </c>
      <c r="Q71" s="401">
        <v>2</v>
      </c>
      <c r="R71" s="399">
        <v>2</v>
      </c>
      <c r="S71" s="401" t="s">
        <v>1788</v>
      </c>
      <c r="T71" s="401" t="s">
        <v>1788</v>
      </c>
      <c r="U71" s="405">
        <v>12709.59</v>
      </c>
      <c r="V71" s="406">
        <v>0</v>
      </c>
    </row>
    <row r="72" spans="2:22" s="243" customFormat="1" x14ac:dyDescent="0.25">
      <c r="B72" s="399" t="s">
        <v>331</v>
      </c>
      <c r="C72" s="399" t="s">
        <v>332</v>
      </c>
      <c r="D72" s="399">
        <v>100</v>
      </c>
      <c r="E72" s="417" t="s">
        <v>592</v>
      </c>
      <c r="F72" s="417" t="s">
        <v>593</v>
      </c>
      <c r="G72" s="400" t="s">
        <v>594</v>
      </c>
      <c r="H72" s="401" t="s">
        <v>1258</v>
      </c>
      <c r="I72" s="402">
        <v>0</v>
      </c>
      <c r="J72" s="399">
        <v>83101</v>
      </c>
      <c r="K72" s="399">
        <v>1</v>
      </c>
      <c r="L72" s="403">
        <v>7</v>
      </c>
      <c r="M72" s="399">
        <v>3</v>
      </c>
      <c r="N72" s="399" t="s">
        <v>329</v>
      </c>
      <c r="O72" s="404">
        <v>0</v>
      </c>
      <c r="P72" s="399">
        <v>236</v>
      </c>
      <c r="Q72" s="401">
        <v>2</v>
      </c>
      <c r="R72" s="399">
        <v>5</v>
      </c>
      <c r="S72" s="401" t="s">
        <v>1788</v>
      </c>
      <c r="T72" s="401" t="s">
        <v>1788</v>
      </c>
      <c r="U72" s="405">
        <v>11007.84</v>
      </c>
      <c r="V72" s="406">
        <v>0</v>
      </c>
    </row>
    <row r="73" spans="2:22" s="243" customFormat="1" x14ac:dyDescent="0.25">
      <c r="B73" s="399" t="s">
        <v>331</v>
      </c>
      <c r="C73" s="399" t="s">
        <v>332</v>
      </c>
      <c r="D73" s="399">
        <v>100</v>
      </c>
      <c r="E73" s="417" t="s">
        <v>652</v>
      </c>
      <c r="F73" s="417" t="s">
        <v>653</v>
      </c>
      <c r="G73" s="400" t="s">
        <v>654</v>
      </c>
      <c r="H73" s="401" t="s">
        <v>1258</v>
      </c>
      <c r="I73" s="402">
        <v>0</v>
      </c>
      <c r="J73" s="399">
        <v>83101</v>
      </c>
      <c r="K73" s="399">
        <v>1</v>
      </c>
      <c r="L73" s="403">
        <v>7</v>
      </c>
      <c r="M73" s="399">
        <v>3</v>
      </c>
      <c r="N73" s="399" t="s">
        <v>329</v>
      </c>
      <c r="O73" s="404">
        <v>0</v>
      </c>
      <c r="P73" s="399">
        <v>219</v>
      </c>
      <c r="Q73" s="401">
        <v>2</v>
      </c>
      <c r="R73" s="399">
        <v>5</v>
      </c>
      <c r="S73" s="401" t="s">
        <v>1788</v>
      </c>
      <c r="T73" s="401" t="s">
        <v>1788</v>
      </c>
      <c r="U73" s="405">
        <v>9798.4699999999993</v>
      </c>
      <c r="V73" s="406">
        <v>0</v>
      </c>
    </row>
    <row r="74" spans="2:22" s="243" customFormat="1" x14ac:dyDescent="0.25">
      <c r="B74" s="399" t="s">
        <v>331</v>
      </c>
      <c r="C74" s="399" t="s">
        <v>332</v>
      </c>
      <c r="D74" s="399">
        <v>100</v>
      </c>
      <c r="E74" s="417" t="s">
        <v>836</v>
      </c>
      <c r="F74" s="417" t="s">
        <v>837</v>
      </c>
      <c r="G74" s="400" t="s">
        <v>838</v>
      </c>
      <c r="H74" s="401" t="s">
        <v>1255</v>
      </c>
      <c r="I74" s="402">
        <v>0</v>
      </c>
      <c r="J74" s="399">
        <v>83101</v>
      </c>
      <c r="K74" s="399">
        <v>1</v>
      </c>
      <c r="L74" s="403">
        <v>7</v>
      </c>
      <c r="M74" s="399">
        <v>3</v>
      </c>
      <c r="N74" s="399" t="s">
        <v>330</v>
      </c>
      <c r="O74" s="404">
        <v>0</v>
      </c>
      <c r="P74" s="399">
        <v>56</v>
      </c>
      <c r="Q74" s="401">
        <v>2</v>
      </c>
      <c r="R74" s="399">
        <v>2</v>
      </c>
      <c r="S74" s="401" t="s">
        <v>1788</v>
      </c>
      <c r="T74" s="401" t="s">
        <v>1788</v>
      </c>
      <c r="U74" s="405">
        <v>7428.8</v>
      </c>
      <c r="V74" s="406">
        <v>0</v>
      </c>
    </row>
    <row r="75" spans="2:22" s="243" customFormat="1" x14ac:dyDescent="0.25">
      <c r="B75" s="399" t="s">
        <v>331</v>
      </c>
      <c r="C75" s="399" t="s">
        <v>332</v>
      </c>
      <c r="D75" s="399">
        <v>100</v>
      </c>
      <c r="E75" s="417" t="s">
        <v>880</v>
      </c>
      <c r="F75" s="417" t="s">
        <v>881</v>
      </c>
      <c r="G75" s="400" t="s">
        <v>882</v>
      </c>
      <c r="H75" s="401" t="s">
        <v>1256</v>
      </c>
      <c r="I75" s="402">
        <v>0</v>
      </c>
      <c r="J75" s="399">
        <v>83101</v>
      </c>
      <c r="K75" s="399">
        <v>1</v>
      </c>
      <c r="L75" s="403">
        <v>7</v>
      </c>
      <c r="M75" s="399">
        <v>3</v>
      </c>
      <c r="N75" s="399" t="s">
        <v>1289</v>
      </c>
      <c r="O75" s="404">
        <v>0</v>
      </c>
      <c r="P75" s="399">
        <v>105</v>
      </c>
      <c r="Q75" s="401">
        <v>2</v>
      </c>
      <c r="R75" s="399">
        <v>2</v>
      </c>
      <c r="S75" s="401" t="s">
        <v>1788</v>
      </c>
      <c r="T75" s="401" t="s">
        <v>1788</v>
      </c>
      <c r="U75" s="405">
        <v>13068.61</v>
      </c>
      <c r="V75" s="406">
        <v>0</v>
      </c>
    </row>
    <row r="76" spans="2:22" s="243" customFormat="1" x14ac:dyDescent="0.25">
      <c r="B76" s="399" t="s">
        <v>331</v>
      </c>
      <c r="C76" s="399" t="s">
        <v>332</v>
      </c>
      <c r="D76" s="399">
        <v>100</v>
      </c>
      <c r="E76" s="417" t="s">
        <v>489</v>
      </c>
      <c r="F76" s="417" t="s">
        <v>490</v>
      </c>
      <c r="G76" s="400" t="s">
        <v>491</v>
      </c>
      <c r="H76" s="401" t="s">
        <v>1263</v>
      </c>
      <c r="I76" s="402">
        <v>0</v>
      </c>
      <c r="J76" s="399">
        <v>83101</v>
      </c>
      <c r="K76" s="399">
        <v>1</v>
      </c>
      <c r="L76" s="403">
        <v>7</v>
      </c>
      <c r="M76" s="399">
        <v>3</v>
      </c>
      <c r="N76" s="399" t="s">
        <v>1294</v>
      </c>
      <c r="O76" s="404">
        <v>0</v>
      </c>
      <c r="P76" s="399">
        <v>1492</v>
      </c>
      <c r="Q76" s="401">
        <v>2</v>
      </c>
      <c r="R76" s="399">
        <v>2</v>
      </c>
      <c r="S76" s="401" t="s">
        <v>1788</v>
      </c>
      <c r="T76" s="401" t="s">
        <v>1788</v>
      </c>
      <c r="U76" s="405">
        <v>12946.43</v>
      </c>
      <c r="V76" s="406">
        <v>0</v>
      </c>
    </row>
    <row r="77" spans="2:22" s="243" customFormat="1" x14ac:dyDescent="0.25">
      <c r="B77" s="399" t="s">
        <v>331</v>
      </c>
      <c r="C77" s="399" t="s">
        <v>332</v>
      </c>
      <c r="D77" s="399">
        <v>100</v>
      </c>
      <c r="E77" s="417" t="s">
        <v>809</v>
      </c>
      <c r="F77" s="417" t="s">
        <v>810</v>
      </c>
      <c r="G77" s="400" t="s">
        <v>811</v>
      </c>
      <c r="H77" s="401" t="s">
        <v>1258</v>
      </c>
      <c r="I77" s="402">
        <v>0</v>
      </c>
      <c r="J77" s="399">
        <v>83101</v>
      </c>
      <c r="K77" s="399">
        <v>1</v>
      </c>
      <c r="L77" s="403">
        <v>7</v>
      </c>
      <c r="M77" s="399">
        <v>3</v>
      </c>
      <c r="N77" s="399" t="s">
        <v>329</v>
      </c>
      <c r="O77" s="404">
        <v>0</v>
      </c>
      <c r="P77" s="399">
        <v>113</v>
      </c>
      <c r="Q77" s="401">
        <v>2</v>
      </c>
      <c r="R77" s="399">
        <v>5</v>
      </c>
      <c r="S77" s="401" t="s">
        <v>1788</v>
      </c>
      <c r="T77" s="401" t="s">
        <v>1788</v>
      </c>
      <c r="U77" s="405">
        <v>8322.6299999999992</v>
      </c>
      <c r="V77" s="406">
        <v>0</v>
      </c>
    </row>
    <row r="78" spans="2:22" s="243" customFormat="1" x14ac:dyDescent="0.25">
      <c r="B78" s="399" t="s">
        <v>331</v>
      </c>
      <c r="C78" s="399" t="s">
        <v>332</v>
      </c>
      <c r="D78" s="399">
        <v>100</v>
      </c>
      <c r="E78" s="417" t="s">
        <v>1163</v>
      </c>
      <c r="F78" s="417" t="s">
        <v>1164</v>
      </c>
      <c r="G78" s="400" t="s">
        <v>1165</v>
      </c>
      <c r="H78" s="401" t="s">
        <v>1258</v>
      </c>
      <c r="I78" s="402">
        <v>0</v>
      </c>
      <c r="J78" s="399">
        <v>83101</v>
      </c>
      <c r="K78" s="399">
        <v>1</v>
      </c>
      <c r="L78" s="403">
        <v>7</v>
      </c>
      <c r="M78" s="399">
        <v>3</v>
      </c>
      <c r="N78" s="399" t="s">
        <v>329</v>
      </c>
      <c r="O78" s="404">
        <v>0</v>
      </c>
      <c r="P78" s="399">
        <v>54</v>
      </c>
      <c r="Q78" s="401">
        <v>2</v>
      </c>
      <c r="R78" s="399">
        <v>2</v>
      </c>
      <c r="S78" s="401" t="s">
        <v>1788</v>
      </c>
      <c r="T78" s="401" t="s">
        <v>1788</v>
      </c>
      <c r="U78" s="405">
        <v>8859.07</v>
      </c>
      <c r="V78" s="406">
        <v>0</v>
      </c>
    </row>
    <row r="79" spans="2:22" s="243" customFormat="1" x14ac:dyDescent="0.25">
      <c r="B79" s="399" t="s">
        <v>331</v>
      </c>
      <c r="C79" s="399" t="s">
        <v>332</v>
      </c>
      <c r="D79" s="399">
        <v>100</v>
      </c>
      <c r="E79" s="417" t="s">
        <v>431</v>
      </c>
      <c r="F79" s="417" t="s">
        <v>432</v>
      </c>
      <c r="G79" s="400" t="s">
        <v>433</v>
      </c>
      <c r="H79" s="401" t="s">
        <v>1258</v>
      </c>
      <c r="I79" s="402">
        <v>0</v>
      </c>
      <c r="J79" s="399">
        <v>83101</v>
      </c>
      <c r="K79" s="399">
        <v>1</v>
      </c>
      <c r="L79" s="403">
        <v>7</v>
      </c>
      <c r="M79" s="399">
        <v>3</v>
      </c>
      <c r="N79" s="399" t="s">
        <v>329</v>
      </c>
      <c r="O79" s="404">
        <v>0</v>
      </c>
      <c r="P79" s="399">
        <v>222</v>
      </c>
      <c r="Q79" s="401">
        <v>2</v>
      </c>
      <c r="R79" s="399">
        <v>2</v>
      </c>
      <c r="S79" s="401" t="s">
        <v>1788</v>
      </c>
      <c r="T79" s="401" t="s">
        <v>1788</v>
      </c>
      <c r="U79" s="405">
        <v>9574.17</v>
      </c>
      <c r="V79" s="406">
        <v>0</v>
      </c>
    </row>
    <row r="80" spans="2:22" s="243" customFormat="1" x14ac:dyDescent="0.25">
      <c r="B80" s="399" t="s">
        <v>331</v>
      </c>
      <c r="C80" s="399" t="s">
        <v>332</v>
      </c>
      <c r="D80" s="399">
        <v>100</v>
      </c>
      <c r="E80" s="417" t="s">
        <v>890</v>
      </c>
      <c r="F80" s="417" t="s">
        <v>891</v>
      </c>
      <c r="G80" s="400" t="s">
        <v>892</v>
      </c>
      <c r="H80" s="401" t="s">
        <v>1256</v>
      </c>
      <c r="I80" s="402">
        <v>0</v>
      </c>
      <c r="J80" s="399">
        <v>83101</v>
      </c>
      <c r="K80" s="399">
        <v>1</v>
      </c>
      <c r="L80" s="403">
        <v>7</v>
      </c>
      <c r="M80" s="399">
        <v>3</v>
      </c>
      <c r="N80" s="399" t="s">
        <v>1289</v>
      </c>
      <c r="O80" s="404">
        <v>0</v>
      </c>
      <c r="P80" s="399">
        <v>104</v>
      </c>
      <c r="Q80" s="401">
        <v>2</v>
      </c>
      <c r="R80" s="399">
        <v>2</v>
      </c>
      <c r="S80" s="401" t="s">
        <v>1788</v>
      </c>
      <c r="T80" s="401" t="s">
        <v>1788</v>
      </c>
      <c r="U80" s="405">
        <v>12942.03</v>
      </c>
      <c r="V80" s="406">
        <v>0</v>
      </c>
    </row>
    <row r="81" spans="2:22" s="243" customFormat="1" x14ac:dyDescent="0.25">
      <c r="B81" s="399" t="s">
        <v>331</v>
      </c>
      <c r="C81" s="399" t="s">
        <v>332</v>
      </c>
      <c r="D81" s="399">
        <v>100</v>
      </c>
      <c r="E81" s="417" t="s">
        <v>450</v>
      </c>
      <c r="F81" s="417" t="s">
        <v>451</v>
      </c>
      <c r="G81" s="400" t="s">
        <v>452</v>
      </c>
      <c r="H81" s="401" t="s">
        <v>1258</v>
      </c>
      <c r="I81" s="402">
        <v>0</v>
      </c>
      <c r="J81" s="399">
        <v>83101</v>
      </c>
      <c r="K81" s="399">
        <v>1</v>
      </c>
      <c r="L81" s="403">
        <v>7</v>
      </c>
      <c r="M81" s="399">
        <v>3</v>
      </c>
      <c r="N81" s="399" t="s">
        <v>329</v>
      </c>
      <c r="O81" s="404">
        <v>0</v>
      </c>
      <c r="P81" s="399">
        <v>240</v>
      </c>
      <c r="Q81" s="401">
        <v>2</v>
      </c>
      <c r="R81" s="399">
        <v>2</v>
      </c>
      <c r="S81" s="401" t="s">
        <v>1788</v>
      </c>
      <c r="T81" s="401" t="s">
        <v>1788</v>
      </c>
      <c r="U81" s="405">
        <v>8553.68</v>
      </c>
      <c r="V81" s="406">
        <v>0</v>
      </c>
    </row>
    <row r="82" spans="2:22" s="243" customFormat="1" x14ac:dyDescent="0.25">
      <c r="B82" s="399" t="s">
        <v>331</v>
      </c>
      <c r="C82" s="399" t="s">
        <v>332</v>
      </c>
      <c r="D82" s="399">
        <v>100</v>
      </c>
      <c r="E82" s="417" t="s">
        <v>1029</v>
      </c>
      <c r="F82" s="417" t="s">
        <v>1030</v>
      </c>
      <c r="G82" s="400" t="s">
        <v>1031</v>
      </c>
      <c r="H82" s="401" t="s">
        <v>1258</v>
      </c>
      <c r="I82" s="402">
        <v>0</v>
      </c>
      <c r="J82" s="399">
        <v>83101</v>
      </c>
      <c r="K82" s="399">
        <v>1</v>
      </c>
      <c r="L82" s="403">
        <v>7</v>
      </c>
      <c r="M82" s="399">
        <v>3</v>
      </c>
      <c r="N82" s="399" t="s">
        <v>329</v>
      </c>
      <c r="O82" s="404">
        <v>0</v>
      </c>
      <c r="P82" s="399">
        <v>48</v>
      </c>
      <c r="Q82" s="401">
        <v>2</v>
      </c>
      <c r="R82" s="399">
        <v>2</v>
      </c>
      <c r="S82" s="401" t="s">
        <v>1788</v>
      </c>
      <c r="T82" s="401" t="s">
        <v>1788</v>
      </c>
      <c r="U82" s="405">
        <v>9109.07</v>
      </c>
      <c r="V82" s="406">
        <v>0</v>
      </c>
    </row>
    <row r="83" spans="2:22" s="243" customFormat="1" x14ac:dyDescent="0.25">
      <c r="B83" s="399" t="s">
        <v>331</v>
      </c>
      <c r="C83" s="399" t="s">
        <v>332</v>
      </c>
      <c r="D83" s="399">
        <v>100</v>
      </c>
      <c r="E83" s="417" t="s">
        <v>830</v>
      </c>
      <c r="F83" s="417" t="s">
        <v>831</v>
      </c>
      <c r="G83" s="400" t="s">
        <v>832</v>
      </c>
      <c r="H83" s="401" t="s">
        <v>1256</v>
      </c>
      <c r="I83" s="402">
        <v>0</v>
      </c>
      <c r="J83" s="399">
        <v>83101</v>
      </c>
      <c r="K83" s="399">
        <v>1</v>
      </c>
      <c r="L83" s="403">
        <v>7</v>
      </c>
      <c r="M83" s="399">
        <v>3</v>
      </c>
      <c r="N83" s="399" t="s">
        <v>1289</v>
      </c>
      <c r="O83" s="404">
        <v>0</v>
      </c>
      <c r="P83" s="399">
        <v>60</v>
      </c>
      <c r="Q83" s="401">
        <v>2</v>
      </c>
      <c r="R83" s="399">
        <v>2</v>
      </c>
      <c r="S83" s="401" t="s">
        <v>1788</v>
      </c>
      <c r="T83" s="401" t="s">
        <v>1788</v>
      </c>
      <c r="U83" s="405">
        <v>6565.59</v>
      </c>
      <c r="V83" s="406">
        <v>0</v>
      </c>
    </row>
    <row r="84" spans="2:22" s="243" customFormat="1" x14ac:dyDescent="0.25">
      <c r="B84" s="399" t="s">
        <v>331</v>
      </c>
      <c r="C84" s="399" t="s">
        <v>332</v>
      </c>
      <c r="D84" s="399">
        <v>100</v>
      </c>
      <c r="E84" s="417" t="s">
        <v>410</v>
      </c>
      <c r="F84" s="417" t="s">
        <v>411</v>
      </c>
      <c r="G84" s="400" t="s">
        <v>412</v>
      </c>
      <c r="H84" s="401" t="s">
        <v>1259</v>
      </c>
      <c r="I84" s="402">
        <v>0</v>
      </c>
      <c r="J84" s="399">
        <v>83101</v>
      </c>
      <c r="K84" s="399">
        <v>1</v>
      </c>
      <c r="L84" s="403">
        <v>7</v>
      </c>
      <c r="M84" s="399">
        <v>3</v>
      </c>
      <c r="N84" s="399" t="s">
        <v>1291</v>
      </c>
      <c r="O84" s="404">
        <v>0</v>
      </c>
      <c r="P84" s="399">
        <v>120</v>
      </c>
      <c r="Q84" s="401">
        <v>2</v>
      </c>
      <c r="R84" s="399">
        <v>2</v>
      </c>
      <c r="S84" s="401" t="s">
        <v>1788</v>
      </c>
      <c r="T84" s="401" t="s">
        <v>1788</v>
      </c>
      <c r="U84" s="405">
        <v>7572.9</v>
      </c>
      <c r="V84" s="406">
        <v>0</v>
      </c>
    </row>
    <row r="85" spans="2:22" s="243" customFormat="1" x14ac:dyDescent="0.25">
      <c r="B85" s="399" t="s">
        <v>331</v>
      </c>
      <c r="C85" s="399" t="s">
        <v>332</v>
      </c>
      <c r="D85" s="399">
        <v>100</v>
      </c>
      <c r="E85" s="417" t="s">
        <v>915</v>
      </c>
      <c r="F85" s="417" t="s">
        <v>916</v>
      </c>
      <c r="G85" s="400" t="s">
        <v>917</v>
      </c>
      <c r="H85" s="401" t="s">
        <v>1264</v>
      </c>
      <c r="I85" s="402">
        <v>0</v>
      </c>
      <c r="J85" s="399">
        <v>83101</v>
      </c>
      <c r="K85" s="399">
        <v>1</v>
      </c>
      <c r="L85" s="403">
        <v>7</v>
      </c>
      <c r="M85" s="399">
        <v>1</v>
      </c>
      <c r="N85" s="399" t="s">
        <v>1295</v>
      </c>
      <c r="O85" s="404">
        <v>0</v>
      </c>
      <c r="P85" s="399">
        <v>1535</v>
      </c>
      <c r="Q85" s="401">
        <v>2</v>
      </c>
      <c r="R85" s="399">
        <v>2</v>
      </c>
      <c r="S85" s="401" t="s">
        <v>1788</v>
      </c>
      <c r="T85" s="401" t="s">
        <v>1788</v>
      </c>
      <c r="U85" s="405">
        <v>8564.2000000000007</v>
      </c>
      <c r="V85" s="406">
        <v>0</v>
      </c>
    </row>
    <row r="86" spans="2:22" s="243" customFormat="1" x14ac:dyDescent="0.25">
      <c r="B86" s="399" t="s">
        <v>331</v>
      </c>
      <c r="C86" s="399" t="s">
        <v>332</v>
      </c>
      <c r="D86" s="399">
        <v>100</v>
      </c>
      <c r="E86" s="417" t="s">
        <v>1001</v>
      </c>
      <c r="F86" s="417" t="s">
        <v>1002</v>
      </c>
      <c r="G86" s="400" t="s">
        <v>1003</v>
      </c>
      <c r="H86" s="401" t="s">
        <v>1284</v>
      </c>
      <c r="I86" s="402">
        <v>0</v>
      </c>
      <c r="J86" s="399">
        <v>83101</v>
      </c>
      <c r="K86" s="399">
        <v>1</v>
      </c>
      <c r="L86" s="403">
        <v>7</v>
      </c>
      <c r="M86" s="399">
        <v>9</v>
      </c>
      <c r="N86" s="399" t="s">
        <v>1301</v>
      </c>
      <c r="O86" s="404">
        <v>0</v>
      </c>
      <c r="P86" s="399">
        <v>1515</v>
      </c>
      <c r="Q86" s="401">
        <v>2</v>
      </c>
      <c r="R86" s="399">
        <v>2</v>
      </c>
      <c r="S86" s="401" t="s">
        <v>1788</v>
      </c>
      <c r="T86" s="401" t="s">
        <v>1788</v>
      </c>
      <c r="U86" s="405">
        <v>13819.07</v>
      </c>
      <c r="V86" s="406">
        <v>0</v>
      </c>
    </row>
    <row r="87" spans="2:22" s="243" customFormat="1" x14ac:dyDescent="0.25">
      <c r="B87" s="399" t="s">
        <v>331</v>
      </c>
      <c r="C87" s="399" t="s">
        <v>332</v>
      </c>
      <c r="D87" s="399">
        <v>100</v>
      </c>
      <c r="E87" s="417" t="s">
        <v>687</v>
      </c>
      <c r="F87" s="417" t="s">
        <v>688</v>
      </c>
      <c r="G87" s="400" t="s">
        <v>689</v>
      </c>
      <c r="H87" s="401" t="s">
        <v>1258</v>
      </c>
      <c r="I87" s="402">
        <v>0</v>
      </c>
      <c r="J87" s="399">
        <v>83101</v>
      </c>
      <c r="K87" s="399">
        <v>1</v>
      </c>
      <c r="L87" s="403">
        <v>7</v>
      </c>
      <c r="M87" s="399">
        <v>3</v>
      </c>
      <c r="N87" s="399" t="s">
        <v>329</v>
      </c>
      <c r="O87" s="404">
        <v>0</v>
      </c>
      <c r="P87" s="399">
        <v>68</v>
      </c>
      <c r="Q87" s="401">
        <v>2</v>
      </c>
      <c r="R87" s="399">
        <v>2</v>
      </c>
      <c r="S87" s="401" t="s">
        <v>1788</v>
      </c>
      <c r="T87" s="401" t="s">
        <v>1788</v>
      </c>
      <c r="U87" s="405">
        <v>9193.7900000000009</v>
      </c>
      <c r="V87" s="406">
        <v>0</v>
      </c>
    </row>
    <row r="88" spans="2:22" s="243" customFormat="1" x14ac:dyDescent="0.25">
      <c r="B88" s="399" t="s">
        <v>331</v>
      </c>
      <c r="C88" s="399" t="s">
        <v>332</v>
      </c>
      <c r="D88" s="399">
        <v>100</v>
      </c>
      <c r="E88" s="417" t="s">
        <v>589</v>
      </c>
      <c r="F88" s="417" t="s">
        <v>590</v>
      </c>
      <c r="G88" s="400" t="s">
        <v>591</v>
      </c>
      <c r="H88" s="401" t="s">
        <v>1258</v>
      </c>
      <c r="I88" s="402">
        <v>0</v>
      </c>
      <c r="J88" s="399">
        <v>83101</v>
      </c>
      <c r="K88" s="399">
        <v>1</v>
      </c>
      <c r="L88" s="403">
        <v>7</v>
      </c>
      <c r="M88" s="399">
        <v>3</v>
      </c>
      <c r="N88" s="399" t="s">
        <v>329</v>
      </c>
      <c r="O88" s="404">
        <v>0</v>
      </c>
      <c r="P88" s="399">
        <v>38</v>
      </c>
      <c r="Q88" s="401">
        <v>2</v>
      </c>
      <c r="R88" s="399">
        <v>2</v>
      </c>
      <c r="S88" s="401" t="s">
        <v>1788</v>
      </c>
      <c r="T88" s="401" t="s">
        <v>1788</v>
      </c>
      <c r="U88" s="405">
        <v>1935.05</v>
      </c>
      <c r="V88" s="406">
        <v>0</v>
      </c>
    </row>
    <row r="89" spans="2:22" s="243" customFormat="1" x14ac:dyDescent="0.25">
      <c r="B89" s="399" t="s">
        <v>331</v>
      </c>
      <c r="C89" s="399" t="s">
        <v>332</v>
      </c>
      <c r="D89" s="399">
        <v>100</v>
      </c>
      <c r="E89" s="417" t="s">
        <v>553</v>
      </c>
      <c r="F89" s="417" t="s">
        <v>554</v>
      </c>
      <c r="G89" s="400" t="s">
        <v>555</v>
      </c>
      <c r="H89" s="401" t="s">
        <v>1259</v>
      </c>
      <c r="I89" s="402">
        <v>0</v>
      </c>
      <c r="J89" s="399">
        <v>83101</v>
      </c>
      <c r="K89" s="399">
        <v>1</v>
      </c>
      <c r="L89" s="403">
        <v>7</v>
      </c>
      <c r="M89" s="399">
        <v>3</v>
      </c>
      <c r="N89" s="399" t="s">
        <v>1291</v>
      </c>
      <c r="O89" s="404">
        <v>0</v>
      </c>
      <c r="P89" s="399">
        <v>308</v>
      </c>
      <c r="Q89" s="401">
        <v>2</v>
      </c>
      <c r="R89" s="399">
        <v>2</v>
      </c>
      <c r="S89" s="401" t="s">
        <v>1788</v>
      </c>
      <c r="T89" s="401" t="s">
        <v>1788</v>
      </c>
      <c r="U89" s="405">
        <v>13926.44</v>
      </c>
      <c r="V89" s="406">
        <v>0</v>
      </c>
    </row>
    <row r="90" spans="2:22" s="243" customFormat="1" x14ac:dyDescent="0.25">
      <c r="B90" s="399" t="s">
        <v>331</v>
      </c>
      <c r="C90" s="399" t="s">
        <v>332</v>
      </c>
      <c r="D90" s="399">
        <v>100</v>
      </c>
      <c r="E90" s="417" t="s">
        <v>762</v>
      </c>
      <c r="F90" s="417" t="s">
        <v>763</v>
      </c>
      <c r="G90" s="400" t="s">
        <v>764</v>
      </c>
      <c r="H90" s="401" t="s">
        <v>1260</v>
      </c>
      <c r="I90" s="402">
        <v>0</v>
      </c>
      <c r="J90" s="399">
        <v>83101</v>
      </c>
      <c r="K90" s="399">
        <v>1</v>
      </c>
      <c r="L90" s="403">
        <v>7</v>
      </c>
      <c r="M90" s="399">
        <v>3</v>
      </c>
      <c r="N90" s="399" t="s">
        <v>1292</v>
      </c>
      <c r="O90" s="404">
        <v>0</v>
      </c>
      <c r="P90" s="399">
        <v>18</v>
      </c>
      <c r="Q90" s="401">
        <v>2</v>
      </c>
      <c r="R90" s="399">
        <v>2</v>
      </c>
      <c r="S90" s="401" t="s">
        <v>1788</v>
      </c>
      <c r="T90" s="401" t="s">
        <v>1788</v>
      </c>
      <c r="U90" s="405">
        <v>12891.37</v>
      </c>
      <c r="V90" s="406">
        <v>0</v>
      </c>
    </row>
    <row r="91" spans="2:22" s="243" customFormat="1" x14ac:dyDescent="0.25">
      <c r="B91" s="399" t="s">
        <v>331</v>
      </c>
      <c r="C91" s="399" t="s">
        <v>332</v>
      </c>
      <c r="D91" s="399">
        <v>100</v>
      </c>
      <c r="E91" s="417" t="s">
        <v>378</v>
      </c>
      <c r="F91" s="417" t="s">
        <v>379</v>
      </c>
      <c r="G91" s="400" t="s">
        <v>380</v>
      </c>
      <c r="H91" s="401" t="s">
        <v>1258</v>
      </c>
      <c r="I91" s="402">
        <v>0</v>
      </c>
      <c r="J91" s="399">
        <v>83101</v>
      </c>
      <c r="K91" s="399">
        <v>1</v>
      </c>
      <c r="L91" s="403">
        <v>7</v>
      </c>
      <c r="M91" s="399">
        <v>3</v>
      </c>
      <c r="N91" s="399" t="s">
        <v>329</v>
      </c>
      <c r="O91" s="404">
        <v>0</v>
      </c>
      <c r="P91" s="399">
        <v>157</v>
      </c>
      <c r="Q91" s="401">
        <v>2</v>
      </c>
      <c r="R91" s="399">
        <v>2</v>
      </c>
      <c r="S91" s="401" t="s">
        <v>1788</v>
      </c>
      <c r="T91" s="401" t="s">
        <v>1788</v>
      </c>
      <c r="U91" s="405">
        <v>7750.58</v>
      </c>
      <c r="V91" s="406">
        <v>0</v>
      </c>
    </row>
    <row r="92" spans="2:22" s="243" customFormat="1" x14ac:dyDescent="0.25">
      <c r="B92" s="399" t="s">
        <v>331</v>
      </c>
      <c r="C92" s="399" t="s">
        <v>332</v>
      </c>
      <c r="D92" s="399">
        <v>100</v>
      </c>
      <c r="E92" s="417" t="s">
        <v>737</v>
      </c>
      <c r="F92" s="417" t="s">
        <v>738</v>
      </c>
      <c r="G92" s="400" t="s">
        <v>739</v>
      </c>
      <c r="H92" s="401" t="s">
        <v>1258</v>
      </c>
      <c r="I92" s="402">
        <v>0</v>
      </c>
      <c r="J92" s="399">
        <v>83101</v>
      </c>
      <c r="K92" s="399">
        <v>1</v>
      </c>
      <c r="L92" s="403">
        <v>7</v>
      </c>
      <c r="M92" s="399">
        <v>3</v>
      </c>
      <c r="N92" s="399" t="s">
        <v>329</v>
      </c>
      <c r="O92" s="404">
        <v>0</v>
      </c>
      <c r="P92" s="399">
        <v>74</v>
      </c>
      <c r="Q92" s="401">
        <v>2</v>
      </c>
      <c r="R92" s="399">
        <v>2</v>
      </c>
      <c r="S92" s="401" t="s">
        <v>1788</v>
      </c>
      <c r="T92" s="401" t="s">
        <v>1788</v>
      </c>
      <c r="U92" s="405">
        <v>8066.54</v>
      </c>
      <c r="V92" s="406">
        <v>0</v>
      </c>
    </row>
    <row r="93" spans="2:22" s="243" customFormat="1" x14ac:dyDescent="0.25">
      <c r="B93" s="399" t="s">
        <v>331</v>
      </c>
      <c r="C93" s="399" t="s">
        <v>332</v>
      </c>
      <c r="D93" s="399">
        <v>100</v>
      </c>
      <c r="E93" s="417" t="s">
        <v>1243</v>
      </c>
      <c r="F93" s="417" t="s">
        <v>1244</v>
      </c>
      <c r="G93" s="400" t="s">
        <v>1245</v>
      </c>
      <c r="H93" s="401" t="s">
        <v>1258</v>
      </c>
      <c r="I93" s="402">
        <v>0</v>
      </c>
      <c r="J93" s="399">
        <v>83101</v>
      </c>
      <c r="K93" s="399">
        <v>1</v>
      </c>
      <c r="L93" s="403">
        <v>7</v>
      </c>
      <c r="M93" s="399">
        <v>3</v>
      </c>
      <c r="N93" s="399" t="s">
        <v>329</v>
      </c>
      <c r="O93" s="404">
        <v>0</v>
      </c>
      <c r="P93" s="399">
        <v>213</v>
      </c>
      <c r="Q93" s="401">
        <v>2</v>
      </c>
      <c r="R93" s="399">
        <v>2</v>
      </c>
      <c r="S93" s="401" t="s">
        <v>1788</v>
      </c>
      <c r="T93" s="401" t="s">
        <v>1788</v>
      </c>
      <c r="U93" s="405">
        <v>8279.31</v>
      </c>
      <c r="V93" s="406">
        <v>0</v>
      </c>
    </row>
    <row r="94" spans="2:22" s="243" customFormat="1" x14ac:dyDescent="0.25">
      <c r="B94" s="399" t="s">
        <v>331</v>
      </c>
      <c r="C94" s="399" t="s">
        <v>332</v>
      </c>
      <c r="D94" s="399">
        <v>100</v>
      </c>
      <c r="E94" s="417" t="s">
        <v>759</v>
      </c>
      <c r="F94" s="417" t="s">
        <v>760</v>
      </c>
      <c r="G94" s="400" t="s">
        <v>761</v>
      </c>
      <c r="H94" s="401" t="s">
        <v>1256</v>
      </c>
      <c r="I94" s="402">
        <v>0</v>
      </c>
      <c r="J94" s="399">
        <v>83101</v>
      </c>
      <c r="K94" s="399">
        <v>1</v>
      </c>
      <c r="L94" s="403">
        <v>7</v>
      </c>
      <c r="M94" s="399">
        <v>3</v>
      </c>
      <c r="N94" s="399" t="s">
        <v>1289</v>
      </c>
      <c r="O94" s="404">
        <v>0</v>
      </c>
      <c r="P94" s="399">
        <v>93</v>
      </c>
      <c r="Q94" s="401">
        <v>2</v>
      </c>
      <c r="R94" s="399">
        <v>2</v>
      </c>
      <c r="S94" s="401" t="s">
        <v>1788</v>
      </c>
      <c r="T94" s="401" t="s">
        <v>1788</v>
      </c>
      <c r="U94" s="405">
        <v>6927.33</v>
      </c>
      <c r="V94" s="406">
        <v>0</v>
      </c>
    </row>
    <row r="95" spans="2:22" s="243" customFormat="1" x14ac:dyDescent="0.25">
      <c r="B95" s="399" t="s">
        <v>331</v>
      </c>
      <c r="C95" s="399" t="s">
        <v>332</v>
      </c>
      <c r="D95" s="399">
        <v>100</v>
      </c>
      <c r="E95" s="417" t="s">
        <v>459</v>
      </c>
      <c r="F95" s="417" t="s">
        <v>460</v>
      </c>
      <c r="G95" s="400" t="s">
        <v>461</v>
      </c>
      <c r="H95" s="401" t="s">
        <v>1258</v>
      </c>
      <c r="I95" s="402">
        <v>0</v>
      </c>
      <c r="J95" s="399">
        <v>83101</v>
      </c>
      <c r="K95" s="399">
        <v>1</v>
      </c>
      <c r="L95" s="403">
        <v>7</v>
      </c>
      <c r="M95" s="399">
        <v>3</v>
      </c>
      <c r="N95" s="399" t="s">
        <v>329</v>
      </c>
      <c r="O95" s="404">
        <v>0</v>
      </c>
      <c r="P95" s="399">
        <v>247</v>
      </c>
      <c r="Q95" s="401">
        <v>2</v>
      </c>
      <c r="R95" s="399">
        <v>5</v>
      </c>
      <c r="S95" s="401" t="s">
        <v>1788</v>
      </c>
      <c r="T95" s="401" t="s">
        <v>1788</v>
      </c>
      <c r="U95" s="405">
        <v>10966.92</v>
      </c>
      <c r="V95" s="406">
        <v>0</v>
      </c>
    </row>
    <row r="96" spans="2:22" s="243" customFormat="1" x14ac:dyDescent="0.25">
      <c r="B96" s="399" t="s">
        <v>331</v>
      </c>
      <c r="C96" s="399" t="s">
        <v>332</v>
      </c>
      <c r="D96" s="399">
        <v>100</v>
      </c>
      <c r="E96" s="417" t="s">
        <v>571</v>
      </c>
      <c r="F96" s="417" t="s">
        <v>572</v>
      </c>
      <c r="G96" s="400" t="s">
        <v>573</v>
      </c>
      <c r="H96" s="401" t="s">
        <v>1258</v>
      </c>
      <c r="I96" s="402">
        <v>0</v>
      </c>
      <c r="J96" s="399">
        <v>83101</v>
      </c>
      <c r="K96" s="399">
        <v>1</v>
      </c>
      <c r="L96" s="403">
        <v>7</v>
      </c>
      <c r="M96" s="399">
        <v>3</v>
      </c>
      <c r="N96" s="399" t="s">
        <v>329</v>
      </c>
      <c r="O96" s="404">
        <v>0</v>
      </c>
      <c r="P96" s="399">
        <v>289</v>
      </c>
      <c r="Q96" s="401">
        <v>2</v>
      </c>
      <c r="R96" s="399">
        <v>2</v>
      </c>
      <c r="S96" s="401" t="s">
        <v>1788</v>
      </c>
      <c r="T96" s="401" t="s">
        <v>1788</v>
      </c>
      <c r="U96" s="405">
        <v>11139.98</v>
      </c>
      <c r="V96" s="406">
        <v>0</v>
      </c>
    </row>
    <row r="97" spans="2:22" s="243" customFormat="1" x14ac:dyDescent="0.25">
      <c r="B97" s="399" t="s">
        <v>331</v>
      </c>
      <c r="C97" s="399" t="s">
        <v>332</v>
      </c>
      <c r="D97" s="399">
        <v>100</v>
      </c>
      <c r="E97" s="417" t="s">
        <v>1199</v>
      </c>
      <c r="F97" s="417" t="s">
        <v>1200</v>
      </c>
      <c r="G97" s="400" t="s">
        <v>1201</v>
      </c>
      <c r="H97" s="401" t="s">
        <v>1270</v>
      </c>
      <c r="I97" s="402">
        <v>0</v>
      </c>
      <c r="J97" s="399">
        <v>83101</v>
      </c>
      <c r="K97" s="399">
        <v>1</v>
      </c>
      <c r="L97" s="403">
        <v>7</v>
      </c>
      <c r="M97" s="399">
        <v>4</v>
      </c>
      <c r="N97" s="399" t="s">
        <v>1298</v>
      </c>
      <c r="O97" s="404">
        <v>0</v>
      </c>
      <c r="P97" s="399">
        <v>1532</v>
      </c>
      <c r="Q97" s="401">
        <v>2</v>
      </c>
      <c r="R97" s="399">
        <v>2</v>
      </c>
      <c r="S97" s="401" t="s">
        <v>1788</v>
      </c>
      <c r="T97" s="401" t="s">
        <v>1788</v>
      </c>
      <c r="U97" s="405">
        <v>8049.38</v>
      </c>
      <c r="V97" s="406">
        <v>0</v>
      </c>
    </row>
    <row r="98" spans="2:22" s="243" customFormat="1" x14ac:dyDescent="0.25">
      <c r="B98" s="399" t="s">
        <v>331</v>
      </c>
      <c r="C98" s="399" t="s">
        <v>332</v>
      </c>
      <c r="D98" s="399">
        <v>100</v>
      </c>
      <c r="E98" s="417" t="s">
        <v>568</v>
      </c>
      <c r="F98" s="417" t="s">
        <v>569</v>
      </c>
      <c r="G98" s="400" t="s">
        <v>570</v>
      </c>
      <c r="H98" s="401" t="s">
        <v>1270</v>
      </c>
      <c r="I98" s="402">
        <v>0</v>
      </c>
      <c r="J98" s="399">
        <v>83101</v>
      </c>
      <c r="K98" s="399">
        <v>1</v>
      </c>
      <c r="L98" s="403">
        <v>7</v>
      </c>
      <c r="M98" s="399">
        <v>9</v>
      </c>
      <c r="N98" s="399" t="s">
        <v>1298</v>
      </c>
      <c r="O98" s="404">
        <v>0</v>
      </c>
      <c r="P98" s="399">
        <v>1526</v>
      </c>
      <c r="Q98" s="401">
        <v>2</v>
      </c>
      <c r="R98" s="399">
        <v>2</v>
      </c>
      <c r="S98" s="401" t="s">
        <v>1788</v>
      </c>
      <c r="T98" s="401" t="s">
        <v>1788</v>
      </c>
      <c r="U98" s="405">
        <v>6303.33</v>
      </c>
      <c r="V98" s="406">
        <v>0</v>
      </c>
    </row>
    <row r="99" spans="2:22" s="243" customFormat="1" x14ac:dyDescent="0.25">
      <c r="B99" s="399" t="s">
        <v>331</v>
      </c>
      <c r="C99" s="399" t="s">
        <v>332</v>
      </c>
      <c r="D99" s="399">
        <v>100</v>
      </c>
      <c r="E99" s="417" t="s">
        <v>992</v>
      </c>
      <c r="F99" s="417" t="s">
        <v>993</v>
      </c>
      <c r="G99" s="400" t="s">
        <v>994</v>
      </c>
      <c r="H99" s="401" t="s">
        <v>1258</v>
      </c>
      <c r="I99" s="402">
        <v>0</v>
      </c>
      <c r="J99" s="399">
        <v>83101</v>
      </c>
      <c r="K99" s="399">
        <v>1</v>
      </c>
      <c r="L99" s="403">
        <v>7</v>
      </c>
      <c r="M99" s="399">
        <v>3</v>
      </c>
      <c r="N99" s="399" t="s">
        <v>329</v>
      </c>
      <c r="O99" s="404">
        <v>0</v>
      </c>
      <c r="P99" s="399">
        <v>254</v>
      </c>
      <c r="Q99" s="401">
        <v>2</v>
      </c>
      <c r="R99" s="399">
        <v>2</v>
      </c>
      <c r="S99" s="401" t="s">
        <v>1788</v>
      </c>
      <c r="T99" s="401" t="s">
        <v>1788</v>
      </c>
      <c r="U99" s="405">
        <v>9733.56</v>
      </c>
      <c r="V99" s="406">
        <v>0</v>
      </c>
    </row>
    <row r="100" spans="2:22" s="243" customFormat="1" x14ac:dyDescent="0.25">
      <c r="B100" s="399" t="s">
        <v>331</v>
      </c>
      <c r="C100" s="399" t="s">
        <v>332</v>
      </c>
      <c r="D100" s="399">
        <v>100</v>
      </c>
      <c r="E100" s="417" t="s">
        <v>1017</v>
      </c>
      <c r="F100" s="417" t="s">
        <v>1018</v>
      </c>
      <c r="G100" s="400" t="s">
        <v>1019</v>
      </c>
      <c r="H100" s="401" t="s">
        <v>1258</v>
      </c>
      <c r="I100" s="402">
        <v>0</v>
      </c>
      <c r="J100" s="399">
        <v>83101</v>
      </c>
      <c r="K100" s="399">
        <v>1</v>
      </c>
      <c r="L100" s="403">
        <v>7</v>
      </c>
      <c r="M100" s="399">
        <v>3</v>
      </c>
      <c r="N100" s="399" t="s">
        <v>329</v>
      </c>
      <c r="O100" s="404">
        <v>0</v>
      </c>
      <c r="P100" s="399">
        <v>1504</v>
      </c>
      <c r="Q100" s="401">
        <v>2</v>
      </c>
      <c r="R100" s="399">
        <v>2</v>
      </c>
      <c r="S100" s="401" t="s">
        <v>1788</v>
      </c>
      <c r="T100" s="401" t="s">
        <v>1788</v>
      </c>
      <c r="U100" s="405">
        <v>10814.93</v>
      </c>
      <c r="V100" s="406">
        <v>0</v>
      </c>
    </row>
    <row r="101" spans="2:22" s="243" customFormat="1" x14ac:dyDescent="0.25">
      <c r="B101" s="399" t="s">
        <v>331</v>
      </c>
      <c r="C101" s="399" t="s">
        <v>332</v>
      </c>
      <c r="D101" s="399">
        <v>100</v>
      </c>
      <c r="E101" s="417" t="s">
        <v>658</v>
      </c>
      <c r="F101" s="417" t="s">
        <v>659</v>
      </c>
      <c r="G101" s="400" t="s">
        <v>660</v>
      </c>
      <c r="H101" s="401" t="s">
        <v>1258</v>
      </c>
      <c r="I101" s="402">
        <v>0</v>
      </c>
      <c r="J101" s="399">
        <v>83101</v>
      </c>
      <c r="K101" s="399">
        <v>1</v>
      </c>
      <c r="L101" s="403">
        <v>7</v>
      </c>
      <c r="M101" s="399">
        <v>3</v>
      </c>
      <c r="N101" s="399" t="s">
        <v>329</v>
      </c>
      <c r="O101" s="404">
        <v>0</v>
      </c>
      <c r="P101" s="399">
        <v>234</v>
      </c>
      <c r="Q101" s="401">
        <v>2</v>
      </c>
      <c r="R101" s="399">
        <v>2</v>
      </c>
      <c r="S101" s="401" t="s">
        <v>1788</v>
      </c>
      <c r="T101" s="401" t="s">
        <v>1788</v>
      </c>
      <c r="U101" s="405">
        <v>10485.09</v>
      </c>
      <c r="V101" s="406">
        <v>0</v>
      </c>
    </row>
    <row r="102" spans="2:22" s="243" customFormat="1" x14ac:dyDescent="0.25">
      <c r="B102" s="399" t="s">
        <v>331</v>
      </c>
      <c r="C102" s="399" t="s">
        <v>332</v>
      </c>
      <c r="D102" s="399">
        <v>100</v>
      </c>
      <c r="E102" s="417" t="s">
        <v>401</v>
      </c>
      <c r="F102" s="417" t="s">
        <v>402</v>
      </c>
      <c r="G102" s="400" t="s">
        <v>403</v>
      </c>
      <c r="H102" s="401" t="s">
        <v>1258</v>
      </c>
      <c r="I102" s="402">
        <v>0</v>
      </c>
      <c r="J102" s="399">
        <v>83101</v>
      </c>
      <c r="K102" s="399">
        <v>1</v>
      </c>
      <c r="L102" s="403">
        <v>7</v>
      </c>
      <c r="M102" s="399">
        <v>3</v>
      </c>
      <c r="N102" s="399" t="s">
        <v>329</v>
      </c>
      <c r="O102" s="404">
        <v>0</v>
      </c>
      <c r="P102" s="399">
        <v>187</v>
      </c>
      <c r="Q102" s="401">
        <v>2</v>
      </c>
      <c r="R102" s="399">
        <v>2</v>
      </c>
      <c r="S102" s="401" t="s">
        <v>1788</v>
      </c>
      <c r="T102" s="401" t="s">
        <v>1788</v>
      </c>
      <c r="U102" s="405">
        <v>11427.41</v>
      </c>
      <c r="V102" s="406">
        <v>0</v>
      </c>
    </row>
    <row r="103" spans="2:22" s="243" customFormat="1" x14ac:dyDescent="0.25">
      <c r="B103" s="399" t="s">
        <v>331</v>
      </c>
      <c r="C103" s="399" t="s">
        <v>332</v>
      </c>
      <c r="D103" s="399">
        <v>100</v>
      </c>
      <c r="E103" s="417" t="s">
        <v>1127</v>
      </c>
      <c r="F103" s="417" t="s">
        <v>1128</v>
      </c>
      <c r="G103" s="400" t="s">
        <v>1129</v>
      </c>
      <c r="H103" s="401" t="s">
        <v>1258</v>
      </c>
      <c r="I103" s="402">
        <v>0</v>
      </c>
      <c r="J103" s="399">
        <v>83101</v>
      </c>
      <c r="K103" s="399">
        <v>1</v>
      </c>
      <c r="L103" s="403">
        <v>7</v>
      </c>
      <c r="M103" s="399">
        <v>3</v>
      </c>
      <c r="N103" s="399" t="s">
        <v>329</v>
      </c>
      <c r="O103" s="404">
        <v>0</v>
      </c>
      <c r="P103" s="399">
        <v>281</v>
      </c>
      <c r="Q103" s="401">
        <v>2</v>
      </c>
      <c r="R103" s="399">
        <v>2</v>
      </c>
      <c r="S103" s="401" t="s">
        <v>1788</v>
      </c>
      <c r="T103" s="401" t="s">
        <v>1788</v>
      </c>
      <c r="U103" s="405">
        <v>8533.48</v>
      </c>
      <c r="V103" s="406">
        <v>0</v>
      </c>
    </row>
    <row r="104" spans="2:22" s="243" customFormat="1" x14ac:dyDescent="0.25">
      <c r="B104" s="399" t="s">
        <v>331</v>
      </c>
      <c r="C104" s="399" t="s">
        <v>332</v>
      </c>
      <c r="D104" s="399">
        <v>100</v>
      </c>
      <c r="E104" s="417" t="s">
        <v>301</v>
      </c>
      <c r="F104" s="417" t="s">
        <v>310</v>
      </c>
      <c r="G104" s="400" t="s">
        <v>1016</v>
      </c>
      <c r="H104" s="401" t="s">
        <v>1258</v>
      </c>
      <c r="I104" s="402">
        <v>0</v>
      </c>
      <c r="J104" s="399">
        <v>83101</v>
      </c>
      <c r="K104" s="399">
        <v>1</v>
      </c>
      <c r="L104" s="403">
        <v>7</v>
      </c>
      <c r="M104" s="399">
        <v>3</v>
      </c>
      <c r="N104" s="399" t="s">
        <v>329</v>
      </c>
      <c r="O104" s="404">
        <v>0</v>
      </c>
      <c r="P104" s="399">
        <v>106</v>
      </c>
      <c r="Q104" s="401">
        <v>2</v>
      </c>
      <c r="R104" s="399">
        <v>2</v>
      </c>
      <c r="S104" s="401" t="s">
        <v>1788</v>
      </c>
      <c r="T104" s="401" t="s">
        <v>1788</v>
      </c>
      <c r="U104" s="405">
        <v>8850.7199999999993</v>
      </c>
      <c r="V104" s="406">
        <v>0</v>
      </c>
    </row>
    <row r="105" spans="2:22" s="243" customFormat="1" x14ac:dyDescent="0.25">
      <c r="B105" s="399" t="s">
        <v>331</v>
      </c>
      <c r="C105" s="399" t="s">
        <v>332</v>
      </c>
      <c r="D105" s="399">
        <v>100</v>
      </c>
      <c r="E105" s="417" t="s">
        <v>390</v>
      </c>
      <c r="F105" s="417" t="s">
        <v>391</v>
      </c>
      <c r="G105" s="400" t="s">
        <v>392</v>
      </c>
      <c r="H105" s="401" t="s">
        <v>1259</v>
      </c>
      <c r="I105" s="402">
        <v>0</v>
      </c>
      <c r="J105" s="399">
        <v>83101</v>
      </c>
      <c r="K105" s="399">
        <v>1</v>
      </c>
      <c r="L105" s="403">
        <v>7</v>
      </c>
      <c r="M105" s="399">
        <v>3</v>
      </c>
      <c r="N105" s="399" t="s">
        <v>1291</v>
      </c>
      <c r="O105" s="404">
        <v>0</v>
      </c>
      <c r="P105" s="399">
        <v>124</v>
      </c>
      <c r="Q105" s="401">
        <v>2</v>
      </c>
      <c r="R105" s="399">
        <v>2</v>
      </c>
      <c r="S105" s="401" t="s">
        <v>1788</v>
      </c>
      <c r="T105" s="401" t="s">
        <v>1788</v>
      </c>
      <c r="U105" s="405">
        <v>12307.36</v>
      </c>
      <c r="V105" s="406">
        <v>0</v>
      </c>
    </row>
    <row r="106" spans="2:22" s="243" customFormat="1" x14ac:dyDescent="0.25">
      <c r="B106" s="399" t="s">
        <v>331</v>
      </c>
      <c r="C106" s="399" t="s">
        <v>332</v>
      </c>
      <c r="D106" s="399">
        <v>100</v>
      </c>
      <c r="E106" s="417" t="s">
        <v>565</v>
      </c>
      <c r="F106" s="417" t="s">
        <v>566</v>
      </c>
      <c r="G106" s="400" t="s">
        <v>567</v>
      </c>
      <c r="H106" s="401" t="s">
        <v>1255</v>
      </c>
      <c r="I106" s="402">
        <v>0</v>
      </c>
      <c r="J106" s="399">
        <v>83101</v>
      </c>
      <c r="K106" s="399">
        <v>1</v>
      </c>
      <c r="L106" s="403">
        <v>7</v>
      </c>
      <c r="M106" s="399">
        <v>3</v>
      </c>
      <c r="N106" s="399" t="s">
        <v>330</v>
      </c>
      <c r="O106" s="404">
        <v>0</v>
      </c>
      <c r="P106" s="399">
        <v>315</v>
      </c>
      <c r="Q106" s="401">
        <v>2</v>
      </c>
      <c r="R106" s="399">
        <v>5</v>
      </c>
      <c r="S106" s="401" t="s">
        <v>1788</v>
      </c>
      <c r="T106" s="401" t="s">
        <v>1788</v>
      </c>
      <c r="U106" s="405">
        <v>8252.9599999999991</v>
      </c>
      <c r="V106" s="406">
        <v>0</v>
      </c>
    </row>
    <row r="107" spans="2:22" s="243" customFormat="1" x14ac:dyDescent="0.25">
      <c r="B107" s="399" t="s">
        <v>331</v>
      </c>
      <c r="C107" s="399" t="s">
        <v>332</v>
      </c>
      <c r="D107" s="399">
        <v>100</v>
      </c>
      <c r="E107" s="417" t="s">
        <v>361</v>
      </c>
      <c r="F107" s="417" t="s">
        <v>362</v>
      </c>
      <c r="G107" s="400" t="s">
        <v>1269</v>
      </c>
      <c r="H107" s="401" t="s">
        <v>1255</v>
      </c>
      <c r="I107" s="402">
        <v>0</v>
      </c>
      <c r="J107" s="399">
        <v>83101</v>
      </c>
      <c r="K107" s="399">
        <v>1</v>
      </c>
      <c r="L107" s="403">
        <v>7</v>
      </c>
      <c r="M107" s="399">
        <v>3</v>
      </c>
      <c r="N107" s="399" t="s">
        <v>330</v>
      </c>
      <c r="O107" s="404">
        <v>0</v>
      </c>
      <c r="P107" s="399">
        <v>72</v>
      </c>
      <c r="Q107" s="401">
        <v>2</v>
      </c>
      <c r="R107" s="399">
        <v>2</v>
      </c>
      <c r="S107" s="401" t="s">
        <v>1788</v>
      </c>
      <c r="T107" s="401" t="s">
        <v>1788</v>
      </c>
      <c r="U107" s="405">
        <v>11804.7</v>
      </c>
      <c r="V107" s="406">
        <v>0</v>
      </c>
    </row>
    <row r="108" spans="2:22" s="243" customFormat="1" x14ac:dyDescent="0.25">
      <c r="B108" s="399" t="s">
        <v>331</v>
      </c>
      <c r="C108" s="399" t="s">
        <v>332</v>
      </c>
      <c r="D108" s="399">
        <v>100</v>
      </c>
      <c r="E108" s="417" t="s">
        <v>862</v>
      </c>
      <c r="F108" s="417" t="s">
        <v>863</v>
      </c>
      <c r="G108" s="400" t="s">
        <v>864</v>
      </c>
      <c r="H108" s="401" t="s">
        <v>1258</v>
      </c>
      <c r="I108" s="402">
        <v>0</v>
      </c>
      <c r="J108" s="399">
        <v>83101</v>
      </c>
      <c r="K108" s="399">
        <v>1</v>
      </c>
      <c r="L108" s="403">
        <v>7</v>
      </c>
      <c r="M108" s="399">
        <v>3</v>
      </c>
      <c r="N108" s="399" t="s">
        <v>329</v>
      </c>
      <c r="O108" s="404">
        <v>0</v>
      </c>
      <c r="P108" s="399">
        <v>235</v>
      </c>
      <c r="Q108" s="401">
        <v>2</v>
      </c>
      <c r="R108" s="399">
        <v>2</v>
      </c>
      <c r="S108" s="401" t="s">
        <v>1788</v>
      </c>
      <c r="T108" s="401" t="s">
        <v>1788</v>
      </c>
      <c r="U108" s="405">
        <v>8666.9</v>
      </c>
      <c r="V108" s="406">
        <v>0</v>
      </c>
    </row>
    <row r="109" spans="2:22" s="243" customFormat="1" x14ac:dyDescent="0.25">
      <c r="B109" s="399" t="s">
        <v>331</v>
      </c>
      <c r="C109" s="399" t="s">
        <v>332</v>
      </c>
      <c r="D109" s="399">
        <v>100</v>
      </c>
      <c r="E109" s="417" t="s">
        <v>1178</v>
      </c>
      <c r="F109" s="417" t="s">
        <v>1179</v>
      </c>
      <c r="G109" s="400" t="s">
        <v>1180</v>
      </c>
      <c r="H109" s="401" t="s">
        <v>1263</v>
      </c>
      <c r="I109" s="402">
        <v>0</v>
      </c>
      <c r="J109" s="399">
        <v>83101</v>
      </c>
      <c r="K109" s="399">
        <v>1</v>
      </c>
      <c r="L109" s="403">
        <v>7</v>
      </c>
      <c r="M109" s="399">
        <v>3</v>
      </c>
      <c r="N109" s="399" t="s">
        <v>1294</v>
      </c>
      <c r="O109" s="404">
        <v>0</v>
      </c>
      <c r="P109" s="399">
        <v>267</v>
      </c>
      <c r="Q109" s="401">
        <v>2</v>
      </c>
      <c r="R109" s="399">
        <v>2</v>
      </c>
      <c r="S109" s="401" t="s">
        <v>1788</v>
      </c>
      <c r="T109" s="401" t="s">
        <v>1788</v>
      </c>
      <c r="U109" s="405">
        <v>7683.7</v>
      </c>
      <c r="V109" s="406">
        <v>0</v>
      </c>
    </row>
    <row r="110" spans="2:22" s="243" customFormat="1" x14ac:dyDescent="0.25">
      <c r="B110" s="399" t="s">
        <v>331</v>
      </c>
      <c r="C110" s="399" t="s">
        <v>332</v>
      </c>
      <c r="D110" s="399">
        <v>100</v>
      </c>
      <c r="E110" s="417" t="s">
        <v>681</v>
      </c>
      <c r="F110" s="417" t="s">
        <v>682</v>
      </c>
      <c r="G110" s="400" t="s">
        <v>683</v>
      </c>
      <c r="H110" s="401" t="s">
        <v>1255</v>
      </c>
      <c r="I110" s="402">
        <v>0</v>
      </c>
      <c r="J110" s="399">
        <v>83101</v>
      </c>
      <c r="K110" s="399">
        <v>1</v>
      </c>
      <c r="L110" s="403">
        <v>7</v>
      </c>
      <c r="M110" s="399">
        <v>3</v>
      </c>
      <c r="N110" s="399" t="s">
        <v>330</v>
      </c>
      <c r="O110" s="404">
        <v>0</v>
      </c>
      <c r="P110" s="399">
        <v>265</v>
      </c>
      <c r="Q110" s="401">
        <v>2</v>
      </c>
      <c r="R110" s="399">
        <v>2</v>
      </c>
      <c r="S110" s="401" t="s">
        <v>1788</v>
      </c>
      <c r="T110" s="401" t="s">
        <v>1788</v>
      </c>
      <c r="U110" s="405">
        <v>10064.620000000001</v>
      </c>
      <c r="V110" s="406">
        <v>0</v>
      </c>
    </row>
    <row r="111" spans="2:22" s="243" customFormat="1" x14ac:dyDescent="0.25">
      <c r="B111" s="399" t="s">
        <v>331</v>
      </c>
      <c r="C111" s="399" t="s">
        <v>332</v>
      </c>
      <c r="D111" s="399">
        <v>100</v>
      </c>
      <c r="E111" s="417" t="s">
        <v>945</v>
      </c>
      <c r="F111" s="417" t="s">
        <v>946</v>
      </c>
      <c r="G111" s="400" t="s">
        <v>947</v>
      </c>
      <c r="H111" s="401" t="s">
        <v>1263</v>
      </c>
      <c r="I111" s="402">
        <v>0</v>
      </c>
      <c r="J111" s="399">
        <v>83101</v>
      </c>
      <c r="K111" s="399">
        <v>1</v>
      </c>
      <c r="L111" s="403">
        <v>7</v>
      </c>
      <c r="M111" s="399">
        <v>3</v>
      </c>
      <c r="N111" s="399" t="s">
        <v>1294</v>
      </c>
      <c r="O111" s="404">
        <v>0</v>
      </c>
      <c r="P111" s="399">
        <v>130</v>
      </c>
      <c r="Q111" s="401">
        <v>2</v>
      </c>
      <c r="R111" s="399">
        <v>2</v>
      </c>
      <c r="S111" s="401" t="s">
        <v>1788</v>
      </c>
      <c r="T111" s="401" t="s">
        <v>1788</v>
      </c>
      <c r="U111" s="405">
        <v>9032.6299999999992</v>
      </c>
      <c r="V111" s="406">
        <v>0</v>
      </c>
    </row>
    <row r="112" spans="2:22" s="243" customFormat="1" x14ac:dyDescent="0.25">
      <c r="B112" s="399" t="s">
        <v>331</v>
      </c>
      <c r="C112" s="399" t="s">
        <v>332</v>
      </c>
      <c r="D112" s="399">
        <v>100</v>
      </c>
      <c r="E112" s="417" t="s">
        <v>740</v>
      </c>
      <c r="F112" s="417" t="s">
        <v>741</v>
      </c>
      <c r="G112" s="400" t="s">
        <v>742</v>
      </c>
      <c r="H112" s="401" t="s">
        <v>1258</v>
      </c>
      <c r="I112" s="402">
        <v>0</v>
      </c>
      <c r="J112" s="399">
        <v>83101</v>
      </c>
      <c r="K112" s="399">
        <v>1</v>
      </c>
      <c r="L112" s="403">
        <v>7</v>
      </c>
      <c r="M112" s="399">
        <v>3</v>
      </c>
      <c r="N112" s="399" t="s">
        <v>329</v>
      </c>
      <c r="O112" s="404">
        <v>0</v>
      </c>
      <c r="P112" s="399">
        <v>276</v>
      </c>
      <c r="Q112" s="401">
        <v>2</v>
      </c>
      <c r="R112" s="399">
        <v>2</v>
      </c>
      <c r="S112" s="401" t="s">
        <v>1788</v>
      </c>
      <c r="T112" s="401" t="s">
        <v>1788</v>
      </c>
      <c r="U112" s="405">
        <v>10607.71</v>
      </c>
      <c r="V112" s="406">
        <v>0</v>
      </c>
    </row>
    <row r="113" spans="2:22" s="243" customFormat="1" x14ac:dyDescent="0.25">
      <c r="B113" s="399" t="s">
        <v>331</v>
      </c>
      <c r="C113" s="399" t="s">
        <v>332</v>
      </c>
      <c r="D113" s="399">
        <v>100</v>
      </c>
      <c r="E113" s="417" t="s">
        <v>1193</v>
      </c>
      <c r="F113" s="417" t="s">
        <v>1194</v>
      </c>
      <c r="G113" s="400" t="s">
        <v>1195</v>
      </c>
      <c r="H113" s="401" t="s">
        <v>1258</v>
      </c>
      <c r="I113" s="402">
        <v>0</v>
      </c>
      <c r="J113" s="399">
        <v>83101</v>
      </c>
      <c r="K113" s="399">
        <v>1</v>
      </c>
      <c r="L113" s="403">
        <v>7</v>
      </c>
      <c r="M113" s="399">
        <v>3</v>
      </c>
      <c r="N113" s="399" t="s">
        <v>329</v>
      </c>
      <c r="O113" s="404">
        <v>0</v>
      </c>
      <c r="P113" s="399">
        <v>179</v>
      </c>
      <c r="Q113" s="401">
        <v>2</v>
      </c>
      <c r="R113" s="399">
        <v>2</v>
      </c>
      <c r="S113" s="401" t="s">
        <v>1788</v>
      </c>
      <c r="T113" s="401" t="s">
        <v>1788</v>
      </c>
      <c r="U113" s="405">
        <v>10815.49</v>
      </c>
      <c r="V113" s="406">
        <v>0</v>
      </c>
    </row>
    <row r="114" spans="2:22" s="243" customFormat="1" x14ac:dyDescent="0.25">
      <c r="B114" s="399" t="s">
        <v>331</v>
      </c>
      <c r="C114" s="399" t="s">
        <v>332</v>
      </c>
      <c r="D114" s="399">
        <v>100</v>
      </c>
      <c r="E114" s="417" t="s">
        <v>516</v>
      </c>
      <c r="F114" s="417" t="s">
        <v>517</v>
      </c>
      <c r="G114" s="400" t="s">
        <v>518</v>
      </c>
      <c r="H114" s="401" t="s">
        <v>1258</v>
      </c>
      <c r="I114" s="402">
        <v>0</v>
      </c>
      <c r="J114" s="399">
        <v>83101</v>
      </c>
      <c r="K114" s="399">
        <v>1</v>
      </c>
      <c r="L114" s="403">
        <v>7</v>
      </c>
      <c r="M114" s="399">
        <v>3</v>
      </c>
      <c r="N114" s="399" t="s">
        <v>329</v>
      </c>
      <c r="O114" s="404">
        <v>0</v>
      </c>
      <c r="P114" s="399">
        <v>303</v>
      </c>
      <c r="Q114" s="401">
        <v>2</v>
      </c>
      <c r="R114" s="399">
        <v>2</v>
      </c>
      <c r="S114" s="401" t="s">
        <v>1788</v>
      </c>
      <c r="T114" s="401" t="s">
        <v>1788</v>
      </c>
      <c r="U114" s="405">
        <v>11431.37</v>
      </c>
      <c r="V114" s="406">
        <v>0</v>
      </c>
    </row>
    <row r="115" spans="2:22" s="243" customFormat="1" x14ac:dyDescent="0.25">
      <c r="B115" s="399" t="s">
        <v>331</v>
      </c>
      <c r="C115" s="399" t="s">
        <v>332</v>
      </c>
      <c r="D115" s="399">
        <v>100</v>
      </c>
      <c r="E115" s="417" t="s">
        <v>1044</v>
      </c>
      <c r="F115" s="417" t="s">
        <v>1045</v>
      </c>
      <c r="G115" s="400" t="s">
        <v>1046</v>
      </c>
      <c r="H115" s="401" t="s">
        <v>1270</v>
      </c>
      <c r="I115" s="402">
        <v>0</v>
      </c>
      <c r="J115" s="399">
        <v>83101</v>
      </c>
      <c r="K115" s="399">
        <v>1</v>
      </c>
      <c r="L115" s="403">
        <v>7</v>
      </c>
      <c r="M115" s="399">
        <v>3</v>
      </c>
      <c r="N115" s="399" t="s">
        <v>1298</v>
      </c>
      <c r="O115" s="404">
        <v>0</v>
      </c>
      <c r="P115" s="399">
        <v>3</v>
      </c>
      <c r="Q115" s="401">
        <v>2</v>
      </c>
      <c r="R115" s="399">
        <v>2</v>
      </c>
      <c r="S115" s="401" t="s">
        <v>1788</v>
      </c>
      <c r="T115" s="401" t="s">
        <v>1788</v>
      </c>
      <c r="U115" s="405">
        <v>5296.93</v>
      </c>
      <c r="V115" s="406">
        <v>0</v>
      </c>
    </row>
    <row r="116" spans="2:22" s="243" customFormat="1" x14ac:dyDescent="0.25">
      <c r="B116" s="399" t="s">
        <v>331</v>
      </c>
      <c r="C116" s="399" t="s">
        <v>332</v>
      </c>
      <c r="D116" s="399">
        <v>100</v>
      </c>
      <c r="E116" s="417" t="s">
        <v>1249</v>
      </c>
      <c r="F116" s="417" t="s">
        <v>1250</v>
      </c>
      <c r="G116" s="400" t="s">
        <v>1251</v>
      </c>
      <c r="H116" s="401" t="s">
        <v>1258</v>
      </c>
      <c r="I116" s="402">
        <v>0</v>
      </c>
      <c r="J116" s="399">
        <v>83101</v>
      </c>
      <c r="K116" s="399">
        <v>1</v>
      </c>
      <c r="L116" s="403">
        <v>7</v>
      </c>
      <c r="M116" s="399">
        <v>3</v>
      </c>
      <c r="N116" s="399" t="s">
        <v>329</v>
      </c>
      <c r="O116" s="404">
        <v>0</v>
      </c>
      <c r="P116" s="399">
        <v>1503</v>
      </c>
      <c r="Q116" s="401">
        <v>2</v>
      </c>
      <c r="R116" s="399">
        <v>2</v>
      </c>
      <c r="S116" s="401" t="s">
        <v>1788</v>
      </c>
      <c r="T116" s="401" t="s">
        <v>1788</v>
      </c>
      <c r="U116" s="405">
        <v>8063.63</v>
      </c>
      <c r="V116" s="406">
        <v>0</v>
      </c>
    </row>
    <row r="117" spans="2:22" s="243" customFormat="1" x14ac:dyDescent="0.25">
      <c r="B117" s="399" t="s">
        <v>331</v>
      </c>
      <c r="C117" s="399" t="s">
        <v>332</v>
      </c>
      <c r="D117" s="399">
        <v>100</v>
      </c>
      <c r="E117" s="417" t="s">
        <v>1106</v>
      </c>
      <c r="F117" s="417" t="s">
        <v>1107</v>
      </c>
      <c r="G117" s="400" t="s">
        <v>1108</v>
      </c>
      <c r="H117" s="401" t="s">
        <v>1284</v>
      </c>
      <c r="I117" s="402">
        <v>0</v>
      </c>
      <c r="J117" s="399">
        <v>83101</v>
      </c>
      <c r="K117" s="399">
        <v>1</v>
      </c>
      <c r="L117" s="403">
        <v>7</v>
      </c>
      <c r="M117" s="399">
        <v>9</v>
      </c>
      <c r="N117" s="399" t="s">
        <v>1301</v>
      </c>
      <c r="O117" s="404">
        <v>0</v>
      </c>
      <c r="P117" s="399">
        <v>1516</v>
      </c>
      <c r="Q117" s="401">
        <v>2</v>
      </c>
      <c r="R117" s="399">
        <v>2</v>
      </c>
      <c r="S117" s="401" t="s">
        <v>1788</v>
      </c>
      <c r="T117" s="401" t="s">
        <v>1788</v>
      </c>
      <c r="U117" s="405">
        <v>13835.7</v>
      </c>
      <c r="V117" s="406">
        <v>0</v>
      </c>
    </row>
    <row r="118" spans="2:22" s="243" customFormat="1" x14ac:dyDescent="0.25">
      <c r="B118" s="399" t="s">
        <v>331</v>
      </c>
      <c r="C118" s="399" t="s">
        <v>332</v>
      </c>
      <c r="D118" s="399">
        <v>100</v>
      </c>
      <c r="E118" s="417" t="s">
        <v>899</v>
      </c>
      <c r="F118" s="417" t="s">
        <v>900</v>
      </c>
      <c r="G118" s="400" t="s">
        <v>901</v>
      </c>
      <c r="H118" s="401" t="s">
        <v>1262</v>
      </c>
      <c r="I118" s="402">
        <v>0</v>
      </c>
      <c r="J118" s="399">
        <v>83101</v>
      </c>
      <c r="K118" s="399">
        <v>1</v>
      </c>
      <c r="L118" s="403">
        <v>7</v>
      </c>
      <c r="M118" s="399">
        <v>1</v>
      </c>
      <c r="N118" s="399" t="s">
        <v>1293</v>
      </c>
      <c r="O118" s="404">
        <v>0</v>
      </c>
      <c r="P118" s="399">
        <v>158</v>
      </c>
      <c r="Q118" s="401">
        <v>2</v>
      </c>
      <c r="R118" s="399">
        <v>2</v>
      </c>
      <c r="S118" s="401" t="s">
        <v>1788</v>
      </c>
      <c r="T118" s="401" t="s">
        <v>1788</v>
      </c>
      <c r="U118" s="405">
        <v>7375.64</v>
      </c>
      <c r="V118" s="406">
        <v>0</v>
      </c>
    </row>
    <row r="119" spans="2:22" s="243" customFormat="1" x14ac:dyDescent="0.25">
      <c r="B119" s="399" t="s">
        <v>331</v>
      </c>
      <c r="C119" s="399" t="s">
        <v>332</v>
      </c>
      <c r="D119" s="399">
        <v>100</v>
      </c>
      <c r="E119" s="417" t="s">
        <v>604</v>
      </c>
      <c r="F119" s="417" t="s">
        <v>605</v>
      </c>
      <c r="G119" s="400" t="s">
        <v>606</v>
      </c>
      <c r="H119" s="401" t="s">
        <v>1258</v>
      </c>
      <c r="I119" s="402">
        <v>0</v>
      </c>
      <c r="J119" s="399">
        <v>83101</v>
      </c>
      <c r="K119" s="399">
        <v>1</v>
      </c>
      <c r="L119" s="403">
        <v>7</v>
      </c>
      <c r="M119" s="399">
        <v>3</v>
      </c>
      <c r="N119" s="399" t="s">
        <v>329</v>
      </c>
      <c r="O119" s="404">
        <v>0</v>
      </c>
      <c r="P119" s="399">
        <v>255</v>
      </c>
      <c r="Q119" s="401">
        <v>2</v>
      </c>
      <c r="R119" s="399">
        <v>2</v>
      </c>
      <c r="S119" s="401" t="s">
        <v>1788</v>
      </c>
      <c r="T119" s="401" t="s">
        <v>1788</v>
      </c>
      <c r="U119" s="405">
        <v>11223.45</v>
      </c>
      <c r="V119" s="406">
        <v>0</v>
      </c>
    </row>
    <row r="120" spans="2:22" s="243" customFormat="1" x14ac:dyDescent="0.25">
      <c r="B120" s="399" t="s">
        <v>331</v>
      </c>
      <c r="C120" s="399" t="s">
        <v>332</v>
      </c>
      <c r="D120" s="399">
        <v>100</v>
      </c>
      <c r="E120" s="417" t="s">
        <v>387</v>
      </c>
      <c r="F120" s="417" t="s">
        <v>388</v>
      </c>
      <c r="G120" s="400" t="s">
        <v>389</v>
      </c>
      <c r="H120" s="401" t="s">
        <v>1258</v>
      </c>
      <c r="I120" s="402">
        <v>0</v>
      </c>
      <c r="J120" s="399">
        <v>83101</v>
      </c>
      <c r="K120" s="399">
        <v>1</v>
      </c>
      <c r="L120" s="403">
        <v>7</v>
      </c>
      <c r="M120" s="399">
        <v>3</v>
      </c>
      <c r="N120" s="399" t="s">
        <v>329</v>
      </c>
      <c r="O120" s="404">
        <v>0</v>
      </c>
      <c r="P120" s="399">
        <v>182</v>
      </c>
      <c r="Q120" s="401">
        <v>2</v>
      </c>
      <c r="R120" s="399">
        <v>2</v>
      </c>
      <c r="S120" s="401" t="s">
        <v>1788</v>
      </c>
      <c r="T120" s="401" t="s">
        <v>1788</v>
      </c>
      <c r="U120" s="405">
        <v>9765.17</v>
      </c>
      <c r="V120" s="406">
        <v>0</v>
      </c>
    </row>
    <row r="121" spans="2:22" s="243" customFormat="1" x14ac:dyDescent="0.25">
      <c r="B121" s="399" t="s">
        <v>331</v>
      </c>
      <c r="C121" s="399" t="s">
        <v>332</v>
      </c>
      <c r="D121" s="399">
        <v>100</v>
      </c>
      <c r="E121" s="417" t="s">
        <v>453</v>
      </c>
      <c r="F121" s="417" t="s">
        <v>454</v>
      </c>
      <c r="G121" s="400" t="s">
        <v>455</v>
      </c>
      <c r="H121" s="401" t="s">
        <v>1258</v>
      </c>
      <c r="I121" s="402">
        <v>0</v>
      </c>
      <c r="J121" s="399">
        <v>83101</v>
      </c>
      <c r="K121" s="399">
        <v>1</v>
      </c>
      <c r="L121" s="403">
        <v>7</v>
      </c>
      <c r="M121" s="399">
        <v>3</v>
      </c>
      <c r="N121" s="399" t="s">
        <v>329</v>
      </c>
      <c r="O121" s="404">
        <v>0</v>
      </c>
      <c r="P121" s="399">
        <v>242</v>
      </c>
      <c r="Q121" s="401">
        <v>2</v>
      </c>
      <c r="R121" s="399">
        <v>5</v>
      </c>
      <c r="S121" s="401" t="s">
        <v>1788</v>
      </c>
      <c r="T121" s="401" t="s">
        <v>1788</v>
      </c>
      <c r="U121" s="405">
        <v>9902.02</v>
      </c>
      <c r="V121" s="406">
        <v>0</v>
      </c>
    </row>
    <row r="122" spans="2:22" s="243" customFormat="1" x14ac:dyDescent="0.25">
      <c r="B122" s="399" t="s">
        <v>331</v>
      </c>
      <c r="C122" s="399" t="s">
        <v>332</v>
      </c>
      <c r="D122" s="399">
        <v>100</v>
      </c>
      <c r="E122" s="417" t="s">
        <v>448</v>
      </c>
      <c r="F122" s="417" t="s">
        <v>449</v>
      </c>
      <c r="G122" s="400" t="s">
        <v>1279</v>
      </c>
      <c r="H122" s="401" t="s">
        <v>1260</v>
      </c>
      <c r="I122" s="402">
        <v>0</v>
      </c>
      <c r="J122" s="399">
        <v>83101</v>
      </c>
      <c r="K122" s="399">
        <v>1</v>
      </c>
      <c r="L122" s="403">
        <v>7</v>
      </c>
      <c r="M122" s="399">
        <v>3</v>
      </c>
      <c r="N122" s="399" t="s">
        <v>1292</v>
      </c>
      <c r="O122" s="404">
        <v>0</v>
      </c>
      <c r="P122" s="399">
        <v>29</v>
      </c>
      <c r="Q122" s="401">
        <v>2</v>
      </c>
      <c r="R122" s="399">
        <v>5</v>
      </c>
      <c r="S122" s="401" t="s">
        <v>1788</v>
      </c>
      <c r="T122" s="401" t="s">
        <v>1788</v>
      </c>
      <c r="U122" s="405">
        <v>12183.34</v>
      </c>
      <c r="V122" s="406">
        <v>0</v>
      </c>
    </row>
    <row r="123" spans="2:22" s="243" customFormat="1" x14ac:dyDescent="0.25">
      <c r="B123" s="399" t="s">
        <v>331</v>
      </c>
      <c r="C123" s="399" t="s">
        <v>332</v>
      </c>
      <c r="D123" s="399">
        <v>100</v>
      </c>
      <c r="E123" s="417" t="s">
        <v>480</v>
      </c>
      <c r="F123" s="417" t="s">
        <v>481</v>
      </c>
      <c r="G123" s="400" t="s">
        <v>482</v>
      </c>
      <c r="H123" s="401" t="s">
        <v>1258</v>
      </c>
      <c r="I123" s="402">
        <v>0</v>
      </c>
      <c r="J123" s="399">
        <v>83101</v>
      </c>
      <c r="K123" s="399">
        <v>1</v>
      </c>
      <c r="L123" s="403">
        <v>7</v>
      </c>
      <c r="M123" s="399">
        <v>3</v>
      </c>
      <c r="N123" s="399" t="s">
        <v>329</v>
      </c>
      <c r="O123" s="404">
        <v>0</v>
      </c>
      <c r="P123" s="399">
        <v>273</v>
      </c>
      <c r="Q123" s="401">
        <v>2</v>
      </c>
      <c r="R123" s="399">
        <v>2</v>
      </c>
      <c r="S123" s="401" t="s">
        <v>1788</v>
      </c>
      <c r="T123" s="401" t="s">
        <v>1788</v>
      </c>
      <c r="U123" s="405">
        <v>10999.27</v>
      </c>
      <c r="V123" s="406">
        <v>0</v>
      </c>
    </row>
    <row r="124" spans="2:22" s="243" customFormat="1" x14ac:dyDescent="0.25">
      <c r="B124" s="399" t="s">
        <v>331</v>
      </c>
      <c r="C124" s="399" t="s">
        <v>332</v>
      </c>
      <c r="D124" s="399">
        <v>100</v>
      </c>
      <c r="E124" s="417" t="s">
        <v>723</v>
      </c>
      <c r="F124" s="417" t="s">
        <v>724</v>
      </c>
      <c r="G124" s="400" t="s">
        <v>725</v>
      </c>
      <c r="H124" s="401" t="s">
        <v>1255</v>
      </c>
      <c r="I124" s="402">
        <v>0</v>
      </c>
      <c r="J124" s="399">
        <v>83101</v>
      </c>
      <c r="K124" s="399">
        <v>1</v>
      </c>
      <c r="L124" s="403">
        <v>7</v>
      </c>
      <c r="M124" s="399">
        <v>3</v>
      </c>
      <c r="N124" s="399" t="s">
        <v>330</v>
      </c>
      <c r="O124" s="404">
        <v>0</v>
      </c>
      <c r="P124" s="399">
        <v>147</v>
      </c>
      <c r="Q124" s="401">
        <v>2</v>
      </c>
      <c r="R124" s="399">
        <v>2</v>
      </c>
      <c r="S124" s="401" t="s">
        <v>1788</v>
      </c>
      <c r="T124" s="401" t="s">
        <v>1788</v>
      </c>
      <c r="U124" s="405">
        <v>13597.08</v>
      </c>
      <c r="V124" s="406">
        <v>0</v>
      </c>
    </row>
    <row r="125" spans="2:22" s="243" customFormat="1" x14ac:dyDescent="0.25">
      <c r="B125" s="399" t="s">
        <v>331</v>
      </c>
      <c r="C125" s="399" t="s">
        <v>332</v>
      </c>
      <c r="D125" s="399">
        <v>100</v>
      </c>
      <c r="E125" s="417" t="s">
        <v>1148</v>
      </c>
      <c r="F125" s="417" t="s">
        <v>1149</v>
      </c>
      <c r="G125" s="400" t="s">
        <v>1150</v>
      </c>
      <c r="H125" s="401" t="s">
        <v>1258</v>
      </c>
      <c r="I125" s="402">
        <v>0</v>
      </c>
      <c r="J125" s="399">
        <v>83101</v>
      </c>
      <c r="K125" s="399">
        <v>1</v>
      </c>
      <c r="L125" s="403">
        <v>7</v>
      </c>
      <c r="M125" s="399">
        <v>3</v>
      </c>
      <c r="N125" s="399" t="s">
        <v>329</v>
      </c>
      <c r="O125" s="404">
        <v>0</v>
      </c>
      <c r="P125" s="399">
        <v>298</v>
      </c>
      <c r="Q125" s="401">
        <v>2</v>
      </c>
      <c r="R125" s="399">
        <v>2</v>
      </c>
      <c r="S125" s="401" t="s">
        <v>1788</v>
      </c>
      <c r="T125" s="401" t="s">
        <v>1788</v>
      </c>
      <c r="U125" s="405">
        <v>5301.7</v>
      </c>
      <c r="V125" s="406">
        <v>0</v>
      </c>
    </row>
    <row r="126" spans="2:22" s="243" customFormat="1" x14ac:dyDescent="0.25">
      <c r="B126" s="399" t="s">
        <v>331</v>
      </c>
      <c r="C126" s="399" t="s">
        <v>332</v>
      </c>
      <c r="D126" s="399">
        <v>100</v>
      </c>
      <c r="E126" s="417" t="s">
        <v>989</v>
      </c>
      <c r="F126" s="417" t="s">
        <v>990</v>
      </c>
      <c r="G126" s="400" t="s">
        <v>991</v>
      </c>
      <c r="H126" s="401" t="s">
        <v>1266</v>
      </c>
      <c r="I126" s="402">
        <v>0</v>
      </c>
      <c r="J126" s="399">
        <v>83101</v>
      </c>
      <c r="K126" s="399">
        <v>1</v>
      </c>
      <c r="L126" s="403">
        <v>7</v>
      </c>
      <c r="M126" s="399">
        <v>3</v>
      </c>
      <c r="N126" s="399" t="s">
        <v>1296</v>
      </c>
      <c r="O126" s="404">
        <v>0</v>
      </c>
      <c r="P126" s="399">
        <v>1517</v>
      </c>
      <c r="Q126" s="401">
        <v>2</v>
      </c>
      <c r="R126" s="399">
        <v>2</v>
      </c>
      <c r="S126" s="401" t="s">
        <v>1788</v>
      </c>
      <c r="T126" s="401" t="s">
        <v>1788</v>
      </c>
      <c r="U126" s="405">
        <v>10087</v>
      </c>
      <c r="V126" s="406">
        <v>0</v>
      </c>
    </row>
    <row r="127" spans="2:22" s="243" customFormat="1" x14ac:dyDescent="0.25">
      <c r="B127" s="399" t="s">
        <v>331</v>
      </c>
      <c r="C127" s="399" t="s">
        <v>332</v>
      </c>
      <c r="D127" s="399">
        <v>100</v>
      </c>
      <c r="E127" s="417" t="s">
        <v>428</v>
      </c>
      <c r="F127" s="417" t="s">
        <v>429</v>
      </c>
      <c r="G127" s="400" t="s">
        <v>430</v>
      </c>
      <c r="H127" s="401" t="s">
        <v>1259</v>
      </c>
      <c r="I127" s="402">
        <v>0</v>
      </c>
      <c r="J127" s="399">
        <v>83101</v>
      </c>
      <c r="K127" s="399">
        <v>1</v>
      </c>
      <c r="L127" s="403">
        <v>7</v>
      </c>
      <c r="M127" s="399">
        <v>3</v>
      </c>
      <c r="N127" s="399" t="s">
        <v>1291</v>
      </c>
      <c r="O127" s="404">
        <v>0</v>
      </c>
      <c r="P127" s="399">
        <v>171</v>
      </c>
      <c r="Q127" s="401">
        <v>2</v>
      </c>
      <c r="R127" s="399">
        <v>2</v>
      </c>
      <c r="S127" s="401" t="s">
        <v>1788</v>
      </c>
      <c r="T127" s="401" t="s">
        <v>1788</v>
      </c>
      <c r="U127" s="405">
        <v>11083.14</v>
      </c>
      <c r="V127" s="406">
        <v>0</v>
      </c>
    </row>
    <row r="128" spans="2:22" s="243" customFormat="1" x14ac:dyDescent="0.25">
      <c r="B128" s="399" t="s">
        <v>331</v>
      </c>
      <c r="C128" s="399" t="s">
        <v>332</v>
      </c>
      <c r="D128" s="399">
        <v>100</v>
      </c>
      <c r="E128" s="417" t="s">
        <v>1210</v>
      </c>
      <c r="F128" s="417" t="s">
        <v>1211</v>
      </c>
      <c r="G128" s="400" t="s">
        <v>1212</v>
      </c>
      <c r="H128" s="401" t="s">
        <v>1266</v>
      </c>
      <c r="I128" s="402">
        <v>0</v>
      </c>
      <c r="J128" s="399">
        <v>83101</v>
      </c>
      <c r="K128" s="399">
        <v>1</v>
      </c>
      <c r="L128" s="403">
        <v>7</v>
      </c>
      <c r="M128" s="399">
        <v>1</v>
      </c>
      <c r="N128" s="399" t="s">
        <v>1296</v>
      </c>
      <c r="O128" s="404">
        <v>0</v>
      </c>
      <c r="P128" s="399">
        <v>15</v>
      </c>
      <c r="Q128" s="401">
        <v>2</v>
      </c>
      <c r="R128" s="399">
        <v>2</v>
      </c>
      <c r="S128" s="401" t="s">
        <v>1788</v>
      </c>
      <c r="T128" s="401" t="s">
        <v>1788</v>
      </c>
      <c r="U128" s="405">
        <v>12156.21</v>
      </c>
      <c r="V128" s="406">
        <v>0</v>
      </c>
    </row>
    <row r="129" spans="2:22" s="243" customFormat="1" x14ac:dyDescent="0.25">
      <c r="B129" s="399" t="s">
        <v>331</v>
      </c>
      <c r="C129" s="399" t="s">
        <v>332</v>
      </c>
      <c r="D129" s="399">
        <v>100</v>
      </c>
      <c r="E129" s="417" t="s">
        <v>577</v>
      </c>
      <c r="F129" s="417" t="s">
        <v>578</v>
      </c>
      <c r="G129" s="400" t="s">
        <v>579</v>
      </c>
      <c r="H129" s="401" t="s">
        <v>1260</v>
      </c>
      <c r="I129" s="402">
        <v>0</v>
      </c>
      <c r="J129" s="399">
        <v>83101</v>
      </c>
      <c r="K129" s="399">
        <v>1</v>
      </c>
      <c r="L129" s="403">
        <v>7</v>
      </c>
      <c r="M129" s="399">
        <v>3</v>
      </c>
      <c r="N129" s="399" t="s">
        <v>1292</v>
      </c>
      <c r="O129" s="404">
        <v>0</v>
      </c>
      <c r="P129" s="399">
        <v>129</v>
      </c>
      <c r="Q129" s="401">
        <v>2</v>
      </c>
      <c r="R129" s="399">
        <v>5</v>
      </c>
      <c r="S129" s="401" t="s">
        <v>1788</v>
      </c>
      <c r="T129" s="401" t="s">
        <v>1788</v>
      </c>
      <c r="U129" s="405">
        <v>11606.37</v>
      </c>
      <c r="V129" s="406">
        <v>0</v>
      </c>
    </row>
    <row r="130" spans="2:22" s="243" customFormat="1" x14ac:dyDescent="0.25">
      <c r="B130" s="399" t="s">
        <v>331</v>
      </c>
      <c r="C130" s="399" t="s">
        <v>332</v>
      </c>
      <c r="D130" s="399">
        <v>100</v>
      </c>
      <c r="E130" s="417" t="s">
        <v>806</v>
      </c>
      <c r="F130" s="417" t="s">
        <v>807</v>
      </c>
      <c r="G130" s="400" t="s">
        <v>808</v>
      </c>
      <c r="H130" s="401" t="s">
        <v>1258</v>
      </c>
      <c r="I130" s="402">
        <v>0</v>
      </c>
      <c r="J130" s="399">
        <v>83101</v>
      </c>
      <c r="K130" s="399">
        <v>1</v>
      </c>
      <c r="L130" s="403">
        <v>7</v>
      </c>
      <c r="M130" s="399">
        <v>3</v>
      </c>
      <c r="N130" s="399" t="s">
        <v>329</v>
      </c>
      <c r="O130" s="404">
        <v>0</v>
      </c>
      <c r="P130" s="399">
        <v>97</v>
      </c>
      <c r="Q130" s="401">
        <v>2</v>
      </c>
      <c r="R130" s="399">
        <v>2</v>
      </c>
      <c r="S130" s="401" t="s">
        <v>1788</v>
      </c>
      <c r="T130" s="401" t="s">
        <v>1788</v>
      </c>
      <c r="U130" s="405">
        <v>8397.65</v>
      </c>
      <c r="V130" s="406">
        <v>0</v>
      </c>
    </row>
    <row r="131" spans="2:22" s="243" customFormat="1" x14ac:dyDescent="0.25">
      <c r="B131" s="399" t="s">
        <v>331</v>
      </c>
      <c r="C131" s="399" t="s">
        <v>332</v>
      </c>
      <c r="D131" s="399">
        <v>100</v>
      </c>
      <c r="E131" s="417" t="s">
        <v>442</v>
      </c>
      <c r="F131" s="417" t="s">
        <v>443</v>
      </c>
      <c r="G131" s="400" t="s">
        <v>444</v>
      </c>
      <c r="H131" s="401" t="s">
        <v>1255</v>
      </c>
      <c r="I131" s="402">
        <v>0</v>
      </c>
      <c r="J131" s="399">
        <v>83101</v>
      </c>
      <c r="K131" s="399">
        <v>1</v>
      </c>
      <c r="L131" s="403">
        <v>7</v>
      </c>
      <c r="M131" s="399">
        <v>3</v>
      </c>
      <c r="N131" s="399" t="s">
        <v>330</v>
      </c>
      <c r="O131" s="404">
        <v>0</v>
      </c>
      <c r="P131" s="399">
        <v>42</v>
      </c>
      <c r="Q131" s="401">
        <v>2</v>
      </c>
      <c r="R131" s="399">
        <v>2</v>
      </c>
      <c r="S131" s="401" t="s">
        <v>1788</v>
      </c>
      <c r="T131" s="401" t="s">
        <v>1788</v>
      </c>
      <c r="U131" s="405">
        <v>14095.57</v>
      </c>
      <c r="V131" s="406">
        <v>0</v>
      </c>
    </row>
    <row r="132" spans="2:22" s="243" customFormat="1" x14ac:dyDescent="0.25">
      <c r="B132" s="399" t="s">
        <v>331</v>
      </c>
      <c r="C132" s="399" t="s">
        <v>332</v>
      </c>
      <c r="D132" s="399">
        <v>100</v>
      </c>
      <c r="E132" s="417" t="s">
        <v>363</v>
      </c>
      <c r="F132" s="417" t="s">
        <v>364</v>
      </c>
      <c r="G132" s="400" t="s">
        <v>365</v>
      </c>
      <c r="H132" s="401" t="s">
        <v>1263</v>
      </c>
      <c r="I132" s="402">
        <v>0</v>
      </c>
      <c r="J132" s="399">
        <v>83101</v>
      </c>
      <c r="K132" s="399">
        <v>1</v>
      </c>
      <c r="L132" s="403">
        <v>7</v>
      </c>
      <c r="M132" s="399">
        <v>3</v>
      </c>
      <c r="N132" s="399" t="s">
        <v>1294</v>
      </c>
      <c r="O132" s="404">
        <v>0</v>
      </c>
      <c r="P132" s="399">
        <v>274</v>
      </c>
      <c r="Q132" s="401">
        <v>2</v>
      </c>
      <c r="R132" s="399">
        <v>2</v>
      </c>
      <c r="S132" s="401" t="s">
        <v>1788</v>
      </c>
      <c r="T132" s="401" t="s">
        <v>1788</v>
      </c>
      <c r="U132" s="405">
        <v>12627.78</v>
      </c>
      <c r="V132" s="406">
        <v>0</v>
      </c>
    </row>
    <row r="133" spans="2:22" s="243" customFormat="1" x14ac:dyDescent="0.25">
      <c r="B133" s="399" t="s">
        <v>331</v>
      </c>
      <c r="C133" s="399" t="s">
        <v>332</v>
      </c>
      <c r="D133" s="399">
        <v>100</v>
      </c>
      <c r="E133" s="417" t="s">
        <v>510</v>
      </c>
      <c r="F133" s="417" t="s">
        <v>511</v>
      </c>
      <c r="G133" s="400" t="s">
        <v>512</v>
      </c>
      <c r="H133" s="401" t="s">
        <v>1260</v>
      </c>
      <c r="I133" s="402">
        <v>0</v>
      </c>
      <c r="J133" s="399">
        <v>83101</v>
      </c>
      <c r="K133" s="399">
        <v>1</v>
      </c>
      <c r="L133" s="403">
        <v>7</v>
      </c>
      <c r="M133" s="399">
        <v>3</v>
      </c>
      <c r="N133" s="399" t="s">
        <v>1292</v>
      </c>
      <c r="O133" s="404">
        <v>0</v>
      </c>
      <c r="P133" s="399">
        <v>243</v>
      </c>
      <c r="Q133" s="401">
        <v>2</v>
      </c>
      <c r="R133" s="399">
        <v>2</v>
      </c>
      <c r="S133" s="401" t="s">
        <v>1788</v>
      </c>
      <c r="T133" s="401" t="s">
        <v>1788</v>
      </c>
      <c r="U133" s="405">
        <v>11611.74</v>
      </c>
      <c r="V133" s="406">
        <v>0</v>
      </c>
    </row>
    <row r="134" spans="2:22" s="243" customFormat="1" x14ac:dyDescent="0.25">
      <c r="B134" s="399" t="s">
        <v>331</v>
      </c>
      <c r="C134" s="399" t="s">
        <v>332</v>
      </c>
      <c r="D134" s="399">
        <v>100</v>
      </c>
      <c r="E134" s="417" t="s">
        <v>773</v>
      </c>
      <c r="F134" s="417" t="s">
        <v>774</v>
      </c>
      <c r="G134" s="400" t="s">
        <v>775</v>
      </c>
      <c r="H134" s="401" t="s">
        <v>1260</v>
      </c>
      <c r="I134" s="402">
        <v>0</v>
      </c>
      <c r="J134" s="399">
        <v>83101</v>
      </c>
      <c r="K134" s="399">
        <v>1</v>
      </c>
      <c r="L134" s="403">
        <v>7</v>
      </c>
      <c r="M134" s="399">
        <v>3</v>
      </c>
      <c r="N134" s="399" t="s">
        <v>1292</v>
      </c>
      <c r="O134" s="404">
        <v>0</v>
      </c>
      <c r="P134" s="399">
        <v>166</v>
      </c>
      <c r="Q134" s="401">
        <v>2</v>
      </c>
      <c r="R134" s="399">
        <v>2</v>
      </c>
      <c r="S134" s="401" t="s">
        <v>1788</v>
      </c>
      <c r="T134" s="401" t="s">
        <v>1788</v>
      </c>
      <c r="U134" s="405">
        <v>11683.1</v>
      </c>
      <c r="V134" s="406">
        <v>0</v>
      </c>
    </row>
    <row r="135" spans="2:22" s="243" customFormat="1" x14ac:dyDescent="0.25">
      <c r="B135" s="399" t="s">
        <v>331</v>
      </c>
      <c r="C135" s="399" t="s">
        <v>332</v>
      </c>
      <c r="D135" s="399">
        <v>100</v>
      </c>
      <c r="E135" s="417" t="s">
        <v>1004</v>
      </c>
      <c r="F135" s="417" t="s">
        <v>1005</v>
      </c>
      <c r="G135" s="400" t="s">
        <v>1006</v>
      </c>
      <c r="H135" s="401" t="s">
        <v>1263</v>
      </c>
      <c r="I135" s="402">
        <v>0</v>
      </c>
      <c r="J135" s="399">
        <v>83101</v>
      </c>
      <c r="K135" s="399">
        <v>1</v>
      </c>
      <c r="L135" s="403">
        <v>7</v>
      </c>
      <c r="M135" s="399">
        <v>9</v>
      </c>
      <c r="N135" s="399" t="s">
        <v>1294</v>
      </c>
      <c r="O135" s="404">
        <v>0</v>
      </c>
      <c r="P135" s="399">
        <v>1490</v>
      </c>
      <c r="Q135" s="401">
        <v>2</v>
      </c>
      <c r="R135" s="399">
        <v>2</v>
      </c>
      <c r="S135" s="401" t="s">
        <v>1788</v>
      </c>
      <c r="T135" s="401" t="s">
        <v>1788</v>
      </c>
      <c r="U135" s="405">
        <v>10009.17</v>
      </c>
      <c r="V135" s="406">
        <v>0</v>
      </c>
    </row>
    <row r="136" spans="2:22" s="243" customFormat="1" x14ac:dyDescent="0.25">
      <c r="B136" s="399" t="s">
        <v>331</v>
      </c>
      <c r="C136" s="399" t="s">
        <v>332</v>
      </c>
      <c r="D136" s="399">
        <v>100</v>
      </c>
      <c r="E136" s="417" t="s">
        <v>1783</v>
      </c>
      <c r="F136" s="417" t="s">
        <v>1784</v>
      </c>
      <c r="G136" s="400" t="s">
        <v>1787</v>
      </c>
      <c r="H136" s="401" t="s">
        <v>1266</v>
      </c>
      <c r="I136" s="402">
        <v>0</v>
      </c>
      <c r="J136" s="399">
        <v>83101</v>
      </c>
      <c r="K136" s="399">
        <v>1</v>
      </c>
      <c r="L136" s="403">
        <v>7</v>
      </c>
      <c r="M136" s="399">
        <v>3</v>
      </c>
      <c r="N136" s="399" t="s">
        <v>1296</v>
      </c>
      <c r="O136" s="404">
        <v>0</v>
      </c>
      <c r="P136" s="399">
        <v>128</v>
      </c>
      <c r="Q136" s="401">
        <v>2</v>
      </c>
      <c r="R136" s="399">
        <v>2</v>
      </c>
      <c r="S136" s="401" t="s">
        <v>1788</v>
      </c>
      <c r="T136" s="401" t="s">
        <v>1788</v>
      </c>
      <c r="U136" s="405">
        <v>10032.59</v>
      </c>
      <c r="V136" s="406">
        <v>0</v>
      </c>
    </row>
    <row r="137" spans="2:22" s="243" customFormat="1" x14ac:dyDescent="0.25">
      <c r="B137" s="399" t="s">
        <v>331</v>
      </c>
      <c r="C137" s="399" t="s">
        <v>332</v>
      </c>
      <c r="D137" s="399">
        <v>100</v>
      </c>
      <c r="E137" s="417" t="s">
        <v>817</v>
      </c>
      <c r="F137" s="417" t="s">
        <v>818</v>
      </c>
      <c r="G137" s="400" t="s">
        <v>819</v>
      </c>
      <c r="H137" s="401" t="s">
        <v>1258</v>
      </c>
      <c r="I137" s="402">
        <v>0</v>
      </c>
      <c r="J137" s="399">
        <v>83101</v>
      </c>
      <c r="K137" s="399">
        <v>1</v>
      </c>
      <c r="L137" s="403">
        <v>7</v>
      </c>
      <c r="M137" s="399">
        <v>3</v>
      </c>
      <c r="N137" s="399" t="s">
        <v>329</v>
      </c>
      <c r="O137" s="404">
        <v>0</v>
      </c>
      <c r="P137" s="399">
        <v>163</v>
      </c>
      <c r="Q137" s="401">
        <v>2</v>
      </c>
      <c r="R137" s="399">
        <v>2</v>
      </c>
      <c r="S137" s="401" t="s">
        <v>1788</v>
      </c>
      <c r="T137" s="401" t="s">
        <v>1788</v>
      </c>
      <c r="U137" s="405">
        <v>8587.16</v>
      </c>
      <c r="V137" s="406">
        <v>0</v>
      </c>
    </row>
    <row r="138" spans="2:22" s="243" customFormat="1" x14ac:dyDescent="0.25">
      <c r="B138" s="399" t="s">
        <v>331</v>
      </c>
      <c r="C138" s="399" t="s">
        <v>332</v>
      </c>
      <c r="D138" s="399">
        <v>100</v>
      </c>
      <c r="E138" s="417" t="s">
        <v>1026</v>
      </c>
      <c r="F138" s="417" t="s">
        <v>1027</v>
      </c>
      <c r="G138" s="400" t="s">
        <v>1028</v>
      </c>
      <c r="H138" s="401" t="s">
        <v>1260</v>
      </c>
      <c r="I138" s="402">
        <v>0</v>
      </c>
      <c r="J138" s="399">
        <v>83101</v>
      </c>
      <c r="K138" s="399">
        <v>1</v>
      </c>
      <c r="L138" s="403">
        <v>7</v>
      </c>
      <c r="M138" s="399">
        <v>3</v>
      </c>
      <c r="N138" s="399" t="s">
        <v>1292</v>
      </c>
      <c r="O138" s="404">
        <v>0</v>
      </c>
      <c r="P138" s="399">
        <v>311</v>
      </c>
      <c r="Q138" s="401">
        <v>2</v>
      </c>
      <c r="R138" s="399">
        <v>2</v>
      </c>
      <c r="S138" s="401" t="s">
        <v>1788</v>
      </c>
      <c r="T138" s="401" t="s">
        <v>1788</v>
      </c>
      <c r="U138" s="405">
        <v>7716.96</v>
      </c>
      <c r="V138" s="406">
        <v>0</v>
      </c>
    </row>
    <row r="139" spans="2:22" s="243" customFormat="1" x14ac:dyDescent="0.25">
      <c r="B139" s="399" t="s">
        <v>331</v>
      </c>
      <c r="C139" s="399" t="s">
        <v>332</v>
      </c>
      <c r="D139" s="399">
        <v>100</v>
      </c>
      <c r="E139" s="417" t="s">
        <v>574</v>
      </c>
      <c r="F139" s="417" t="s">
        <v>575</v>
      </c>
      <c r="G139" s="400" t="s">
        <v>576</v>
      </c>
      <c r="H139" s="401" t="s">
        <v>1258</v>
      </c>
      <c r="I139" s="402">
        <v>0</v>
      </c>
      <c r="J139" s="399">
        <v>83101</v>
      </c>
      <c r="K139" s="399">
        <v>1</v>
      </c>
      <c r="L139" s="403">
        <v>7</v>
      </c>
      <c r="M139" s="399">
        <v>3</v>
      </c>
      <c r="N139" s="399" t="s">
        <v>329</v>
      </c>
      <c r="O139" s="404">
        <v>0</v>
      </c>
      <c r="P139" s="399">
        <v>229</v>
      </c>
      <c r="Q139" s="401">
        <v>2</v>
      </c>
      <c r="R139" s="399">
        <v>2</v>
      </c>
      <c r="S139" s="401" t="s">
        <v>1788</v>
      </c>
      <c r="T139" s="401" t="s">
        <v>1788</v>
      </c>
      <c r="U139" s="405">
        <v>8248.73</v>
      </c>
      <c r="V139" s="406">
        <v>0</v>
      </c>
    </row>
    <row r="140" spans="2:22" s="243" customFormat="1" x14ac:dyDescent="0.25">
      <c r="B140" s="399" t="s">
        <v>331</v>
      </c>
      <c r="C140" s="399" t="s">
        <v>332</v>
      </c>
      <c r="D140" s="399">
        <v>100</v>
      </c>
      <c r="E140" s="417" t="s">
        <v>425</v>
      </c>
      <c r="F140" s="417" t="s">
        <v>426</v>
      </c>
      <c r="G140" s="400" t="s">
        <v>427</v>
      </c>
      <c r="H140" s="401" t="s">
        <v>1258</v>
      </c>
      <c r="I140" s="402">
        <v>0</v>
      </c>
      <c r="J140" s="399">
        <v>83101</v>
      </c>
      <c r="K140" s="399">
        <v>1</v>
      </c>
      <c r="L140" s="403">
        <v>7</v>
      </c>
      <c r="M140" s="399">
        <v>3</v>
      </c>
      <c r="N140" s="399" t="s">
        <v>329</v>
      </c>
      <c r="O140" s="404">
        <v>0</v>
      </c>
      <c r="P140" s="399">
        <v>209</v>
      </c>
      <c r="Q140" s="401">
        <v>2</v>
      </c>
      <c r="R140" s="399">
        <v>2</v>
      </c>
      <c r="S140" s="401" t="s">
        <v>1788</v>
      </c>
      <c r="T140" s="401" t="s">
        <v>1788</v>
      </c>
      <c r="U140" s="405">
        <v>9636.19</v>
      </c>
      <c r="V140" s="406">
        <v>0</v>
      </c>
    </row>
    <row r="141" spans="2:22" s="243" customFormat="1" x14ac:dyDescent="0.25">
      <c r="B141" s="399" t="s">
        <v>331</v>
      </c>
      <c r="C141" s="399" t="s">
        <v>332</v>
      </c>
      <c r="D141" s="399">
        <v>100</v>
      </c>
      <c r="E141" s="417" t="s">
        <v>699</v>
      </c>
      <c r="F141" s="417" t="s">
        <v>700</v>
      </c>
      <c r="G141" s="400" t="s">
        <v>701</v>
      </c>
      <c r="H141" s="401" t="s">
        <v>1259</v>
      </c>
      <c r="I141" s="402">
        <v>0</v>
      </c>
      <c r="J141" s="399">
        <v>83101</v>
      </c>
      <c r="K141" s="399">
        <v>1</v>
      </c>
      <c r="L141" s="403">
        <v>7</v>
      </c>
      <c r="M141" s="399">
        <v>3</v>
      </c>
      <c r="N141" s="399" t="s">
        <v>1291</v>
      </c>
      <c r="O141" s="404">
        <v>0</v>
      </c>
      <c r="P141" s="399">
        <v>221</v>
      </c>
      <c r="Q141" s="401">
        <v>2</v>
      </c>
      <c r="R141" s="399">
        <v>2</v>
      </c>
      <c r="S141" s="401" t="s">
        <v>1788</v>
      </c>
      <c r="T141" s="401" t="s">
        <v>1788</v>
      </c>
      <c r="U141" s="405">
        <v>7429.23</v>
      </c>
      <c r="V141" s="406">
        <v>0</v>
      </c>
    </row>
    <row r="142" spans="2:22" s="243" customFormat="1" x14ac:dyDescent="0.25">
      <c r="B142" s="399" t="s">
        <v>331</v>
      </c>
      <c r="C142" s="399" t="s">
        <v>332</v>
      </c>
      <c r="D142" s="399">
        <v>100</v>
      </c>
      <c r="E142" s="417" t="s">
        <v>439</v>
      </c>
      <c r="F142" s="417" t="s">
        <v>440</v>
      </c>
      <c r="G142" s="400" t="s">
        <v>441</v>
      </c>
      <c r="H142" s="401" t="s">
        <v>1270</v>
      </c>
      <c r="I142" s="402">
        <v>0</v>
      </c>
      <c r="J142" s="399">
        <v>83101</v>
      </c>
      <c r="K142" s="399">
        <v>1</v>
      </c>
      <c r="L142" s="403">
        <v>7</v>
      </c>
      <c r="M142" s="399">
        <v>6</v>
      </c>
      <c r="N142" s="399" t="s">
        <v>1298</v>
      </c>
      <c r="O142" s="404">
        <v>0</v>
      </c>
      <c r="P142" s="399">
        <v>1523</v>
      </c>
      <c r="Q142" s="401">
        <v>2</v>
      </c>
      <c r="R142" s="399">
        <v>2</v>
      </c>
      <c r="S142" s="401" t="s">
        <v>1788</v>
      </c>
      <c r="T142" s="401" t="s">
        <v>1788</v>
      </c>
      <c r="U142" s="405">
        <v>8038.67</v>
      </c>
      <c r="V142" s="406">
        <v>0</v>
      </c>
    </row>
    <row r="143" spans="2:22" s="243" customFormat="1" x14ac:dyDescent="0.25">
      <c r="B143" s="399" t="s">
        <v>331</v>
      </c>
      <c r="C143" s="399" t="s">
        <v>332</v>
      </c>
      <c r="D143" s="399">
        <v>100</v>
      </c>
      <c r="E143" s="417" t="s">
        <v>352</v>
      </c>
      <c r="F143" s="417" t="s">
        <v>353</v>
      </c>
      <c r="G143" s="400" t="s">
        <v>354</v>
      </c>
      <c r="H143" s="401" t="s">
        <v>1263</v>
      </c>
      <c r="I143" s="402">
        <v>0</v>
      </c>
      <c r="J143" s="399">
        <v>83101</v>
      </c>
      <c r="K143" s="399">
        <v>1</v>
      </c>
      <c r="L143" s="403">
        <v>7</v>
      </c>
      <c r="M143" s="399">
        <v>3</v>
      </c>
      <c r="N143" s="399" t="s">
        <v>1294</v>
      </c>
      <c r="O143" s="404">
        <v>0</v>
      </c>
      <c r="P143" s="399">
        <v>148</v>
      </c>
      <c r="Q143" s="401">
        <v>2</v>
      </c>
      <c r="R143" s="399">
        <v>2</v>
      </c>
      <c r="S143" s="401" t="s">
        <v>1788</v>
      </c>
      <c r="T143" s="401" t="s">
        <v>1788</v>
      </c>
      <c r="U143" s="405">
        <v>14984.32</v>
      </c>
      <c r="V143" s="406">
        <v>0</v>
      </c>
    </row>
    <row r="144" spans="2:22" s="243" customFormat="1" x14ac:dyDescent="0.25">
      <c r="B144" s="399" t="s">
        <v>331</v>
      </c>
      <c r="C144" s="399" t="s">
        <v>332</v>
      </c>
      <c r="D144" s="399">
        <v>100</v>
      </c>
      <c r="E144" s="417" t="s">
        <v>1086</v>
      </c>
      <c r="F144" s="417" t="s">
        <v>1087</v>
      </c>
      <c r="G144" s="400" t="s">
        <v>1088</v>
      </c>
      <c r="H144" s="401" t="s">
        <v>1258</v>
      </c>
      <c r="I144" s="402">
        <v>0</v>
      </c>
      <c r="J144" s="399">
        <v>83101</v>
      </c>
      <c r="K144" s="399">
        <v>1</v>
      </c>
      <c r="L144" s="403">
        <v>7</v>
      </c>
      <c r="M144" s="399">
        <v>3</v>
      </c>
      <c r="N144" s="399" t="s">
        <v>329</v>
      </c>
      <c r="O144" s="404">
        <v>0</v>
      </c>
      <c r="P144" s="399">
        <v>39</v>
      </c>
      <c r="Q144" s="401">
        <v>2</v>
      </c>
      <c r="R144" s="399">
        <v>2</v>
      </c>
      <c r="S144" s="401" t="s">
        <v>1788</v>
      </c>
      <c r="T144" s="401" t="s">
        <v>1788</v>
      </c>
      <c r="U144" s="405">
        <v>9747.27</v>
      </c>
      <c r="V144" s="406">
        <v>0</v>
      </c>
    </row>
    <row r="145" spans="2:22" s="243" customFormat="1" x14ac:dyDescent="0.25">
      <c r="B145" s="399" t="s">
        <v>331</v>
      </c>
      <c r="C145" s="399" t="s">
        <v>332</v>
      </c>
      <c r="D145" s="399">
        <v>100</v>
      </c>
      <c r="E145" s="417" t="s">
        <v>1229</v>
      </c>
      <c r="F145" s="417" t="s">
        <v>1230</v>
      </c>
      <c r="G145" s="400" t="s">
        <v>1231</v>
      </c>
      <c r="H145" s="401" t="s">
        <v>1258</v>
      </c>
      <c r="I145" s="402">
        <v>0</v>
      </c>
      <c r="J145" s="399">
        <v>83101</v>
      </c>
      <c r="K145" s="399">
        <v>1</v>
      </c>
      <c r="L145" s="403">
        <v>7</v>
      </c>
      <c r="M145" s="399">
        <v>3</v>
      </c>
      <c r="N145" s="399" t="s">
        <v>329</v>
      </c>
      <c r="O145" s="404">
        <v>0</v>
      </c>
      <c r="P145" s="399">
        <v>165</v>
      </c>
      <c r="Q145" s="401">
        <v>2</v>
      </c>
      <c r="R145" s="399">
        <v>2</v>
      </c>
      <c r="S145" s="401" t="s">
        <v>1788</v>
      </c>
      <c r="T145" s="401" t="s">
        <v>1788</v>
      </c>
      <c r="U145" s="405">
        <v>8380.02</v>
      </c>
      <c r="V145" s="406">
        <v>0</v>
      </c>
    </row>
    <row r="146" spans="2:22" s="243" customFormat="1" x14ac:dyDescent="0.25">
      <c r="B146" s="399" t="s">
        <v>331</v>
      </c>
      <c r="C146" s="399" t="s">
        <v>332</v>
      </c>
      <c r="D146" s="399">
        <v>100</v>
      </c>
      <c r="E146" s="417" t="s">
        <v>782</v>
      </c>
      <c r="F146" s="417" t="s">
        <v>783</v>
      </c>
      <c r="G146" s="400" t="s">
        <v>784</v>
      </c>
      <c r="H146" s="401" t="s">
        <v>1267</v>
      </c>
      <c r="I146" s="402">
        <v>0</v>
      </c>
      <c r="J146" s="399">
        <v>83101</v>
      </c>
      <c r="K146" s="399">
        <v>1</v>
      </c>
      <c r="L146" s="403">
        <v>7</v>
      </c>
      <c r="M146" s="399">
        <v>2</v>
      </c>
      <c r="N146" s="399" t="s">
        <v>1297</v>
      </c>
      <c r="O146" s="404">
        <v>0</v>
      </c>
      <c r="P146" s="399">
        <v>71</v>
      </c>
      <c r="Q146" s="401">
        <v>2</v>
      </c>
      <c r="R146" s="399">
        <v>2</v>
      </c>
      <c r="S146" s="401" t="s">
        <v>1788</v>
      </c>
      <c r="T146" s="401" t="s">
        <v>1788</v>
      </c>
      <c r="U146" s="405">
        <v>8361.5</v>
      </c>
      <c r="V146" s="406">
        <v>0</v>
      </c>
    </row>
    <row r="147" spans="2:22" s="243" customFormat="1" x14ac:dyDescent="0.25">
      <c r="B147" s="399" t="s">
        <v>331</v>
      </c>
      <c r="C147" s="399" t="s">
        <v>332</v>
      </c>
      <c r="D147" s="399">
        <v>100</v>
      </c>
      <c r="E147" s="417" t="s">
        <v>998</v>
      </c>
      <c r="F147" s="417" t="s">
        <v>999</v>
      </c>
      <c r="G147" s="400" t="s">
        <v>1000</v>
      </c>
      <c r="H147" s="401" t="s">
        <v>1255</v>
      </c>
      <c r="I147" s="402">
        <v>0</v>
      </c>
      <c r="J147" s="399">
        <v>83101</v>
      </c>
      <c r="K147" s="399">
        <v>1</v>
      </c>
      <c r="L147" s="403">
        <v>7</v>
      </c>
      <c r="M147" s="399">
        <v>3</v>
      </c>
      <c r="N147" s="399" t="s">
        <v>330</v>
      </c>
      <c r="O147" s="404">
        <v>0</v>
      </c>
      <c r="P147" s="399">
        <v>1498</v>
      </c>
      <c r="Q147" s="401">
        <v>2</v>
      </c>
      <c r="R147" s="399">
        <v>2</v>
      </c>
      <c r="S147" s="401" t="s">
        <v>1788</v>
      </c>
      <c r="T147" s="401" t="s">
        <v>1788</v>
      </c>
      <c r="U147" s="405">
        <v>8302.36</v>
      </c>
      <c r="V147" s="406">
        <v>0</v>
      </c>
    </row>
    <row r="148" spans="2:22" s="243" customFormat="1" x14ac:dyDescent="0.25">
      <c r="B148" s="399" t="s">
        <v>331</v>
      </c>
      <c r="C148" s="399" t="s">
        <v>332</v>
      </c>
      <c r="D148" s="399">
        <v>100</v>
      </c>
      <c r="E148" s="417" t="s">
        <v>883</v>
      </c>
      <c r="F148" s="417" t="s">
        <v>884</v>
      </c>
      <c r="G148" s="400" t="s">
        <v>885</v>
      </c>
      <c r="H148" s="401" t="s">
        <v>1260</v>
      </c>
      <c r="I148" s="402">
        <v>0</v>
      </c>
      <c r="J148" s="399">
        <v>83101</v>
      </c>
      <c r="K148" s="399">
        <v>1</v>
      </c>
      <c r="L148" s="403">
        <v>7</v>
      </c>
      <c r="M148" s="399">
        <v>3</v>
      </c>
      <c r="N148" s="399" t="s">
        <v>1292</v>
      </c>
      <c r="O148" s="404">
        <v>0</v>
      </c>
      <c r="P148" s="399">
        <v>127</v>
      </c>
      <c r="Q148" s="401">
        <v>2</v>
      </c>
      <c r="R148" s="399">
        <v>2</v>
      </c>
      <c r="S148" s="401" t="s">
        <v>1788</v>
      </c>
      <c r="T148" s="401" t="s">
        <v>1788</v>
      </c>
      <c r="U148" s="405">
        <v>13449.78</v>
      </c>
      <c r="V148" s="406">
        <v>0</v>
      </c>
    </row>
    <row r="149" spans="2:22" s="243" customFormat="1" x14ac:dyDescent="0.25">
      <c r="B149" s="399" t="s">
        <v>331</v>
      </c>
      <c r="C149" s="399" t="s">
        <v>332</v>
      </c>
      <c r="D149" s="399">
        <v>100</v>
      </c>
      <c r="E149" s="417" t="s">
        <v>848</v>
      </c>
      <c r="F149" s="417" t="s">
        <v>849</v>
      </c>
      <c r="G149" s="400" t="s">
        <v>850</v>
      </c>
      <c r="H149" s="401" t="s">
        <v>1258</v>
      </c>
      <c r="I149" s="402">
        <v>0</v>
      </c>
      <c r="J149" s="399">
        <v>83101</v>
      </c>
      <c r="K149" s="399">
        <v>1</v>
      </c>
      <c r="L149" s="403">
        <v>7</v>
      </c>
      <c r="M149" s="399">
        <v>3</v>
      </c>
      <c r="N149" s="399" t="s">
        <v>329</v>
      </c>
      <c r="O149" s="404">
        <v>0</v>
      </c>
      <c r="P149" s="399">
        <v>1508</v>
      </c>
      <c r="Q149" s="401">
        <v>2</v>
      </c>
      <c r="R149" s="399">
        <v>2</v>
      </c>
      <c r="S149" s="401" t="s">
        <v>1788</v>
      </c>
      <c r="T149" s="401" t="s">
        <v>1788</v>
      </c>
      <c r="U149" s="405">
        <v>7137.02</v>
      </c>
      <c r="V149" s="406">
        <v>0</v>
      </c>
    </row>
    <row r="150" spans="2:22" s="243" customFormat="1" x14ac:dyDescent="0.25">
      <c r="B150" s="399" t="s">
        <v>331</v>
      </c>
      <c r="C150" s="399" t="s">
        <v>332</v>
      </c>
      <c r="D150" s="399">
        <v>100</v>
      </c>
      <c r="E150" s="417" t="s">
        <v>977</v>
      </c>
      <c r="F150" s="417" t="s">
        <v>978</v>
      </c>
      <c r="G150" s="400" t="s">
        <v>979</v>
      </c>
      <c r="H150" s="401" t="s">
        <v>1259</v>
      </c>
      <c r="I150" s="402">
        <v>0</v>
      </c>
      <c r="J150" s="399">
        <v>83101</v>
      </c>
      <c r="K150" s="399">
        <v>1</v>
      </c>
      <c r="L150" s="403">
        <v>7</v>
      </c>
      <c r="M150" s="399">
        <v>3</v>
      </c>
      <c r="N150" s="399" t="s">
        <v>1291</v>
      </c>
      <c r="O150" s="404">
        <v>0</v>
      </c>
      <c r="P150" s="399">
        <v>1484</v>
      </c>
      <c r="Q150" s="401">
        <v>2</v>
      </c>
      <c r="R150" s="399">
        <v>2</v>
      </c>
      <c r="S150" s="401" t="s">
        <v>1788</v>
      </c>
      <c r="T150" s="401" t="s">
        <v>1788</v>
      </c>
      <c r="U150" s="405">
        <v>8827.3799999999992</v>
      </c>
      <c r="V150" s="406">
        <v>0</v>
      </c>
    </row>
    <row r="151" spans="2:22" s="243" customFormat="1" x14ac:dyDescent="0.25">
      <c r="B151" s="399" t="s">
        <v>331</v>
      </c>
      <c r="C151" s="399" t="s">
        <v>332</v>
      </c>
      <c r="D151" s="399">
        <v>100</v>
      </c>
      <c r="E151" s="417" t="s">
        <v>842</v>
      </c>
      <c r="F151" s="417" t="s">
        <v>843</v>
      </c>
      <c r="G151" s="400" t="s">
        <v>844</v>
      </c>
      <c r="H151" s="401" t="s">
        <v>1260</v>
      </c>
      <c r="I151" s="402">
        <v>0</v>
      </c>
      <c r="J151" s="399">
        <v>83101</v>
      </c>
      <c r="K151" s="399">
        <v>1</v>
      </c>
      <c r="L151" s="403">
        <v>7</v>
      </c>
      <c r="M151" s="399">
        <v>3</v>
      </c>
      <c r="N151" s="399" t="s">
        <v>1292</v>
      </c>
      <c r="O151" s="404">
        <v>0</v>
      </c>
      <c r="P151" s="399">
        <v>164</v>
      </c>
      <c r="Q151" s="401">
        <v>2</v>
      </c>
      <c r="R151" s="399">
        <v>2</v>
      </c>
      <c r="S151" s="401" t="s">
        <v>1788</v>
      </c>
      <c r="T151" s="401" t="s">
        <v>1788</v>
      </c>
      <c r="U151" s="405">
        <v>9863.2000000000007</v>
      </c>
      <c r="V151" s="406">
        <v>0</v>
      </c>
    </row>
    <row r="152" spans="2:22" s="243" customFormat="1" x14ac:dyDescent="0.25">
      <c r="B152" s="399" t="s">
        <v>331</v>
      </c>
      <c r="C152" s="399" t="s">
        <v>332</v>
      </c>
      <c r="D152" s="399">
        <v>100</v>
      </c>
      <c r="E152" s="417" t="s">
        <v>1133</v>
      </c>
      <c r="F152" s="417" t="s">
        <v>1134</v>
      </c>
      <c r="G152" s="400" t="s">
        <v>1135</v>
      </c>
      <c r="H152" s="401" t="s">
        <v>1258</v>
      </c>
      <c r="I152" s="402">
        <v>0</v>
      </c>
      <c r="J152" s="399">
        <v>83101</v>
      </c>
      <c r="K152" s="399">
        <v>1</v>
      </c>
      <c r="L152" s="403">
        <v>7</v>
      </c>
      <c r="M152" s="399">
        <v>3</v>
      </c>
      <c r="N152" s="399" t="s">
        <v>329</v>
      </c>
      <c r="O152" s="404">
        <v>0</v>
      </c>
      <c r="P152" s="399">
        <v>117</v>
      </c>
      <c r="Q152" s="401">
        <v>2</v>
      </c>
      <c r="R152" s="399">
        <v>2</v>
      </c>
      <c r="S152" s="401" t="s">
        <v>1788</v>
      </c>
      <c r="T152" s="401" t="s">
        <v>1788</v>
      </c>
      <c r="U152" s="405">
        <v>9646.86</v>
      </c>
      <c r="V152" s="406">
        <v>0</v>
      </c>
    </row>
    <row r="153" spans="2:22" s="243" customFormat="1" x14ac:dyDescent="0.25">
      <c r="B153" s="399" t="s">
        <v>331</v>
      </c>
      <c r="C153" s="399" t="s">
        <v>332</v>
      </c>
      <c r="D153" s="399">
        <v>100</v>
      </c>
      <c r="E153" s="417" t="s">
        <v>1053</v>
      </c>
      <c r="F153" s="417" t="s">
        <v>1054</v>
      </c>
      <c r="G153" s="400" t="s">
        <v>1055</v>
      </c>
      <c r="H153" s="401" t="s">
        <v>1260</v>
      </c>
      <c r="I153" s="402">
        <v>0</v>
      </c>
      <c r="J153" s="399">
        <v>83101</v>
      </c>
      <c r="K153" s="399">
        <v>1</v>
      </c>
      <c r="L153" s="403">
        <v>7</v>
      </c>
      <c r="M153" s="399">
        <v>3</v>
      </c>
      <c r="N153" s="399" t="s">
        <v>1292</v>
      </c>
      <c r="O153" s="404">
        <v>0</v>
      </c>
      <c r="P153" s="399">
        <v>19</v>
      </c>
      <c r="Q153" s="401">
        <v>2</v>
      </c>
      <c r="R153" s="399">
        <v>2</v>
      </c>
      <c r="S153" s="401" t="s">
        <v>1788</v>
      </c>
      <c r="T153" s="401" t="s">
        <v>1788</v>
      </c>
      <c r="U153" s="405">
        <v>12987.89</v>
      </c>
      <c r="V153" s="406">
        <v>0</v>
      </c>
    </row>
    <row r="154" spans="2:22" s="243" customFormat="1" x14ac:dyDescent="0.25">
      <c r="B154" s="399" t="s">
        <v>331</v>
      </c>
      <c r="C154" s="399" t="s">
        <v>332</v>
      </c>
      <c r="D154" s="399">
        <v>100</v>
      </c>
      <c r="E154" s="417" t="s">
        <v>513</v>
      </c>
      <c r="F154" s="417" t="s">
        <v>514</v>
      </c>
      <c r="G154" s="400" t="s">
        <v>515</v>
      </c>
      <c r="H154" s="401" t="s">
        <v>1258</v>
      </c>
      <c r="I154" s="402">
        <v>0</v>
      </c>
      <c r="J154" s="399">
        <v>83101</v>
      </c>
      <c r="K154" s="399">
        <v>1</v>
      </c>
      <c r="L154" s="403">
        <v>7</v>
      </c>
      <c r="M154" s="399">
        <v>3</v>
      </c>
      <c r="N154" s="399" t="s">
        <v>329</v>
      </c>
      <c r="O154" s="404">
        <v>0</v>
      </c>
      <c r="P154" s="399">
        <v>302</v>
      </c>
      <c r="Q154" s="401">
        <v>2</v>
      </c>
      <c r="R154" s="399">
        <v>2</v>
      </c>
      <c r="S154" s="401" t="s">
        <v>1788</v>
      </c>
      <c r="T154" s="401" t="s">
        <v>1788</v>
      </c>
      <c r="U154" s="405">
        <v>10648.92</v>
      </c>
      <c r="V154" s="406">
        <v>0</v>
      </c>
    </row>
    <row r="155" spans="2:22" s="243" customFormat="1" x14ac:dyDescent="0.25">
      <c r="B155" s="399" t="s">
        <v>331</v>
      </c>
      <c r="C155" s="399" t="s">
        <v>332</v>
      </c>
      <c r="D155" s="399">
        <v>100</v>
      </c>
      <c r="E155" s="417" t="s">
        <v>954</v>
      </c>
      <c r="F155" s="417" t="s">
        <v>955</v>
      </c>
      <c r="G155" s="400" t="s">
        <v>956</v>
      </c>
      <c r="H155" s="401" t="s">
        <v>1256</v>
      </c>
      <c r="I155" s="402">
        <v>0</v>
      </c>
      <c r="J155" s="399">
        <v>83101</v>
      </c>
      <c r="K155" s="399">
        <v>1</v>
      </c>
      <c r="L155" s="403">
        <v>7</v>
      </c>
      <c r="M155" s="399">
        <v>3</v>
      </c>
      <c r="N155" s="399" t="s">
        <v>1289</v>
      </c>
      <c r="O155" s="404">
        <v>0</v>
      </c>
      <c r="P155" s="399">
        <v>46</v>
      </c>
      <c r="Q155" s="401">
        <v>2</v>
      </c>
      <c r="R155" s="399">
        <v>2</v>
      </c>
      <c r="S155" s="401" t="s">
        <v>1788</v>
      </c>
      <c r="T155" s="401" t="s">
        <v>1788</v>
      </c>
      <c r="U155" s="405">
        <v>11675.86</v>
      </c>
      <c r="V155" s="406">
        <v>0</v>
      </c>
    </row>
    <row r="156" spans="2:22" s="243" customFormat="1" x14ac:dyDescent="0.25">
      <c r="B156" s="399" t="s">
        <v>331</v>
      </c>
      <c r="C156" s="399" t="s">
        <v>332</v>
      </c>
      <c r="D156" s="399">
        <v>100</v>
      </c>
      <c r="E156" s="417" t="s">
        <v>800</v>
      </c>
      <c r="F156" s="417" t="s">
        <v>801</v>
      </c>
      <c r="G156" s="400" t="s">
        <v>802</v>
      </c>
      <c r="H156" s="401" t="s">
        <v>1258</v>
      </c>
      <c r="I156" s="402">
        <v>0</v>
      </c>
      <c r="J156" s="399">
        <v>83101</v>
      </c>
      <c r="K156" s="399">
        <v>1</v>
      </c>
      <c r="L156" s="403">
        <v>7</v>
      </c>
      <c r="M156" s="399">
        <v>3</v>
      </c>
      <c r="N156" s="399" t="s">
        <v>329</v>
      </c>
      <c r="O156" s="404">
        <v>0</v>
      </c>
      <c r="P156" s="399">
        <v>183</v>
      </c>
      <c r="Q156" s="401">
        <v>2</v>
      </c>
      <c r="R156" s="399">
        <v>2</v>
      </c>
      <c r="S156" s="401" t="s">
        <v>1788</v>
      </c>
      <c r="T156" s="401" t="s">
        <v>1788</v>
      </c>
      <c r="U156" s="405">
        <v>10317.15</v>
      </c>
      <c r="V156" s="406">
        <v>0</v>
      </c>
    </row>
    <row r="157" spans="2:22" s="243" customFormat="1" x14ac:dyDescent="0.25">
      <c r="B157" s="399" t="s">
        <v>331</v>
      </c>
      <c r="C157" s="399" t="s">
        <v>332</v>
      </c>
      <c r="D157" s="399">
        <v>100</v>
      </c>
      <c r="E157" s="417" t="s">
        <v>1172</v>
      </c>
      <c r="F157" s="417" t="s">
        <v>1173</v>
      </c>
      <c r="G157" s="400" t="s">
        <v>1174</v>
      </c>
      <c r="H157" s="401" t="s">
        <v>1258</v>
      </c>
      <c r="I157" s="402">
        <v>0</v>
      </c>
      <c r="J157" s="399">
        <v>83101</v>
      </c>
      <c r="K157" s="399">
        <v>1</v>
      </c>
      <c r="L157" s="403">
        <v>7</v>
      </c>
      <c r="M157" s="399">
        <v>3</v>
      </c>
      <c r="N157" s="399" t="s">
        <v>329</v>
      </c>
      <c r="O157" s="404">
        <v>0</v>
      </c>
      <c r="P157" s="399">
        <v>177</v>
      </c>
      <c r="Q157" s="401">
        <v>2</v>
      </c>
      <c r="R157" s="399">
        <v>2</v>
      </c>
      <c r="S157" s="401" t="s">
        <v>1788</v>
      </c>
      <c r="T157" s="401" t="s">
        <v>1788</v>
      </c>
      <c r="U157" s="405">
        <v>9546.16</v>
      </c>
      <c r="V157" s="406">
        <v>0</v>
      </c>
    </row>
    <row r="158" spans="2:22" s="243" customFormat="1" x14ac:dyDescent="0.25">
      <c r="B158" s="399" t="s">
        <v>331</v>
      </c>
      <c r="C158" s="399" t="s">
        <v>332</v>
      </c>
      <c r="D158" s="399">
        <v>100</v>
      </c>
      <c r="E158" s="417" t="s">
        <v>1213</v>
      </c>
      <c r="F158" s="417" t="s">
        <v>1214</v>
      </c>
      <c r="G158" s="400" t="s">
        <v>1215</v>
      </c>
      <c r="H158" s="401" t="s">
        <v>1266</v>
      </c>
      <c r="I158" s="402">
        <v>0</v>
      </c>
      <c r="J158" s="399">
        <v>83101</v>
      </c>
      <c r="K158" s="399">
        <v>1</v>
      </c>
      <c r="L158" s="403">
        <v>7</v>
      </c>
      <c r="M158" s="399">
        <v>3</v>
      </c>
      <c r="N158" s="399" t="s">
        <v>1296</v>
      </c>
      <c r="O158" s="404">
        <v>0</v>
      </c>
      <c r="P158" s="399">
        <v>137</v>
      </c>
      <c r="Q158" s="401">
        <v>2</v>
      </c>
      <c r="R158" s="399">
        <v>2</v>
      </c>
      <c r="S158" s="401" t="s">
        <v>1788</v>
      </c>
      <c r="T158" s="401" t="s">
        <v>1788</v>
      </c>
      <c r="U158" s="405">
        <v>10025.280000000001</v>
      </c>
      <c r="V158" s="406">
        <v>0</v>
      </c>
    </row>
    <row r="159" spans="2:22" s="243" customFormat="1" x14ac:dyDescent="0.25">
      <c r="B159" s="399" t="s">
        <v>331</v>
      </c>
      <c r="C159" s="399" t="s">
        <v>332</v>
      </c>
      <c r="D159" s="399">
        <v>100</v>
      </c>
      <c r="E159" s="417" t="s">
        <v>731</v>
      </c>
      <c r="F159" s="417" t="s">
        <v>732</v>
      </c>
      <c r="G159" s="400" t="s">
        <v>733</v>
      </c>
      <c r="H159" s="401" t="s">
        <v>1258</v>
      </c>
      <c r="I159" s="402">
        <v>0</v>
      </c>
      <c r="J159" s="399">
        <v>83101</v>
      </c>
      <c r="K159" s="399">
        <v>1</v>
      </c>
      <c r="L159" s="403">
        <v>7</v>
      </c>
      <c r="M159" s="399">
        <v>3</v>
      </c>
      <c r="N159" s="399" t="s">
        <v>329</v>
      </c>
      <c r="O159" s="404">
        <v>0</v>
      </c>
      <c r="P159" s="399">
        <v>288</v>
      </c>
      <c r="Q159" s="401">
        <v>2</v>
      </c>
      <c r="R159" s="399">
        <v>2</v>
      </c>
      <c r="S159" s="401" t="s">
        <v>1788</v>
      </c>
      <c r="T159" s="401" t="s">
        <v>1788</v>
      </c>
      <c r="U159" s="405">
        <v>8113.53</v>
      </c>
      <c r="V159" s="406">
        <v>0</v>
      </c>
    </row>
    <row r="160" spans="2:22" s="243" customFormat="1" x14ac:dyDescent="0.25">
      <c r="B160" s="399" t="s">
        <v>331</v>
      </c>
      <c r="C160" s="399" t="s">
        <v>332</v>
      </c>
      <c r="D160" s="399">
        <v>100</v>
      </c>
      <c r="E160" s="417" t="s">
        <v>747</v>
      </c>
      <c r="F160" s="417" t="s">
        <v>748</v>
      </c>
      <c r="G160" s="400" t="s">
        <v>749</v>
      </c>
      <c r="H160" s="401" t="s">
        <v>1258</v>
      </c>
      <c r="I160" s="402">
        <v>0</v>
      </c>
      <c r="J160" s="399">
        <v>83101</v>
      </c>
      <c r="K160" s="399">
        <v>1</v>
      </c>
      <c r="L160" s="403">
        <v>7</v>
      </c>
      <c r="M160" s="399">
        <v>3</v>
      </c>
      <c r="N160" s="399" t="s">
        <v>329</v>
      </c>
      <c r="O160" s="404">
        <v>0</v>
      </c>
      <c r="P160" s="399">
        <v>224</v>
      </c>
      <c r="Q160" s="401">
        <v>2</v>
      </c>
      <c r="R160" s="399">
        <v>2</v>
      </c>
      <c r="S160" s="401" t="s">
        <v>1788</v>
      </c>
      <c r="T160" s="401" t="s">
        <v>1788</v>
      </c>
      <c r="U160" s="405">
        <v>8394.9699999999993</v>
      </c>
      <c r="V160" s="406">
        <v>0</v>
      </c>
    </row>
    <row r="161" spans="2:22" s="243" customFormat="1" x14ac:dyDescent="0.25">
      <c r="B161" s="399" t="s">
        <v>331</v>
      </c>
      <c r="C161" s="399" t="s">
        <v>332</v>
      </c>
      <c r="D161" s="399">
        <v>100</v>
      </c>
      <c r="E161" s="417" t="s">
        <v>1216</v>
      </c>
      <c r="F161" s="417" t="s">
        <v>1217</v>
      </c>
      <c r="G161" s="400" t="s">
        <v>1218</v>
      </c>
      <c r="H161" s="401" t="s">
        <v>1264</v>
      </c>
      <c r="I161" s="402">
        <v>0</v>
      </c>
      <c r="J161" s="399">
        <v>83101</v>
      </c>
      <c r="K161" s="399">
        <v>1</v>
      </c>
      <c r="L161" s="403">
        <v>7</v>
      </c>
      <c r="M161" s="399">
        <v>4</v>
      </c>
      <c r="N161" s="399" t="s">
        <v>1295</v>
      </c>
      <c r="O161" s="404">
        <v>0</v>
      </c>
      <c r="P161" s="399">
        <v>9003</v>
      </c>
      <c r="Q161" s="401">
        <v>2</v>
      </c>
      <c r="R161" s="399">
        <v>2</v>
      </c>
      <c r="S161" s="401" t="s">
        <v>1788</v>
      </c>
      <c r="T161" s="401" t="s">
        <v>1788</v>
      </c>
      <c r="U161" s="405">
        <v>9964.3700000000008</v>
      </c>
      <c r="V161" s="406">
        <v>0</v>
      </c>
    </row>
    <row r="162" spans="2:22" s="243" customFormat="1" x14ac:dyDescent="0.25">
      <c r="B162" s="399" t="s">
        <v>331</v>
      </c>
      <c r="C162" s="399" t="s">
        <v>332</v>
      </c>
      <c r="D162" s="399">
        <v>100</v>
      </c>
      <c r="E162" s="417" t="s">
        <v>1226</v>
      </c>
      <c r="F162" s="417" t="s">
        <v>1227</v>
      </c>
      <c r="G162" s="400" t="s">
        <v>1228</v>
      </c>
      <c r="H162" s="401" t="s">
        <v>1258</v>
      </c>
      <c r="I162" s="402">
        <v>0</v>
      </c>
      <c r="J162" s="399">
        <v>83101</v>
      </c>
      <c r="K162" s="399">
        <v>1</v>
      </c>
      <c r="L162" s="403">
        <v>7</v>
      </c>
      <c r="M162" s="399">
        <v>3</v>
      </c>
      <c r="N162" s="399" t="s">
        <v>329</v>
      </c>
      <c r="O162" s="404">
        <v>0</v>
      </c>
      <c r="P162" s="399">
        <v>270</v>
      </c>
      <c r="Q162" s="401">
        <v>2</v>
      </c>
      <c r="R162" s="399">
        <v>2</v>
      </c>
      <c r="S162" s="401" t="s">
        <v>1788</v>
      </c>
      <c r="T162" s="401" t="s">
        <v>1788</v>
      </c>
      <c r="U162" s="405">
        <v>8279.31</v>
      </c>
      <c r="V162" s="406">
        <v>0</v>
      </c>
    </row>
    <row r="163" spans="2:22" s="243" customFormat="1" x14ac:dyDescent="0.25">
      <c r="B163" s="399" t="s">
        <v>331</v>
      </c>
      <c r="C163" s="399" t="s">
        <v>332</v>
      </c>
      <c r="D163" s="399">
        <v>100</v>
      </c>
      <c r="E163" s="417" t="s">
        <v>902</v>
      </c>
      <c r="F163" s="417" t="s">
        <v>903</v>
      </c>
      <c r="G163" s="400" t="s">
        <v>904</v>
      </c>
      <c r="H163" s="401" t="s">
        <v>1255</v>
      </c>
      <c r="I163" s="402">
        <v>0</v>
      </c>
      <c r="J163" s="399">
        <v>83101</v>
      </c>
      <c r="K163" s="399">
        <v>1</v>
      </c>
      <c r="L163" s="403">
        <v>7</v>
      </c>
      <c r="M163" s="399">
        <v>2</v>
      </c>
      <c r="N163" s="399" t="s">
        <v>330</v>
      </c>
      <c r="O163" s="404">
        <v>0</v>
      </c>
      <c r="P163" s="399">
        <v>102</v>
      </c>
      <c r="Q163" s="401">
        <v>2</v>
      </c>
      <c r="R163" s="399">
        <v>2</v>
      </c>
      <c r="S163" s="401" t="s">
        <v>1788</v>
      </c>
      <c r="T163" s="401" t="s">
        <v>1788</v>
      </c>
      <c r="U163" s="405">
        <v>11935.93</v>
      </c>
      <c r="V163" s="406">
        <v>0</v>
      </c>
    </row>
    <row r="164" spans="2:22" s="243" customFormat="1" x14ac:dyDescent="0.25">
      <c r="B164" s="399" t="s">
        <v>331</v>
      </c>
      <c r="C164" s="399" t="s">
        <v>332</v>
      </c>
      <c r="D164" s="399">
        <v>100</v>
      </c>
      <c r="E164" s="417" t="s">
        <v>655</v>
      </c>
      <c r="F164" s="417" t="s">
        <v>656</v>
      </c>
      <c r="G164" s="400" t="s">
        <v>657</v>
      </c>
      <c r="H164" s="401" t="s">
        <v>1258</v>
      </c>
      <c r="I164" s="402">
        <v>0</v>
      </c>
      <c r="J164" s="399">
        <v>83101</v>
      </c>
      <c r="K164" s="399">
        <v>1</v>
      </c>
      <c r="L164" s="403">
        <v>7</v>
      </c>
      <c r="M164" s="399">
        <v>3</v>
      </c>
      <c r="N164" s="399" t="s">
        <v>329</v>
      </c>
      <c r="O164" s="404">
        <v>0</v>
      </c>
      <c r="P164" s="399">
        <v>239</v>
      </c>
      <c r="Q164" s="401">
        <v>2</v>
      </c>
      <c r="R164" s="399">
        <v>2</v>
      </c>
      <c r="S164" s="401" t="s">
        <v>1788</v>
      </c>
      <c r="T164" s="401" t="s">
        <v>1788</v>
      </c>
      <c r="U164" s="405">
        <v>8146.66</v>
      </c>
      <c r="V164" s="406">
        <v>0</v>
      </c>
    </row>
    <row r="165" spans="2:22" s="243" customFormat="1" x14ac:dyDescent="0.25">
      <c r="B165" s="399" t="s">
        <v>331</v>
      </c>
      <c r="C165" s="399" t="s">
        <v>332</v>
      </c>
      <c r="D165" s="399">
        <v>100</v>
      </c>
      <c r="E165" s="417" t="s">
        <v>664</v>
      </c>
      <c r="F165" s="417" t="s">
        <v>665</v>
      </c>
      <c r="G165" s="400" t="s">
        <v>666</v>
      </c>
      <c r="H165" s="401" t="s">
        <v>1263</v>
      </c>
      <c r="I165" s="402">
        <v>0</v>
      </c>
      <c r="J165" s="399">
        <v>83101</v>
      </c>
      <c r="K165" s="399">
        <v>1</v>
      </c>
      <c r="L165" s="403">
        <v>7</v>
      </c>
      <c r="M165" s="399">
        <v>3</v>
      </c>
      <c r="N165" s="399" t="s">
        <v>1294</v>
      </c>
      <c r="O165" s="404">
        <v>0</v>
      </c>
      <c r="P165" s="399">
        <v>70</v>
      </c>
      <c r="Q165" s="401">
        <v>2</v>
      </c>
      <c r="R165" s="399">
        <v>2</v>
      </c>
      <c r="S165" s="401" t="s">
        <v>1788</v>
      </c>
      <c r="T165" s="401" t="s">
        <v>1788</v>
      </c>
      <c r="U165" s="405">
        <v>11705.37</v>
      </c>
      <c r="V165" s="406">
        <v>0</v>
      </c>
    </row>
    <row r="166" spans="2:22" s="243" customFormat="1" x14ac:dyDescent="0.25">
      <c r="B166" s="399" t="s">
        <v>331</v>
      </c>
      <c r="C166" s="399" t="s">
        <v>332</v>
      </c>
      <c r="D166" s="399">
        <v>100</v>
      </c>
      <c r="E166" s="417" t="s">
        <v>1142</v>
      </c>
      <c r="F166" s="417" t="s">
        <v>1143</v>
      </c>
      <c r="G166" s="400" t="s">
        <v>1144</v>
      </c>
      <c r="H166" s="401" t="s">
        <v>1255</v>
      </c>
      <c r="I166" s="402">
        <v>0</v>
      </c>
      <c r="J166" s="399">
        <v>83101</v>
      </c>
      <c r="K166" s="399">
        <v>1</v>
      </c>
      <c r="L166" s="403">
        <v>7</v>
      </c>
      <c r="M166" s="399">
        <v>6</v>
      </c>
      <c r="N166" s="399" t="s">
        <v>330</v>
      </c>
      <c r="O166" s="404">
        <v>0</v>
      </c>
      <c r="P166" s="399">
        <v>304</v>
      </c>
      <c r="Q166" s="401">
        <v>2</v>
      </c>
      <c r="R166" s="399">
        <v>2</v>
      </c>
      <c r="S166" s="401" t="s">
        <v>1788</v>
      </c>
      <c r="T166" s="401" t="s">
        <v>1788</v>
      </c>
      <c r="U166" s="405">
        <v>8793.66</v>
      </c>
      <c r="V166" s="406">
        <v>0</v>
      </c>
    </row>
    <row r="167" spans="2:22" s="243" customFormat="1" x14ac:dyDescent="0.25">
      <c r="B167" s="399" t="s">
        <v>331</v>
      </c>
      <c r="C167" s="399" t="s">
        <v>332</v>
      </c>
      <c r="D167" s="399">
        <v>100</v>
      </c>
      <c r="E167" s="417" t="s">
        <v>306</v>
      </c>
      <c r="F167" s="417" t="s">
        <v>315</v>
      </c>
      <c r="G167" s="400" t="s">
        <v>1276</v>
      </c>
      <c r="H167" s="401" t="s">
        <v>1258</v>
      </c>
      <c r="I167" s="402">
        <v>0</v>
      </c>
      <c r="J167" s="399">
        <v>83101</v>
      </c>
      <c r="K167" s="399">
        <v>1</v>
      </c>
      <c r="L167" s="403">
        <v>7</v>
      </c>
      <c r="M167" s="399">
        <v>3</v>
      </c>
      <c r="N167" s="399" t="s">
        <v>329</v>
      </c>
      <c r="O167" s="404">
        <v>0</v>
      </c>
      <c r="P167" s="399">
        <v>249</v>
      </c>
      <c r="Q167" s="401">
        <v>2</v>
      </c>
      <c r="R167" s="399">
        <v>2</v>
      </c>
      <c r="S167" s="401" t="s">
        <v>1788</v>
      </c>
      <c r="T167" s="401" t="s">
        <v>1788</v>
      </c>
      <c r="U167" s="405">
        <v>8885.73</v>
      </c>
      <c r="V167" s="406">
        <v>0</v>
      </c>
    </row>
    <row r="168" spans="2:22" s="243" customFormat="1" x14ac:dyDescent="0.25">
      <c r="B168" s="399" t="s">
        <v>331</v>
      </c>
      <c r="C168" s="399" t="s">
        <v>332</v>
      </c>
      <c r="D168" s="399">
        <v>100</v>
      </c>
      <c r="E168" s="417" t="s">
        <v>750</v>
      </c>
      <c r="F168" s="417" t="s">
        <v>751</v>
      </c>
      <c r="G168" s="400" t="s">
        <v>752</v>
      </c>
      <c r="H168" s="401" t="s">
        <v>1258</v>
      </c>
      <c r="I168" s="402">
        <v>0</v>
      </c>
      <c r="J168" s="399">
        <v>83101</v>
      </c>
      <c r="K168" s="399">
        <v>1</v>
      </c>
      <c r="L168" s="403">
        <v>7</v>
      </c>
      <c r="M168" s="399">
        <v>3</v>
      </c>
      <c r="N168" s="399" t="s">
        <v>329</v>
      </c>
      <c r="O168" s="404">
        <v>0</v>
      </c>
      <c r="P168" s="399">
        <v>119</v>
      </c>
      <c r="Q168" s="401">
        <v>2</v>
      </c>
      <c r="R168" s="399">
        <v>2</v>
      </c>
      <c r="S168" s="401" t="s">
        <v>1788</v>
      </c>
      <c r="T168" s="401" t="s">
        <v>1788</v>
      </c>
      <c r="U168" s="405">
        <v>7578.25</v>
      </c>
      <c r="V168" s="406">
        <v>0</v>
      </c>
    </row>
    <row r="169" spans="2:22" s="243" customFormat="1" x14ac:dyDescent="0.25">
      <c r="B169" s="399" t="s">
        <v>331</v>
      </c>
      <c r="C169" s="399" t="s">
        <v>332</v>
      </c>
      <c r="D169" s="399">
        <v>100</v>
      </c>
      <c r="E169" s="417" t="s">
        <v>1077</v>
      </c>
      <c r="F169" s="417" t="s">
        <v>1078</v>
      </c>
      <c r="G169" s="400" t="s">
        <v>1079</v>
      </c>
      <c r="H169" s="401" t="s">
        <v>1256</v>
      </c>
      <c r="I169" s="402">
        <v>0</v>
      </c>
      <c r="J169" s="399">
        <v>83101</v>
      </c>
      <c r="K169" s="399">
        <v>1</v>
      </c>
      <c r="L169" s="403">
        <v>7</v>
      </c>
      <c r="M169" s="399">
        <v>3</v>
      </c>
      <c r="N169" s="399" t="s">
        <v>1289</v>
      </c>
      <c r="O169" s="404">
        <v>0</v>
      </c>
      <c r="P169" s="399">
        <v>69</v>
      </c>
      <c r="Q169" s="401">
        <v>2</v>
      </c>
      <c r="R169" s="399">
        <v>2</v>
      </c>
      <c r="S169" s="401" t="s">
        <v>1788</v>
      </c>
      <c r="T169" s="401" t="s">
        <v>1788</v>
      </c>
      <c r="U169" s="405">
        <v>12736.02</v>
      </c>
      <c r="V169" s="406">
        <v>0</v>
      </c>
    </row>
    <row r="170" spans="2:22" s="243" customFormat="1" x14ac:dyDescent="0.25">
      <c r="B170" s="399" t="s">
        <v>331</v>
      </c>
      <c r="C170" s="399" t="s">
        <v>332</v>
      </c>
      <c r="D170" s="399">
        <v>100</v>
      </c>
      <c r="E170" s="417" t="s">
        <v>933</v>
      </c>
      <c r="F170" s="417" t="s">
        <v>934</v>
      </c>
      <c r="G170" s="400" t="s">
        <v>935</v>
      </c>
      <c r="H170" s="401" t="s">
        <v>1258</v>
      </c>
      <c r="I170" s="402">
        <v>0</v>
      </c>
      <c r="J170" s="399">
        <v>83101</v>
      </c>
      <c r="K170" s="399">
        <v>1</v>
      </c>
      <c r="L170" s="403">
        <v>7</v>
      </c>
      <c r="M170" s="399">
        <v>3</v>
      </c>
      <c r="N170" s="399" t="s">
        <v>329</v>
      </c>
      <c r="O170" s="404">
        <v>0</v>
      </c>
      <c r="P170" s="399">
        <v>65</v>
      </c>
      <c r="Q170" s="401">
        <v>2</v>
      </c>
      <c r="R170" s="399">
        <v>2</v>
      </c>
      <c r="S170" s="401" t="s">
        <v>1788</v>
      </c>
      <c r="T170" s="401" t="s">
        <v>1788</v>
      </c>
      <c r="U170" s="405">
        <v>9865.7099999999991</v>
      </c>
      <c r="V170" s="406">
        <v>0</v>
      </c>
    </row>
    <row r="171" spans="2:22" s="243" customFormat="1" x14ac:dyDescent="0.25">
      <c r="B171" s="399" t="s">
        <v>331</v>
      </c>
      <c r="C171" s="399" t="s">
        <v>332</v>
      </c>
      <c r="D171" s="399">
        <v>100</v>
      </c>
      <c r="E171" s="417" t="s">
        <v>788</v>
      </c>
      <c r="F171" s="417" t="s">
        <v>789</v>
      </c>
      <c r="G171" s="400" t="s">
        <v>790</v>
      </c>
      <c r="H171" s="401" t="s">
        <v>1266</v>
      </c>
      <c r="I171" s="402">
        <v>0</v>
      </c>
      <c r="J171" s="399">
        <v>83101</v>
      </c>
      <c r="K171" s="399">
        <v>1</v>
      </c>
      <c r="L171" s="403">
        <v>7</v>
      </c>
      <c r="M171" s="399">
        <v>3</v>
      </c>
      <c r="N171" s="399" t="s">
        <v>1296</v>
      </c>
      <c r="O171" s="404">
        <v>0</v>
      </c>
      <c r="P171" s="399">
        <v>280</v>
      </c>
      <c r="Q171" s="401">
        <v>2</v>
      </c>
      <c r="R171" s="399">
        <v>2</v>
      </c>
      <c r="S171" s="401" t="s">
        <v>1788</v>
      </c>
      <c r="T171" s="401" t="s">
        <v>1788</v>
      </c>
      <c r="U171" s="405">
        <v>10087</v>
      </c>
      <c r="V171" s="406">
        <v>0</v>
      </c>
    </row>
    <row r="172" spans="2:22" s="243" customFormat="1" x14ac:dyDescent="0.25">
      <c r="B172" s="399" t="s">
        <v>331</v>
      </c>
      <c r="C172" s="399" t="s">
        <v>332</v>
      </c>
      <c r="D172" s="399">
        <v>100</v>
      </c>
      <c r="E172" s="417" t="s">
        <v>770</v>
      </c>
      <c r="F172" s="417" t="s">
        <v>771</v>
      </c>
      <c r="G172" s="400" t="s">
        <v>772</v>
      </c>
      <c r="H172" s="401" t="s">
        <v>1266</v>
      </c>
      <c r="I172" s="402">
        <v>0</v>
      </c>
      <c r="J172" s="399">
        <v>83101</v>
      </c>
      <c r="K172" s="399">
        <v>1</v>
      </c>
      <c r="L172" s="403">
        <v>7</v>
      </c>
      <c r="M172" s="399">
        <v>3</v>
      </c>
      <c r="N172" s="399" t="s">
        <v>1296</v>
      </c>
      <c r="O172" s="404">
        <v>0</v>
      </c>
      <c r="P172" s="399">
        <v>143</v>
      </c>
      <c r="Q172" s="401">
        <v>2</v>
      </c>
      <c r="R172" s="399">
        <v>2</v>
      </c>
      <c r="S172" s="401" t="s">
        <v>1788</v>
      </c>
      <c r="T172" s="401" t="s">
        <v>1788</v>
      </c>
      <c r="U172" s="405">
        <v>6439.53</v>
      </c>
      <c r="V172" s="406">
        <v>0</v>
      </c>
    </row>
    <row r="173" spans="2:22" s="243" customFormat="1" x14ac:dyDescent="0.25">
      <c r="B173" s="399" t="s">
        <v>331</v>
      </c>
      <c r="C173" s="399" t="s">
        <v>332</v>
      </c>
      <c r="D173" s="399">
        <v>100</v>
      </c>
      <c r="E173" s="417" t="s">
        <v>765</v>
      </c>
      <c r="F173" s="417" t="s">
        <v>766</v>
      </c>
      <c r="G173" s="400" t="s">
        <v>767</v>
      </c>
      <c r="H173" s="401" t="s">
        <v>1255</v>
      </c>
      <c r="I173" s="402">
        <v>0</v>
      </c>
      <c r="J173" s="399">
        <v>83101</v>
      </c>
      <c r="K173" s="399">
        <v>1</v>
      </c>
      <c r="L173" s="403">
        <v>7</v>
      </c>
      <c r="M173" s="399">
        <v>3</v>
      </c>
      <c r="N173" s="399" t="s">
        <v>330</v>
      </c>
      <c r="O173" s="404">
        <v>0</v>
      </c>
      <c r="P173" s="399">
        <v>220</v>
      </c>
      <c r="Q173" s="401">
        <v>2</v>
      </c>
      <c r="R173" s="399">
        <v>2</v>
      </c>
      <c r="S173" s="401" t="s">
        <v>1788</v>
      </c>
      <c r="T173" s="401" t="s">
        <v>1788</v>
      </c>
      <c r="U173" s="405">
        <v>11749.98</v>
      </c>
      <c r="V173" s="406">
        <v>0</v>
      </c>
    </row>
    <row r="174" spans="2:22" s="243" customFormat="1" x14ac:dyDescent="0.25">
      <c r="B174" s="399" t="s">
        <v>331</v>
      </c>
      <c r="C174" s="399" t="s">
        <v>332</v>
      </c>
      <c r="D174" s="399">
        <v>100</v>
      </c>
      <c r="E174" s="417" t="s">
        <v>302</v>
      </c>
      <c r="F174" s="417" t="s">
        <v>311</v>
      </c>
      <c r="G174" s="400" t="s">
        <v>521</v>
      </c>
      <c r="H174" s="401" t="s">
        <v>1258</v>
      </c>
      <c r="I174" s="402">
        <v>0</v>
      </c>
      <c r="J174" s="399">
        <v>83101</v>
      </c>
      <c r="K174" s="399">
        <v>1</v>
      </c>
      <c r="L174" s="403">
        <v>7</v>
      </c>
      <c r="M174" s="399">
        <v>3</v>
      </c>
      <c r="N174" s="399" t="s">
        <v>329</v>
      </c>
      <c r="O174" s="404">
        <v>0</v>
      </c>
      <c r="P174" s="399">
        <v>178</v>
      </c>
      <c r="Q174" s="401">
        <v>2</v>
      </c>
      <c r="R174" s="399">
        <v>2</v>
      </c>
      <c r="S174" s="401" t="s">
        <v>1788</v>
      </c>
      <c r="T174" s="401" t="s">
        <v>1788</v>
      </c>
      <c r="U174" s="405">
        <v>10299.459999999999</v>
      </c>
      <c r="V174" s="406">
        <v>0</v>
      </c>
    </row>
    <row r="175" spans="2:22" s="243" customFormat="1" x14ac:dyDescent="0.25">
      <c r="B175" s="399" t="s">
        <v>331</v>
      </c>
      <c r="C175" s="399" t="s">
        <v>332</v>
      </c>
      <c r="D175" s="399">
        <v>100</v>
      </c>
      <c r="E175" s="417" t="s">
        <v>407</v>
      </c>
      <c r="F175" s="417" t="s">
        <v>408</v>
      </c>
      <c r="G175" s="400" t="s">
        <v>409</v>
      </c>
      <c r="H175" s="401" t="s">
        <v>1259</v>
      </c>
      <c r="I175" s="402">
        <v>0</v>
      </c>
      <c r="J175" s="399">
        <v>83101</v>
      </c>
      <c r="K175" s="399">
        <v>1</v>
      </c>
      <c r="L175" s="403">
        <v>7</v>
      </c>
      <c r="M175" s="399">
        <v>3</v>
      </c>
      <c r="N175" s="399" t="s">
        <v>1291</v>
      </c>
      <c r="O175" s="404">
        <v>0</v>
      </c>
      <c r="P175" s="399">
        <v>8</v>
      </c>
      <c r="Q175" s="401">
        <v>2</v>
      </c>
      <c r="R175" s="399">
        <v>2</v>
      </c>
      <c r="S175" s="401" t="s">
        <v>1788</v>
      </c>
      <c r="T175" s="401" t="s">
        <v>1788</v>
      </c>
      <c r="U175" s="405">
        <v>14388.21</v>
      </c>
      <c r="V175" s="406">
        <v>0</v>
      </c>
    </row>
    <row r="176" spans="2:22" s="243" customFormat="1" x14ac:dyDescent="0.25">
      <c r="B176" s="399" t="s">
        <v>331</v>
      </c>
      <c r="C176" s="399" t="s">
        <v>332</v>
      </c>
      <c r="D176" s="399">
        <v>100</v>
      </c>
      <c r="E176" s="417" t="s">
        <v>791</v>
      </c>
      <c r="F176" s="417" t="s">
        <v>792</v>
      </c>
      <c r="G176" s="400" t="s">
        <v>793</v>
      </c>
      <c r="H176" s="401" t="s">
        <v>1258</v>
      </c>
      <c r="I176" s="402">
        <v>0</v>
      </c>
      <c r="J176" s="399">
        <v>83101</v>
      </c>
      <c r="K176" s="399">
        <v>1</v>
      </c>
      <c r="L176" s="403">
        <v>7</v>
      </c>
      <c r="M176" s="399">
        <v>3</v>
      </c>
      <c r="N176" s="399" t="s">
        <v>329</v>
      </c>
      <c r="O176" s="404">
        <v>0</v>
      </c>
      <c r="P176" s="399">
        <v>208</v>
      </c>
      <c r="Q176" s="401">
        <v>2</v>
      </c>
      <c r="R176" s="399">
        <v>2</v>
      </c>
      <c r="S176" s="401" t="s">
        <v>1788</v>
      </c>
      <c r="T176" s="401" t="s">
        <v>1788</v>
      </c>
      <c r="U176" s="405">
        <v>8874.69</v>
      </c>
      <c r="V176" s="406">
        <v>0</v>
      </c>
    </row>
    <row r="177" spans="2:22" s="243" customFormat="1" x14ac:dyDescent="0.25">
      <c r="B177" s="399" t="s">
        <v>331</v>
      </c>
      <c r="C177" s="399" t="s">
        <v>332</v>
      </c>
      <c r="D177" s="399">
        <v>100</v>
      </c>
      <c r="E177" s="417" t="s">
        <v>1038</v>
      </c>
      <c r="F177" s="417" t="s">
        <v>1039</v>
      </c>
      <c r="G177" s="400" t="s">
        <v>1040</v>
      </c>
      <c r="H177" s="401" t="s">
        <v>1278</v>
      </c>
      <c r="I177" s="402">
        <v>0</v>
      </c>
      <c r="J177" s="399">
        <v>83101</v>
      </c>
      <c r="K177" s="399">
        <v>1</v>
      </c>
      <c r="L177" s="403">
        <v>7</v>
      </c>
      <c r="M177" s="399">
        <v>4</v>
      </c>
      <c r="N177" s="399" t="s">
        <v>1300</v>
      </c>
      <c r="O177" s="404">
        <v>0</v>
      </c>
      <c r="P177" s="399">
        <v>27</v>
      </c>
      <c r="Q177" s="401">
        <v>2</v>
      </c>
      <c r="R177" s="399">
        <v>2</v>
      </c>
      <c r="S177" s="401" t="s">
        <v>1788</v>
      </c>
      <c r="T177" s="401" t="s">
        <v>1788</v>
      </c>
      <c r="U177" s="405">
        <v>49303.68</v>
      </c>
      <c r="V177" s="406">
        <v>0</v>
      </c>
    </row>
    <row r="178" spans="2:22" s="243" customFormat="1" x14ac:dyDescent="0.25">
      <c r="B178" s="399" t="s">
        <v>331</v>
      </c>
      <c r="C178" s="399" t="s">
        <v>332</v>
      </c>
      <c r="D178" s="399">
        <v>100</v>
      </c>
      <c r="E178" s="417" t="s">
        <v>983</v>
      </c>
      <c r="F178" s="417" t="s">
        <v>984</v>
      </c>
      <c r="G178" s="400" t="s">
        <v>985</v>
      </c>
      <c r="H178" s="401" t="s">
        <v>1284</v>
      </c>
      <c r="I178" s="402">
        <v>0</v>
      </c>
      <c r="J178" s="399">
        <v>83101</v>
      </c>
      <c r="K178" s="399">
        <v>1</v>
      </c>
      <c r="L178" s="403">
        <v>7</v>
      </c>
      <c r="M178" s="399">
        <v>9</v>
      </c>
      <c r="N178" s="399" t="s">
        <v>1301</v>
      </c>
      <c r="O178" s="404">
        <v>0</v>
      </c>
      <c r="P178" s="399">
        <v>1514</v>
      </c>
      <c r="Q178" s="401">
        <v>2</v>
      </c>
      <c r="R178" s="399">
        <v>5</v>
      </c>
      <c r="S178" s="401" t="s">
        <v>1788</v>
      </c>
      <c r="T178" s="401" t="s">
        <v>1788</v>
      </c>
      <c r="U178" s="405">
        <v>13817.56</v>
      </c>
      <c r="V178" s="406">
        <v>0</v>
      </c>
    </row>
    <row r="179" spans="2:22" s="243" customFormat="1" x14ac:dyDescent="0.25">
      <c r="B179" s="399" t="s">
        <v>331</v>
      </c>
      <c r="C179" s="399" t="s">
        <v>332</v>
      </c>
      <c r="D179" s="399">
        <v>100</v>
      </c>
      <c r="E179" s="417" t="s">
        <v>927</v>
      </c>
      <c r="F179" s="417" t="s">
        <v>928</v>
      </c>
      <c r="G179" s="400" t="s">
        <v>929</v>
      </c>
      <c r="H179" s="401" t="s">
        <v>1256</v>
      </c>
      <c r="I179" s="402">
        <v>0</v>
      </c>
      <c r="J179" s="399">
        <v>83101</v>
      </c>
      <c r="K179" s="399">
        <v>1</v>
      </c>
      <c r="L179" s="403">
        <v>7</v>
      </c>
      <c r="M179" s="399">
        <v>3</v>
      </c>
      <c r="N179" s="399" t="s">
        <v>1289</v>
      </c>
      <c r="O179" s="404">
        <v>0</v>
      </c>
      <c r="P179" s="399">
        <v>83</v>
      </c>
      <c r="Q179" s="401">
        <v>2</v>
      </c>
      <c r="R179" s="399">
        <v>2</v>
      </c>
      <c r="S179" s="401" t="s">
        <v>1788</v>
      </c>
      <c r="T179" s="401" t="s">
        <v>1788</v>
      </c>
      <c r="U179" s="405">
        <v>10456.86</v>
      </c>
      <c r="V179" s="406">
        <v>0</v>
      </c>
    </row>
    <row r="180" spans="2:22" s="243" customFormat="1" x14ac:dyDescent="0.25">
      <c r="B180" s="399" t="s">
        <v>331</v>
      </c>
      <c r="C180" s="399" t="s">
        <v>332</v>
      </c>
      <c r="D180" s="399">
        <v>100</v>
      </c>
      <c r="E180" s="417" t="s">
        <v>942</v>
      </c>
      <c r="F180" s="417" t="s">
        <v>943</v>
      </c>
      <c r="G180" s="400" t="s">
        <v>944</v>
      </c>
      <c r="H180" s="401" t="s">
        <v>1258</v>
      </c>
      <c r="I180" s="402">
        <v>0</v>
      </c>
      <c r="J180" s="399">
        <v>83101</v>
      </c>
      <c r="K180" s="399">
        <v>1</v>
      </c>
      <c r="L180" s="403">
        <v>7</v>
      </c>
      <c r="M180" s="399">
        <v>3</v>
      </c>
      <c r="N180" s="399" t="s">
        <v>329</v>
      </c>
      <c r="O180" s="404">
        <v>0</v>
      </c>
      <c r="P180" s="399">
        <v>319</v>
      </c>
      <c r="Q180" s="401">
        <v>2</v>
      </c>
      <c r="R180" s="399">
        <v>5</v>
      </c>
      <c r="S180" s="401" t="s">
        <v>1788</v>
      </c>
      <c r="T180" s="401" t="s">
        <v>1788</v>
      </c>
      <c r="U180" s="405">
        <v>8760.2099999999991</v>
      </c>
      <c r="V180" s="406">
        <v>0</v>
      </c>
    </row>
    <row r="181" spans="2:22" s="243" customFormat="1" x14ac:dyDescent="0.25">
      <c r="B181" s="399" t="s">
        <v>331</v>
      </c>
      <c r="C181" s="399" t="s">
        <v>332</v>
      </c>
      <c r="D181" s="399">
        <v>100</v>
      </c>
      <c r="E181" s="417" t="s">
        <v>550</v>
      </c>
      <c r="F181" s="417" t="s">
        <v>551</v>
      </c>
      <c r="G181" s="400" t="s">
        <v>552</v>
      </c>
      <c r="H181" s="401" t="s">
        <v>1259</v>
      </c>
      <c r="I181" s="402">
        <v>0</v>
      </c>
      <c r="J181" s="399">
        <v>83101</v>
      </c>
      <c r="K181" s="399">
        <v>1</v>
      </c>
      <c r="L181" s="403">
        <v>7</v>
      </c>
      <c r="M181" s="399">
        <v>3</v>
      </c>
      <c r="N181" s="399" t="s">
        <v>1291</v>
      </c>
      <c r="O181" s="404">
        <v>0</v>
      </c>
      <c r="P181" s="399">
        <v>170</v>
      </c>
      <c r="Q181" s="401">
        <v>2</v>
      </c>
      <c r="R181" s="399">
        <v>2</v>
      </c>
      <c r="S181" s="401" t="s">
        <v>1788</v>
      </c>
      <c r="T181" s="401" t="s">
        <v>1788</v>
      </c>
      <c r="U181" s="405">
        <v>13713.36</v>
      </c>
      <c r="V181" s="406">
        <v>0</v>
      </c>
    </row>
    <row r="182" spans="2:22" s="243" customFormat="1" x14ac:dyDescent="0.25">
      <c r="B182" s="399" t="s">
        <v>331</v>
      </c>
      <c r="C182" s="399" t="s">
        <v>332</v>
      </c>
      <c r="D182" s="399">
        <v>100</v>
      </c>
      <c r="E182" s="417" t="s">
        <v>874</v>
      </c>
      <c r="F182" s="417" t="s">
        <v>875</v>
      </c>
      <c r="G182" s="400" t="s">
        <v>876</v>
      </c>
      <c r="H182" s="401" t="s">
        <v>1255</v>
      </c>
      <c r="I182" s="402">
        <v>0</v>
      </c>
      <c r="J182" s="399">
        <v>83101</v>
      </c>
      <c r="K182" s="399">
        <v>1</v>
      </c>
      <c r="L182" s="403">
        <v>7</v>
      </c>
      <c r="M182" s="399">
        <v>3</v>
      </c>
      <c r="N182" s="399" t="s">
        <v>330</v>
      </c>
      <c r="O182" s="404">
        <v>0</v>
      </c>
      <c r="P182" s="399">
        <v>75</v>
      </c>
      <c r="Q182" s="401">
        <v>2</v>
      </c>
      <c r="R182" s="399">
        <v>2</v>
      </c>
      <c r="S182" s="401" t="s">
        <v>1788</v>
      </c>
      <c r="T182" s="401" t="s">
        <v>1788</v>
      </c>
      <c r="U182" s="405">
        <v>11646.65</v>
      </c>
      <c r="V182" s="406">
        <v>0</v>
      </c>
    </row>
    <row r="183" spans="2:22" s="243" customFormat="1" x14ac:dyDescent="0.25">
      <c r="B183" s="399" t="s">
        <v>331</v>
      </c>
      <c r="C183" s="399" t="s">
        <v>332</v>
      </c>
      <c r="D183" s="399">
        <v>100</v>
      </c>
      <c r="E183" s="417" t="s">
        <v>398</v>
      </c>
      <c r="F183" s="417" t="s">
        <v>399</v>
      </c>
      <c r="G183" s="400" t="s">
        <v>400</v>
      </c>
      <c r="H183" s="401" t="s">
        <v>1258</v>
      </c>
      <c r="I183" s="402">
        <v>0</v>
      </c>
      <c r="J183" s="399">
        <v>83101</v>
      </c>
      <c r="K183" s="399">
        <v>1</v>
      </c>
      <c r="L183" s="403">
        <v>7</v>
      </c>
      <c r="M183" s="399">
        <v>3</v>
      </c>
      <c r="N183" s="399" t="s">
        <v>329</v>
      </c>
      <c r="O183" s="404">
        <v>0</v>
      </c>
      <c r="P183" s="399">
        <v>186</v>
      </c>
      <c r="Q183" s="401">
        <v>2</v>
      </c>
      <c r="R183" s="399">
        <v>2</v>
      </c>
      <c r="S183" s="401" t="s">
        <v>1788</v>
      </c>
      <c r="T183" s="401" t="s">
        <v>1788</v>
      </c>
      <c r="U183" s="405">
        <v>11327</v>
      </c>
      <c r="V183" s="406">
        <v>0</v>
      </c>
    </row>
    <row r="184" spans="2:22" s="243" customFormat="1" x14ac:dyDescent="0.25">
      <c r="B184" s="399" t="s">
        <v>331</v>
      </c>
      <c r="C184" s="399" t="s">
        <v>332</v>
      </c>
      <c r="D184" s="399">
        <v>100</v>
      </c>
      <c r="E184" s="417" t="s">
        <v>717</v>
      </c>
      <c r="F184" s="417" t="s">
        <v>718</v>
      </c>
      <c r="G184" s="400" t="s">
        <v>719</v>
      </c>
      <c r="H184" s="401" t="s">
        <v>1258</v>
      </c>
      <c r="I184" s="402">
        <v>0</v>
      </c>
      <c r="J184" s="399">
        <v>83101</v>
      </c>
      <c r="K184" s="399">
        <v>1</v>
      </c>
      <c r="L184" s="403">
        <v>7</v>
      </c>
      <c r="M184" s="399">
        <v>3</v>
      </c>
      <c r="N184" s="399" t="s">
        <v>329</v>
      </c>
      <c r="O184" s="404">
        <v>0</v>
      </c>
      <c r="P184" s="399">
        <v>191</v>
      </c>
      <c r="Q184" s="401">
        <v>2</v>
      </c>
      <c r="R184" s="399">
        <v>2</v>
      </c>
      <c r="S184" s="401" t="s">
        <v>1788</v>
      </c>
      <c r="T184" s="401" t="s">
        <v>1788</v>
      </c>
      <c r="U184" s="405">
        <v>10744.54</v>
      </c>
      <c r="V184" s="406">
        <v>0</v>
      </c>
    </row>
    <row r="185" spans="2:22" s="243" customFormat="1" x14ac:dyDescent="0.25">
      <c r="B185" s="399" t="s">
        <v>331</v>
      </c>
      <c r="C185" s="399" t="s">
        <v>332</v>
      </c>
      <c r="D185" s="399">
        <v>100</v>
      </c>
      <c r="E185" s="417" t="s">
        <v>1154</v>
      </c>
      <c r="F185" s="417" t="s">
        <v>1155</v>
      </c>
      <c r="G185" s="400" t="s">
        <v>1156</v>
      </c>
      <c r="H185" s="401" t="s">
        <v>1258</v>
      </c>
      <c r="I185" s="402">
        <v>0</v>
      </c>
      <c r="J185" s="399">
        <v>83101</v>
      </c>
      <c r="K185" s="399">
        <v>1</v>
      </c>
      <c r="L185" s="403">
        <v>7</v>
      </c>
      <c r="M185" s="399">
        <v>3</v>
      </c>
      <c r="N185" s="399" t="s">
        <v>329</v>
      </c>
      <c r="O185" s="404">
        <v>0</v>
      </c>
      <c r="P185" s="399">
        <v>185</v>
      </c>
      <c r="Q185" s="401">
        <v>2</v>
      </c>
      <c r="R185" s="399">
        <v>2</v>
      </c>
      <c r="S185" s="401" t="s">
        <v>1788</v>
      </c>
      <c r="T185" s="401" t="s">
        <v>1788</v>
      </c>
      <c r="U185" s="405">
        <v>8735.73</v>
      </c>
      <c r="V185" s="406">
        <v>0</v>
      </c>
    </row>
    <row r="186" spans="2:22" s="243" customFormat="1" x14ac:dyDescent="0.25">
      <c r="B186" s="399" t="s">
        <v>331</v>
      </c>
      <c r="C186" s="399" t="s">
        <v>332</v>
      </c>
      <c r="D186" s="399">
        <v>100</v>
      </c>
      <c r="E186" s="417" t="s">
        <v>820</v>
      </c>
      <c r="F186" s="417" t="s">
        <v>821</v>
      </c>
      <c r="G186" s="400" t="s">
        <v>1283</v>
      </c>
      <c r="H186" s="401" t="s">
        <v>1258</v>
      </c>
      <c r="I186" s="402">
        <v>0</v>
      </c>
      <c r="J186" s="399">
        <v>83101</v>
      </c>
      <c r="K186" s="399">
        <v>1</v>
      </c>
      <c r="L186" s="403">
        <v>7</v>
      </c>
      <c r="M186" s="399">
        <v>3</v>
      </c>
      <c r="N186" s="399" t="s">
        <v>329</v>
      </c>
      <c r="O186" s="404">
        <v>0</v>
      </c>
      <c r="P186" s="399">
        <v>151</v>
      </c>
      <c r="Q186" s="401">
        <v>2</v>
      </c>
      <c r="R186" s="399">
        <v>2</v>
      </c>
      <c r="S186" s="401" t="s">
        <v>1788</v>
      </c>
      <c r="T186" s="401" t="s">
        <v>1788</v>
      </c>
      <c r="U186" s="405">
        <v>9765</v>
      </c>
      <c r="V186" s="406">
        <v>0</v>
      </c>
    </row>
    <row r="187" spans="2:22" s="243" customFormat="1" x14ac:dyDescent="0.25">
      <c r="B187" s="399" t="s">
        <v>331</v>
      </c>
      <c r="C187" s="399" t="s">
        <v>332</v>
      </c>
      <c r="D187" s="399">
        <v>100</v>
      </c>
      <c r="E187" s="417" t="s">
        <v>1041</v>
      </c>
      <c r="F187" s="417" t="s">
        <v>1042</v>
      </c>
      <c r="G187" s="400" t="s">
        <v>1043</v>
      </c>
      <c r="H187" s="401" t="s">
        <v>1258</v>
      </c>
      <c r="I187" s="402">
        <v>0</v>
      </c>
      <c r="J187" s="399">
        <v>83101</v>
      </c>
      <c r="K187" s="399">
        <v>1</v>
      </c>
      <c r="L187" s="403">
        <v>7</v>
      </c>
      <c r="M187" s="399">
        <v>3</v>
      </c>
      <c r="N187" s="399" t="s">
        <v>329</v>
      </c>
      <c r="O187" s="404">
        <v>0</v>
      </c>
      <c r="P187" s="399">
        <v>212</v>
      </c>
      <c r="Q187" s="401">
        <v>2</v>
      </c>
      <c r="R187" s="399">
        <v>2</v>
      </c>
      <c r="S187" s="401" t="s">
        <v>1788</v>
      </c>
      <c r="T187" s="401" t="s">
        <v>1788</v>
      </c>
      <c r="U187" s="405">
        <v>8277.1299999999992</v>
      </c>
      <c r="V187" s="406">
        <v>0</v>
      </c>
    </row>
    <row r="188" spans="2:22" s="243" customFormat="1" x14ac:dyDescent="0.25">
      <c r="B188" s="399" t="s">
        <v>331</v>
      </c>
      <c r="C188" s="399" t="s">
        <v>332</v>
      </c>
      <c r="D188" s="399">
        <v>100</v>
      </c>
      <c r="E188" s="417" t="s">
        <v>1095</v>
      </c>
      <c r="F188" s="417" t="s">
        <v>1096</v>
      </c>
      <c r="G188" s="400" t="s">
        <v>1097</v>
      </c>
      <c r="H188" s="401" t="s">
        <v>1263</v>
      </c>
      <c r="I188" s="402">
        <v>0</v>
      </c>
      <c r="J188" s="399">
        <v>83101</v>
      </c>
      <c r="K188" s="399">
        <v>1</v>
      </c>
      <c r="L188" s="403">
        <v>7</v>
      </c>
      <c r="M188" s="399">
        <v>9</v>
      </c>
      <c r="N188" s="399" t="s">
        <v>1294</v>
      </c>
      <c r="O188" s="404">
        <v>0</v>
      </c>
      <c r="P188" s="399">
        <v>1486</v>
      </c>
      <c r="Q188" s="401">
        <v>2</v>
      </c>
      <c r="R188" s="399">
        <v>5</v>
      </c>
      <c r="S188" s="401" t="s">
        <v>1788</v>
      </c>
      <c r="T188" s="401" t="s">
        <v>1788</v>
      </c>
      <c r="U188" s="405">
        <v>13596.63</v>
      </c>
      <c r="V188" s="406">
        <v>0</v>
      </c>
    </row>
    <row r="189" spans="2:22" s="243" customFormat="1" x14ac:dyDescent="0.25">
      <c r="B189" s="399" t="s">
        <v>331</v>
      </c>
      <c r="C189" s="399" t="s">
        <v>332</v>
      </c>
      <c r="D189" s="399">
        <v>100</v>
      </c>
      <c r="E189" s="417" t="s">
        <v>544</v>
      </c>
      <c r="F189" s="417" t="s">
        <v>545</v>
      </c>
      <c r="G189" s="400" t="s">
        <v>546</v>
      </c>
      <c r="H189" s="401" t="s">
        <v>1258</v>
      </c>
      <c r="I189" s="402">
        <v>0</v>
      </c>
      <c r="J189" s="399">
        <v>83101</v>
      </c>
      <c r="K189" s="399">
        <v>1</v>
      </c>
      <c r="L189" s="403">
        <v>7</v>
      </c>
      <c r="M189" s="399">
        <v>3</v>
      </c>
      <c r="N189" s="399" t="s">
        <v>329</v>
      </c>
      <c r="O189" s="404">
        <v>0</v>
      </c>
      <c r="P189" s="399">
        <v>153</v>
      </c>
      <c r="Q189" s="401">
        <v>2</v>
      </c>
      <c r="R189" s="399">
        <v>2</v>
      </c>
      <c r="S189" s="401" t="s">
        <v>1788</v>
      </c>
      <c r="T189" s="401" t="s">
        <v>1788</v>
      </c>
      <c r="U189" s="405">
        <v>10044.200000000001</v>
      </c>
      <c r="V189" s="406">
        <v>0</v>
      </c>
    </row>
    <row r="190" spans="2:22" s="243" customFormat="1" x14ac:dyDescent="0.25">
      <c r="B190" s="399" t="s">
        <v>331</v>
      </c>
      <c r="C190" s="399" t="s">
        <v>332</v>
      </c>
      <c r="D190" s="399">
        <v>100</v>
      </c>
      <c r="E190" s="417" t="s">
        <v>918</v>
      </c>
      <c r="F190" s="417" t="s">
        <v>919</v>
      </c>
      <c r="G190" s="400" t="s">
        <v>920</v>
      </c>
      <c r="H190" s="401" t="s">
        <v>1270</v>
      </c>
      <c r="I190" s="402">
        <v>0</v>
      </c>
      <c r="J190" s="399">
        <v>83101</v>
      </c>
      <c r="K190" s="399">
        <v>1</v>
      </c>
      <c r="L190" s="403">
        <v>7</v>
      </c>
      <c r="M190" s="399">
        <v>1</v>
      </c>
      <c r="N190" s="399" t="s">
        <v>1298</v>
      </c>
      <c r="O190" s="404">
        <v>0</v>
      </c>
      <c r="P190" s="399">
        <v>1536</v>
      </c>
      <c r="Q190" s="401">
        <v>2</v>
      </c>
      <c r="R190" s="399">
        <v>5</v>
      </c>
      <c r="S190" s="401" t="s">
        <v>1788</v>
      </c>
      <c r="T190" s="401" t="s">
        <v>1788</v>
      </c>
      <c r="U190" s="405">
        <v>6512.04</v>
      </c>
      <c r="V190" s="406">
        <v>0</v>
      </c>
    </row>
    <row r="191" spans="2:22" s="243" customFormat="1" x14ac:dyDescent="0.25">
      <c r="B191" s="399" t="s">
        <v>331</v>
      </c>
      <c r="C191" s="399" t="s">
        <v>332</v>
      </c>
      <c r="D191" s="399">
        <v>100</v>
      </c>
      <c r="E191" s="417" t="s">
        <v>456</v>
      </c>
      <c r="F191" s="417" t="s">
        <v>457</v>
      </c>
      <c r="G191" s="400" t="s">
        <v>458</v>
      </c>
      <c r="H191" s="401" t="s">
        <v>1258</v>
      </c>
      <c r="I191" s="402">
        <v>0</v>
      </c>
      <c r="J191" s="399">
        <v>83101</v>
      </c>
      <c r="K191" s="399">
        <v>1</v>
      </c>
      <c r="L191" s="403">
        <v>7</v>
      </c>
      <c r="M191" s="399">
        <v>3</v>
      </c>
      <c r="N191" s="399" t="s">
        <v>329</v>
      </c>
      <c r="O191" s="404">
        <v>0</v>
      </c>
      <c r="P191" s="399">
        <v>246</v>
      </c>
      <c r="Q191" s="401">
        <v>2</v>
      </c>
      <c r="R191" s="399">
        <v>2</v>
      </c>
      <c r="S191" s="401" t="s">
        <v>1788</v>
      </c>
      <c r="T191" s="401" t="s">
        <v>1788</v>
      </c>
      <c r="U191" s="405">
        <v>8158.44</v>
      </c>
      <c r="V191" s="406">
        <v>0</v>
      </c>
    </row>
    <row r="192" spans="2:22" s="243" customFormat="1" x14ac:dyDescent="0.25">
      <c r="B192" s="399" t="s">
        <v>331</v>
      </c>
      <c r="C192" s="399" t="s">
        <v>332</v>
      </c>
      <c r="D192" s="399">
        <v>100</v>
      </c>
      <c r="E192" s="417" t="s">
        <v>896</v>
      </c>
      <c r="F192" s="417" t="s">
        <v>897</v>
      </c>
      <c r="G192" s="400" t="s">
        <v>898</v>
      </c>
      <c r="H192" s="401" t="s">
        <v>1255</v>
      </c>
      <c r="I192" s="402">
        <v>0</v>
      </c>
      <c r="J192" s="399">
        <v>83101</v>
      </c>
      <c r="K192" s="399">
        <v>1</v>
      </c>
      <c r="L192" s="403">
        <v>7</v>
      </c>
      <c r="M192" s="399">
        <v>3</v>
      </c>
      <c r="N192" s="399" t="s">
        <v>330</v>
      </c>
      <c r="O192" s="404">
        <v>0</v>
      </c>
      <c r="P192" s="399">
        <v>87</v>
      </c>
      <c r="Q192" s="401">
        <v>2</v>
      </c>
      <c r="R192" s="399">
        <v>2</v>
      </c>
      <c r="S192" s="401" t="s">
        <v>1788</v>
      </c>
      <c r="T192" s="401" t="s">
        <v>1788</v>
      </c>
      <c r="U192" s="405">
        <v>11215.2</v>
      </c>
      <c r="V192" s="406">
        <v>0</v>
      </c>
    </row>
    <row r="193" spans="2:22" s="243" customFormat="1" x14ac:dyDescent="0.25">
      <c r="B193" s="399" t="s">
        <v>331</v>
      </c>
      <c r="C193" s="399" t="s">
        <v>332</v>
      </c>
      <c r="D193" s="399">
        <v>100</v>
      </c>
      <c r="E193" s="417" t="s">
        <v>309</v>
      </c>
      <c r="F193" s="417" t="s">
        <v>318</v>
      </c>
      <c r="G193" s="400" t="s">
        <v>886</v>
      </c>
      <c r="H193" s="401" t="s">
        <v>1258</v>
      </c>
      <c r="I193" s="402">
        <v>0</v>
      </c>
      <c r="J193" s="399">
        <v>83101</v>
      </c>
      <c r="K193" s="399">
        <v>1</v>
      </c>
      <c r="L193" s="403">
        <v>7</v>
      </c>
      <c r="M193" s="399">
        <v>3</v>
      </c>
      <c r="N193" s="399" t="s">
        <v>329</v>
      </c>
      <c r="O193" s="404">
        <v>0</v>
      </c>
      <c r="P193" s="399">
        <v>78</v>
      </c>
      <c r="Q193" s="401">
        <v>2</v>
      </c>
      <c r="R193" s="399">
        <v>2</v>
      </c>
      <c r="S193" s="401" t="s">
        <v>1788</v>
      </c>
      <c r="T193" s="401" t="s">
        <v>1788</v>
      </c>
      <c r="U193" s="405">
        <v>6638.48</v>
      </c>
      <c r="V193" s="406">
        <v>0</v>
      </c>
    </row>
    <row r="194" spans="2:22" s="243" customFormat="1" x14ac:dyDescent="0.25">
      <c r="B194" s="399" t="s">
        <v>331</v>
      </c>
      <c r="C194" s="399" t="s">
        <v>332</v>
      </c>
      <c r="D194" s="399">
        <v>100</v>
      </c>
      <c r="E194" s="417" t="s">
        <v>562</v>
      </c>
      <c r="F194" s="417" t="s">
        <v>563</v>
      </c>
      <c r="G194" s="400" t="s">
        <v>564</v>
      </c>
      <c r="H194" s="401" t="s">
        <v>1258</v>
      </c>
      <c r="I194" s="402">
        <v>0</v>
      </c>
      <c r="J194" s="399">
        <v>83101</v>
      </c>
      <c r="K194" s="399">
        <v>1</v>
      </c>
      <c r="L194" s="403">
        <v>7</v>
      </c>
      <c r="M194" s="399">
        <v>3</v>
      </c>
      <c r="N194" s="399" t="s">
        <v>329</v>
      </c>
      <c r="O194" s="404">
        <v>0</v>
      </c>
      <c r="P194" s="399">
        <v>260</v>
      </c>
      <c r="Q194" s="401">
        <v>2</v>
      </c>
      <c r="R194" s="399">
        <v>2</v>
      </c>
      <c r="S194" s="401" t="s">
        <v>1788</v>
      </c>
      <c r="T194" s="401" t="s">
        <v>1788</v>
      </c>
      <c r="U194" s="405">
        <v>8960.2800000000007</v>
      </c>
      <c r="V194" s="406">
        <v>0</v>
      </c>
    </row>
    <row r="195" spans="2:22" s="243" customFormat="1" x14ac:dyDescent="0.25">
      <c r="B195" s="399" t="s">
        <v>331</v>
      </c>
      <c r="C195" s="399" t="s">
        <v>332</v>
      </c>
      <c r="D195" s="399">
        <v>100</v>
      </c>
      <c r="E195" s="417" t="s">
        <v>924</v>
      </c>
      <c r="F195" s="417" t="s">
        <v>925</v>
      </c>
      <c r="G195" s="400" t="s">
        <v>926</v>
      </c>
      <c r="H195" s="401" t="s">
        <v>1262</v>
      </c>
      <c r="I195" s="402">
        <v>0</v>
      </c>
      <c r="J195" s="399">
        <v>83101</v>
      </c>
      <c r="K195" s="399">
        <v>1</v>
      </c>
      <c r="L195" s="403">
        <v>7</v>
      </c>
      <c r="M195" s="399">
        <v>3</v>
      </c>
      <c r="N195" s="399" t="s">
        <v>1293</v>
      </c>
      <c r="O195" s="404">
        <v>0</v>
      </c>
      <c r="P195" s="399">
        <v>82</v>
      </c>
      <c r="Q195" s="401">
        <v>2</v>
      </c>
      <c r="R195" s="399">
        <v>2</v>
      </c>
      <c r="S195" s="401" t="s">
        <v>1788</v>
      </c>
      <c r="T195" s="401" t="s">
        <v>1788</v>
      </c>
      <c r="U195" s="405">
        <v>8038.74</v>
      </c>
      <c r="V195" s="406">
        <v>0</v>
      </c>
    </row>
    <row r="196" spans="2:22" s="243" customFormat="1" x14ac:dyDescent="0.25">
      <c r="B196" s="399" t="s">
        <v>331</v>
      </c>
      <c r="C196" s="399" t="s">
        <v>332</v>
      </c>
      <c r="D196" s="399">
        <v>100</v>
      </c>
      <c r="E196" s="417" t="s">
        <v>522</v>
      </c>
      <c r="F196" s="417" t="s">
        <v>523</v>
      </c>
      <c r="G196" s="400" t="s">
        <v>524</v>
      </c>
      <c r="H196" s="401" t="s">
        <v>1259</v>
      </c>
      <c r="I196" s="402">
        <v>0</v>
      </c>
      <c r="J196" s="399">
        <v>83101</v>
      </c>
      <c r="K196" s="399">
        <v>1</v>
      </c>
      <c r="L196" s="403">
        <v>7</v>
      </c>
      <c r="M196" s="399">
        <v>3</v>
      </c>
      <c r="N196" s="399" t="s">
        <v>1291</v>
      </c>
      <c r="O196" s="404">
        <v>0</v>
      </c>
      <c r="P196" s="399">
        <v>313</v>
      </c>
      <c r="Q196" s="401">
        <v>2</v>
      </c>
      <c r="R196" s="399">
        <v>2</v>
      </c>
      <c r="S196" s="401" t="s">
        <v>1788</v>
      </c>
      <c r="T196" s="401" t="s">
        <v>1788</v>
      </c>
      <c r="U196" s="405">
        <v>12577.85</v>
      </c>
      <c r="V196" s="406">
        <v>0</v>
      </c>
    </row>
    <row r="197" spans="2:22" s="243" customFormat="1" x14ac:dyDescent="0.25">
      <c r="B197" s="399" t="s">
        <v>331</v>
      </c>
      <c r="C197" s="399" t="s">
        <v>332</v>
      </c>
      <c r="D197" s="399">
        <v>100</v>
      </c>
      <c r="E197" s="417" t="s">
        <v>1151</v>
      </c>
      <c r="F197" s="417" t="s">
        <v>1152</v>
      </c>
      <c r="G197" s="400" t="s">
        <v>1153</v>
      </c>
      <c r="H197" s="401" t="s">
        <v>1258</v>
      </c>
      <c r="I197" s="402">
        <v>0</v>
      </c>
      <c r="J197" s="399">
        <v>83101</v>
      </c>
      <c r="K197" s="399">
        <v>1</v>
      </c>
      <c r="L197" s="403">
        <v>7</v>
      </c>
      <c r="M197" s="399">
        <v>3</v>
      </c>
      <c r="N197" s="399" t="s">
        <v>329</v>
      </c>
      <c r="O197" s="404">
        <v>0</v>
      </c>
      <c r="P197" s="399">
        <v>200</v>
      </c>
      <c r="Q197" s="401">
        <v>2</v>
      </c>
      <c r="R197" s="399">
        <v>2</v>
      </c>
      <c r="S197" s="401" t="s">
        <v>1788</v>
      </c>
      <c r="T197" s="401" t="s">
        <v>1788</v>
      </c>
      <c r="U197" s="405">
        <v>10915.9</v>
      </c>
      <c r="V197" s="406">
        <v>0</v>
      </c>
    </row>
    <row r="198" spans="2:22" s="243" customFormat="1" x14ac:dyDescent="0.25">
      <c r="B198" s="399" t="s">
        <v>331</v>
      </c>
      <c r="C198" s="399" t="s">
        <v>332</v>
      </c>
      <c r="D198" s="399">
        <v>100</v>
      </c>
      <c r="E198" s="417" t="s">
        <v>1062</v>
      </c>
      <c r="F198" s="417" t="s">
        <v>1063</v>
      </c>
      <c r="G198" s="400" t="s">
        <v>1064</v>
      </c>
      <c r="H198" s="401" t="s">
        <v>1256</v>
      </c>
      <c r="I198" s="402">
        <v>0</v>
      </c>
      <c r="J198" s="399">
        <v>83101</v>
      </c>
      <c r="K198" s="399">
        <v>1</v>
      </c>
      <c r="L198" s="403">
        <v>7</v>
      </c>
      <c r="M198" s="399">
        <v>3</v>
      </c>
      <c r="N198" s="399" t="s">
        <v>1289</v>
      </c>
      <c r="O198" s="404">
        <v>0</v>
      </c>
      <c r="P198" s="399">
        <v>264</v>
      </c>
      <c r="Q198" s="401">
        <v>2</v>
      </c>
      <c r="R198" s="399">
        <v>2</v>
      </c>
      <c r="S198" s="401" t="s">
        <v>1788</v>
      </c>
      <c r="T198" s="401" t="s">
        <v>1788</v>
      </c>
      <c r="U198" s="405">
        <v>12099.52</v>
      </c>
      <c r="V198" s="406">
        <v>0</v>
      </c>
    </row>
    <row r="199" spans="2:22" s="243" customFormat="1" x14ac:dyDescent="0.25">
      <c r="B199" s="399" t="s">
        <v>331</v>
      </c>
      <c r="C199" s="399" t="s">
        <v>332</v>
      </c>
      <c r="D199" s="399">
        <v>100</v>
      </c>
      <c r="E199" s="417" t="s">
        <v>734</v>
      </c>
      <c r="F199" s="417" t="s">
        <v>735</v>
      </c>
      <c r="G199" s="400" t="s">
        <v>736</v>
      </c>
      <c r="H199" s="401" t="s">
        <v>1258</v>
      </c>
      <c r="I199" s="402">
        <v>0</v>
      </c>
      <c r="J199" s="399">
        <v>83101</v>
      </c>
      <c r="K199" s="399">
        <v>1</v>
      </c>
      <c r="L199" s="403">
        <v>7</v>
      </c>
      <c r="M199" s="399">
        <v>3</v>
      </c>
      <c r="N199" s="399" t="s">
        <v>329</v>
      </c>
      <c r="O199" s="404">
        <v>0</v>
      </c>
      <c r="P199" s="399">
        <v>210</v>
      </c>
      <c r="Q199" s="401">
        <v>2</v>
      </c>
      <c r="R199" s="399">
        <v>2</v>
      </c>
      <c r="S199" s="401" t="s">
        <v>1788</v>
      </c>
      <c r="T199" s="401" t="s">
        <v>1788</v>
      </c>
      <c r="U199" s="405">
        <v>8250.9500000000007</v>
      </c>
      <c r="V199" s="406">
        <v>0</v>
      </c>
    </row>
    <row r="200" spans="2:22" s="243" customFormat="1" x14ac:dyDescent="0.25">
      <c r="B200" s="399" t="s">
        <v>331</v>
      </c>
      <c r="C200" s="399" t="s">
        <v>332</v>
      </c>
      <c r="D200" s="399">
        <v>100</v>
      </c>
      <c r="E200" s="417" t="s">
        <v>498</v>
      </c>
      <c r="F200" s="417" t="s">
        <v>499</v>
      </c>
      <c r="G200" s="400" t="s">
        <v>500</v>
      </c>
      <c r="H200" s="401" t="s">
        <v>1258</v>
      </c>
      <c r="I200" s="402">
        <v>0</v>
      </c>
      <c r="J200" s="399">
        <v>83101</v>
      </c>
      <c r="K200" s="399">
        <v>1</v>
      </c>
      <c r="L200" s="403">
        <v>7</v>
      </c>
      <c r="M200" s="399">
        <v>3</v>
      </c>
      <c r="N200" s="399" t="s">
        <v>329</v>
      </c>
      <c r="O200" s="404">
        <v>0</v>
      </c>
      <c r="P200" s="399">
        <v>293</v>
      </c>
      <c r="Q200" s="401">
        <v>2</v>
      </c>
      <c r="R200" s="399">
        <v>2</v>
      </c>
      <c r="S200" s="401" t="s">
        <v>1788</v>
      </c>
      <c r="T200" s="401" t="s">
        <v>1788</v>
      </c>
      <c r="U200" s="405">
        <v>9650.58</v>
      </c>
      <c r="V200" s="406">
        <v>0</v>
      </c>
    </row>
    <row r="201" spans="2:22" s="243" customFormat="1" x14ac:dyDescent="0.25">
      <c r="B201" s="399" t="s">
        <v>331</v>
      </c>
      <c r="C201" s="399" t="s">
        <v>332</v>
      </c>
      <c r="D201" s="399">
        <v>100</v>
      </c>
      <c r="E201" s="417" t="s">
        <v>1020</v>
      </c>
      <c r="F201" s="417" t="s">
        <v>1021</v>
      </c>
      <c r="G201" s="400" t="s">
        <v>1022</v>
      </c>
      <c r="H201" s="401" t="s">
        <v>1258</v>
      </c>
      <c r="I201" s="402">
        <v>0</v>
      </c>
      <c r="J201" s="399">
        <v>83101</v>
      </c>
      <c r="K201" s="399">
        <v>1</v>
      </c>
      <c r="L201" s="403">
        <v>7</v>
      </c>
      <c r="M201" s="399">
        <v>3</v>
      </c>
      <c r="N201" s="399" t="s">
        <v>329</v>
      </c>
      <c r="O201" s="404">
        <v>0</v>
      </c>
      <c r="P201" s="399">
        <v>13</v>
      </c>
      <c r="Q201" s="401">
        <v>2</v>
      </c>
      <c r="R201" s="399">
        <v>2</v>
      </c>
      <c r="S201" s="401" t="s">
        <v>1788</v>
      </c>
      <c r="T201" s="401" t="s">
        <v>1788</v>
      </c>
      <c r="U201" s="405">
        <v>9912.61</v>
      </c>
      <c r="V201" s="406">
        <v>0</v>
      </c>
    </row>
    <row r="202" spans="2:22" s="243" customFormat="1" x14ac:dyDescent="0.25">
      <c r="B202" s="399" t="s">
        <v>331</v>
      </c>
      <c r="C202" s="399" t="s">
        <v>332</v>
      </c>
      <c r="D202" s="399">
        <v>100</v>
      </c>
      <c r="E202" s="417" t="s">
        <v>1166</v>
      </c>
      <c r="F202" s="417" t="s">
        <v>1167</v>
      </c>
      <c r="G202" s="400" t="s">
        <v>1168</v>
      </c>
      <c r="H202" s="401" t="s">
        <v>1264</v>
      </c>
      <c r="I202" s="402">
        <v>0</v>
      </c>
      <c r="J202" s="399">
        <v>83101</v>
      </c>
      <c r="K202" s="399">
        <v>1</v>
      </c>
      <c r="L202" s="403">
        <v>7</v>
      </c>
      <c r="M202" s="399">
        <v>9</v>
      </c>
      <c r="N202" s="399" t="s">
        <v>1295</v>
      </c>
      <c r="O202" s="404">
        <v>0</v>
      </c>
      <c r="P202" s="399">
        <v>9007</v>
      </c>
      <c r="Q202" s="401">
        <v>2</v>
      </c>
      <c r="R202" s="399">
        <v>2</v>
      </c>
      <c r="S202" s="401" t="s">
        <v>1788</v>
      </c>
      <c r="T202" s="401" t="s">
        <v>1788</v>
      </c>
      <c r="U202" s="405">
        <v>9939.35</v>
      </c>
      <c r="V202" s="406">
        <v>0</v>
      </c>
    </row>
    <row r="203" spans="2:22" s="243" customFormat="1" x14ac:dyDescent="0.25">
      <c r="B203" s="399" t="s">
        <v>331</v>
      </c>
      <c r="C203" s="399" t="s">
        <v>332</v>
      </c>
      <c r="D203" s="399">
        <v>100</v>
      </c>
      <c r="E203" s="417" t="s">
        <v>868</v>
      </c>
      <c r="F203" s="417" t="s">
        <v>869</v>
      </c>
      <c r="G203" s="400" t="s">
        <v>870</v>
      </c>
      <c r="H203" s="401" t="s">
        <v>1256</v>
      </c>
      <c r="I203" s="402">
        <v>0</v>
      </c>
      <c r="J203" s="399">
        <v>83101</v>
      </c>
      <c r="K203" s="399">
        <v>1</v>
      </c>
      <c r="L203" s="403">
        <v>7</v>
      </c>
      <c r="M203" s="399">
        <v>3</v>
      </c>
      <c r="N203" s="399" t="s">
        <v>1289</v>
      </c>
      <c r="O203" s="404">
        <v>0</v>
      </c>
      <c r="P203" s="399">
        <v>317</v>
      </c>
      <c r="Q203" s="401">
        <v>2</v>
      </c>
      <c r="R203" s="399">
        <v>2</v>
      </c>
      <c r="S203" s="401" t="s">
        <v>1788</v>
      </c>
      <c r="T203" s="401" t="s">
        <v>1788</v>
      </c>
      <c r="U203" s="405">
        <v>7044.33</v>
      </c>
      <c r="V203" s="406">
        <v>0</v>
      </c>
    </row>
    <row r="204" spans="2:22" s="243" customFormat="1" x14ac:dyDescent="0.25">
      <c r="B204" s="399" t="s">
        <v>331</v>
      </c>
      <c r="C204" s="399" t="s">
        <v>332</v>
      </c>
      <c r="D204" s="399">
        <v>100</v>
      </c>
      <c r="E204" s="417" t="s">
        <v>708</v>
      </c>
      <c r="F204" s="417" t="s">
        <v>709</v>
      </c>
      <c r="G204" s="400" t="s">
        <v>710</v>
      </c>
      <c r="H204" s="401" t="s">
        <v>1258</v>
      </c>
      <c r="I204" s="402">
        <v>0</v>
      </c>
      <c r="J204" s="399">
        <v>83101</v>
      </c>
      <c r="K204" s="399">
        <v>1</v>
      </c>
      <c r="L204" s="403">
        <v>7</v>
      </c>
      <c r="M204" s="399">
        <v>3</v>
      </c>
      <c r="N204" s="399" t="s">
        <v>329</v>
      </c>
      <c r="O204" s="404">
        <v>0</v>
      </c>
      <c r="P204" s="399">
        <v>193</v>
      </c>
      <c r="Q204" s="401">
        <v>2</v>
      </c>
      <c r="R204" s="399">
        <v>2</v>
      </c>
      <c r="S204" s="401" t="s">
        <v>1788</v>
      </c>
      <c r="T204" s="401" t="s">
        <v>1788</v>
      </c>
      <c r="U204" s="405">
        <v>8232.8799999999992</v>
      </c>
      <c r="V204" s="406">
        <v>0</v>
      </c>
    </row>
    <row r="205" spans="2:22" s="243" customFormat="1" x14ac:dyDescent="0.25">
      <c r="B205" s="399" t="s">
        <v>331</v>
      </c>
      <c r="C205" s="399" t="s">
        <v>332</v>
      </c>
      <c r="D205" s="399">
        <v>100</v>
      </c>
      <c r="E205" s="417" t="s">
        <v>1779</v>
      </c>
      <c r="F205" s="417" t="s">
        <v>1780</v>
      </c>
      <c r="G205" s="400" t="s">
        <v>1785</v>
      </c>
      <c r="H205" s="401" t="s">
        <v>1267</v>
      </c>
      <c r="I205" s="402">
        <v>0</v>
      </c>
      <c r="J205" s="399">
        <v>83101</v>
      </c>
      <c r="K205" s="399">
        <v>1</v>
      </c>
      <c r="L205" s="403">
        <v>7</v>
      </c>
      <c r="M205" s="399">
        <v>2</v>
      </c>
      <c r="N205" s="399" t="s">
        <v>1297</v>
      </c>
      <c r="O205" s="404">
        <v>0</v>
      </c>
      <c r="P205" s="399">
        <v>109</v>
      </c>
      <c r="Q205" s="401">
        <v>2</v>
      </c>
      <c r="R205" s="399">
        <v>2</v>
      </c>
      <c r="S205" s="401" t="s">
        <v>1788</v>
      </c>
      <c r="T205" s="401" t="s">
        <v>1788</v>
      </c>
      <c r="U205" s="405">
        <v>10594.31</v>
      </c>
      <c r="V205" s="406">
        <v>0</v>
      </c>
    </row>
    <row r="206" spans="2:22" s="243" customFormat="1" x14ac:dyDescent="0.25">
      <c r="B206" s="399" t="s">
        <v>331</v>
      </c>
      <c r="C206" s="399" t="s">
        <v>332</v>
      </c>
      <c r="D206" s="399">
        <v>100</v>
      </c>
      <c r="E206" s="417" t="s">
        <v>519</v>
      </c>
      <c r="F206" s="417" t="s">
        <v>520</v>
      </c>
      <c r="G206" s="400" t="s">
        <v>1281</v>
      </c>
      <c r="H206" s="401" t="s">
        <v>1258</v>
      </c>
      <c r="I206" s="402">
        <v>0</v>
      </c>
      <c r="J206" s="399">
        <v>83101</v>
      </c>
      <c r="K206" s="399">
        <v>1</v>
      </c>
      <c r="L206" s="403">
        <v>7</v>
      </c>
      <c r="M206" s="399">
        <v>3</v>
      </c>
      <c r="N206" s="399" t="s">
        <v>329</v>
      </c>
      <c r="O206" s="404">
        <v>0</v>
      </c>
      <c r="P206" s="399">
        <v>301</v>
      </c>
      <c r="Q206" s="401">
        <v>2</v>
      </c>
      <c r="R206" s="399">
        <v>2</v>
      </c>
      <c r="S206" s="401" t="s">
        <v>1788</v>
      </c>
      <c r="T206" s="401" t="s">
        <v>1788</v>
      </c>
      <c r="U206" s="405">
        <v>8861.6299999999992</v>
      </c>
      <c r="V206" s="406">
        <v>0</v>
      </c>
    </row>
    <row r="207" spans="2:22" s="243" customFormat="1" x14ac:dyDescent="0.25">
      <c r="B207" s="399" t="s">
        <v>331</v>
      </c>
      <c r="C207" s="399" t="s">
        <v>332</v>
      </c>
      <c r="D207" s="399">
        <v>100</v>
      </c>
      <c r="E207" s="417" t="s">
        <v>911</v>
      </c>
      <c r="F207" s="417" t="s">
        <v>912</v>
      </c>
      <c r="G207" s="400" t="s">
        <v>913</v>
      </c>
      <c r="H207" s="401" t="s">
        <v>1256</v>
      </c>
      <c r="I207" s="402">
        <v>0</v>
      </c>
      <c r="J207" s="399">
        <v>83101</v>
      </c>
      <c r="K207" s="399">
        <v>1</v>
      </c>
      <c r="L207" s="403">
        <v>7</v>
      </c>
      <c r="M207" s="399">
        <v>3</v>
      </c>
      <c r="N207" s="399" t="s">
        <v>1289</v>
      </c>
      <c r="O207" s="404">
        <v>0</v>
      </c>
      <c r="P207" s="399">
        <v>141</v>
      </c>
      <c r="Q207" s="401">
        <v>2</v>
      </c>
      <c r="R207" s="399">
        <v>2</v>
      </c>
      <c r="S207" s="401" t="s">
        <v>1788</v>
      </c>
      <c r="T207" s="401" t="s">
        <v>1788</v>
      </c>
      <c r="U207" s="405">
        <v>7298.12</v>
      </c>
      <c r="V207" s="406">
        <v>0</v>
      </c>
    </row>
    <row r="208" spans="2:22" s="243" customFormat="1" x14ac:dyDescent="0.25">
      <c r="B208" s="399" t="s">
        <v>331</v>
      </c>
      <c r="C208" s="399" t="s">
        <v>332</v>
      </c>
      <c r="D208" s="399">
        <v>100</v>
      </c>
      <c r="E208" s="417" t="s">
        <v>471</v>
      </c>
      <c r="F208" s="417" t="s">
        <v>472</v>
      </c>
      <c r="G208" s="400" t="s">
        <v>473</v>
      </c>
      <c r="H208" s="401" t="s">
        <v>1263</v>
      </c>
      <c r="I208" s="402">
        <v>0</v>
      </c>
      <c r="J208" s="399">
        <v>83101</v>
      </c>
      <c r="K208" s="399">
        <v>1</v>
      </c>
      <c r="L208" s="403">
        <v>7</v>
      </c>
      <c r="M208" s="399">
        <v>3</v>
      </c>
      <c r="N208" s="399" t="s">
        <v>1294</v>
      </c>
      <c r="O208" s="404">
        <v>0</v>
      </c>
      <c r="P208" s="399">
        <v>112</v>
      </c>
      <c r="Q208" s="401">
        <v>2</v>
      </c>
      <c r="R208" s="399">
        <v>2</v>
      </c>
      <c r="S208" s="401" t="s">
        <v>1788</v>
      </c>
      <c r="T208" s="401" t="s">
        <v>1788</v>
      </c>
      <c r="U208" s="405">
        <v>13376.44</v>
      </c>
      <c r="V208" s="406">
        <v>0</v>
      </c>
    </row>
    <row r="209" spans="2:22" s="243" customFormat="1" x14ac:dyDescent="0.25">
      <c r="B209" s="399" t="s">
        <v>331</v>
      </c>
      <c r="C209" s="399" t="s">
        <v>332</v>
      </c>
      <c r="D209" s="399">
        <v>100</v>
      </c>
      <c r="E209" s="417" t="s">
        <v>871</v>
      </c>
      <c r="F209" s="417" t="s">
        <v>872</v>
      </c>
      <c r="G209" s="400" t="s">
        <v>873</v>
      </c>
      <c r="H209" s="401" t="s">
        <v>1260</v>
      </c>
      <c r="I209" s="402">
        <v>0</v>
      </c>
      <c r="J209" s="399">
        <v>83101</v>
      </c>
      <c r="K209" s="399">
        <v>1</v>
      </c>
      <c r="L209" s="403">
        <v>7</v>
      </c>
      <c r="M209" s="399">
        <v>3</v>
      </c>
      <c r="N209" s="399" t="s">
        <v>1292</v>
      </c>
      <c r="O209" s="404">
        <v>0</v>
      </c>
      <c r="P209" s="399">
        <v>52</v>
      </c>
      <c r="Q209" s="401">
        <v>2</v>
      </c>
      <c r="R209" s="399">
        <v>2</v>
      </c>
      <c r="S209" s="401" t="s">
        <v>1788</v>
      </c>
      <c r="T209" s="401" t="s">
        <v>1788</v>
      </c>
      <c r="U209" s="405">
        <v>7807.29</v>
      </c>
      <c r="V209" s="406">
        <v>0</v>
      </c>
    </row>
    <row r="210" spans="2:22" s="243" customFormat="1" x14ac:dyDescent="0.25">
      <c r="B210" s="399" t="s">
        <v>331</v>
      </c>
      <c r="C210" s="399" t="s">
        <v>332</v>
      </c>
      <c r="D210" s="399">
        <v>100</v>
      </c>
      <c r="E210" s="417" t="s">
        <v>534</v>
      </c>
      <c r="F210" s="417" t="s">
        <v>535</v>
      </c>
      <c r="G210" s="400" t="s">
        <v>536</v>
      </c>
      <c r="H210" s="401" t="s">
        <v>1258</v>
      </c>
      <c r="I210" s="402">
        <v>0</v>
      </c>
      <c r="J210" s="399">
        <v>83101</v>
      </c>
      <c r="K210" s="399">
        <v>1</v>
      </c>
      <c r="L210" s="403">
        <v>7</v>
      </c>
      <c r="M210" s="399">
        <v>3</v>
      </c>
      <c r="N210" s="399" t="s">
        <v>329</v>
      </c>
      <c r="O210" s="404">
        <v>0</v>
      </c>
      <c r="P210" s="399">
        <v>227</v>
      </c>
      <c r="Q210" s="401">
        <v>2</v>
      </c>
      <c r="R210" s="399">
        <v>2</v>
      </c>
      <c r="S210" s="401" t="s">
        <v>1788</v>
      </c>
      <c r="T210" s="401" t="s">
        <v>1788</v>
      </c>
      <c r="U210" s="405">
        <v>9696.91</v>
      </c>
      <c r="V210" s="406">
        <v>0</v>
      </c>
    </row>
    <row r="211" spans="2:22" s="243" customFormat="1" x14ac:dyDescent="0.25">
      <c r="B211" s="399" t="s">
        <v>331</v>
      </c>
      <c r="C211" s="399" t="s">
        <v>332</v>
      </c>
      <c r="D211" s="399">
        <v>100</v>
      </c>
      <c r="E211" s="417" t="s">
        <v>462</v>
      </c>
      <c r="F211" s="417" t="s">
        <v>463</v>
      </c>
      <c r="G211" s="400" t="s">
        <v>464</v>
      </c>
      <c r="H211" s="401" t="s">
        <v>1258</v>
      </c>
      <c r="I211" s="402">
        <v>0</v>
      </c>
      <c r="J211" s="399">
        <v>83101</v>
      </c>
      <c r="K211" s="399">
        <v>1</v>
      </c>
      <c r="L211" s="403">
        <v>7</v>
      </c>
      <c r="M211" s="399">
        <v>3</v>
      </c>
      <c r="N211" s="399" t="s">
        <v>329</v>
      </c>
      <c r="O211" s="404">
        <v>0</v>
      </c>
      <c r="P211" s="399">
        <v>253</v>
      </c>
      <c r="Q211" s="401">
        <v>2</v>
      </c>
      <c r="R211" s="399">
        <v>2</v>
      </c>
      <c r="S211" s="401" t="s">
        <v>1788</v>
      </c>
      <c r="T211" s="401" t="s">
        <v>1788</v>
      </c>
      <c r="U211" s="405">
        <v>9757.11</v>
      </c>
      <c r="V211" s="406">
        <v>0</v>
      </c>
    </row>
    <row r="212" spans="2:22" s="243" customFormat="1" x14ac:dyDescent="0.25">
      <c r="B212" s="399" t="s">
        <v>331</v>
      </c>
      <c r="C212" s="399" t="s">
        <v>332</v>
      </c>
      <c r="D212" s="399">
        <v>100</v>
      </c>
      <c r="E212" s="417" t="s">
        <v>661</v>
      </c>
      <c r="F212" s="417" t="s">
        <v>662</v>
      </c>
      <c r="G212" s="400" t="s">
        <v>663</v>
      </c>
      <c r="H212" s="401" t="s">
        <v>1258</v>
      </c>
      <c r="I212" s="402">
        <v>0</v>
      </c>
      <c r="J212" s="399">
        <v>83101</v>
      </c>
      <c r="K212" s="399">
        <v>1</v>
      </c>
      <c r="L212" s="403">
        <v>7</v>
      </c>
      <c r="M212" s="399">
        <v>3</v>
      </c>
      <c r="N212" s="399" t="s">
        <v>329</v>
      </c>
      <c r="O212" s="404">
        <v>0</v>
      </c>
      <c r="P212" s="399">
        <v>297</v>
      </c>
      <c r="Q212" s="401">
        <v>2</v>
      </c>
      <c r="R212" s="399">
        <v>2</v>
      </c>
      <c r="S212" s="401" t="s">
        <v>1788</v>
      </c>
      <c r="T212" s="401" t="s">
        <v>1788</v>
      </c>
      <c r="U212" s="405">
        <v>8524.31</v>
      </c>
      <c r="V212" s="406">
        <v>0</v>
      </c>
    </row>
    <row r="213" spans="2:22" s="243" customFormat="1" x14ac:dyDescent="0.25">
      <c r="B213" s="399" t="s">
        <v>331</v>
      </c>
      <c r="C213" s="399" t="s">
        <v>332</v>
      </c>
      <c r="D213" s="399">
        <v>100</v>
      </c>
      <c r="E213" s="417" t="s">
        <v>1065</v>
      </c>
      <c r="F213" s="417" t="s">
        <v>1066</v>
      </c>
      <c r="G213" s="400" t="s">
        <v>1067</v>
      </c>
      <c r="H213" s="401" t="s">
        <v>1256</v>
      </c>
      <c r="I213" s="402">
        <v>0</v>
      </c>
      <c r="J213" s="399">
        <v>83101</v>
      </c>
      <c r="K213" s="399">
        <v>1</v>
      </c>
      <c r="L213" s="403">
        <v>7</v>
      </c>
      <c r="M213" s="399">
        <v>3</v>
      </c>
      <c r="N213" s="399" t="s">
        <v>1289</v>
      </c>
      <c r="O213" s="404">
        <v>0</v>
      </c>
      <c r="P213" s="399">
        <v>121</v>
      </c>
      <c r="Q213" s="401">
        <v>2</v>
      </c>
      <c r="R213" s="399">
        <v>2</v>
      </c>
      <c r="S213" s="401" t="s">
        <v>1788</v>
      </c>
      <c r="T213" s="401" t="s">
        <v>1788</v>
      </c>
      <c r="U213" s="405">
        <v>12831.62</v>
      </c>
      <c r="V213" s="406">
        <v>0</v>
      </c>
    </row>
    <row r="214" spans="2:22" s="243" customFormat="1" x14ac:dyDescent="0.25">
      <c r="B214" s="399" t="s">
        <v>331</v>
      </c>
      <c r="C214" s="399" t="s">
        <v>332</v>
      </c>
      <c r="D214" s="399">
        <v>100</v>
      </c>
      <c r="E214" s="417" t="s">
        <v>1241</v>
      </c>
      <c r="F214" s="417" t="s">
        <v>1242</v>
      </c>
      <c r="G214" s="400" t="s">
        <v>1277</v>
      </c>
      <c r="H214" s="401" t="s">
        <v>1258</v>
      </c>
      <c r="I214" s="402">
        <v>0</v>
      </c>
      <c r="J214" s="399">
        <v>83101</v>
      </c>
      <c r="K214" s="399">
        <v>1</v>
      </c>
      <c r="L214" s="403">
        <v>7</v>
      </c>
      <c r="M214" s="399">
        <v>3</v>
      </c>
      <c r="N214" s="399" t="s">
        <v>329</v>
      </c>
      <c r="O214" s="404">
        <v>0</v>
      </c>
      <c r="P214" s="399">
        <v>261</v>
      </c>
      <c r="Q214" s="401">
        <v>2</v>
      </c>
      <c r="R214" s="399">
        <v>2</v>
      </c>
      <c r="S214" s="401" t="s">
        <v>1788</v>
      </c>
      <c r="T214" s="401" t="s">
        <v>1788</v>
      </c>
      <c r="U214" s="405">
        <v>8380.02</v>
      </c>
      <c r="V214" s="406">
        <v>0</v>
      </c>
    </row>
    <row r="215" spans="2:22" s="243" customFormat="1" x14ac:dyDescent="0.25">
      <c r="B215" s="399" t="s">
        <v>331</v>
      </c>
      <c r="C215" s="399" t="s">
        <v>332</v>
      </c>
      <c r="D215" s="399">
        <v>100</v>
      </c>
      <c r="E215" s="417" t="s">
        <v>1190</v>
      </c>
      <c r="F215" s="417" t="s">
        <v>1191</v>
      </c>
      <c r="G215" s="400" t="s">
        <v>1192</v>
      </c>
      <c r="H215" s="401" t="s">
        <v>1258</v>
      </c>
      <c r="I215" s="402">
        <v>0</v>
      </c>
      <c r="J215" s="399">
        <v>83101</v>
      </c>
      <c r="K215" s="399">
        <v>1</v>
      </c>
      <c r="L215" s="403">
        <v>7</v>
      </c>
      <c r="M215" s="399">
        <v>3</v>
      </c>
      <c r="N215" s="399" t="s">
        <v>329</v>
      </c>
      <c r="O215" s="404">
        <v>0</v>
      </c>
      <c r="P215" s="399">
        <v>146</v>
      </c>
      <c r="Q215" s="401">
        <v>2</v>
      </c>
      <c r="R215" s="399">
        <v>2</v>
      </c>
      <c r="S215" s="401" t="s">
        <v>1788</v>
      </c>
      <c r="T215" s="401" t="s">
        <v>1788</v>
      </c>
      <c r="U215" s="405">
        <v>8153.28</v>
      </c>
      <c r="V215" s="406">
        <v>0</v>
      </c>
    </row>
    <row r="216" spans="2:22" s="243" customFormat="1" x14ac:dyDescent="0.25">
      <c r="B216" s="399" t="s">
        <v>331</v>
      </c>
      <c r="C216" s="399" t="s">
        <v>332</v>
      </c>
      <c r="D216" s="399">
        <v>100</v>
      </c>
      <c r="E216" s="417" t="s">
        <v>1196</v>
      </c>
      <c r="F216" s="417" t="s">
        <v>1197</v>
      </c>
      <c r="G216" s="400" t="s">
        <v>1198</v>
      </c>
      <c r="H216" s="401" t="s">
        <v>1258</v>
      </c>
      <c r="I216" s="402">
        <v>0</v>
      </c>
      <c r="J216" s="399">
        <v>83101</v>
      </c>
      <c r="K216" s="399">
        <v>1</v>
      </c>
      <c r="L216" s="403">
        <v>7</v>
      </c>
      <c r="M216" s="399">
        <v>3</v>
      </c>
      <c r="N216" s="399" t="s">
        <v>329</v>
      </c>
      <c r="O216" s="404">
        <v>0</v>
      </c>
      <c r="P216" s="399">
        <v>206</v>
      </c>
      <c r="Q216" s="401">
        <v>2</v>
      </c>
      <c r="R216" s="399">
        <v>2</v>
      </c>
      <c r="S216" s="401" t="s">
        <v>1788</v>
      </c>
      <c r="T216" s="401" t="s">
        <v>1788</v>
      </c>
      <c r="U216" s="405">
        <v>9747.2800000000007</v>
      </c>
      <c r="V216" s="406">
        <v>0</v>
      </c>
    </row>
    <row r="217" spans="2:22" s="243" customFormat="1" x14ac:dyDescent="0.25">
      <c r="B217" s="399" t="s">
        <v>331</v>
      </c>
      <c r="C217" s="399" t="s">
        <v>332</v>
      </c>
      <c r="D217" s="399">
        <v>100</v>
      </c>
      <c r="E217" s="417" t="s">
        <v>729</v>
      </c>
      <c r="F217" s="417" t="s">
        <v>730</v>
      </c>
      <c r="G217" s="400" t="s">
        <v>1286</v>
      </c>
      <c r="H217" s="401" t="s">
        <v>1270</v>
      </c>
      <c r="I217" s="402">
        <v>0</v>
      </c>
      <c r="J217" s="399">
        <v>83101</v>
      </c>
      <c r="K217" s="399">
        <v>1</v>
      </c>
      <c r="L217" s="403">
        <v>7</v>
      </c>
      <c r="M217" s="399">
        <v>1</v>
      </c>
      <c r="N217" s="399" t="s">
        <v>1298</v>
      </c>
      <c r="O217" s="404">
        <v>0</v>
      </c>
      <c r="P217" s="399">
        <v>1527</v>
      </c>
      <c r="Q217" s="401">
        <v>2</v>
      </c>
      <c r="R217" s="399">
        <v>2</v>
      </c>
      <c r="S217" s="401" t="s">
        <v>1788</v>
      </c>
      <c r="T217" s="401" t="s">
        <v>1788</v>
      </c>
      <c r="U217" s="405">
        <v>6841.28</v>
      </c>
      <c r="V217" s="406">
        <v>0</v>
      </c>
    </row>
    <row r="218" spans="2:22" s="243" customFormat="1" x14ac:dyDescent="0.25">
      <c r="B218" s="399" t="s">
        <v>331</v>
      </c>
      <c r="C218" s="399" t="s">
        <v>332</v>
      </c>
      <c r="D218" s="399">
        <v>100</v>
      </c>
      <c r="E218" s="417" t="s">
        <v>1032</v>
      </c>
      <c r="F218" s="417" t="s">
        <v>1033</v>
      </c>
      <c r="G218" s="400" t="s">
        <v>1034</v>
      </c>
      <c r="H218" s="401" t="s">
        <v>1260</v>
      </c>
      <c r="I218" s="402">
        <v>0</v>
      </c>
      <c r="J218" s="399">
        <v>83101</v>
      </c>
      <c r="K218" s="399">
        <v>1</v>
      </c>
      <c r="L218" s="403">
        <v>7</v>
      </c>
      <c r="M218" s="399">
        <v>3</v>
      </c>
      <c r="N218" s="399" t="s">
        <v>1292</v>
      </c>
      <c r="O218" s="404">
        <v>0</v>
      </c>
      <c r="P218" s="399">
        <v>57</v>
      </c>
      <c r="Q218" s="401">
        <v>2</v>
      </c>
      <c r="R218" s="399">
        <v>2</v>
      </c>
      <c r="S218" s="401" t="s">
        <v>1788</v>
      </c>
      <c r="T218" s="401" t="s">
        <v>1788</v>
      </c>
      <c r="U218" s="405">
        <v>10717.29</v>
      </c>
      <c r="V218" s="406">
        <v>0</v>
      </c>
    </row>
    <row r="219" spans="2:22" s="243" customFormat="1" x14ac:dyDescent="0.25">
      <c r="B219" s="399" t="s">
        <v>331</v>
      </c>
      <c r="C219" s="399" t="s">
        <v>332</v>
      </c>
      <c r="D219" s="399">
        <v>100</v>
      </c>
      <c r="E219" s="417" t="s">
        <v>714</v>
      </c>
      <c r="F219" s="417" t="s">
        <v>715</v>
      </c>
      <c r="G219" s="400" t="s">
        <v>716</v>
      </c>
      <c r="H219" s="401" t="s">
        <v>1258</v>
      </c>
      <c r="I219" s="402">
        <v>0</v>
      </c>
      <c r="J219" s="399">
        <v>83101</v>
      </c>
      <c r="K219" s="399">
        <v>1</v>
      </c>
      <c r="L219" s="403">
        <v>7</v>
      </c>
      <c r="M219" s="399">
        <v>3</v>
      </c>
      <c r="N219" s="399" t="s">
        <v>329</v>
      </c>
      <c r="O219" s="404">
        <v>0</v>
      </c>
      <c r="P219" s="399">
        <v>125</v>
      </c>
      <c r="Q219" s="401">
        <v>2</v>
      </c>
      <c r="R219" s="399">
        <v>2</v>
      </c>
      <c r="S219" s="401" t="s">
        <v>1788</v>
      </c>
      <c r="T219" s="401" t="s">
        <v>1788</v>
      </c>
      <c r="U219" s="405">
        <v>8249.17</v>
      </c>
      <c r="V219" s="406">
        <v>0</v>
      </c>
    </row>
    <row r="220" spans="2:22" s="243" customFormat="1" x14ac:dyDescent="0.25">
      <c r="B220" s="399" t="s">
        <v>331</v>
      </c>
      <c r="C220" s="399" t="s">
        <v>332</v>
      </c>
      <c r="D220" s="399">
        <v>100</v>
      </c>
      <c r="E220" s="417" t="s">
        <v>1074</v>
      </c>
      <c r="F220" s="417" t="s">
        <v>1075</v>
      </c>
      <c r="G220" s="400" t="s">
        <v>1076</v>
      </c>
      <c r="H220" s="401" t="s">
        <v>1263</v>
      </c>
      <c r="I220" s="402">
        <v>0</v>
      </c>
      <c r="J220" s="399">
        <v>83101</v>
      </c>
      <c r="K220" s="399">
        <v>1</v>
      </c>
      <c r="L220" s="403">
        <v>7</v>
      </c>
      <c r="M220" s="399">
        <v>3</v>
      </c>
      <c r="N220" s="399" t="s">
        <v>1294</v>
      </c>
      <c r="O220" s="404">
        <v>0</v>
      </c>
      <c r="P220" s="399">
        <v>94</v>
      </c>
      <c r="Q220" s="401">
        <v>2</v>
      </c>
      <c r="R220" s="399">
        <v>2</v>
      </c>
      <c r="S220" s="401" t="s">
        <v>1788</v>
      </c>
      <c r="T220" s="401" t="s">
        <v>1788</v>
      </c>
      <c r="U220" s="405">
        <v>13936.93</v>
      </c>
      <c r="V220" s="406">
        <v>0</v>
      </c>
    </row>
    <row r="221" spans="2:22" s="243" customFormat="1" x14ac:dyDescent="0.25">
      <c r="B221" s="399" t="s">
        <v>331</v>
      </c>
      <c r="C221" s="399" t="s">
        <v>332</v>
      </c>
      <c r="D221" s="399">
        <v>100</v>
      </c>
      <c r="E221" s="417" t="s">
        <v>1071</v>
      </c>
      <c r="F221" s="417" t="s">
        <v>1072</v>
      </c>
      <c r="G221" s="400" t="s">
        <v>1073</v>
      </c>
      <c r="H221" s="401" t="s">
        <v>1255</v>
      </c>
      <c r="I221" s="402">
        <v>0</v>
      </c>
      <c r="J221" s="399">
        <v>83101</v>
      </c>
      <c r="K221" s="399">
        <v>1</v>
      </c>
      <c r="L221" s="403">
        <v>7</v>
      </c>
      <c r="M221" s="399">
        <v>1</v>
      </c>
      <c r="N221" s="399" t="s">
        <v>330</v>
      </c>
      <c r="O221" s="404">
        <v>0</v>
      </c>
      <c r="P221" s="399">
        <v>131</v>
      </c>
      <c r="Q221" s="401">
        <v>2</v>
      </c>
      <c r="R221" s="399">
        <v>2</v>
      </c>
      <c r="S221" s="401" t="s">
        <v>1788</v>
      </c>
      <c r="T221" s="401" t="s">
        <v>1788</v>
      </c>
      <c r="U221" s="405">
        <v>8000.13</v>
      </c>
      <c r="V221" s="406">
        <v>0</v>
      </c>
    </row>
    <row r="222" spans="2:22" s="243" customFormat="1" x14ac:dyDescent="0.25">
      <c r="B222" s="399" t="s">
        <v>331</v>
      </c>
      <c r="C222" s="399" t="s">
        <v>332</v>
      </c>
      <c r="D222" s="399">
        <v>100</v>
      </c>
      <c r="E222" s="417" t="s">
        <v>372</v>
      </c>
      <c r="F222" s="417" t="s">
        <v>373</v>
      </c>
      <c r="G222" s="400" t="s">
        <v>374</v>
      </c>
      <c r="H222" s="401" t="s">
        <v>1258</v>
      </c>
      <c r="I222" s="402">
        <v>0</v>
      </c>
      <c r="J222" s="399">
        <v>83101</v>
      </c>
      <c r="K222" s="399">
        <v>1</v>
      </c>
      <c r="L222" s="403">
        <v>7</v>
      </c>
      <c r="M222" s="399">
        <v>3</v>
      </c>
      <c r="N222" s="399" t="s">
        <v>329</v>
      </c>
      <c r="O222" s="404">
        <v>0</v>
      </c>
      <c r="P222" s="399">
        <v>149</v>
      </c>
      <c r="Q222" s="401">
        <v>2</v>
      </c>
      <c r="R222" s="399">
        <v>2</v>
      </c>
      <c r="S222" s="401" t="s">
        <v>1788</v>
      </c>
      <c r="T222" s="401" t="s">
        <v>1788</v>
      </c>
      <c r="U222" s="405">
        <v>11192.63</v>
      </c>
      <c r="V222" s="406">
        <v>0</v>
      </c>
    </row>
    <row r="223" spans="2:22" s="243" customFormat="1" x14ac:dyDescent="0.25">
      <c r="B223" s="399" t="s">
        <v>331</v>
      </c>
      <c r="C223" s="399" t="s">
        <v>332</v>
      </c>
      <c r="D223" s="399">
        <v>100</v>
      </c>
      <c r="E223" s="417" t="s">
        <v>1089</v>
      </c>
      <c r="F223" s="417" t="s">
        <v>1090</v>
      </c>
      <c r="G223" s="400" t="s">
        <v>1091</v>
      </c>
      <c r="H223" s="401" t="s">
        <v>1270</v>
      </c>
      <c r="I223" s="402">
        <v>0</v>
      </c>
      <c r="J223" s="399">
        <v>83101</v>
      </c>
      <c r="K223" s="399">
        <v>1</v>
      </c>
      <c r="L223" s="403">
        <v>7</v>
      </c>
      <c r="M223" s="399">
        <v>4</v>
      </c>
      <c r="N223" s="399" t="s">
        <v>1298</v>
      </c>
      <c r="O223" s="404">
        <v>0</v>
      </c>
      <c r="P223" s="399">
        <v>167</v>
      </c>
      <c r="Q223" s="401">
        <v>2</v>
      </c>
      <c r="R223" s="399">
        <v>2</v>
      </c>
      <c r="S223" s="401" t="s">
        <v>1788</v>
      </c>
      <c r="T223" s="401" t="s">
        <v>1788</v>
      </c>
      <c r="U223" s="405">
        <v>8049.38</v>
      </c>
      <c r="V223" s="406">
        <v>0</v>
      </c>
    </row>
    <row r="224" spans="2:22" s="243" customFormat="1" x14ac:dyDescent="0.25">
      <c r="B224" s="399" t="s">
        <v>331</v>
      </c>
      <c r="C224" s="399" t="s">
        <v>332</v>
      </c>
      <c r="D224" s="399">
        <v>100</v>
      </c>
      <c r="E224" s="417" t="s">
        <v>1187</v>
      </c>
      <c r="F224" s="417" t="s">
        <v>1188</v>
      </c>
      <c r="G224" s="400" t="s">
        <v>1189</v>
      </c>
      <c r="H224" s="401" t="s">
        <v>1258</v>
      </c>
      <c r="I224" s="402">
        <v>0</v>
      </c>
      <c r="J224" s="399">
        <v>83101</v>
      </c>
      <c r="K224" s="399">
        <v>1</v>
      </c>
      <c r="L224" s="403">
        <v>7</v>
      </c>
      <c r="M224" s="399">
        <v>3</v>
      </c>
      <c r="N224" s="399" t="s">
        <v>329</v>
      </c>
      <c r="O224" s="404">
        <v>0</v>
      </c>
      <c r="P224" s="399">
        <v>237</v>
      </c>
      <c r="Q224" s="401">
        <v>2</v>
      </c>
      <c r="R224" s="399">
        <v>2</v>
      </c>
      <c r="S224" s="401" t="s">
        <v>1788</v>
      </c>
      <c r="T224" s="401" t="s">
        <v>1788</v>
      </c>
      <c r="U224" s="405">
        <v>8758.66</v>
      </c>
      <c r="V224" s="406">
        <v>0</v>
      </c>
    </row>
    <row r="225" spans="2:22" s="243" customFormat="1" x14ac:dyDescent="0.25">
      <c r="B225" s="399" t="s">
        <v>331</v>
      </c>
      <c r="C225" s="399" t="s">
        <v>332</v>
      </c>
      <c r="D225" s="399">
        <v>100</v>
      </c>
      <c r="E225" s="417" t="s">
        <v>1145</v>
      </c>
      <c r="F225" s="417" t="s">
        <v>1146</v>
      </c>
      <c r="G225" s="400" t="s">
        <v>1147</v>
      </c>
      <c r="H225" s="401" t="s">
        <v>1270</v>
      </c>
      <c r="I225" s="402">
        <v>0</v>
      </c>
      <c r="J225" s="399">
        <v>83101</v>
      </c>
      <c r="K225" s="399">
        <v>1</v>
      </c>
      <c r="L225" s="403">
        <v>7</v>
      </c>
      <c r="M225" s="399">
        <v>1</v>
      </c>
      <c r="N225" s="399" t="s">
        <v>1298</v>
      </c>
      <c r="O225" s="404">
        <v>0</v>
      </c>
      <c r="P225" s="399">
        <v>1528</v>
      </c>
      <c r="Q225" s="401">
        <v>2</v>
      </c>
      <c r="R225" s="399">
        <v>2</v>
      </c>
      <c r="S225" s="401" t="s">
        <v>1788</v>
      </c>
      <c r="T225" s="401" t="s">
        <v>1788</v>
      </c>
      <c r="U225" s="405">
        <v>8049.38</v>
      </c>
      <c r="V225" s="406">
        <v>0</v>
      </c>
    </row>
    <row r="226" spans="2:22" s="243" customFormat="1" x14ac:dyDescent="0.25">
      <c r="B226" s="399" t="s">
        <v>331</v>
      </c>
      <c r="C226" s="399" t="s">
        <v>332</v>
      </c>
      <c r="D226" s="399">
        <v>100</v>
      </c>
      <c r="E226" s="417" t="s">
        <v>384</v>
      </c>
      <c r="F226" s="417" t="s">
        <v>385</v>
      </c>
      <c r="G226" s="400" t="s">
        <v>386</v>
      </c>
      <c r="H226" s="401" t="s">
        <v>1259</v>
      </c>
      <c r="I226" s="402">
        <v>0</v>
      </c>
      <c r="J226" s="399">
        <v>83101</v>
      </c>
      <c r="K226" s="399">
        <v>1</v>
      </c>
      <c r="L226" s="403">
        <v>7</v>
      </c>
      <c r="M226" s="399">
        <v>3</v>
      </c>
      <c r="N226" s="399" t="s">
        <v>1291</v>
      </c>
      <c r="O226" s="404">
        <v>0</v>
      </c>
      <c r="P226" s="399">
        <v>145</v>
      </c>
      <c r="Q226" s="401">
        <v>2</v>
      </c>
      <c r="R226" s="399">
        <v>2</v>
      </c>
      <c r="S226" s="401" t="s">
        <v>1788</v>
      </c>
      <c r="T226" s="401" t="s">
        <v>1788</v>
      </c>
      <c r="U226" s="405">
        <v>13834.71</v>
      </c>
      <c r="V226" s="406">
        <v>0</v>
      </c>
    </row>
    <row r="227" spans="2:22" s="243" customFormat="1" x14ac:dyDescent="0.25">
      <c r="B227" s="399" t="s">
        <v>331</v>
      </c>
      <c r="C227" s="399" t="s">
        <v>332</v>
      </c>
      <c r="D227" s="399">
        <v>100</v>
      </c>
      <c r="E227" s="417" t="s">
        <v>839</v>
      </c>
      <c r="F227" s="417" t="s">
        <v>840</v>
      </c>
      <c r="G227" s="400" t="s">
        <v>841</v>
      </c>
      <c r="H227" s="401" t="s">
        <v>1255</v>
      </c>
      <c r="I227" s="402">
        <v>0</v>
      </c>
      <c r="J227" s="399">
        <v>83101</v>
      </c>
      <c r="K227" s="399">
        <v>1</v>
      </c>
      <c r="L227" s="403">
        <v>7</v>
      </c>
      <c r="M227" s="399">
        <v>3</v>
      </c>
      <c r="N227" s="399" t="s">
        <v>330</v>
      </c>
      <c r="O227" s="404">
        <v>0</v>
      </c>
      <c r="P227" s="399">
        <v>174</v>
      </c>
      <c r="Q227" s="401">
        <v>2</v>
      </c>
      <c r="R227" s="399">
        <v>2</v>
      </c>
      <c r="S227" s="401" t="s">
        <v>1788</v>
      </c>
      <c r="T227" s="401" t="s">
        <v>1788</v>
      </c>
      <c r="U227" s="405">
        <v>11430.11</v>
      </c>
      <c r="V227" s="406">
        <v>0</v>
      </c>
    </row>
    <row r="228" spans="2:22" s="243" customFormat="1" x14ac:dyDescent="0.25">
      <c r="B228" s="399" t="s">
        <v>331</v>
      </c>
      <c r="C228" s="399" t="s">
        <v>332</v>
      </c>
      <c r="D228" s="399">
        <v>100</v>
      </c>
      <c r="E228" s="417" t="s">
        <v>416</v>
      </c>
      <c r="F228" s="417" t="s">
        <v>417</v>
      </c>
      <c r="G228" s="400" t="s">
        <v>418</v>
      </c>
      <c r="H228" s="401" t="s">
        <v>1255</v>
      </c>
      <c r="I228" s="402">
        <v>0</v>
      </c>
      <c r="J228" s="399">
        <v>83101</v>
      </c>
      <c r="K228" s="399">
        <v>1</v>
      </c>
      <c r="L228" s="403">
        <v>7</v>
      </c>
      <c r="M228" s="399">
        <v>3</v>
      </c>
      <c r="N228" s="399" t="s">
        <v>330</v>
      </c>
      <c r="O228" s="404">
        <v>0</v>
      </c>
      <c r="P228" s="399">
        <v>20</v>
      </c>
      <c r="Q228" s="401">
        <v>2</v>
      </c>
      <c r="R228" s="399">
        <v>2</v>
      </c>
      <c r="S228" s="401" t="s">
        <v>1788</v>
      </c>
      <c r="T228" s="401" t="s">
        <v>1788</v>
      </c>
      <c r="U228" s="405">
        <v>14232.25</v>
      </c>
      <c r="V228" s="406">
        <v>0</v>
      </c>
    </row>
    <row r="229" spans="2:22" s="243" customFormat="1" x14ac:dyDescent="0.25">
      <c r="B229" s="399" t="s">
        <v>331</v>
      </c>
      <c r="C229" s="399" t="s">
        <v>332</v>
      </c>
      <c r="D229" s="399">
        <v>100</v>
      </c>
      <c r="E229" s="417" t="s">
        <v>966</v>
      </c>
      <c r="F229" s="417" t="s">
        <v>967</v>
      </c>
      <c r="G229" s="400" t="s">
        <v>968</v>
      </c>
      <c r="H229" s="401" t="s">
        <v>1264</v>
      </c>
      <c r="I229" s="402">
        <v>0</v>
      </c>
      <c r="J229" s="399">
        <v>83101</v>
      </c>
      <c r="K229" s="399">
        <v>1</v>
      </c>
      <c r="L229" s="403">
        <v>7</v>
      </c>
      <c r="M229" s="399">
        <v>1</v>
      </c>
      <c r="N229" s="399" t="s">
        <v>1295</v>
      </c>
      <c r="O229" s="404">
        <v>0</v>
      </c>
      <c r="P229" s="399">
        <v>1534</v>
      </c>
      <c r="Q229" s="401">
        <v>2</v>
      </c>
      <c r="R229" s="399">
        <v>2</v>
      </c>
      <c r="S229" s="401" t="s">
        <v>1788</v>
      </c>
      <c r="T229" s="401" t="s">
        <v>1788</v>
      </c>
      <c r="U229" s="405">
        <v>9866.4599999999991</v>
      </c>
      <c r="V229" s="406">
        <v>0</v>
      </c>
    </row>
    <row r="230" spans="2:22" s="243" customFormat="1" x14ac:dyDescent="0.25">
      <c r="B230" s="399" t="s">
        <v>331</v>
      </c>
      <c r="C230" s="399" t="s">
        <v>332</v>
      </c>
      <c r="D230" s="399">
        <v>100</v>
      </c>
      <c r="E230" s="417" t="s">
        <v>349</v>
      </c>
      <c r="F230" s="417" t="s">
        <v>350</v>
      </c>
      <c r="G230" s="400" t="s">
        <v>351</v>
      </c>
      <c r="H230" s="401" t="s">
        <v>1258</v>
      </c>
      <c r="I230" s="402">
        <v>0</v>
      </c>
      <c r="J230" s="399">
        <v>83101</v>
      </c>
      <c r="K230" s="399">
        <v>1</v>
      </c>
      <c r="L230" s="403">
        <v>7</v>
      </c>
      <c r="M230" s="399">
        <v>3</v>
      </c>
      <c r="N230" s="399" t="s">
        <v>329</v>
      </c>
      <c r="O230" s="404">
        <v>0</v>
      </c>
      <c r="P230" s="399">
        <v>263</v>
      </c>
      <c r="Q230" s="401">
        <v>2</v>
      </c>
      <c r="R230" s="399">
        <v>2</v>
      </c>
      <c r="S230" s="401" t="s">
        <v>1788</v>
      </c>
      <c r="T230" s="401" t="s">
        <v>1788</v>
      </c>
      <c r="U230" s="405">
        <v>9624.27</v>
      </c>
      <c r="V230" s="406">
        <v>0</v>
      </c>
    </row>
    <row r="231" spans="2:22" s="243" customFormat="1" x14ac:dyDescent="0.25">
      <c r="B231" s="399" t="s">
        <v>331</v>
      </c>
      <c r="C231" s="399" t="s">
        <v>332</v>
      </c>
      <c r="D231" s="399">
        <v>100</v>
      </c>
      <c r="E231" s="417" t="s">
        <v>486</v>
      </c>
      <c r="F231" s="417" t="s">
        <v>487</v>
      </c>
      <c r="G231" s="400" t="s">
        <v>488</v>
      </c>
      <c r="H231" s="401" t="s">
        <v>1258</v>
      </c>
      <c r="I231" s="402">
        <v>0</v>
      </c>
      <c r="J231" s="399">
        <v>83101</v>
      </c>
      <c r="K231" s="399">
        <v>1</v>
      </c>
      <c r="L231" s="403">
        <v>7</v>
      </c>
      <c r="M231" s="399">
        <v>3</v>
      </c>
      <c r="N231" s="399" t="s">
        <v>329</v>
      </c>
      <c r="O231" s="404">
        <v>0</v>
      </c>
      <c r="P231" s="399">
        <v>290</v>
      </c>
      <c r="Q231" s="401">
        <v>2</v>
      </c>
      <c r="R231" s="399">
        <v>2</v>
      </c>
      <c r="S231" s="401" t="s">
        <v>1788</v>
      </c>
      <c r="T231" s="401" t="s">
        <v>1788</v>
      </c>
      <c r="U231" s="405">
        <v>11040.06</v>
      </c>
      <c r="V231" s="406">
        <v>0</v>
      </c>
    </row>
    <row r="232" spans="2:22" s="243" customFormat="1" x14ac:dyDescent="0.25">
      <c r="B232" s="399" t="s">
        <v>331</v>
      </c>
      <c r="C232" s="399" t="s">
        <v>332</v>
      </c>
      <c r="D232" s="399">
        <v>100</v>
      </c>
      <c r="E232" s="417" t="s">
        <v>419</v>
      </c>
      <c r="F232" s="417" t="s">
        <v>420</v>
      </c>
      <c r="G232" s="400" t="s">
        <v>421</v>
      </c>
      <c r="H232" s="401" t="s">
        <v>1263</v>
      </c>
      <c r="I232" s="402">
        <v>0</v>
      </c>
      <c r="J232" s="399">
        <v>83101</v>
      </c>
      <c r="K232" s="399">
        <v>1</v>
      </c>
      <c r="L232" s="403">
        <v>7</v>
      </c>
      <c r="M232" s="399">
        <v>3</v>
      </c>
      <c r="N232" s="399" t="s">
        <v>1294</v>
      </c>
      <c r="O232" s="404">
        <v>0</v>
      </c>
      <c r="P232" s="399">
        <v>1494</v>
      </c>
      <c r="Q232" s="401">
        <v>2</v>
      </c>
      <c r="R232" s="399">
        <v>2</v>
      </c>
      <c r="S232" s="401" t="s">
        <v>1788</v>
      </c>
      <c r="T232" s="401" t="s">
        <v>1788</v>
      </c>
      <c r="U232" s="405">
        <v>10902.51</v>
      </c>
      <c r="V232" s="406">
        <v>0</v>
      </c>
    </row>
    <row r="233" spans="2:22" s="243" customFormat="1" x14ac:dyDescent="0.25">
      <c r="B233" s="399" t="s">
        <v>331</v>
      </c>
      <c r="C233" s="399" t="s">
        <v>332</v>
      </c>
      <c r="D233" s="399">
        <v>100</v>
      </c>
      <c r="E233" s="417" t="s">
        <v>768</v>
      </c>
      <c r="F233" s="417" t="s">
        <v>769</v>
      </c>
      <c r="G233" s="400" t="s">
        <v>1285</v>
      </c>
      <c r="H233" s="401" t="s">
        <v>1263</v>
      </c>
      <c r="I233" s="402">
        <v>0</v>
      </c>
      <c r="J233" s="399">
        <v>83101</v>
      </c>
      <c r="K233" s="399">
        <v>1</v>
      </c>
      <c r="L233" s="403">
        <v>7</v>
      </c>
      <c r="M233" s="399">
        <v>3</v>
      </c>
      <c r="N233" s="399" t="s">
        <v>1294</v>
      </c>
      <c r="O233" s="404">
        <v>0</v>
      </c>
      <c r="P233" s="399">
        <v>1519</v>
      </c>
      <c r="Q233" s="401">
        <v>2</v>
      </c>
      <c r="R233" s="399">
        <v>2</v>
      </c>
      <c r="S233" s="401" t="s">
        <v>1788</v>
      </c>
      <c r="T233" s="401" t="s">
        <v>1788</v>
      </c>
      <c r="U233" s="405">
        <v>11612.41</v>
      </c>
      <c r="V233" s="406">
        <v>0</v>
      </c>
    </row>
    <row r="234" spans="2:22" s="243" customFormat="1" x14ac:dyDescent="0.25">
      <c r="B234" s="399" t="s">
        <v>331</v>
      </c>
      <c r="C234" s="399" t="s">
        <v>332</v>
      </c>
      <c r="D234" s="399">
        <v>100</v>
      </c>
      <c r="E234" s="417" t="s">
        <v>1238</v>
      </c>
      <c r="F234" s="417" t="s">
        <v>1239</v>
      </c>
      <c r="G234" s="400" t="s">
        <v>1240</v>
      </c>
      <c r="H234" s="401" t="s">
        <v>1258</v>
      </c>
      <c r="I234" s="402">
        <v>0</v>
      </c>
      <c r="J234" s="399">
        <v>83101</v>
      </c>
      <c r="K234" s="399">
        <v>1</v>
      </c>
      <c r="L234" s="403">
        <v>7</v>
      </c>
      <c r="M234" s="399">
        <v>3</v>
      </c>
      <c r="N234" s="399" t="s">
        <v>329</v>
      </c>
      <c r="O234" s="404">
        <v>0</v>
      </c>
      <c r="P234" s="399">
        <v>67</v>
      </c>
      <c r="Q234" s="401">
        <v>2</v>
      </c>
      <c r="R234" s="399">
        <v>2</v>
      </c>
      <c r="S234" s="401" t="s">
        <v>1788</v>
      </c>
      <c r="T234" s="401" t="s">
        <v>1788</v>
      </c>
      <c r="U234" s="405">
        <v>8380.02</v>
      </c>
      <c r="V234" s="406">
        <v>0</v>
      </c>
    </row>
    <row r="235" spans="2:22" s="243" customFormat="1" x14ac:dyDescent="0.25">
      <c r="B235" s="399" t="s">
        <v>331</v>
      </c>
      <c r="C235" s="399" t="s">
        <v>332</v>
      </c>
      <c r="D235" s="399">
        <v>100</v>
      </c>
      <c r="E235" s="417" t="s">
        <v>995</v>
      </c>
      <c r="F235" s="417" t="s">
        <v>996</v>
      </c>
      <c r="G235" s="400" t="s">
        <v>997</v>
      </c>
      <c r="H235" s="401" t="s">
        <v>1263</v>
      </c>
      <c r="I235" s="402">
        <v>0</v>
      </c>
      <c r="J235" s="399">
        <v>83101</v>
      </c>
      <c r="K235" s="399">
        <v>1</v>
      </c>
      <c r="L235" s="403">
        <v>7</v>
      </c>
      <c r="M235" s="399">
        <v>9</v>
      </c>
      <c r="N235" s="399" t="s">
        <v>1294</v>
      </c>
      <c r="O235" s="404">
        <v>0</v>
      </c>
      <c r="P235" s="399">
        <v>1488</v>
      </c>
      <c r="Q235" s="401">
        <v>2</v>
      </c>
      <c r="R235" s="399">
        <v>2</v>
      </c>
      <c r="S235" s="401" t="s">
        <v>1788</v>
      </c>
      <c r="T235" s="401" t="s">
        <v>1788</v>
      </c>
      <c r="U235" s="405">
        <v>13639.48</v>
      </c>
      <c r="V235" s="406">
        <v>0</v>
      </c>
    </row>
    <row r="236" spans="2:22" s="243" customFormat="1" x14ac:dyDescent="0.25">
      <c r="B236" s="399" t="s">
        <v>331</v>
      </c>
      <c r="C236" s="399" t="s">
        <v>332</v>
      </c>
      <c r="D236" s="399">
        <v>100</v>
      </c>
      <c r="E236" s="417" t="s">
        <v>986</v>
      </c>
      <c r="F236" s="417" t="s">
        <v>987</v>
      </c>
      <c r="G236" s="400" t="s">
        <v>988</v>
      </c>
      <c r="H236" s="401" t="s">
        <v>1267</v>
      </c>
      <c r="I236" s="402">
        <v>0</v>
      </c>
      <c r="J236" s="399">
        <v>83101</v>
      </c>
      <c r="K236" s="399">
        <v>1</v>
      </c>
      <c r="L236" s="403">
        <v>7</v>
      </c>
      <c r="M236" s="399">
        <v>1</v>
      </c>
      <c r="N236" s="399" t="s">
        <v>1297</v>
      </c>
      <c r="O236" s="404">
        <v>0</v>
      </c>
      <c r="P236" s="399">
        <v>34</v>
      </c>
      <c r="Q236" s="401">
        <v>2</v>
      </c>
      <c r="R236" s="399">
        <v>2</v>
      </c>
      <c r="S236" s="401" t="s">
        <v>1788</v>
      </c>
      <c r="T236" s="401" t="s">
        <v>1788</v>
      </c>
      <c r="U236" s="405">
        <v>10901.27</v>
      </c>
      <c r="V236" s="406">
        <v>0</v>
      </c>
    </row>
    <row r="237" spans="2:22" s="243" customFormat="1" x14ac:dyDescent="0.25">
      <c r="B237" s="399" t="s">
        <v>331</v>
      </c>
      <c r="C237" s="399" t="s">
        <v>332</v>
      </c>
      <c r="D237" s="399">
        <v>100</v>
      </c>
      <c r="E237" s="417" t="s">
        <v>673</v>
      </c>
      <c r="F237" s="417" t="s">
        <v>674</v>
      </c>
      <c r="G237" s="400" t="s">
        <v>675</v>
      </c>
      <c r="H237" s="401" t="s">
        <v>1258</v>
      </c>
      <c r="I237" s="402">
        <v>0</v>
      </c>
      <c r="J237" s="399">
        <v>83101</v>
      </c>
      <c r="K237" s="399">
        <v>1</v>
      </c>
      <c r="L237" s="403">
        <v>7</v>
      </c>
      <c r="M237" s="399">
        <v>3</v>
      </c>
      <c r="N237" s="399" t="s">
        <v>329</v>
      </c>
      <c r="O237" s="404">
        <v>0</v>
      </c>
      <c r="P237" s="399">
        <v>199</v>
      </c>
      <c r="Q237" s="401">
        <v>2</v>
      </c>
      <c r="R237" s="399">
        <v>2</v>
      </c>
      <c r="S237" s="401" t="s">
        <v>1788</v>
      </c>
      <c r="T237" s="401" t="s">
        <v>1788</v>
      </c>
      <c r="U237" s="405">
        <v>7598.14</v>
      </c>
      <c r="V237" s="406">
        <v>0</v>
      </c>
    </row>
    <row r="238" spans="2:22" s="243" customFormat="1" x14ac:dyDescent="0.25">
      <c r="B238" s="399" t="s">
        <v>331</v>
      </c>
      <c r="C238" s="399" t="s">
        <v>332</v>
      </c>
      <c r="D238" s="399">
        <v>100</v>
      </c>
      <c r="E238" s="417" t="s">
        <v>1068</v>
      </c>
      <c r="F238" s="417" t="s">
        <v>1069</v>
      </c>
      <c r="G238" s="400" t="s">
        <v>1070</v>
      </c>
      <c r="H238" s="401" t="s">
        <v>1270</v>
      </c>
      <c r="I238" s="402">
        <v>0</v>
      </c>
      <c r="J238" s="399">
        <v>83101</v>
      </c>
      <c r="K238" s="399">
        <v>1</v>
      </c>
      <c r="L238" s="403">
        <v>7</v>
      </c>
      <c r="M238" s="399">
        <v>3</v>
      </c>
      <c r="N238" s="399" t="s">
        <v>1298</v>
      </c>
      <c r="O238" s="404">
        <v>0</v>
      </c>
      <c r="P238" s="399">
        <v>1525</v>
      </c>
      <c r="Q238" s="401">
        <v>2</v>
      </c>
      <c r="R238" s="399">
        <v>2</v>
      </c>
      <c r="S238" s="401" t="s">
        <v>1788</v>
      </c>
      <c r="T238" s="401" t="s">
        <v>1788</v>
      </c>
      <c r="U238" s="405">
        <v>7889.82</v>
      </c>
      <c r="V238" s="406">
        <v>0</v>
      </c>
    </row>
    <row r="239" spans="2:22" s="243" customFormat="1" x14ac:dyDescent="0.25">
      <c r="B239" s="399" t="s">
        <v>331</v>
      </c>
      <c r="C239" s="399" t="s">
        <v>332</v>
      </c>
      <c r="D239" s="399">
        <v>100</v>
      </c>
      <c r="E239" s="417" t="s">
        <v>969</v>
      </c>
      <c r="F239" s="417" t="s">
        <v>970</v>
      </c>
      <c r="G239" s="400" t="s">
        <v>971</v>
      </c>
      <c r="H239" s="401" t="s">
        <v>1258</v>
      </c>
      <c r="I239" s="402">
        <v>0</v>
      </c>
      <c r="J239" s="399">
        <v>83101</v>
      </c>
      <c r="K239" s="399">
        <v>1</v>
      </c>
      <c r="L239" s="403">
        <v>7</v>
      </c>
      <c r="M239" s="399">
        <v>3</v>
      </c>
      <c r="N239" s="399" t="s">
        <v>329</v>
      </c>
      <c r="O239" s="404">
        <v>0</v>
      </c>
      <c r="P239" s="399">
        <v>1509</v>
      </c>
      <c r="Q239" s="401">
        <v>2</v>
      </c>
      <c r="R239" s="399">
        <v>2</v>
      </c>
      <c r="S239" s="401" t="s">
        <v>1788</v>
      </c>
      <c r="T239" s="401" t="s">
        <v>1788</v>
      </c>
      <c r="U239" s="405">
        <v>7510.31</v>
      </c>
      <c r="V239" s="406">
        <v>0</v>
      </c>
    </row>
    <row r="240" spans="2:22" s="243" customFormat="1" x14ac:dyDescent="0.25">
      <c r="B240" s="399" t="s">
        <v>331</v>
      </c>
      <c r="C240" s="399" t="s">
        <v>332</v>
      </c>
      <c r="D240" s="399">
        <v>100</v>
      </c>
      <c r="E240" s="417" t="s">
        <v>1007</v>
      </c>
      <c r="F240" s="417" t="s">
        <v>1008</v>
      </c>
      <c r="G240" s="400" t="s">
        <v>1009</v>
      </c>
      <c r="H240" s="401" t="s">
        <v>1258</v>
      </c>
      <c r="I240" s="402">
        <v>0</v>
      </c>
      <c r="J240" s="399">
        <v>83101</v>
      </c>
      <c r="K240" s="399">
        <v>1</v>
      </c>
      <c r="L240" s="403">
        <v>7</v>
      </c>
      <c r="M240" s="399">
        <v>3</v>
      </c>
      <c r="N240" s="399" t="s">
        <v>329</v>
      </c>
      <c r="O240" s="404">
        <v>0</v>
      </c>
      <c r="P240" s="399">
        <v>1506</v>
      </c>
      <c r="Q240" s="401">
        <v>2</v>
      </c>
      <c r="R240" s="399">
        <v>2</v>
      </c>
      <c r="S240" s="401" t="s">
        <v>1788</v>
      </c>
      <c r="T240" s="401" t="s">
        <v>1788</v>
      </c>
      <c r="U240" s="405">
        <v>9619.4</v>
      </c>
      <c r="V240" s="406">
        <v>0</v>
      </c>
    </row>
    <row r="241" spans="2:22" s="243" customFormat="1" x14ac:dyDescent="0.25">
      <c r="B241" s="399" t="s">
        <v>331</v>
      </c>
      <c r="C241" s="399" t="s">
        <v>332</v>
      </c>
      <c r="D241" s="399">
        <v>100</v>
      </c>
      <c r="E241" s="417" t="s">
        <v>905</v>
      </c>
      <c r="F241" s="417" t="s">
        <v>906</v>
      </c>
      <c r="G241" s="400" t="s">
        <v>907</v>
      </c>
      <c r="H241" s="401" t="s">
        <v>1256</v>
      </c>
      <c r="I241" s="402">
        <v>0</v>
      </c>
      <c r="J241" s="399">
        <v>83101</v>
      </c>
      <c r="K241" s="399">
        <v>1</v>
      </c>
      <c r="L241" s="403">
        <v>7</v>
      </c>
      <c r="M241" s="399">
        <v>6</v>
      </c>
      <c r="N241" s="399" t="s">
        <v>1289</v>
      </c>
      <c r="O241" s="404">
        <v>0</v>
      </c>
      <c r="P241" s="399">
        <v>22</v>
      </c>
      <c r="Q241" s="401">
        <v>2</v>
      </c>
      <c r="R241" s="399">
        <v>2</v>
      </c>
      <c r="S241" s="401" t="s">
        <v>1788</v>
      </c>
      <c r="T241" s="401" t="s">
        <v>1788</v>
      </c>
      <c r="U241" s="405">
        <v>13545.38</v>
      </c>
      <c r="V241" s="406">
        <v>0</v>
      </c>
    </row>
    <row r="242" spans="2:22" s="243" customFormat="1" x14ac:dyDescent="0.25">
      <c r="B242" s="399" t="s">
        <v>331</v>
      </c>
      <c r="C242" s="399" t="s">
        <v>332</v>
      </c>
      <c r="D242" s="399">
        <v>100</v>
      </c>
      <c r="E242" s="417" t="s">
        <v>785</v>
      </c>
      <c r="F242" s="417" t="s">
        <v>786</v>
      </c>
      <c r="G242" s="400" t="s">
        <v>787</v>
      </c>
      <c r="H242" s="401" t="s">
        <v>1266</v>
      </c>
      <c r="I242" s="402">
        <v>0</v>
      </c>
      <c r="J242" s="399">
        <v>83101</v>
      </c>
      <c r="K242" s="399">
        <v>1</v>
      </c>
      <c r="L242" s="403">
        <v>7</v>
      </c>
      <c r="M242" s="399">
        <v>3</v>
      </c>
      <c r="N242" s="399" t="s">
        <v>1296</v>
      </c>
      <c r="O242" s="404">
        <v>0</v>
      </c>
      <c r="P242" s="399">
        <v>45</v>
      </c>
      <c r="Q242" s="401">
        <v>2</v>
      </c>
      <c r="R242" s="399">
        <v>2</v>
      </c>
      <c r="S242" s="401" t="s">
        <v>1788</v>
      </c>
      <c r="T242" s="401" t="s">
        <v>1788</v>
      </c>
      <c r="U242" s="405">
        <v>9856.48</v>
      </c>
      <c r="V242" s="406">
        <v>0</v>
      </c>
    </row>
    <row r="243" spans="2:22" s="243" customFormat="1" x14ac:dyDescent="0.25">
      <c r="B243" s="399" t="s">
        <v>331</v>
      </c>
      <c r="C243" s="399" t="s">
        <v>332</v>
      </c>
      <c r="D243" s="399">
        <v>100</v>
      </c>
      <c r="E243" s="417" t="s">
        <v>1115</v>
      </c>
      <c r="F243" s="417" t="s">
        <v>1116</v>
      </c>
      <c r="G243" s="400" t="s">
        <v>1117</v>
      </c>
      <c r="H243" s="401" t="s">
        <v>1264</v>
      </c>
      <c r="I243" s="402">
        <v>0</v>
      </c>
      <c r="J243" s="399">
        <v>83101</v>
      </c>
      <c r="K243" s="399">
        <v>1</v>
      </c>
      <c r="L243" s="403">
        <v>7</v>
      </c>
      <c r="M243" s="399">
        <v>6</v>
      </c>
      <c r="N243" s="399" t="s">
        <v>1295</v>
      </c>
      <c r="O243" s="404">
        <v>0</v>
      </c>
      <c r="P243" s="399">
        <v>9001</v>
      </c>
      <c r="Q243" s="401">
        <v>2</v>
      </c>
      <c r="R243" s="399">
        <v>2</v>
      </c>
      <c r="S243" s="401" t="s">
        <v>1788</v>
      </c>
      <c r="T243" s="401" t="s">
        <v>1788</v>
      </c>
      <c r="U243" s="405">
        <v>10041.02</v>
      </c>
      <c r="V243" s="406">
        <v>0</v>
      </c>
    </row>
    <row r="244" spans="2:22" s="243" customFormat="1" x14ac:dyDescent="0.25">
      <c r="B244" s="399" t="s">
        <v>331</v>
      </c>
      <c r="C244" s="399" t="s">
        <v>332</v>
      </c>
      <c r="D244" s="399">
        <v>100</v>
      </c>
      <c r="E244" s="417" t="s">
        <v>797</v>
      </c>
      <c r="F244" s="417" t="s">
        <v>798</v>
      </c>
      <c r="G244" s="400" t="s">
        <v>799</v>
      </c>
      <c r="H244" s="401" t="s">
        <v>1258</v>
      </c>
      <c r="I244" s="402">
        <v>0</v>
      </c>
      <c r="J244" s="399">
        <v>83101</v>
      </c>
      <c r="K244" s="399">
        <v>1</v>
      </c>
      <c r="L244" s="403">
        <v>7</v>
      </c>
      <c r="M244" s="399">
        <v>3</v>
      </c>
      <c r="N244" s="399" t="s">
        <v>329</v>
      </c>
      <c r="O244" s="404">
        <v>0</v>
      </c>
      <c r="P244" s="399">
        <v>196</v>
      </c>
      <c r="Q244" s="401">
        <v>2</v>
      </c>
      <c r="R244" s="399">
        <v>2</v>
      </c>
      <c r="S244" s="401" t="s">
        <v>1788</v>
      </c>
      <c r="T244" s="401" t="s">
        <v>1788</v>
      </c>
      <c r="U244" s="405">
        <v>10615.48</v>
      </c>
      <c r="V244" s="406">
        <v>0</v>
      </c>
    </row>
    <row r="245" spans="2:22" s="243" customFormat="1" x14ac:dyDescent="0.25">
      <c r="B245" s="399" t="s">
        <v>331</v>
      </c>
      <c r="C245" s="399" t="s">
        <v>332</v>
      </c>
      <c r="D245" s="399">
        <v>100</v>
      </c>
      <c r="E245" s="417" t="s">
        <v>1059</v>
      </c>
      <c r="F245" s="417" t="s">
        <v>1060</v>
      </c>
      <c r="G245" s="400" t="s">
        <v>1061</v>
      </c>
      <c r="H245" s="401" t="s">
        <v>1258</v>
      </c>
      <c r="I245" s="402">
        <v>0</v>
      </c>
      <c r="J245" s="399">
        <v>83101</v>
      </c>
      <c r="K245" s="399">
        <v>1</v>
      </c>
      <c r="L245" s="403">
        <v>7</v>
      </c>
      <c r="M245" s="399">
        <v>3</v>
      </c>
      <c r="N245" s="399" t="s">
        <v>329</v>
      </c>
      <c r="O245" s="404">
        <v>0</v>
      </c>
      <c r="P245" s="399">
        <v>1533</v>
      </c>
      <c r="Q245" s="401">
        <v>2</v>
      </c>
      <c r="R245" s="399">
        <v>2</v>
      </c>
      <c r="S245" s="401" t="s">
        <v>1788</v>
      </c>
      <c r="T245" s="401" t="s">
        <v>1788</v>
      </c>
      <c r="U245" s="405">
        <v>6832.27</v>
      </c>
      <c r="V245" s="406">
        <v>0</v>
      </c>
    </row>
    <row r="246" spans="2:22" s="243" customFormat="1" x14ac:dyDescent="0.25">
      <c r="B246" s="399" t="s">
        <v>331</v>
      </c>
      <c r="C246" s="399" t="s">
        <v>332</v>
      </c>
      <c r="D246" s="399">
        <v>100</v>
      </c>
      <c r="E246" s="417" t="s">
        <v>525</v>
      </c>
      <c r="F246" s="417" t="s">
        <v>526</v>
      </c>
      <c r="G246" s="400" t="s">
        <v>527</v>
      </c>
      <c r="H246" s="401" t="s">
        <v>1258</v>
      </c>
      <c r="I246" s="402">
        <v>0</v>
      </c>
      <c r="J246" s="399">
        <v>83101</v>
      </c>
      <c r="K246" s="399">
        <v>1</v>
      </c>
      <c r="L246" s="403">
        <v>7</v>
      </c>
      <c r="M246" s="399">
        <v>3</v>
      </c>
      <c r="N246" s="399" t="s">
        <v>329</v>
      </c>
      <c r="O246" s="404">
        <v>0</v>
      </c>
      <c r="P246" s="399">
        <v>259</v>
      </c>
      <c r="Q246" s="401">
        <v>2</v>
      </c>
      <c r="R246" s="399">
        <v>2</v>
      </c>
      <c r="S246" s="401" t="s">
        <v>1788</v>
      </c>
      <c r="T246" s="401" t="s">
        <v>1788</v>
      </c>
      <c r="U246" s="405">
        <v>9946.74</v>
      </c>
      <c r="V246" s="406">
        <v>0</v>
      </c>
    </row>
    <row r="247" spans="2:22" s="243" customFormat="1" x14ac:dyDescent="0.25">
      <c r="B247" s="399" t="s">
        <v>331</v>
      </c>
      <c r="C247" s="399" t="s">
        <v>332</v>
      </c>
      <c r="D247" s="399">
        <v>100</v>
      </c>
      <c r="E247" s="417" t="s">
        <v>607</v>
      </c>
      <c r="F247" s="417" t="s">
        <v>608</v>
      </c>
      <c r="G247" s="400" t="s">
        <v>609</v>
      </c>
      <c r="H247" s="401" t="s">
        <v>1258</v>
      </c>
      <c r="I247" s="402">
        <v>0</v>
      </c>
      <c r="J247" s="399">
        <v>83101</v>
      </c>
      <c r="K247" s="399">
        <v>1</v>
      </c>
      <c r="L247" s="403">
        <v>7</v>
      </c>
      <c r="M247" s="399">
        <v>3</v>
      </c>
      <c r="N247" s="399" t="s">
        <v>329</v>
      </c>
      <c r="O247" s="404">
        <v>0</v>
      </c>
      <c r="P247" s="399">
        <v>132</v>
      </c>
      <c r="Q247" s="401">
        <v>2</v>
      </c>
      <c r="R247" s="399">
        <v>5</v>
      </c>
      <c r="S247" s="401" t="s">
        <v>1788</v>
      </c>
      <c r="T247" s="401" t="s">
        <v>1788</v>
      </c>
      <c r="U247" s="405">
        <v>9606.0300000000007</v>
      </c>
      <c r="V247" s="406">
        <v>0</v>
      </c>
    </row>
    <row r="248" spans="2:22" s="243" customFormat="1" x14ac:dyDescent="0.25">
      <c r="B248" s="399" t="s">
        <v>331</v>
      </c>
      <c r="C248" s="399" t="s">
        <v>332</v>
      </c>
      <c r="D248" s="399">
        <v>100</v>
      </c>
      <c r="E248" s="417" t="s">
        <v>1160</v>
      </c>
      <c r="F248" s="417" t="s">
        <v>1161</v>
      </c>
      <c r="G248" s="400" t="s">
        <v>1162</v>
      </c>
      <c r="H248" s="401" t="s">
        <v>1258</v>
      </c>
      <c r="I248" s="402">
        <v>0</v>
      </c>
      <c r="J248" s="399">
        <v>83101</v>
      </c>
      <c r="K248" s="399">
        <v>1</v>
      </c>
      <c r="L248" s="403">
        <v>7</v>
      </c>
      <c r="M248" s="399">
        <v>3</v>
      </c>
      <c r="N248" s="399" t="s">
        <v>329</v>
      </c>
      <c r="O248" s="404">
        <v>0</v>
      </c>
      <c r="P248" s="399">
        <v>98</v>
      </c>
      <c r="Q248" s="401">
        <v>2</v>
      </c>
      <c r="R248" s="399">
        <v>2</v>
      </c>
      <c r="S248" s="401" t="s">
        <v>1788</v>
      </c>
      <c r="T248" s="401" t="s">
        <v>1788</v>
      </c>
      <c r="U248" s="405">
        <v>9747.27</v>
      </c>
      <c r="V248" s="406">
        <v>0</v>
      </c>
    </row>
    <row r="249" spans="2:22" s="243" customFormat="1" x14ac:dyDescent="0.25">
      <c r="B249" s="399" t="s">
        <v>331</v>
      </c>
      <c r="C249" s="399" t="s">
        <v>332</v>
      </c>
      <c r="D249" s="399">
        <v>100</v>
      </c>
      <c r="E249" s="417" t="s">
        <v>1207</v>
      </c>
      <c r="F249" s="417" t="s">
        <v>1208</v>
      </c>
      <c r="G249" s="400" t="s">
        <v>1209</v>
      </c>
      <c r="H249" s="401" t="s">
        <v>1267</v>
      </c>
      <c r="I249" s="402">
        <v>0</v>
      </c>
      <c r="J249" s="399">
        <v>83101</v>
      </c>
      <c r="K249" s="399">
        <v>1</v>
      </c>
      <c r="L249" s="403">
        <v>7</v>
      </c>
      <c r="M249" s="399">
        <v>1</v>
      </c>
      <c r="N249" s="399" t="s">
        <v>1297</v>
      </c>
      <c r="O249" s="404">
        <v>0</v>
      </c>
      <c r="P249" s="399">
        <v>16</v>
      </c>
      <c r="Q249" s="401">
        <v>2</v>
      </c>
      <c r="R249" s="399">
        <v>2</v>
      </c>
      <c r="S249" s="401" t="s">
        <v>1788</v>
      </c>
      <c r="T249" s="401" t="s">
        <v>1788</v>
      </c>
      <c r="U249" s="405">
        <v>9806.98</v>
      </c>
      <c r="V249" s="406">
        <v>0</v>
      </c>
    </row>
    <row r="250" spans="2:22" s="243" customFormat="1" x14ac:dyDescent="0.25">
      <c r="B250" s="399" t="s">
        <v>331</v>
      </c>
      <c r="C250" s="399" t="s">
        <v>332</v>
      </c>
      <c r="D250" s="399">
        <v>100</v>
      </c>
      <c r="E250" s="417" t="s">
        <v>1010</v>
      </c>
      <c r="F250" s="417" t="s">
        <v>1011</v>
      </c>
      <c r="G250" s="400" t="s">
        <v>1012</v>
      </c>
      <c r="H250" s="401" t="s">
        <v>1260</v>
      </c>
      <c r="I250" s="402">
        <v>0</v>
      </c>
      <c r="J250" s="399">
        <v>83101</v>
      </c>
      <c r="K250" s="399">
        <v>1</v>
      </c>
      <c r="L250" s="403">
        <v>7</v>
      </c>
      <c r="M250" s="399">
        <v>1</v>
      </c>
      <c r="N250" s="399" t="s">
        <v>1292</v>
      </c>
      <c r="O250" s="404">
        <v>0</v>
      </c>
      <c r="P250" s="399">
        <v>258</v>
      </c>
      <c r="Q250" s="401">
        <v>2</v>
      </c>
      <c r="R250" s="399">
        <v>2</v>
      </c>
      <c r="S250" s="401" t="s">
        <v>1788</v>
      </c>
      <c r="T250" s="401" t="s">
        <v>1788</v>
      </c>
      <c r="U250" s="405">
        <v>9653.84</v>
      </c>
      <c r="V250" s="406">
        <v>0</v>
      </c>
    </row>
    <row r="251" spans="2:22" s="243" customFormat="1" x14ac:dyDescent="0.25">
      <c r="B251" s="399" t="s">
        <v>331</v>
      </c>
      <c r="C251" s="399" t="s">
        <v>332</v>
      </c>
      <c r="D251" s="399">
        <v>100</v>
      </c>
      <c r="E251" s="417" t="s">
        <v>580</v>
      </c>
      <c r="F251" s="417" t="s">
        <v>581</v>
      </c>
      <c r="G251" s="400" t="s">
        <v>582</v>
      </c>
      <c r="H251" s="401" t="s">
        <v>1260</v>
      </c>
      <c r="I251" s="402">
        <v>0</v>
      </c>
      <c r="J251" s="399">
        <v>83101</v>
      </c>
      <c r="K251" s="399">
        <v>1</v>
      </c>
      <c r="L251" s="403">
        <v>7</v>
      </c>
      <c r="M251" s="399">
        <v>3</v>
      </c>
      <c r="N251" s="399" t="s">
        <v>1292</v>
      </c>
      <c r="O251" s="404">
        <v>0</v>
      </c>
      <c r="P251" s="399">
        <v>9</v>
      </c>
      <c r="Q251" s="401">
        <v>2</v>
      </c>
      <c r="R251" s="399">
        <v>2</v>
      </c>
      <c r="S251" s="401" t="s">
        <v>1788</v>
      </c>
      <c r="T251" s="401" t="s">
        <v>1788</v>
      </c>
      <c r="U251" s="405">
        <v>7408.48</v>
      </c>
      <c r="V251" s="406">
        <v>0</v>
      </c>
    </row>
    <row r="252" spans="2:22" s="243" customFormat="1" x14ac:dyDescent="0.25">
      <c r="B252" s="399" t="s">
        <v>331</v>
      </c>
      <c r="C252" s="399" t="s">
        <v>332</v>
      </c>
      <c r="D252" s="399">
        <v>100</v>
      </c>
      <c r="E252" s="417" t="s">
        <v>1092</v>
      </c>
      <c r="F252" s="417" t="s">
        <v>1093</v>
      </c>
      <c r="G252" s="400" t="s">
        <v>1094</v>
      </c>
      <c r="H252" s="401" t="s">
        <v>1270</v>
      </c>
      <c r="I252" s="402">
        <v>0</v>
      </c>
      <c r="J252" s="399">
        <v>83101</v>
      </c>
      <c r="K252" s="399">
        <v>1</v>
      </c>
      <c r="L252" s="403">
        <v>7</v>
      </c>
      <c r="M252" s="399">
        <v>5</v>
      </c>
      <c r="N252" s="399" t="s">
        <v>1298</v>
      </c>
      <c r="O252" s="404">
        <v>0</v>
      </c>
      <c r="P252" s="399">
        <v>1522</v>
      </c>
      <c r="Q252" s="401">
        <v>2</v>
      </c>
      <c r="R252" s="399">
        <v>2</v>
      </c>
      <c r="S252" s="401" t="s">
        <v>1788</v>
      </c>
      <c r="T252" s="401" t="s">
        <v>1788</v>
      </c>
      <c r="U252" s="405">
        <v>8049.38</v>
      </c>
      <c r="V252" s="406">
        <v>0</v>
      </c>
    </row>
    <row r="253" spans="2:22" s="243" customFormat="1" x14ac:dyDescent="0.25">
      <c r="B253" s="399" t="s">
        <v>331</v>
      </c>
      <c r="C253" s="399" t="s">
        <v>332</v>
      </c>
      <c r="D253" s="399">
        <v>100</v>
      </c>
      <c r="E253" s="417" t="s">
        <v>434</v>
      </c>
      <c r="F253" s="417" t="s">
        <v>435</v>
      </c>
      <c r="G253" s="400" t="s">
        <v>436</v>
      </c>
      <c r="H253" s="401" t="s">
        <v>1258</v>
      </c>
      <c r="I253" s="402">
        <v>0</v>
      </c>
      <c r="J253" s="399">
        <v>83101</v>
      </c>
      <c r="K253" s="399">
        <v>1</v>
      </c>
      <c r="L253" s="403">
        <v>7</v>
      </c>
      <c r="M253" s="399">
        <v>3</v>
      </c>
      <c r="N253" s="399" t="s">
        <v>329</v>
      </c>
      <c r="O253" s="404">
        <v>0</v>
      </c>
      <c r="P253" s="399">
        <v>223</v>
      </c>
      <c r="Q253" s="401">
        <v>2</v>
      </c>
      <c r="R253" s="399">
        <v>2</v>
      </c>
      <c r="S253" s="401" t="s">
        <v>1788</v>
      </c>
      <c r="T253" s="401" t="s">
        <v>1788</v>
      </c>
      <c r="U253" s="405">
        <v>9319.64</v>
      </c>
      <c r="V253" s="406">
        <v>0</v>
      </c>
    </row>
    <row r="254" spans="2:22" s="243" customFormat="1" x14ac:dyDescent="0.25">
      <c r="B254" s="399" t="s">
        <v>331</v>
      </c>
      <c r="C254" s="399" t="s">
        <v>332</v>
      </c>
      <c r="D254" s="399">
        <v>100</v>
      </c>
      <c r="E254" s="417" t="s">
        <v>1246</v>
      </c>
      <c r="F254" s="417" t="s">
        <v>1247</v>
      </c>
      <c r="G254" s="400" t="s">
        <v>1248</v>
      </c>
      <c r="H254" s="401" t="s">
        <v>1264</v>
      </c>
      <c r="I254" s="402">
        <v>0</v>
      </c>
      <c r="J254" s="399">
        <v>83101</v>
      </c>
      <c r="K254" s="399">
        <v>1</v>
      </c>
      <c r="L254" s="403">
        <v>7</v>
      </c>
      <c r="M254" s="399">
        <v>4</v>
      </c>
      <c r="N254" s="399" t="s">
        <v>1295</v>
      </c>
      <c r="O254" s="404">
        <v>0</v>
      </c>
      <c r="P254" s="399">
        <v>9004</v>
      </c>
      <c r="Q254" s="401">
        <v>2</v>
      </c>
      <c r="R254" s="399">
        <v>2</v>
      </c>
      <c r="S254" s="401" t="s">
        <v>1788</v>
      </c>
      <c r="T254" s="401" t="s">
        <v>1788</v>
      </c>
      <c r="U254" s="405">
        <v>8601.41</v>
      </c>
      <c r="V254" s="406">
        <v>0</v>
      </c>
    </row>
    <row r="255" spans="2:22" s="243" customFormat="1" x14ac:dyDescent="0.25">
      <c r="B255" s="399" t="s">
        <v>331</v>
      </c>
      <c r="C255" s="399" t="s">
        <v>332</v>
      </c>
      <c r="D255" s="399">
        <v>100</v>
      </c>
      <c r="E255" s="417" t="s">
        <v>705</v>
      </c>
      <c r="F255" s="417" t="s">
        <v>706</v>
      </c>
      <c r="G255" s="400" t="s">
        <v>707</v>
      </c>
      <c r="H255" s="401" t="s">
        <v>1258</v>
      </c>
      <c r="I255" s="402">
        <v>0</v>
      </c>
      <c r="J255" s="399">
        <v>83101</v>
      </c>
      <c r="K255" s="399">
        <v>1</v>
      </c>
      <c r="L255" s="403">
        <v>7</v>
      </c>
      <c r="M255" s="399">
        <v>3</v>
      </c>
      <c r="N255" s="399" t="s">
        <v>329</v>
      </c>
      <c r="O255" s="404">
        <v>0</v>
      </c>
      <c r="P255" s="399">
        <v>156</v>
      </c>
      <c r="Q255" s="401">
        <v>2</v>
      </c>
      <c r="R255" s="399">
        <v>2</v>
      </c>
      <c r="S255" s="401" t="s">
        <v>1788</v>
      </c>
      <c r="T255" s="401" t="s">
        <v>1788</v>
      </c>
      <c r="U255" s="405">
        <v>7968.26</v>
      </c>
      <c r="V255" s="406">
        <v>0</v>
      </c>
    </row>
    <row r="256" spans="2:22" s="243" customFormat="1" x14ac:dyDescent="0.25">
      <c r="B256" s="399" t="s">
        <v>331</v>
      </c>
      <c r="C256" s="399" t="s">
        <v>332</v>
      </c>
      <c r="D256" s="399">
        <v>100</v>
      </c>
      <c r="E256" s="417" t="s">
        <v>369</v>
      </c>
      <c r="F256" s="417" t="s">
        <v>370</v>
      </c>
      <c r="G256" s="400" t="s">
        <v>371</v>
      </c>
      <c r="H256" s="401" t="s">
        <v>1263</v>
      </c>
      <c r="I256" s="402">
        <v>0</v>
      </c>
      <c r="J256" s="399">
        <v>83101</v>
      </c>
      <c r="K256" s="399">
        <v>1</v>
      </c>
      <c r="L256" s="403">
        <v>7</v>
      </c>
      <c r="M256" s="399">
        <v>3</v>
      </c>
      <c r="N256" s="399" t="s">
        <v>1294</v>
      </c>
      <c r="O256" s="404">
        <v>0</v>
      </c>
      <c r="P256" s="399">
        <v>88</v>
      </c>
      <c r="Q256" s="401">
        <v>2</v>
      </c>
      <c r="R256" s="399">
        <v>2</v>
      </c>
      <c r="S256" s="401" t="s">
        <v>1788</v>
      </c>
      <c r="T256" s="401" t="s">
        <v>1788</v>
      </c>
      <c r="U256" s="405">
        <v>15298.26</v>
      </c>
      <c r="V256" s="406">
        <v>0</v>
      </c>
    </row>
    <row r="257" spans="2:22" s="243" customFormat="1" x14ac:dyDescent="0.25">
      <c r="B257" s="399" t="s">
        <v>331</v>
      </c>
      <c r="C257" s="399" t="s">
        <v>332</v>
      </c>
      <c r="D257" s="399">
        <v>100</v>
      </c>
      <c r="E257" s="417" t="s">
        <v>1080</v>
      </c>
      <c r="F257" s="417" t="s">
        <v>1081</v>
      </c>
      <c r="G257" s="400" t="s">
        <v>1082</v>
      </c>
      <c r="H257" s="401" t="s">
        <v>1256</v>
      </c>
      <c r="I257" s="402">
        <v>0</v>
      </c>
      <c r="J257" s="399">
        <v>83101</v>
      </c>
      <c r="K257" s="399">
        <v>1</v>
      </c>
      <c r="L257" s="403">
        <v>7</v>
      </c>
      <c r="M257" s="399">
        <v>3</v>
      </c>
      <c r="N257" s="399" t="s">
        <v>1289</v>
      </c>
      <c r="O257" s="404">
        <v>0</v>
      </c>
      <c r="P257" s="399">
        <v>96</v>
      </c>
      <c r="Q257" s="401">
        <v>2</v>
      </c>
      <c r="R257" s="399">
        <v>2</v>
      </c>
      <c r="S257" s="401" t="s">
        <v>1788</v>
      </c>
      <c r="T257" s="401" t="s">
        <v>1788</v>
      </c>
      <c r="U257" s="405">
        <v>12769.17</v>
      </c>
      <c r="V257" s="406">
        <v>0</v>
      </c>
    </row>
    <row r="258" spans="2:22" s="243" customFormat="1" x14ac:dyDescent="0.25">
      <c r="B258" s="399" t="s">
        <v>331</v>
      </c>
      <c r="C258" s="399" t="s">
        <v>332</v>
      </c>
      <c r="D258" s="399">
        <v>100</v>
      </c>
      <c r="E258" s="417" t="s">
        <v>583</v>
      </c>
      <c r="F258" s="417" t="s">
        <v>584</v>
      </c>
      <c r="G258" s="400" t="s">
        <v>585</v>
      </c>
      <c r="H258" s="401" t="s">
        <v>1258</v>
      </c>
      <c r="I258" s="402">
        <v>0</v>
      </c>
      <c r="J258" s="399">
        <v>83101</v>
      </c>
      <c r="K258" s="399">
        <v>1</v>
      </c>
      <c r="L258" s="403">
        <v>7</v>
      </c>
      <c r="M258" s="399">
        <v>3</v>
      </c>
      <c r="N258" s="399" t="s">
        <v>329</v>
      </c>
      <c r="O258" s="404">
        <v>0</v>
      </c>
      <c r="P258" s="399">
        <v>245</v>
      </c>
      <c r="Q258" s="401">
        <v>2</v>
      </c>
      <c r="R258" s="399">
        <v>2</v>
      </c>
      <c r="S258" s="401" t="s">
        <v>1788</v>
      </c>
      <c r="T258" s="401" t="s">
        <v>1788</v>
      </c>
      <c r="U258" s="405">
        <v>9603.7099999999991</v>
      </c>
      <c r="V258" s="406">
        <v>0</v>
      </c>
    </row>
    <row r="259" spans="2:22" s="243" customFormat="1" x14ac:dyDescent="0.25">
      <c r="B259" s="399" t="s">
        <v>331</v>
      </c>
      <c r="C259" s="399" t="s">
        <v>332</v>
      </c>
      <c r="D259" s="399">
        <v>100</v>
      </c>
      <c r="E259" s="417" t="s">
        <v>601</v>
      </c>
      <c r="F259" s="417" t="s">
        <v>602</v>
      </c>
      <c r="G259" s="400" t="s">
        <v>603</v>
      </c>
      <c r="H259" s="401" t="s">
        <v>1258</v>
      </c>
      <c r="I259" s="402">
        <v>0</v>
      </c>
      <c r="J259" s="399">
        <v>83101</v>
      </c>
      <c r="K259" s="399">
        <v>1</v>
      </c>
      <c r="L259" s="403">
        <v>7</v>
      </c>
      <c r="M259" s="399">
        <v>3</v>
      </c>
      <c r="N259" s="399" t="s">
        <v>329</v>
      </c>
      <c r="O259" s="404">
        <v>0</v>
      </c>
      <c r="P259" s="399">
        <v>292</v>
      </c>
      <c r="Q259" s="401">
        <v>2</v>
      </c>
      <c r="R259" s="399">
        <v>2</v>
      </c>
      <c r="S259" s="401" t="s">
        <v>1788</v>
      </c>
      <c r="T259" s="401" t="s">
        <v>1788</v>
      </c>
      <c r="U259" s="405">
        <v>10600.93</v>
      </c>
      <c r="V259" s="406">
        <v>0</v>
      </c>
    </row>
    <row r="260" spans="2:22" s="243" customFormat="1" x14ac:dyDescent="0.25">
      <c r="B260" s="399" t="s">
        <v>331</v>
      </c>
      <c r="C260" s="399" t="s">
        <v>332</v>
      </c>
      <c r="D260" s="399">
        <v>100</v>
      </c>
      <c r="E260" s="417" t="s">
        <v>1050</v>
      </c>
      <c r="F260" s="417" t="s">
        <v>1051</v>
      </c>
      <c r="G260" s="400" t="s">
        <v>1052</v>
      </c>
      <c r="H260" s="401" t="s">
        <v>1258</v>
      </c>
      <c r="I260" s="402">
        <v>0</v>
      </c>
      <c r="J260" s="399">
        <v>83101</v>
      </c>
      <c r="K260" s="399">
        <v>1</v>
      </c>
      <c r="L260" s="403">
        <v>7</v>
      </c>
      <c r="M260" s="399">
        <v>3</v>
      </c>
      <c r="N260" s="399" t="s">
        <v>329</v>
      </c>
      <c r="O260" s="404">
        <v>0</v>
      </c>
      <c r="P260" s="399">
        <v>305</v>
      </c>
      <c r="Q260" s="401">
        <v>2</v>
      </c>
      <c r="R260" s="399">
        <v>5</v>
      </c>
      <c r="S260" s="401" t="s">
        <v>1788</v>
      </c>
      <c r="T260" s="401" t="s">
        <v>1788</v>
      </c>
      <c r="U260" s="405">
        <v>8285.98</v>
      </c>
      <c r="V260" s="406">
        <v>0</v>
      </c>
    </row>
    <row r="261" spans="2:22" s="243" customFormat="1" x14ac:dyDescent="0.25">
      <c r="B261" s="399" t="s">
        <v>331</v>
      </c>
      <c r="C261" s="399" t="s">
        <v>332</v>
      </c>
      <c r="D261" s="399">
        <v>100</v>
      </c>
      <c r="E261" s="417" t="s">
        <v>1013</v>
      </c>
      <c r="F261" s="417" t="s">
        <v>1014</v>
      </c>
      <c r="G261" s="400" t="s">
        <v>1015</v>
      </c>
      <c r="H261" s="401" t="s">
        <v>1256</v>
      </c>
      <c r="I261" s="402">
        <v>0</v>
      </c>
      <c r="J261" s="399">
        <v>83101</v>
      </c>
      <c r="K261" s="399">
        <v>1</v>
      </c>
      <c r="L261" s="403">
        <v>7</v>
      </c>
      <c r="M261" s="399">
        <v>3</v>
      </c>
      <c r="N261" s="399" t="s">
        <v>1289</v>
      </c>
      <c r="O261" s="404">
        <v>0</v>
      </c>
      <c r="P261" s="399">
        <v>155</v>
      </c>
      <c r="Q261" s="401">
        <v>2</v>
      </c>
      <c r="R261" s="399">
        <v>2</v>
      </c>
      <c r="S261" s="401" t="s">
        <v>1788</v>
      </c>
      <c r="T261" s="401" t="s">
        <v>1788</v>
      </c>
      <c r="U261" s="405">
        <v>11343.4</v>
      </c>
      <c r="V261" s="406">
        <v>0</v>
      </c>
    </row>
    <row r="262" spans="2:22" s="243" customFormat="1" x14ac:dyDescent="0.25">
      <c r="B262" s="399" t="s">
        <v>331</v>
      </c>
      <c r="C262" s="399" t="s">
        <v>332</v>
      </c>
      <c r="D262" s="399">
        <v>100</v>
      </c>
      <c r="E262" s="417" t="s">
        <v>939</v>
      </c>
      <c r="F262" s="417" t="s">
        <v>940</v>
      </c>
      <c r="G262" s="400" t="s">
        <v>941</v>
      </c>
      <c r="H262" s="401" t="s">
        <v>1284</v>
      </c>
      <c r="I262" s="402">
        <v>0</v>
      </c>
      <c r="J262" s="399">
        <v>83101</v>
      </c>
      <c r="K262" s="399">
        <v>1</v>
      </c>
      <c r="L262" s="403">
        <v>7</v>
      </c>
      <c r="M262" s="399">
        <v>9</v>
      </c>
      <c r="N262" s="399" t="s">
        <v>1301</v>
      </c>
      <c r="O262" s="404">
        <v>0</v>
      </c>
      <c r="P262" s="399">
        <v>1512</v>
      </c>
      <c r="Q262" s="401">
        <v>2</v>
      </c>
      <c r="R262" s="399">
        <v>2</v>
      </c>
      <c r="S262" s="401" t="s">
        <v>1788</v>
      </c>
      <c r="T262" s="401" t="s">
        <v>1788</v>
      </c>
      <c r="U262" s="405">
        <v>14296.77</v>
      </c>
      <c r="V262" s="406">
        <v>0</v>
      </c>
    </row>
    <row r="263" spans="2:22" s="243" customFormat="1" x14ac:dyDescent="0.25">
      <c r="B263" s="399" t="s">
        <v>331</v>
      </c>
      <c r="C263" s="399" t="s">
        <v>332</v>
      </c>
      <c r="D263" s="399">
        <v>100</v>
      </c>
      <c r="E263" s="417" t="s">
        <v>684</v>
      </c>
      <c r="F263" s="417" t="s">
        <v>685</v>
      </c>
      <c r="G263" s="400" t="s">
        <v>686</v>
      </c>
      <c r="H263" s="401" t="s">
        <v>1266</v>
      </c>
      <c r="I263" s="402">
        <v>0</v>
      </c>
      <c r="J263" s="399">
        <v>83101</v>
      </c>
      <c r="K263" s="399">
        <v>1</v>
      </c>
      <c r="L263" s="403">
        <v>7</v>
      </c>
      <c r="M263" s="399">
        <v>3</v>
      </c>
      <c r="N263" s="399" t="s">
        <v>1296</v>
      </c>
      <c r="O263" s="404">
        <v>0</v>
      </c>
      <c r="P263" s="399">
        <v>266</v>
      </c>
      <c r="Q263" s="401">
        <v>2</v>
      </c>
      <c r="R263" s="399">
        <v>2</v>
      </c>
      <c r="S263" s="401" t="s">
        <v>1788</v>
      </c>
      <c r="T263" s="401" t="s">
        <v>1788</v>
      </c>
      <c r="U263" s="405">
        <v>9104.98</v>
      </c>
      <c r="V263" s="406">
        <v>0</v>
      </c>
    </row>
    <row r="264" spans="2:22" s="243" customFormat="1" x14ac:dyDescent="0.25">
      <c r="B264" s="399" t="s">
        <v>331</v>
      </c>
      <c r="C264" s="399" t="s">
        <v>332</v>
      </c>
      <c r="D264" s="399">
        <v>100</v>
      </c>
      <c r="E264" s="417" t="s">
        <v>340</v>
      </c>
      <c r="F264" s="417" t="s">
        <v>341</v>
      </c>
      <c r="G264" s="400" t="s">
        <v>342</v>
      </c>
      <c r="H264" s="401" t="s">
        <v>1258</v>
      </c>
      <c r="I264" s="402">
        <v>0</v>
      </c>
      <c r="J264" s="399">
        <v>83101</v>
      </c>
      <c r="K264" s="399">
        <v>1</v>
      </c>
      <c r="L264" s="403">
        <v>7</v>
      </c>
      <c r="M264" s="399">
        <v>4</v>
      </c>
      <c r="N264" s="399" t="s">
        <v>329</v>
      </c>
      <c r="O264" s="404">
        <v>0</v>
      </c>
      <c r="P264" s="399">
        <v>216</v>
      </c>
      <c r="Q264" s="401">
        <v>2</v>
      </c>
      <c r="R264" s="399">
        <v>2</v>
      </c>
      <c r="S264" s="401" t="s">
        <v>1788</v>
      </c>
      <c r="T264" s="401" t="s">
        <v>1788</v>
      </c>
      <c r="U264" s="405">
        <v>15391.54</v>
      </c>
      <c r="V264" s="406">
        <v>0</v>
      </c>
    </row>
    <row r="265" spans="2:22" s="243" customFormat="1" x14ac:dyDescent="0.25">
      <c r="B265" s="399" t="s">
        <v>331</v>
      </c>
      <c r="C265" s="399" t="s">
        <v>332</v>
      </c>
      <c r="D265" s="399">
        <v>100</v>
      </c>
      <c r="E265" s="417" t="s">
        <v>960</v>
      </c>
      <c r="F265" s="417" t="s">
        <v>961</v>
      </c>
      <c r="G265" s="400" t="s">
        <v>962</v>
      </c>
      <c r="H265" s="401" t="s">
        <v>1258</v>
      </c>
      <c r="I265" s="402">
        <v>0</v>
      </c>
      <c r="J265" s="399">
        <v>83101</v>
      </c>
      <c r="K265" s="399">
        <v>1</v>
      </c>
      <c r="L265" s="403">
        <v>7</v>
      </c>
      <c r="M265" s="399">
        <v>3</v>
      </c>
      <c r="N265" s="399" t="s">
        <v>329</v>
      </c>
      <c r="O265" s="404">
        <v>0</v>
      </c>
      <c r="P265" s="399">
        <v>41</v>
      </c>
      <c r="Q265" s="401">
        <v>2</v>
      </c>
      <c r="R265" s="399">
        <v>2</v>
      </c>
      <c r="S265" s="401" t="s">
        <v>1788</v>
      </c>
      <c r="T265" s="401" t="s">
        <v>1788</v>
      </c>
      <c r="U265" s="405">
        <v>8986.27</v>
      </c>
      <c r="V265" s="406">
        <v>0</v>
      </c>
    </row>
    <row r="266" spans="2:22" s="243" customFormat="1" x14ac:dyDescent="0.25">
      <c r="B266" s="399" t="s">
        <v>331</v>
      </c>
      <c r="C266" s="399" t="s">
        <v>332</v>
      </c>
      <c r="D266" s="399">
        <v>100</v>
      </c>
      <c r="E266" s="417" t="s">
        <v>504</v>
      </c>
      <c r="F266" s="417" t="s">
        <v>505</v>
      </c>
      <c r="G266" s="400" t="s">
        <v>506</v>
      </c>
      <c r="H266" s="401" t="s">
        <v>1258</v>
      </c>
      <c r="I266" s="402">
        <v>0</v>
      </c>
      <c r="J266" s="399">
        <v>83101</v>
      </c>
      <c r="K266" s="399">
        <v>1</v>
      </c>
      <c r="L266" s="403">
        <v>7</v>
      </c>
      <c r="M266" s="399">
        <v>3</v>
      </c>
      <c r="N266" s="399" t="s">
        <v>329</v>
      </c>
      <c r="O266" s="404">
        <v>0</v>
      </c>
      <c r="P266" s="399">
        <v>299</v>
      </c>
      <c r="Q266" s="401">
        <v>2</v>
      </c>
      <c r="R266" s="399">
        <v>2</v>
      </c>
      <c r="S266" s="401" t="s">
        <v>1788</v>
      </c>
      <c r="T266" s="401" t="s">
        <v>1788</v>
      </c>
      <c r="U266" s="405">
        <v>10929.11</v>
      </c>
      <c r="V266" s="406">
        <v>0</v>
      </c>
    </row>
    <row r="267" spans="2:22" s="243" customFormat="1" x14ac:dyDescent="0.25">
      <c r="B267" s="399" t="s">
        <v>331</v>
      </c>
      <c r="C267" s="399" t="s">
        <v>332</v>
      </c>
      <c r="D267" s="399">
        <v>100</v>
      </c>
      <c r="E267" s="417" t="s">
        <v>1232</v>
      </c>
      <c r="F267" s="417" t="s">
        <v>1233</v>
      </c>
      <c r="G267" s="400" t="s">
        <v>1234</v>
      </c>
      <c r="H267" s="401" t="s">
        <v>1258</v>
      </c>
      <c r="I267" s="402">
        <v>0</v>
      </c>
      <c r="J267" s="399">
        <v>83101</v>
      </c>
      <c r="K267" s="399">
        <v>1</v>
      </c>
      <c r="L267" s="403">
        <v>7</v>
      </c>
      <c r="M267" s="399">
        <v>3</v>
      </c>
      <c r="N267" s="399" t="s">
        <v>329</v>
      </c>
      <c r="O267" s="404">
        <v>0</v>
      </c>
      <c r="P267" s="399">
        <v>272</v>
      </c>
      <c r="Q267" s="401">
        <v>2</v>
      </c>
      <c r="R267" s="399">
        <v>2</v>
      </c>
      <c r="S267" s="401" t="s">
        <v>1788</v>
      </c>
      <c r="T267" s="401" t="s">
        <v>1788</v>
      </c>
      <c r="U267" s="405">
        <v>8380.02</v>
      </c>
      <c r="V267" s="406">
        <v>0</v>
      </c>
    </row>
    <row r="268" spans="2:22" s="243" customFormat="1" x14ac:dyDescent="0.25">
      <c r="B268" s="399" t="s">
        <v>331</v>
      </c>
      <c r="C268" s="399" t="s">
        <v>332</v>
      </c>
      <c r="D268" s="399">
        <v>100</v>
      </c>
      <c r="E268" s="417" t="s">
        <v>893</v>
      </c>
      <c r="F268" s="417" t="s">
        <v>894</v>
      </c>
      <c r="G268" s="400" t="s">
        <v>895</v>
      </c>
      <c r="H268" s="401" t="s">
        <v>1258</v>
      </c>
      <c r="I268" s="402">
        <v>0</v>
      </c>
      <c r="J268" s="399">
        <v>83101</v>
      </c>
      <c r="K268" s="399">
        <v>1</v>
      </c>
      <c r="L268" s="403">
        <v>7</v>
      </c>
      <c r="M268" s="399">
        <v>3</v>
      </c>
      <c r="N268" s="399" t="s">
        <v>329</v>
      </c>
      <c r="O268" s="404">
        <v>0</v>
      </c>
      <c r="P268" s="399">
        <v>169</v>
      </c>
      <c r="Q268" s="401">
        <v>2</v>
      </c>
      <c r="R268" s="399">
        <v>2</v>
      </c>
      <c r="S268" s="401" t="s">
        <v>1788</v>
      </c>
      <c r="T268" s="401" t="s">
        <v>1788</v>
      </c>
      <c r="U268" s="405">
        <v>9765.2999999999993</v>
      </c>
      <c r="V268" s="406">
        <v>0</v>
      </c>
    </row>
    <row r="269" spans="2:22" s="243" customFormat="1" x14ac:dyDescent="0.25">
      <c r="B269" s="399" t="s">
        <v>331</v>
      </c>
      <c r="C269" s="399" t="s">
        <v>332</v>
      </c>
      <c r="D269" s="399">
        <v>100</v>
      </c>
      <c r="E269" s="417" t="s">
        <v>528</v>
      </c>
      <c r="F269" s="417" t="s">
        <v>529</v>
      </c>
      <c r="G269" s="400" t="s">
        <v>530</v>
      </c>
      <c r="H269" s="401" t="s">
        <v>1258</v>
      </c>
      <c r="I269" s="402">
        <v>0</v>
      </c>
      <c r="J269" s="399">
        <v>83101</v>
      </c>
      <c r="K269" s="399">
        <v>1</v>
      </c>
      <c r="L269" s="403">
        <v>7</v>
      </c>
      <c r="M269" s="399">
        <v>3</v>
      </c>
      <c r="N269" s="399" t="s">
        <v>329</v>
      </c>
      <c r="O269" s="404">
        <v>0</v>
      </c>
      <c r="P269" s="399">
        <v>278</v>
      </c>
      <c r="Q269" s="401">
        <v>2</v>
      </c>
      <c r="R269" s="399">
        <v>2</v>
      </c>
      <c r="S269" s="401" t="s">
        <v>1788</v>
      </c>
      <c r="T269" s="401" t="s">
        <v>1788</v>
      </c>
      <c r="U269" s="405">
        <v>9323.0400000000009</v>
      </c>
      <c r="V269" s="406">
        <v>0</v>
      </c>
    </row>
    <row r="270" spans="2:22" s="243" customFormat="1" x14ac:dyDescent="0.25">
      <c r="B270" s="399" t="s">
        <v>331</v>
      </c>
      <c r="C270" s="399" t="s">
        <v>332</v>
      </c>
      <c r="D270" s="399">
        <v>100</v>
      </c>
      <c r="E270" s="417" t="s">
        <v>825</v>
      </c>
      <c r="F270" s="417" t="s">
        <v>826</v>
      </c>
      <c r="G270" s="400" t="s">
        <v>827</v>
      </c>
      <c r="H270" s="401" t="s">
        <v>1260</v>
      </c>
      <c r="I270" s="402">
        <v>0</v>
      </c>
      <c r="J270" s="399">
        <v>83101</v>
      </c>
      <c r="K270" s="399">
        <v>1</v>
      </c>
      <c r="L270" s="403">
        <v>7</v>
      </c>
      <c r="M270" s="399">
        <v>3</v>
      </c>
      <c r="N270" s="399" t="s">
        <v>1292</v>
      </c>
      <c r="O270" s="404">
        <v>0</v>
      </c>
      <c r="P270" s="399">
        <v>17</v>
      </c>
      <c r="Q270" s="401">
        <v>2</v>
      </c>
      <c r="R270" s="399">
        <v>2</v>
      </c>
      <c r="S270" s="401" t="s">
        <v>1788</v>
      </c>
      <c r="T270" s="401" t="s">
        <v>1788</v>
      </c>
      <c r="U270" s="405">
        <v>6605.33</v>
      </c>
      <c r="V270" s="406">
        <v>0</v>
      </c>
    </row>
    <row r="271" spans="2:22" s="243" customFormat="1" x14ac:dyDescent="0.25">
      <c r="B271" s="399" t="s">
        <v>331</v>
      </c>
      <c r="C271" s="399" t="s">
        <v>332</v>
      </c>
      <c r="D271" s="399">
        <v>100</v>
      </c>
      <c r="E271" s="417" t="s">
        <v>693</v>
      </c>
      <c r="F271" s="417" t="s">
        <v>694</v>
      </c>
      <c r="G271" s="400" t="s">
        <v>695</v>
      </c>
      <c r="H271" s="401" t="s">
        <v>1270</v>
      </c>
      <c r="I271" s="402">
        <v>0</v>
      </c>
      <c r="J271" s="399">
        <v>83101</v>
      </c>
      <c r="K271" s="399">
        <v>1</v>
      </c>
      <c r="L271" s="403">
        <v>7</v>
      </c>
      <c r="M271" s="399">
        <v>3</v>
      </c>
      <c r="N271" s="399" t="s">
        <v>1298</v>
      </c>
      <c r="O271" s="404">
        <v>0</v>
      </c>
      <c r="P271" s="399">
        <v>123</v>
      </c>
      <c r="Q271" s="401">
        <v>2</v>
      </c>
      <c r="R271" s="399">
        <v>2</v>
      </c>
      <c r="S271" s="401" t="s">
        <v>1788</v>
      </c>
      <c r="T271" s="401" t="s">
        <v>1788</v>
      </c>
      <c r="U271" s="405">
        <v>8010.59</v>
      </c>
      <c r="V271" s="406">
        <v>0</v>
      </c>
    </row>
    <row r="272" spans="2:22" s="243" customFormat="1" x14ac:dyDescent="0.25">
      <c r="B272" s="399" t="s">
        <v>331</v>
      </c>
      <c r="C272" s="399" t="s">
        <v>332</v>
      </c>
      <c r="D272" s="399">
        <v>100</v>
      </c>
      <c r="E272" s="417" t="s">
        <v>963</v>
      </c>
      <c r="F272" s="417" t="s">
        <v>964</v>
      </c>
      <c r="G272" s="400" t="s">
        <v>965</v>
      </c>
      <c r="H272" s="401" t="s">
        <v>1266</v>
      </c>
      <c r="I272" s="402">
        <v>0</v>
      </c>
      <c r="J272" s="399">
        <v>83101</v>
      </c>
      <c r="K272" s="399">
        <v>1</v>
      </c>
      <c r="L272" s="403">
        <v>7</v>
      </c>
      <c r="M272" s="399">
        <v>2</v>
      </c>
      <c r="N272" s="399" t="s">
        <v>1296</v>
      </c>
      <c r="O272" s="404">
        <v>0</v>
      </c>
      <c r="P272" s="399">
        <v>30</v>
      </c>
      <c r="Q272" s="401">
        <v>2</v>
      </c>
      <c r="R272" s="399">
        <v>2</v>
      </c>
      <c r="S272" s="401" t="s">
        <v>1788</v>
      </c>
      <c r="T272" s="401" t="s">
        <v>1788</v>
      </c>
      <c r="U272" s="405">
        <v>10087</v>
      </c>
      <c r="V272" s="406">
        <v>0</v>
      </c>
    </row>
    <row r="273" spans="2:22" s="243" customFormat="1" x14ac:dyDescent="0.25">
      <c r="B273" s="399" t="s">
        <v>331</v>
      </c>
      <c r="C273" s="399" t="s">
        <v>332</v>
      </c>
      <c r="D273" s="399">
        <v>100</v>
      </c>
      <c r="E273" s="417" t="s">
        <v>1235</v>
      </c>
      <c r="F273" s="417" t="s">
        <v>1236</v>
      </c>
      <c r="G273" s="400" t="s">
        <v>1237</v>
      </c>
      <c r="H273" s="401" t="s">
        <v>1258</v>
      </c>
      <c r="I273" s="402">
        <v>0</v>
      </c>
      <c r="J273" s="399">
        <v>83101</v>
      </c>
      <c r="K273" s="399">
        <v>1</v>
      </c>
      <c r="L273" s="403">
        <v>7</v>
      </c>
      <c r="M273" s="399">
        <v>3</v>
      </c>
      <c r="N273" s="399" t="s">
        <v>329</v>
      </c>
      <c r="O273" s="404">
        <v>0</v>
      </c>
      <c r="P273" s="399">
        <v>108</v>
      </c>
      <c r="Q273" s="401">
        <v>2</v>
      </c>
      <c r="R273" s="399">
        <v>2</v>
      </c>
      <c r="S273" s="401" t="s">
        <v>1788</v>
      </c>
      <c r="T273" s="401" t="s">
        <v>1788</v>
      </c>
      <c r="U273" s="405">
        <v>8089.03</v>
      </c>
      <c r="V273" s="406">
        <v>0</v>
      </c>
    </row>
    <row r="274" spans="2:22" s="243" customFormat="1" x14ac:dyDescent="0.25">
      <c r="B274" s="399" t="s">
        <v>331</v>
      </c>
      <c r="C274" s="399" t="s">
        <v>332</v>
      </c>
      <c r="D274" s="399">
        <v>100</v>
      </c>
      <c r="E274" s="417" t="s">
        <v>1023</v>
      </c>
      <c r="F274" s="417" t="s">
        <v>1024</v>
      </c>
      <c r="G274" s="400" t="s">
        <v>1025</v>
      </c>
      <c r="H274" s="401" t="s">
        <v>1255</v>
      </c>
      <c r="I274" s="402">
        <v>0</v>
      </c>
      <c r="J274" s="399">
        <v>83101</v>
      </c>
      <c r="K274" s="399">
        <v>1</v>
      </c>
      <c r="L274" s="403">
        <v>7</v>
      </c>
      <c r="M274" s="399">
        <v>3</v>
      </c>
      <c r="N274" s="399" t="s">
        <v>330</v>
      </c>
      <c r="O274" s="404">
        <v>0</v>
      </c>
      <c r="P274" s="399">
        <v>310</v>
      </c>
      <c r="Q274" s="401">
        <v>2</v>
      </c>
      <c r="R274" s="399">
        <v>2</v>
      </c>
      <c r="S274" s="401" t="s">
        <v>1788</v>
      </c>
      <c r="T274" s="401" t="s">
        <v>1788</v>
      </c>
      <c r="U274" s="405">
        <v>10071.07</v>
      </c>
      <c r="V274" s="406">
        <v>0</v>
      </c>
    </row>
    <row r="275" spans="2:22" s="243" customFormat="1" x14ac:dyDescent="0.25">
      <c r="B275" s="399" t="s">
        <v>331</v>
      </c>
      <c r="C275" s="399" t="s">
        <v>332</v>
      </c>
      <c r="D275" s="399">
        <v>100</v>
      </c>
      <c r="E275" s="417" t="s">
        <v>375</v>
      </c>
      <c r="F275" s="417" t="s">
        <v>376</v>
      </c>
      <c r="G275" s="400" t="s">
        <v>377</v>
      </c>
      <c r="H275" s="401" t="s">
        <v>1258</v>
      </c>
      <c r="I275" s="402">
        <v>0</v>
      </c>
      <c r="J275" s="399">
        <v>83101</v>
      </c>
      <c r="K275" s="399">
        <v>1</v>
      </c>
      <c r="L275" s="403">
        <v>7</v>
      </c>
      <c r="M275" s="399">
        <v>3</v>
      </c>
      <c r="N275" s="399" t="s">
        <v>329</v>
      </c>
      <c r="O275" s="404">
        <v>0</v>
      </c>
      <c r="P275" s="399">
        <v>197</v>
      </c>
      <c r="Q275" s="401">
        <v>2</v>
      </c>
      <c r="R275" s="399">
        <v>2</v>
      </c>
      <c r="S275" s="401" t="s">
        <v>1788</v>
      </c>
      <c r="T275" s="401" t="s">
        <v>1788</v>
      </c>
      <c r="U275" s="405">
        <v>9844.19</v>
      </c>
      <c r="V275" s="406">
        <v>0</v>
      </c>
    </row>
    <row r="276" spans="2:22" s="243" customFormat="1" x14ac:dyDescent="0.25">
      <c r="B276" s="399" t="s">
        <v>331</v>
      </c>
      <c r="C276" s="399" t="s">
        <v>332</v>
      </c>
      <c r="D276" s="399">
        <v>100</v>
      </c>
      <c r="E276" s="417" t="s">
        <v>632</v>
      </c>
      <c r="F276" s="417" t="s">
        <v>633</v>
      </c>
      <c r="G276" s="400" t="s">
        <v>634</v>
      </c>
      <c r="H276" s="401" t="s">
        <v>1258</v>
      </c>
      <c r="I276" s="402">
        <v>0</v>
      </c>
      <c r="J276" s="399">
        <v>83101</v>
      </c>
      <c r="K276" s="399">
        <v>1</v>
      </c>
      <c r="L276" s="403">
        <v>7</v>
      </c>
      <c r="M276" s="399">
        <v>3</v>
      </c>
      <c r="N276" s="399" t="s">
        <v>329</v>
      </c>
      <c r="O276" s="404">
        <v>0</v>
      </c>
      <c r="P276" s="399">
        <v>215</v>
      </c>
      <c r="Q276" s="401">
        <v>2</v>
      </c>
      <c r="R276" s="399">
        <v>2</v>
      </c>
      <c r="S276" s="401" t="s">
        <v>1788</v>
      </c>
      <c r="T276" s="401" t="s">
        <v>1788</v>
      </c>
      <c r="U276" s="405">
        <v>8990.74</v>
      </c>
      <c r="V276" s="406">
        <v>0</v>
      </c>
    </row>
    <row r="277" spans="2:22" s="243" customFormat="1" x14ac:dyDescent="0.25">
      <c r="B277" s="399" t="s">
        <v>331</v>
      </c>
      <c r="C277" s="399" t="s">
        <v>332</v>
      </c>
      <c r="D277" s="399">
        <v>100</v>
      </c>
      <c r="E277" s="417" t="s">
        <v>623</v>
      </c>
      <c r="F277" s="417" t="s">
        <v>624</v>
      </c>
      <c r="G277" s="400" t="s">
        <v>625</v>
      </c>
      <c r="H277" s="401" t="s">
        <v>1258</v>
      </c>
      <c r="I277" s="402">
        <v>0</v>
      </c>
      <c r="J277" s="399">
        <v>83101</v>
      </c>
      <c r="K277" s="399">
        <v>1</v>
      </c>
      <c r="L277" s="403">
        <v>7</v>
      </c>
      <c r="M277" s="399">
        <v>3</v>
      </c>
      <c r="N277" s="399" t="s">
        <v>329</v>
      </c>
      <c r="O277" s="404">
        <v>0</v>
      </c>
      <c r="P277" s="399">
        <v>205</v>
      </c>
      <c r="Q277" s="401">
        <v>2</v>
      </c>
      <c r="R277" s="399">
        <v>2</v>
      </c>
      <c r="S277" s="401" t="s">
        <v>1788</v>
      </c>
      <c r="T277" s="401" t="s">
        <v>1788</v>
      </c>
      <c r="U277" s="405">
        <v>9248.5499999999993</v>
      </c>
      <c r="V277" s="406">
        <v>0</v>
      </c>
    </row>
    <row r="278" spans="2:22" s="243" customFormat="1" x14ac:dyDescent="0.25">
      <c r="B278" s="399" t="s">
        <v>331</v>
      </c>
      <c r="C278" s="399" t="s">
        <v>332</v>
      </c>
      <c r="D278" s="399">
        <v>100</v>
      </c>
      <c r="E278" s="417" t="s">
        <v>1121</v>
      </c>
      <c r="F278" s="417" t="s">
        <v>1122</v>
      </c>
      <c r="G278" s="400" t="s">
        <v>1123</v>
      </c>
      <c r="H278" s="401" t="s">
        <v>1258</v>
      </c>
      <c r="I278" s="402">
        <v>0</v>
      </c>
      <c r="J278" s="399">
        <v>83101</v>
      </c>
      <c r="K278" s="399">
        <v>1</v>
      </c>
      <c r="L278" s="403">
        <v>7</v>
      </c>
      <c r="M278" s="399">
        <v>3</v>
      </c>
      <c r="N278" s="399" t="s">
        <v>329</v>
      </c>
      <c r="O278" s="404">
        <v>0</v>
      </c>
      <c r="P278" s="399">
        <v>114</v>
      </c>
      <c r="Q278" s="401">
        <v>2</v>
      </c>
      <c r="R278" s="399">
        <v>2</v>
      </c>
      <c r="S278" s="401" t="s">
        <v>1788</v>
      </c>
      <c r="T278" s="401" t="s">
        <v>1788</v>
      </c>
      <c r="U278" s="405">
        <v>9646.86</v>
      </c>
      <c r="V278" s="406">
        <v>0</v>
      </c>
    </row>
    <row r="279" spans="2:22" s="243" customFormat="1" x14ac:dyDescent="0.25">
      <c r="B279" s="399" t="s">
        <v>331</v>
      </c>
      <c r="C279" s="399" t="s">
        <v>332</v>
      </c>
      <c r="D279" s="399">
        <v>100</v>
      </c>
      <c r="E279" s="417" t="s">
        <v>1047</v>
      </c>
      <c r="F279" s="417" t="s">
        <v>1048</v>
      </c>
      <c r="G279" s="400" t="s">
        <v>1049</v>
      </c>
      <c r="H279" s="401" t="s">
        <v>1259</v>
      </c>
      <c r="I279" s="402">
        <v>0</v>
      </c>
      <c r="J279" s="399">
        <v>83101</v>
      </c>
      <c r="K279" s="399">
        <v>1</v>
      </c>
      <c r="L279" s="403">
        <v>7</v>
      </c>
      <c r="M279" s="399">
        <v>2</v>
      </c>
      <c r="N279" s="399" t="s">
        <v>1299</v>
      </c>
      <c r="O279" s="404">
        <v>0</v>
      </c>
      <c r="P279" s="399">
        <v>25</v>
      </c>
      <c r="Q279" s="401">
        <v>2</v>
      </c>
      <c r="R279" s="399">
        <v>5</v>
      </c>
      <c r="S279" s="401" t="s">
        <v>1788</v>
      </c>
      <c r="T279" s="401" t="s">
        <v>1788</v>
      </c>
      <c r="U279" s="405">
        <v>6820.35</v>
      </c>
      <c r="V279" s="406">
        <v>0</v>
      </c>
    </row>
    <row r="280" spans="2:22" s="243" customFormat="1" x14ac:dyDescent="0.25">
      <c r="B280" s="399" t="s">
        <v>331</v>
      </c>
      <c r="C280" s="399" t="s">
        <v>332</v>
      </c>
      <c r="D280" s="399">
        <v>100</v>
      </c>
      <c r="E280" s="417" t="s">
        <v>779</v>
      </c>
      <c r="F280" s="417" t="s">
        <v>780</v>
      </c>
      <c r="G280" s="400" t="s">
        <v>781</v>
      </c>
      <c r="H280" s="401" t="s">
        <v>1258</v>
      </c>
      <c r="I280" s="402">
        <v>0</v>
      </c>
      <c r="J280" s="399">
        <v>83101</v>
      </c>
      <c r="K280" s="399">
        <v>1</v>
      </c>
      <c r="L280" s="403">
        <v>7</v>
      </c>
      <c r="M280" s="399">
        <v>3</v>
      </c>
      <c r="N280" s="399" t="s">
        <v>329</v>
      </c>
      <c r="O280" s="404">
        <v>0</v>
      </c>
      <c r="P280" s="399">
        <v>218</v>
      </c>
      <c r="Q280" s="401">
        <v>2</v>
      </c>
      <c r="R280" s="399">
        <v>2</v>
      </c>
      <c r="S280" s="401" t="s">
        <v>1788</v>
      </c>
      <c r="T280" s="401" t="s">
        <v>1788</v>
      </c>
      <c r="U280" s="405">
        <v>10568.88</v>
      </c>
      <c r="V280" s="406">
        <v>0</v>
      </c>
    </row>
    <row r="281" spans="2:22" s="243" customFormat="1" x14ac:dyDescent="0.25">
      <c r="B281" s="399" t="s">
        <v>331</v>
      </c>
      <c r="C281" s="399" t="s">
        <v>332</v>
      </c>
      <c r="D281" s="399">
        <v>100</v>
      </c>
      <c r="E281" s="417" t="s">
        <v>531</v>
      </c>
      <c r="F281" s="417" t="s">
        <v>532</v>
      </c>
      <c r="G281" s="400" t="s">
        <v>533</v>
      </c>
      <c r="H281" s="401" t="s">
        <v>1258</v>
      </c>
      <c r="I281" s="402">
        <v>0</v>
      </c>
      <c r="J281" s="399">
        <v>83101</v>
      </c>
      <c r="K281" s="399">
        <v>1</v>
      </c>
      <c r="L281" s="403">
        <v>7</v>
      </c>
      <c r="M281" s="399">
        <v>3</v>
      </c>
      <c r="N281" s="399" t="s">
        <v>329</v>
      </c>
      <c r="O281" s="404">
        <v>0</v>
      </c>
      <c r="P281" s="399">
        <v>287</v>
      </c>
      <c r="Q281" s="401">
        <v>2</v>
      </c>
      <c r="R281" s="399">
        <v>2</v>
      </c>
      <c r="S281" s="401" t="s">
        <v>1788</v>
      </c>
      <c r="T281" s="401" t="s">
        <v>1788</v>
      </c>
      <c r="U281" s="405">
        <v>9513.2199999999993</v>
      </c>
      <c r="V281" s="406">
        <v>0</v>
      </c>
    </row>
    <row r="282" spans="2:22" s="243" customFormat="1" x14ac:dyDescent="0.25">
      <c r="B282" s="399" t="s">
        <v>331</v>
      </c>
      <c r="C282" s="399" t="s">
        <v>332</v>
      </c>
      <c r="D282" s="399">
        <v>100</v>
      </c>
      <c r="E282" s="417" t="s">
        <v>647</v>
      </c>
      <c r="F282" s="417" t="s">
        <v>648</v>
      </c>
      <c r="G282" s="400" t="s">
        <v>649</v>
      </c>
      <c r="H282" s="401" t="s">
        <v>1258</v>
      </c>
      <c r="I282" s="402">
        <v>0</v>
      </c>
      <c r="J282" s="399">
        <v>83101</v>
      </c>
      <c r="K282" s="399">
        <v>1</v>
      </c>
      <c r="L282" s="403">
        <v>7</v>
      </c>
      <c r="M282" s="399">
        <v>3</v>
      </c>
      <c r="N282" s="399" t="s">
        <v>329</v>
      </c>
      <c r="O282" s="404">
        <v>0</v>
      </c>
      <c r="P282" s="399">
        <v>154</v>
      </c>
      <c r="Q282" s="401">
        <v>2</v>
      </c>
      <c r="R282" s="399">
        <v>2</v>
      </c>
      <c r="S282" s="401" t="s">
        <v>1788</v>
      </c>
      <c r="T282" s="401" t="s">
        <v>1788</v>
      </c>
      <c r="U282" s="405">
        <v>8579.16</v>
      </c>
      <c r="V282" s="406">
        <v>0</v>
      </c>
    </row>
    <row r="283" spans="2:22" s="243" customFormat="1" x14ac:dyDescent="0.25">
      <c r="B283" s="399" t="s">
        <v>331</v>
      </c>
      <c r="C283" s="399" t="s">
        <v>332</v>
      </c>
      <c r="D283" s="399">
        <v>100</v>
      </c>
      <c r="E283" s="417" t="s">
        <v>483</v>
      </c>
      <c r="F283" s="417" t="s">
        <v>484</v>
      </c>
      <c r="G283" s="400" t="s">
        <v>485</v>
      </c>
      <c r="H283" s="401" t="s">
        <v>1258</v>
      </c>
      <c r="I283" s="402">
        <v>0</v>
      </c>
      <c r="J283" s="399">
        <v>83101</v>
      </c>
      <c r="K283" s="399">
        <v>1</v>
      </c>
      <c r="L283" s="403">
        <v>7</v>
      </c>
      <c r="M283" s="399">
        <v>3</v>
      </c>
      <c r="N283" s="399" t="s">
        <v>329</v>
      </c>
      <c r="O283" s="404">
        <v>0</v>
      </c>
      <c r="P283" s="399">
        <v>250</v>
      </c>
      <c r="Q283" s="401">
        <v>2</v>
      </c>
      <c r="R283" s="399">
        <v>2</v>
      </c>
      <c r="S283" s="401" t="s">
        <v>1788</v>
      </c>
      <c r="T283" s="401" t="s">
        <v>1788</v>
      </c>
      <c r="U283" s="405">
        <v>9544.9599999999991</v>
      </c>
      <c r="V283" s="406">
        <v>0</v>
      </c>
    </row>
    <row r="284" spans="2:22" s="243" customFormat="1" x14ac:dyDescent="0.25">
      <c r="B284" s="399" t="s">
        <v>331</v>
      </c>
      <c r="C284" s="399" t="s">
        <v>332</v>
      </c>
      <c r="D284" s="399">
        <v>100</v>
      </c>
      <c r="E284" s="417" t="s">
        <v>614</v>
      </c>
      <c r="F284" s="417" t="s">
        <v>615</v>
      </c>
      <c r="G284" s="400" t="s">
        <v>616</v>
      </c>
      <c r="H284" s="401" t="s">
        <v>1258</v>
      </c>
      <c r="I284" s="402">
        <v>0</v>
      </c>
      <c r="J284" s="399">
        <v>83101</v>
      </c>
      <c r="K284" s="399">
        <v>1</v>
      </c>
      <c r="L284" s="403">
        <v>7</v>
      </c>
      <c r="M284" s="399">
        <v>3</v>
      </c>
      <c r="N284" s="399" t="s">
        <v>329</v>
      </c>
      <c r="O284" s="404">
        <v>0</v>
      </c>
      <c r="P284" s="399">
        <v>203</v>
      </c>
      <c r="Q284" s="401">
        <v>2</v>
      </c>
      <c r="R284" s="399">
        <v>2</v>
      </c>
      <c r="S284" s="401" t="s">
        <v>1788</v>
      </c>
      <c r="T284" s="401" t="s">
        <v>1788</v>
      </c>
      <c r="U284" s="405">
        <v>9519.56</v>
      </c>
      <c r="V284" s="406">
        <v>0</v>
      </c>
    </row>
    <row r="285" spans="2:22" s="243" customFormat="1" x14ac:dyDescent="0.25">
      <c r="B285" s="399" t="s">
        <v>331</v>
      </c>
      <c r="C285" s="399" t="s">
        <v>332</v>
      </c>
      <c r="D285" s="399">
        <v>100</v>
      </c>
      <c r="E285" s="417" t="s">
        <v>853</v>
      </c>
      <c r="F285" s="417" t="s">
        <v>854</v>
      </c>
      <c r="G285" s="400" t="s">
        <v>855</v>
      </c>
      <c r="H285" s="401" t="s">
        <v>1258</v>
      </c>
      <c r="I285" s="402">
        <v>0</v>
      </c>
      <c r="J285" s="399">
        <v>83101</v>
      </c>
      <c r="K285" s="399">
        <v>1</v>
      </c>
      <c r="L285" s="403">
        <v>7</v>
      </c>
      <c r="M285" s="399">
        <v>3</v>
      </c>
      <c r="N285" s="399" t="s">
        <v>329</v>
      </c>
      <c r="O285" s="404">
        <v>0</v>
      </c>
      <c r="P285" s="399">
        <v>294</v>
      </c>
      <c r="Q285" s="401">
        <v>2</v>
      </c>
      <c r="R285" s="399">
        <v>2</v>
      </c>
      <c r="S285" s="401" t="s">
        <v>1788</v>
      </c>
      <c r="T285" s="401" t="s">
        <v>1788</v>
      </c>
      <c r="U285" s="405">
        <v>9435.2000000000007</v>
      </c>
      <c r="V285" s="406">
        <v>0</v>
      </c>
    </row>
    <row r="286" spans="2:22" s="243" customFormat="1" x14ac:dyDescent="0.25">
      <c r="B286" s="399" t="s">
        <v>331</v>
      </c>
      <c r="C286" s="399" t="s">
        <v>332</v>
      </c>
      <c r="D286" s="399">
        <v>100</v>
      </c>
      <c r="E286" s="417" t="s">
        <v>346</v>
      </c>
      <c r="F286" s="417" t="s">
        <v>347</v>
      </c>
      <c r="G286" s="400" t="s">
        <v>348</v>
      </c>
      <c r="H286" s="401" t="s">
        <v>1266</v>
      </c>
      <c r="I286" s="402">
        <v>0</v>
      </c>
      <c r="J286" s="399">
        <v>83101</v>
      </c>
      <c r="K286" s="399">
        <v>1</v>
      </c>
      <c r="L286" s="403">
        <v>7</v>
      </c>
      <c r="M286" s="399">
        <v>3</v>
      </c>
      <c r="N286" s="399" t="s">
        <v>1296</v>
      </c>
      <c r="O286" s="404">
        <v>0</v>
      </c>
      <c r="P286" s="399">
        <v>160</v>
      </c>
      <c r="Q286" s="401">
        <v>2</v>
      </c>
      <c r="R286" s="399">
        <v>2</v>
      </c>
      <c r="S286" s="401" t="s">
        <v>1788</v>
      </c>
      <c r="T286" s="401" t="s">
        <v>1788</v>
      </c>
      <c r="U286" s="405">
        <v>9219.1200000000008</v>
      </c>
      <c r="V286" s="406">
        <v>0</v>
      </c>
    </row>
    <row r="287" spans="2:22" s="243" customFormat="1" x14ac:dyDescent="0.25">
      <c r="B287" s="399" t="s">
        <v>331</v>
      </c>
      <c r="C287" s="399" t="s">
        <v>332</v>
      </c>
      <c r="D287" s="399">
        <v>100</v>
      </c>
      <c r="E287" s="417" t="s">
        <v>343</v>
      </c>
      <c r="F287" s="417" t="s">
        <v>344</v>
      </c>
      <c r="G287" s="400" t="s">
        <v>345</v>
      </c>
      <c r="H287" s="401" t="s">
        <v>1256</v>
      </c>
      <c r="I287" s="402">
        <v>0</v>
      </c>
      <c r="J287" s="399">
        <v>83101</v>
      </c>
      <c r="K287" s="399">
        <v>1</v>
      </c>
      <c r="L287" s="403">
        <v>7</v>
      </c>
      <c r="M287" s="399">
        <v>3</v>
      </c>
      <c r="N287" s="399" t="s">
        <v>1289</v>
      </c>
      <c r="O287" s="404">
        <v>0</v>
      </c>
      <c r="P287" s="399">
        <v>103</v>
      </c>
      <c r="Q287" s="401">
        <v>2</v>
      </c>
      <c r="R287" s="399">
        <v>2</v>
      </c>
      <c r="S287" s="401" t="s">
        <v>1788</v>
      </c>
      <c r="T287" s="401" t="s">
        <v>1788</v>
      </c>
      <c r="U287" s="405">
        <v>13955.87</v>
      </c>
      <c r="V287" s="406">
        <v>0</v>
      </c>
    </row>
    <row r="288" spans="2:22" s="243" customFormat="1" x14ac:dyDescent="0.25">
      <c r="B288" s="399" t="s">
        <v>331</v>
      </c>
      <c r="C288" s="399" t="s">
        <v>332</v>
      </c>
      <c r="D288" s="399">
        <v>100</v>
      </c>
      <c r="E288" s="417" t="s">
        <v>667</v>
      </c>
      <c r="F288" s="417" t="s">
        <v>668</v>
      </c>
      <c r="G288" s="400" t="s">
        <v>669</v>
      </c>
      <c r="H288" s="401" t="s">
        <v>1263</v>
      </c>
      <c r="I288" s="402">
        <v>0</v>
      </c>
      <c r="J288" s="399">
        <v>83101</v>
      </c>
      <c r="K288" s="399">
        <v>1</v>
      </c>
      <c r="L288" s="403">
        <v>7</v>
      </c>
      <c r="M288" s="399">
        <v>3</v>
      </c>
      <c r="N288" s="399" t="s">
        <v>1294</v>
      </c>
      <c r="O288" s="404">
        <v>0</v>
      </c>
      <c r="P288" s="399">
        <v>1493</v>
      </c>
      <c r="Q288" s="401">
        <v>2</v>
      </c>
      <c r="R288" s="399">
        <v>5</v>
      </c>
      <c r="S288" s="401" t="s">
        <v>1788</v>
      </c>
      <c r="T288" s="401" t="s">
        <v>1788</v>
      </c>
      <c r="U288" s="405">
        <v>12535.64</v>
      </c>
      <c r="V288" s="406">
        <v>0</v>
      </c>
    </row>
    <row r="289" spans="2:22" s="243" customFormat="1" x14ac:dyDescent="0.25">
      <c r="B289" s="399" t="s">
        <v>331</v>
      </c>
      <c r="C289" s="399" t="s">
        <v>332</v>
      </c>
      <c r="D289" s="399">
        <v>100</v>
      </c>
      <c r="E289" s="417" t="s">
        <v>972</v>
      </c>
      <c r="F289" s="417" t="s">
        <v>973</v>
      </c>
      <c r="G289" s="400" t="s">
        <v>1287</v>
      </c>
      <c r="H289" s="401" t="s">
        <v>1270</v>
      </c>
      <c r="I289" s="402">
        <v>0</v>
      </c>
      <c r="J289" s="399">
        <v>83101</v>
      </c>
      <c r="K289" s="399">
        <v>1</v>
      </c>
      <c r="L289" s="403">
        <v>7</v>
      </c>
      <c r="M289" s="399">
        <v>1</v>
      </c>
      <c r="N289" s="399" t="s">
        <v>1298</v>
      </c>
      <c r="O289" s="404">
        <v>0</v>
      </c>
      <c r="P289" s="399">
        <v>1529</v>
      </c>
      <c r="Q289" s="401">
        <v>2</v>
      </c>
      <c r="R289" s="399">
        <v>2</v>
      </c>
      <c r="S289" s="401" t="s">
        <v>1788</v>
      </c>
      <c r="T289" s="401" t="s">
        <v>1788</v>
      </c>
      <c r="U289" s="405">
        <v>6443.88</v>
      </c>
      <c r="V289" s="406">
        <v>0</v>
      </c>
    </row>
    <row r="290" spans="2:22" s="243" customFormat="1" x14ac:dyDescent="0.25">
      <c r="B290" s="399" t="s">
        <v>331</v>
      </c>
      <c r="C290" s="399" t="s">
        <v>332</v>
      </c>
      <c r="D290" s="399">
        <v>100</v>
      </c>
      <c r="E290" s="417" t="s">
        <v>304</v>
      </c>
      <c r="F290" s="417" t="s">
        <v>313</v>
      </c>
      <c r="G290" s="400" t="s">
        <v>746</v>
      </c>
      <c r="H290" s="401" t="s">
        <v>1258</v>
      </c>
      <c r="I290" s="402">
        <v>0</v>
      </c>
      <c r="J290" s="399">
        <v>83101</v>
      </c>
      <c r="K290" s="399">
        <v>1</v>
      </c>
      <c r="L290" s="403">
        <v>7</v>
      </c>
      <c r="M290" s="399">
        <v>3</v>
      </c>
      <c r="N290" s="399" t="s">
        <v>329</v>
      </c>
      <c r="O290" s="404">
        <v>0</v>
      </c>
      <c r="P290" s="399">
        <v>95</v>
      </c>
      <c r="Q290" s="401">
        <v>2</v>
      </c>
      <c r="R290" s="399">
        <v>2</v>
      </c>
      <c r="S290" s="401" t="s">
        <v>1788</v>
      </c>
      <c r="T290" s="401" t="s">
        <v>1788</v>
      </c>
      <c r="U290" s="405">
        <v>7406.89</v>
      </c>
      <c r="V290" s="406">
        <v>0</v>
      </c>
    </row>
    <row r="291" spans="2:22" s="243" customFormat="1" x14ac:dyDescent="0.25">
      <c r="B291" s="399" t="s">
        <v>331</v>
      </c>
      <c r="C291" s="399" t="s">
        <v>332</v>
      </c>
      <c r="D291" s="399">
        <v>100</v>
      </c>
      <c r="E291" s="417" t="s">
        <v>641</v>
      </c>
      <c r="F291" s="417" t="s">
        <v>642</v>
      </c>
      <c r="G291" s="400" t="s">
        <v>643</v>
      </c>
      <c r="H291" s="401" t="s">
        <v>1258</v>
      </c>
      <c r="I291" s="402">
        <v>0</v>
      </c>
      <c r="J291" s="399">
        <v>83101</v>
      </c>
      <c r="K291" s="399">
        <v>1</v>
      </c>
      <c r="L291" s="403">
        <v>7</v>
      </c>
      <c r="M291" s="399">
        <v>3</v>
      </c>
      <c r="N291" s="399" t="s">
        <v>329</v>
      </c>
      <c r="O291" s="404">
        <v>0</v>
      </c>
      <c r="P291" s="399">
        <v>36</v>
      </c>
      <c r="Q291" s="401">
        <v>2</v>
      </c>
      <c r="R291" s="399">
        <v>2</v>
      </c>
      <c r="S291" s="401" t="s">
        <v>1788</v>
      </c>
      <c r="T291" s="401" t="s">
        <v>1788</v>
      </c>
      <c r="U291" s="405">
        <v>9988.69</v>
      </c>
      <c r="V291" s="406">
        <v>0</v>
      </c>
    </row>
    <row r="292" spans="2:22" s="243" customFormat="1" x14ac:dyDescent="0.25">
      <c r="B292" s="399" t="s">
        <v>331</v>
      </c>
      <c r="C292" s="399" t="s">
        <v>332</v>
      </c>
      <c r="D292" s="399">
        <v>100</v>
      </c>
      <c r="E292" s="417" t="s">
        <v>1222</v>
      </c>
      <c r="F292" s="417" t="s">
        <v>1223</v>
      </c>
      <c r="G292" s="400" t="s">
        <v>1274</v>
      </c>
      <c r="H292" s="401" t="s">
        <v>1258</v>
      </c>
      <c r="I292" s="402">
        <v>0</v>
      </c>
      <c r="J292" s="399">
        <v>83101</v>
      </c>
      <c r="K292" s="399">
        <v>1</v>
      </c>
      <c r="L292" s="403">
        <v>7</v>
      </c>
      <c r="M292" s="399">
        <v>3</v>
      </c>
      <c r="N292" s="399" t="s">
        <v>329</v>
      </c>
      <c r="O292" s="404">
        <v>0</v>
      </c>
      <c r="P292" s="399">
        <v>173</v>
      </c>
      <c r="Q292" s="401">
        <v>2</v>
      </c>
      <c r="R292" s="399">
        <v>2</v>
      </c>
      <c r="S292" s="401" t="s">
        <v>1788</v>
      </c>
      <c r="T292" s="401" t="s">
        <v>1788</v>
      </c>
      <c r="U292" s="405">
        <v>8268.02</v>
      </c>
      <c r="V292" s="406">
        <v>0</v>
      </c>
    </row>
    <row r="293" spans="2:22" s="243" customFormat="1" x14ac:dyDescent="0.25">
      <c r="B293" s="399" t="s">
        <v>331</v>
      </c>
      <c r="C293" s="399" t="s">
        <v>332</v>
      </c>
      <c r="D293" s="399">
        <v>100</v>
      </c>
      <c r="E293" s="417" t="s">
        <v>696</v>
      </c>
      <c r="F293" s="417" t="s">
        <v>697</v>
      </c>
      <c r="G293" s="400" t="s">
        <v>698</v>
      </c>
      <c r="H293" s="401" t="s">
        <v>1258</v>
      </c>
      <c r="I293" s="402">
        <v>0</v>
      </c>
      <c r="J293" s="399">
        <v>83101</v>
      </c>
      <c r="K293" s="399">
        <v>1</v>
      </c>
      <c r="L293" s="403">
        <v>7</v>
      </c>
      <c r="M293" s="399">
        <v>3</v>
      </c>
      <c r="N293" s="399" t="s">
        <v>329</v>
      </c>
      <c r="O293" s="404">
        <v>0</v>
      </c>
      <c r="P293" s="399">
        <v>269</v>
      </c>
      <c r="Q293" s="401">
        <v>2</v>
      </c>
      <c r="R293" s="399">
        <v>2</v>
      </c>
      <c r="S293" s="401" t="s">
        <v>1788</v>
      </c>
      <c r="T293" s="401" t="s">
        <v>1788</v>
      </c>
      <c r="U293" s="405">
        <v>10751.78</v>
      </c>
      <c r="V293" s="406">
        <v>0</v>
      </c>
    </row>
    <row r="294" spans="2:22" s="243" customFormat="1" x14ac:dyDescent="0.25">
      <c r="B294" s="399" t="s">
        <v>331</v>
      </c>
      <c r="C294" s="399" t="s">
        <v>332</v>
      </c>
      <c r="D294" s="399">
        <v>100</v>
      </c>
      <c r="E294" s="417" t="s">
        <v>921</v>
      </c>
      <c r="F294" s="417" t="s">
        <v>922</v>
      </c>
      <c r="G294" s="400" t="s">
        <v>923</v>
      </c>
      <c r="H294" s="401" t="s">
        <v>1260</v>
      </c>
      <c r="I294" s="402">
        <v>0</v>
      </c>
      <c r="J294" s="399">
        <v>83101</v>
      </c>
      <c r="K294" s="399">
        <v>1</v>
      </c>
      <c r="L294" s="403">
        <v>7</v>
      </c>
      <c r="M294" s="399">
        <v>3</v>
      </c>
      <c r="N294" s="399" t="s">
        <v>1292</v>
      </c>
      <c r="O294" s="404">
        <v>0</v>
      </c>
      <c r="P294" s="399">
        <v>23</v>
      </c>
      <c r="Q294" s="401">
        <v>2</v>
      </c>
      <c r="R294" s="399">
        <v>2</v>
      </c>
      <c r="S294" s="401" t="s">
        <v>1788</v>
      </c>
      <c r="T294" s="401" t="s">
        <v>1788</v>
      </c>
      <c r="U294" s="405">
        <v>11865.37</v>
      </c>
      <c r="V294" s="406">
        <v>0</v>
      </c>
    </row>
    <row r="295" spans="2:22" s="243" customFormat="1" x14ac:dyDescent="0.25">
      <c r="B295" s="399" t="s">
        <v>331</v>
      </c>
      <c r="C295" s="399" t="s">
        <v>332</v>
      </c>
      <c r="D295" s="399">
        <v>100</v>
      </c>
      <c r="E295" s="417" t="s">
        <v>1219</v>
      </c>
      <c r="F295" s="417" t="s">
        <v>1220</v>
      </c>
      <c r="G295" s="400" t="s">
        <v>1221</v>
      </c>
      <c r="H295" s="401" t="s">
        <v>1266</v>
      </c>
      <c r="I295" s="402">
        <v>0</v>
      </c>
      <c r="J295" s="399">
        <v>83101</v>
      </c>
      <c r="K295" s="399">
        <v>1</v>
      </c>
      <c r="L295" s="403">
        <v>7</v>
      </c>
      <c r="M295" s="399">
        <v>1</v>
      </c>
      <c r="N295" s="399" t="s">
        <v>1296</v>
      </c>
      <c r="O295" s="404">
        <v>0</v>
      </c>
      <c r="P295" s="399">
        <v>136</v>
      </c>
      <c r="Q295" s="401">
        <v>2</v>
      </c>
      <c r="R295" s="399">
        <v>2</v>
      </c>
      <c r="S295" s="401" t="s">
        <v>1788</v>
      </c>
      <c r="T295" s="401" t="s">
        <v>1788</v>
      </c>
      <c r="U295" s="405">
        <v>9191.61</v>
      </c>
      <c r="V295" s="406">
        <v>0</v>
      </c>
    </row>
    <row r="296" spans="2:22" s="243" customFormat="1" x14ac:dyDescent="0.25">
      <c r="B296" s="399" t="s">
        <v>331</v>
      </c>
      <c r="C296" s="399" t="s">
        <v>332</v>
      </c>
      <c r="D296" s="399">
        <v>100</v>
      </c>
      <c r="E296" s="417" t="s">
        <v>814</v>
      </c>
      <c r="F296" s="417" t="s">
        <v>815</v>
      </c>
      <c r="G296" s="400" t="s">
        <v>816</v>
      </c>
      <c r="H296" s="401" t="s">
        <v>1258</v>
      </c>
      <c r="I296" s="402">
        <v>0</v>
      </c>
      <c r="J296" s="399">
        <v>83101</v>
      </c>
      <c r="K296" s="399">
        <v>1</v>
      </c>
      <c r="L296" s="403">
        <v>7</v>
      </c>
      <c r="M296" s="399">
        <v>3</v>
      </c>
      <c r="N296" s="399" t="s">
        <v>329</v>
      </c>
      <c r="O296" s="404">
        <v>0</v>
      </c>
      <c r="P296" s="399">
        <v>314</v>
      </c>
      <c r="Q296" s="401">
        <v>2</v>
      </c>
      <c r="R296" s="399">
        <v>2</v>
      </c>
      <c r="S296" s="401" t="s">
        <v>1788</v>
      </c>
      <c r="T296" s="401" t="s">
        <v>1788</v>
      </c>
      <c r="U296" s="405">
        <v>9239.09</v>
      </c>
      <c r="V296" s="406">
        <v>0</v>
      </c>
    </row>
    <row r="297" spans="2:22" s="243" customFormat="1" x14ac:dyDescent="0.25">
      <c r="B297" s="399" t="s">
        <v>331</v>
      </c>
      <c r="C297" s="399" t="s">
        <v>332</v>
      </c>
      <c r="D297" s="399">
        <v>100</v>
      </c>
      <c r="E297" s="417" t="s">
        <v>540</v>
      </c>
      <c r="F297" s="417" t="s">
        <v>541</v>
      </c>
      <c r="G297" s="400" t="s">
        <v>542</v>
      </c>
      <c r="H297" s="401" t="s">
        <v>1263</v>
      </c>
      <c r="I297" s="402">
        <v>0</v>
      </c>
      <c r="J297" s="399">
        <v>83101</v>
      </c>
      <c r="K297" s="399">
        <v>1</v>
      </c>
      <c r="L297" s="403">
        <v>7</v>
      </c>
      <c r="M297" s="399">
        <v>3</v>
      </c>
      <c r="N297" s="399" t="s">
        <v>1294</v>
      </c>
      <c r="O297" s="404">
        <v>0</v>
      </c>
      <c r="P297" s="399">
        <v>312</v>
      </c>
      <c r="Q297" s="401">
        <v>2</v>
      </c>
      <c r="R297" s="399">
        <v>2</v>
      </c>
      <c r="S297" s="401" t="s">
        <v>1788</v>
      </c>
      <c r="T297" s="401" t="s">
        <v>1788</v>
      </c>
      <c r="U297" s="405">
        <v>8880.65</v>
      </c>
      <c r="V297" s="406">
        <v>0</v>
      </c>
    </row>
    <row r="298" spans="2:22" s="243" customFormat="1" x14ac:dyDescent="0.25">
      <c r="B298" s="399" t="s">
        <v>331</v>
      </c>
      <c r="C298" s="399" t="s">
        <v>332</v>
      </c>
      <c r="D298" s="399">
        <v>100</v>
      </c>
      <c r="E298" s="417" t="s">
        <v>1184</v>
      </c>
      <c r="F298" s="417" t="s">
        <v>1185</v>
      </c>
      <c r="G298" s="400" t="s">
        <v>1186</v>
      </c>
      <c r="H298" s="401" t="s">
        <v>1264</v>
      </c>
      <c r="I298" s="402">
        <v>0</v>
      </c>
      <c r="J298" s="399">
        <v>83101</v>
      </c>
      <c r="K298" s="399">
        <v>1</v>
      </c>
      <c r="L298" s="403">
        <v>7</v>
      </c>
      <c r="M298" s="399">
        <v>9</v>
      </c>
      <c r="N298" s="399" t="s">
        <v>1295</v>
      </c>
      <c r="O298" s="404">
        <v>0</v>
      </c>
      <c r="P298" s="399">
        <v>9009</v>
      </c>
      <c r="Q298" s="401">
        <v>2</v>
      </c>
      <c r="R298" s="399">
        <v>2</v>
      </c>
      <c r="S298" s="401" t="s">
        <v>1788</v>
      </c>
      <c r="T298" s="401" t="s">
        <v>1788</v>
      </c>
      <c r="U298" s="405">
        <v>10147.620000000001</v>
      </c>
      <c r="V298" s="406">
        <v>0</v>
      </c>
    </row>
    <row r="299" spans="2:22" s="243" customFormat="1" x14ac:dyDescent="0.25">
      <c r="B299" s="399" t="s">
        <v>331</v>
      </c>
      <c r="C299" s="399" t="s">
        <v>332</v>
      </c>
      <c r="D299" s="399">
        <v>100</v>
      </c>
      <c r="E299" s="417" t="s">
        <v>670</v>
      </c>
      <c r="F299" s="417" t="s">
        <v>671</v>
      </c>
      <c r="G299" s="400" t="s">
        <v>672</v>
      </c>
      <c r="H299" s="401" t="s">
        <v>1257</v>
      </c>
      <c r="I299" s="402">
        <v>0</v>
      </c>
      <c r="J299" s="399">
        <v>83101</v>
      </c>
      <c r="K299" s="399">
        <v>1</v>
      </c>
      <c r="L299" s="403">
        <v>7</v>
      </c>
      <c r="M299" s="399">
        <v>3</v>
      </c>
      <c r="N299" s="399" t="s">
        <v>1290</v>
      </c>
      <c r="O299" s="404">
        <v>0</v>
      </c>
      <c r="P299" s="399">
        <v>79</v>
      </c>
      <c r="Q299" s="401">
        <v>2</v>
      </c>
      <c r="R299" s="399">
        <v>2</v>
      </c>
      <c r="S299" s="401" t="s">
        <v>1788</v>
      </c>
      <c r="T299" s="401" t="s">
        <v>1788</v>
      </c>
      <c r="U299" s="405">
        <v>12264.93</v>
      </c>
      <c r="V299" s="406">
        <v>0</v>
      </c>
    </row>
    <row r="300" spans="2:22" s="243" customFormat="1" x14ac:dyDescent="0.25">
      <c r="B300" s="399" t="s">
        <v>331</v>
      </c>
      <c r="C300" s="399" t="s">
        <v>332</v>
      </c>
      <c r="D300" s="399">
        <v>100</v>
      </c>
      <c r="E300" s="417" t="s">
        <v>1035</v>
      </c>
      <c r="F300" s="417" t="s">
        <v>1036</v>
      </c>
      <c r="G300" s="400" t="s">
        <v>1037</v>
      </c>
      <c r="H300" s="401" t="s">
        <v>1284</v>
      </c>
      <c r="I300" s="402">
        <v>0</v>
      </c>
      <c r="J300" s="399">
        <v>83101</v>
      </c>
      <c r="K300" s="399">
        <v>1</v>
      </c>
      <c r="L300" s="403">
        <v>7</v>
      </c>
      <c r="M300" s="399">
        <v>9</v>
      </c>
      <c r="N300" s="399" t="s">
        <v>1301</v>
      </c>
      <c r="O300" s="404">
        <v>0</v>
      </c>
      <c r="P300" s="399">
        <v>1511</v>
      </c>
      <c r="Q300" s="401">
        <v>2</v>
      </c>
      <c r="R300" s="399">
        <v>2</v>
      </c>
      <c r="S300" s="401" t="s">
        <v>1788</v>
      </c>
      <c r="T300" s="401" t="s">
        <v>1788</v>
      </c>
      <c r="U300" s="405">
        <v>13265.6</v>
      </c>
      <c r="V300" s="406">
        <v>0</v>
      </c>
    </row>
    <row r="301" spans="2:22" s="243" customFormat="1" x14ac:dyDescent="0.25">
      <c r="B301" s="399" t="s">
        <v>331</v>
      </c>
      <c r="C301" s="399" t="s">
        <v>332</v>
      </c>
      <c r="D301" s="399">
        <v>100</v>
      </c>
      <c r="E301" s="417" t="s">
        <v>859</v>
      </c>
      <c r="F301" s="417" t="s">
        <v>860</v>
      </c>
      <c r="G301" s="400" t="s">
        <v>861</v>
      </c>
      <c r="H301" s="401" t="s">
        <v>1258</v>
      </c>
      <c r="I301" s="402">
        <v>0</v>
      </c>
      <c r="J301" s="399">
        <v>83101</v>
      </c>
      <c r="K301" s="399">
        <v>1</v>
      </c>
      <c r="L301" s="403">
        <v>7</v>
      </c>
      <c r="M301" s="399">
        <v>3</v>
      </c>
      <c r="N301" s="399" t="s">
        <v>329</v>
      </c>
      <c r="O301" s="404">
        <v>0</v>
      </c>
      <c r="P301" s="399">
        <v>198</v>
      </c>
      <c r="Q301" s="401">
        <v>2</v>
      </c>
      <c r="R301" s="399">
        <v>2</v>
      </c>
      <c r="S301" s="401" t="s">
        <v>1788</v>
      </c>
      <c r="T301" s="401" t="s">
        <v>1788</v>
      </c>
      <c r="U301" s="405">
        <v>8582.89</v>
      </c>
      <c r="V301" s="406">
        <v>0</v>
      </c>
    </row>
    <row r="302" spans="2:22" s="243" customFormat="1" x14ac:dyDescent="0.25">
      <c r="B302" s="399" t="s">
        <v>331</v>
      </c>
      <c r="C302" s="399" t="s">
        <v>332</v>
      </c>
      <c r="D302" s="399">
        <v>100</v>
      </c>
      <c r="E302" s="417" t="s">
        <v>1101</v>
      </c>
      <c r="F302" s="417" t="s">
        <v>1102</v>
      </c>
      <c r="G302" s="400" t="s">
        <v>1282</v>
      </c>
      <c r="H302" s="401" t="s">
        <v>1258</v>
      </c>
      <c r="I302" s="402">
        <v>0</v>
      </c>
      <c r="J302" s="399">
        <v>83101</v>
      </c>
      <c r="K302" s="399">
        <v>1</v>
      </c>
      <c r="L302" s="403">
        <v>7</v>
      </c>
      <c r="M302" s="399">
        <v>3</v>
      </c>
      <c r="N302" s="399" t="s">
        <v>329</v>
      </c>
      <c r="O302" s="404">
        <v>0</v>
      </c>
      <c r="P302" s="399">
        <v>122</v>
      </c>
      <c r="Q302" s="401">
        <v>2</v>
      </c>
      <c r="R302" s="399">
        <v>2</v>
      </c>
      <c r="S302" s="401" t="s">
        <v>1788</v>
      </c>
      <c r="T302" s="401" t="s">
        <v>1788</v>
      </c>
      <c r="U302" s="405">
        <v>8577.59</v>
      </c>
      <c r="V302" s="406">
        <v>0</v>
      </c>
    </row>
    <row r="303" spans="2:22" s="243" customFormat="1" x14ac:dyDescent="0.25">
      <c r="B303" s="399" t="s">
        <v>331</v>
      </c>
      <c r="C303" s="399" t="s">
        <v>332</v>
      </c>
      <c r="D303" s="399">
        <v>100</v>
      </c>
      <c r="E303" s="417" t="s">
        <v>690</v>
      </c>
      <c r="F303" s="417" t="s">
        <v>691</v>
      </c>
      <c r="G303" s="400" t="s">
        <v>692</v>
      </c>
      <c r="H303" s="401" t="s">
        <v>1257</v>
      </c>
      <c r="I303" s="402">
        <v>0</v>
      </c>
      <c r="J303" s="399">
        <v>83101</v>
      </c>
      <c r="K303" s="399">
        <v>1</v>
      </c>
      <c r="L303" s="403">
        <v>7</v>
      </c>
      <c r="M303" s="399">
        <v>3</v>
      </c>
      <c r="N303" s="399" t="s">
        <v>1290</v>
      </c>
      <c r="O303" s="404">
        <v>0</v>
      </c>
      <c r="P303" s="399">
        <v>77</v>
      </c>
      <c r="Q303" s="401">
        <v>2</v>
      </c>
      <c r="R303" s="399">
        <v>2</v>
      </c>
      <c r="S303" s="401" t="s">
        <v>1788</v>
      </c>
      <c r="T303" s="401" t="s">
        <v>1788</v>
      </c>
      <c r="U303" s="405">
        <v>11124.44</v>
      </c>
      <c r="V303" s="406">
        <v>0</v>
      </c>
    </row>
    <row r="304" spans="2:22" s="243" customFormat="1" x14ac:dyDescent="0.25">
      <c r="B304" s="399" t="s">
        <v>331</v>
      </c>
      <c r="C304" s="399" t="s">
        <v>332</v>
      </c>
      <c r="D304" s="399">
        <v>100</v>
      </c>
      <c r="E304" s="417" t="s">
        <v>477</v>
      </c>
      <c r="F304" s="417" t="s">
        <v>478</v>
      </c>
      <c r="G304" s="400" t="s">
        <v>479</v>
      </c>
      <c r="H304" s="401" t="s">
        <v>1267</v>
      </c>
      <c r="I304" s="402">
        <v>0</v>
      </c>
      <c r="J304" s="399">
        <v>83101</v>
      </c>
      <c r="K304" s="399">
        <v>1</v>
      </c>
      <c r="L304" s="403">
        <v>7</v>
      </c>
      <c r="M304" s="399">
        <v>3</v>
      </c>
      <c r="N304" s="399" t="s">
        <v>1297</v>
      </c>
      <c r="O304" s="404">
        <v>0</v>
      </c>
      <c r="P304" s="399">
        <v>138</v>
      </c>
      <c r="Q304" s="401">
        <v>2</v>
      </c>
      <c r="R304" s="399">
        <v>2</v>
      </c>
      <c r="S304" s="401" t="s">
        <v>1788</v>
      </c>
      <c r="T304" s="401" t="s">
        <v>1788</v>
      </c>
      <c r="U304" s="405">
        <v>4528.76</v>
      </c>
      <c r="V304" s="406">
        <v>0</v>
      </c>
    </row>
    <row r="305" spans="2:22" s="243" customFormat="1" x14ac:dyDescent="0.25">
      <c r="B305" s="399" t="s">
        <v>331</v>
      </c>
      <c r="C305" s="399" t="s">
        <v>332</v>
      </c>
      <c r="D305" s="399">
        <v>100</v>
      </c>
      <c r="E305" s="417" t="s">
        <v>598</v>
      </c>
      <c r="F305" s="417" t="s">
        <v>599</v>
      </c>
      <c r="G305" s="400" t="s">
        <v>600</v>
      </c>
      <c r="H305" s="401" t="s">
        <v>1258</v>
      </c>
      <c r="I305" s="402">
        <v>0</v>
      </c>
      <c r="J305" s="399">
        <v>83101</v>
      </c>
      <c r="K305" s="399">
        <v>1</v>
      </c>
      <c r="L305" s="403">
        <v>7</v>
      </c>
      <c r="M305" s="399">
        <v>3</v>
      </c>
      <c r="N305" s="399" t="s">
        <v>329</v>
      </c>
      <c r="O305" s="404">
        <v>0</v>
      </c>
      <c r="P305" s="399">
        <v>64</v>
      </c>
      <c r="Q305" s="401">
        <v>2</v>
      </c>
      <c r="R305" s="399">
        <v>2</v>
      </c>
      <c r="S305" s="401" t="s">
        <v>1788</v>
      </c>
      <c r="T305" s="401" t="s">
        <v>1788</v>
      </c>
      <c r="U305" s="405">
        <v>9576.18</v>
      </c>
      <c r="V305" s="406">
        <v>0</v>
      </c>
    </row>
    <row r="306" spans="2:22" s="243" customFormat="1" x14ac:dyDescent="0.25">
      <c r="B306" s="399" t="s">
        <v>331</v>
      </c>
      <c r="C306" s="399" t="s">
        <v>332</v>
      </c>
      <c r="D306" s="399">
        <v>100</v>
      </c>
      <c r="E306" s="417" t="s">
        <v>1130</v>
      </c>
      <c r="F306" s="417" t="s">
        <v>1131</v>
      </c>
      <c r="G306" s="400" t="s">
        <v>1132</v>
      </c>
      <c r="H306" s="401" t="s">
        <v>1256</v>
      </c>
      <c r="I306" s="402">
        <v>0</v>
      </c>
      <c r="J306" s="399">
        <v>83101</v>
      </c>
      <c r="K306" s="399">
        <v>1</v>
      </c>
      <c r="L306" s="403">
        <v>7</v>
      </c>
      <c r="M306" s="399">
        <v>3</v>
      </c>
      <c r="N306" s="399" t="s">
        <v>1289</v>
      </c>
      <c r="O306" s="404">
        <v>0</v>
      </c>
      <c r="P306" s="399">
        <v>80</v>
      </c>
      <c r="Q306" s="401">
        <v>2</v>
      </c>
      <c r="R306" s="399">
        <v>2</v>
      </c>
      <c r="S306" s="401" t="s">
        <v>1788</v>
      </c>
      <c r="T306" s="401" t="s">
        <v>1788</v>
      </c>
      <c r="U306" s="405">
        <v>8398.42</v>
      </c>
      <c r="V306" s="406">
        <v>0</v>
      </c>
    </row>
    <row r="307" spans="2:22" s="243" customFormat="1" x14ac:dyDescent="0.25">
      <c r="B307" s="399" t="s">
        <v>331</v>
      </c>
      <c r="C307" s="399" t="s">
        <v>332</v>
      </c>
      <c r="D307" s="399">
        <v>100</v>
      </c>
      <c r="E307" s="417" t="s">
        <v>726</v>
      </c>
      <c r="F307" s="417" t="s">
        <v>727</v>
      </c>
      <c r="G307" s="400" t="s">
        <v>728</v>
      </c>
      <c r="H307" s="401" t="s">
        <v>1255</v>
      </c>
      <c r="I307" s="402">
        <v>0</v>
      </c>
      <c r="J307" s="399">
        <v>83101</v>
      </c>
      <c r="K307" s="399">
        <v>1</v>
      </c>
      <c r="L307" s="403">
        <v>7</v>
      </c>
      <c r="M307" s="399">
        <v>3</v>
      </c>
      <c r="N307" s="399" t="s">
        <v>330</v>
      </c>
      <c r="O307" s="404">
        <v>0</v>
      </c>
      <c r="P307" s="399">
        <v>51</v>
      </c>
      <c r="Q307" s="401">
        <v>2</v>
      </c>
      <c r="R307" s="399">
        <v>2</v>
      </c>
      <c r="S307" s="401" t="s">
        <v>1788</v>
      </c>
      <c r="T307" s="401" t="s">
        <v>1788</v>
      </c>
      <c r="U307" s="405">
        <v>11896.36</v>
      </c>
      <c r="V307" s="406">
        <v>0</v>
      </c>
    </row>
    <row r="308" spans="2:22" s="243" customFormat="1" x14ac:dyDescent="0.25">
      <c r="B308" s="399" t="s">
        <v>331</v>
      </c>
      <c r="C308" s="399" t="s">
        <v>332</v>
      </c>
      <c r="D308" s="399">
        <v>100</v>
      </c>
      <c r="E308" s="417" t="s">
        <v>1124</v>
      </c>
      <c r="F308" s="417" t="s">
        <v>1125</v>
      </c>
      <c r="G308" s="400" t="s">
        <v>1126</v>
      </c>
      <c r="H308" s="401" t="s">
        <v>1258</v>
      </c>
      <c r="I308" s="402">
        <v>0</v>
      </c>
      <c r="J308" s="399">
        <v>83101</v>
      </c>
      <c r="K308" s="399">
        <v>1</v>
      </c>
      <c r="L308" s="403">
        <v>7</v>
      </c>
      <c r="M308" s="399">
        <v>3</v>
      </c>
      <c r="N308" s="399" t="s">
        <v>329</v>
      </c>
      <c r="O308" s="404">
        <v>0</v>
      </c>
      <c r="P308" s="399">
        <v>116</v>
      </c>
      <c r="Q308" s="401">
        <v>2</v>
      </c>
      <c r="R308" s="399">
        <v>2</v>
      </c>
      <c r="S308" s="401" t="s">
        <v>1788</v>
      </c>
      <c r="T308" s="401" t="s">
        <v>1788</v>
      </c>
      <c r="U308" s="405">
        <v>10058.030000000001</v>
      </c>
      <c r="V308" s="406">
        <v>0</v>
      </c>
    </row>
    <row r="309" spans="2:22" s="243" customFormat="1" x14ac:dyDescent="0.25">
      <c r="B309" s="399" t="s">
        <v>331</v>
      </c>
      <c r="C309" s="399" t="s">
        <v>332</v>
      </c>
      <c r="D309" s="399">
        <v>100</v>
      </c>
      <c r="E309" s="417" t="s">
        <v>1204</v>
      </c>
      <c r="F309" s="417" t="s">
        <v>1205</v>
      </c>
      <c r="G309" s="400" t="s">
        <v>1206</v>
      </c>
      <c r="H309" s="401" t="s">
        <v>1270</v>
      </c>
      <c r="I309" s="402">
        <v>0</v>
      </c>
      <c r="J309" s="399">
        <v>83101</v>
      </c>
      <c r="K309" s="399">
        <v>1</v>
      </c>
      <c r="L309" s="403">
        <v>7</v>
      </c>
      <c r="M309" s="399">
        <v>2</v>
      </c>
      <c r="N309" s="399" t="s">
        <v>1298</v>
      </c>
      <c r="O309" s="404">
        <v>0</v>
      </c>
      <c r="P309" s="399">
        <v>49</v>
      </c>
      <c r="Q309" s="401">
        <v>2</v>
      </c>
      <c r="R309" s="399">
        <v>2</v>
      </c>
      <c r="S309" s="401" t="s">
        <v>1788</v>
      </c>
      <c r="T309" s="401" t="s">
        <v>1788</v>
      </c>
      <c r="U309" s="405">
        <v>7889.82</v>
      </c>
      <c r="V309" s="406">
        <v>0</v>
      </c>
    </row>
    <row r="310" spans="2:22" s="243" customFormat="1" x14ac:dyDescent="0.25">
      <c r="B310" s="399" t="s">
        <v>331</v>
      </c>
      <c r="C310" s="399" t="s">
        <v>332</v>
      </c>
      <c r="D310" s="399">
        <v>100</v>
      </c>
      <c r="E310" s="417" t="s">
        <v>1252</v>
      </c>
      <c r="F310" s="417" t="s">
        <v>1253</v>
      </c>
      <c r="G310" s="400" t="s">
        <v>1254</v>
      </c>
      <c r="H310" s="401" t="s">
        <v>1266</v>
      </c>
      <c r="I310" s="402">
        <v>0</v>
      </c>
      <c r="J310" s="399">
        <v>83101</v>
      </c>
      <c r="K310" s="399">
        <v>1</v>
      </c>
      <c r="L310" s="403">
        <v>7</v>
      </c>
      <c r="M310" s="399">
        <v>3</v>
      </c>
      <c r="N310" s="399" t="s">
        <v>1296</v>
      </c>
      <c r="O310" s="404">
        <v>0</v>
      </c>
      <c r="P310" s="399">
        <v>32</v>
      </c>
      <c r="Q310" s="401">
        <v>2</v>
      </c>
      <c r="R310" s="399">
        <v>2</v>
      </c>
      <c r="S310" s="401" t="s">
        <v>1788</v>
      </c>
      <c r="T310" s="401" t="s">
        <v>1788</v>
      </c>
      <c r="U310" s="405">
        <v>10025.280000000001</v>
      </c>
      <c r="V310" s="406">
        <v>0</v>
      </c>
    </row>
    <row r="311" spans="2:22" s="243" customFormat="1" x14ac:dyDescent="0.25">
      <c r="B311" s="399" t="s">
        <v>331</v>
      </c>
      <c r="C311" s="399" t="s">
        <v>332</v>
      </c>
      <c r="D311" s="399">
        <v>100</v>
      </c>
      <c r="E311" s="417" t="s">
        <v>720</v>
      </c>
      <c r="F311" s="417" t="s">
        <v>721</v>
      </c>
      <c r="G311" s="400" t="s">
        <v>722</v>
      </c>
      <c r="H311" s="401" t="s">
        <v>1258</v>
      </c>
      <c r="I311" s="402">
        <v>0</v>
      </c>
      <c r="J311" s="399">
        <v>83101</v>
      </c>
      <c r="K311" s="399">
        <v>1</v>
      </c>
      <c r="L311" s="403">
        <v>7</v>
      </c>
      <c r="M311" s="399">
        <v>3</v>
      </c>
      <c r="N311" s="399" t="s">
        <v>329</v>
      </c>
      <c r="O311" s="404">
        <v>0</v>
      </c>
      <c r="P311" s="399">
        <v>188</v>
      </c>
      <c r="Q311" s="401">
        <v>2</v>
      </c>
      <c r="R311" s="399">
        <v>2</v>
      </c>
      <c r="S311" s="401" t="s">
        <v>1788</v>
      </c>
      <c r="T311" s="401" t="s">
        <v>1788</v>
      </c>
      <c r="U311" s="405">
        <v>7557.62</v>
      </c>
      <c r="V311" s="406">
        <v>0</v>
      </c>
    </row>
    <row r="312" spans="2:22" s="243" customFormat="1" x14ac:dyDescent="0.25">
      <c r="B312" s="399" t="s">
        <v>331</v>
      </c>
      <c r="C312" s="399" t="s">
        <v>332</v>
      </c>
      <c r="D312" s="399">
        <v>100</v>
      </c>
      <c r="E312" s="417" t="s">
        <v>930</v>
      </c>
      <c r="F312" s="417" t="s">
        <v>931</v>
      </c>
      <c r="G312" s="400" t="s">
        <v>932</v>
      </c>
      <c r="H312" s="401" t="s">
        <v>1256</v>
      </c>
      <c r="I312" s="402">
        <v>0</v>
      </c>
      <c r="J312" s="399">
        <v>83101</v>
      </c>
      <c r="K312" s="399">
        <v>1</v>
      </c>
      <c r="L312" s="403">
        <v>7</v>
      </c>
      <c r="M312" s="399">
        <v>3</v>
      </c>
      <c r="N312" s="399" t="s">
        <v>1289</v>
      </c>
      <c r="O312" s="404">
        <v>0</v>
      </c>
      <c r="P312" s="399">
        <v>76</v>
      </c>
      <c r="Q312" s="401">
        <v>2</v>
      </c>
      <c r="R312" s="399">
        <v>2</v>
      </c>
      <c r="S312" s="401" t="s">
        <v>1788</v>
      </c>
      <c r="T312" s="401" t="s">
        <v>1788</v>
      </c>
      <c r="U312" s="405">
        <v>12464.1</v>
      </c>
      <c r="V312" s="406">
        <v>0</v>
      </c>
    </row>
    <row r="313" spans="2:22" s="243" customFormat="1" x14ac:dyDescent="0.25">
      <c r="B313" s="399" t="s">
        <v>331</v>
      </c>
      <c r="C313" s="399" t="s">
        <v>332</v>
      </c>
      <c r="D313" s="399">
        <v>100</v>
      </c>
      <c r="E313" s="417" t="s">
        <v>951</v>
      </c>
      <c r="F313" s="417" t="s">
        <v>952</v>
      </c>
      <c r="G313" s="400" t="s">
        <v>953</v>
      </c>
      <c r="H313" s="401" t="s">
        <v>1260</v>
      </c>
      <c r="I313" s="402">
        <v>0</v>
      </c>
      <c r="J313" s="399">
        <v>83101</v>
      </c>
      <c r="K313" s="399">
        <v>1</v>
      </c>
      <c r="L313" s="403">
        <v>7</v>
      </c>
      <c r="M313" s="399">
        <v>3</v>
      </c>
      <c r="N313" s="399" t="s">
        <v>1292</v>
      </c>
      <c r="O313" s="404">
        <v>0</v>
      </c>
      <c r="P313" s="399">
        <v>134</v>
      </c>
      <c r="Q313" s="401">
        <v>2</v>
      </c>
      <c r="R313" s="399">
        <v>5</v>
      </c>
      <c r="S313" s="401" t="s">
        <v>1788</v>
      </c>
      <c r="T313" s="401" t="s">
        <v>1788</v>
      </c>
      <c r="U313" s="405">
        <v>9500.9599999999991</v>
      </c>
      <c r="V313" s="406">
        <v>0</v>
      </c>
    </row>
    <row r="314" spans="2:22" s="243" customFormat="1" x14ac:dyDescent="0.25">
      <c r="B314" s="399" t="s">
        <v>331</v>
      </c>
      <c r="C314" s="399" t="s">
        <v>332</v>
      </c>
      <c r="D314" s="399">
        <v>100</v>
      </c>
      <c r="E314" s="417" t="s">
        <v>393</v>
      </c>
      <c r="F314" s="417" t="s">
        <v>394</v>
      </c>
      <c r="G314" s="400" t="s">
        <v>395</v>
      </c>
      <c r="H314" s="401" t="s">
        <v>1263</v>
      </c>
      <c r="I314" s="402">
        <v>0</v>
      </c>
      <c r="J314" s="399">
        <v>83101</v>
      </c>
      <c r="K314" s="399">
        <v>1</v>
      </c>
      <c r="L314" s="403">
        <v>7</v>
      </c>
      <c r="M314" s="399">
        <v>3</v>
      </c>
      <c r="N314" s="399" t="s">
        <v>1294</v>
      </c>
      <c r="O314" s="404">
        <v>0</v>
      </c>
      <c r="P314" s="399">
        <v>111</v>
      </c>
      <c r="Q314" s="401">
        <v>2</v>
      </c>
      <c r="R314" s="399">
        <v>2</v>
      </c>
      <c r="S314" s="401" t="s">
        <v>1788</v>
      </c>
      <c r="T314" s="401" t="s">
        <v>1788</v>
      </c>
      <c r="U314" s="405">
        <v>13115.42</v>
      </c>
      <c r="V314" s="406">
        <v>0</v>
      </c>
    </row>
    <row r="315" spans="2:22" s="243" customFormat="1" x14ac:dyDescent="0.25">
      <c r="B315" s="399" t="s">
        <v>331</v>
      </c>
      <c r="C315" s="399" t="s">
        <v>332</v>
      </c>
      <c r="D315" s="399">
        <v>100</v>
      </c>
      <c r="E315" s="417" t="s">
        <v>492</v>
      </c>
      <c r="F315" s="417" t="s">
        <v>493</v>
      </c>
      <c r="G315" s="400" t="s">
        <v>494</v>
      </c>
      <c r="H315" s="401" t="s">
        <v>1258</v>
      </c>
      <c r="I315" s="402">
        <v>0</v>
      </c>
      <c r="J315" s="399">
        <v>83101</v>
      </c>
      <c r="K315" s="399">
        <v>1</v>
      </c>
      <c r="L315" s="403">
        <v>7</v>
      </c>
      <c r="M315" s="399">
        <v>3</v>
      </c>
      <c r="N315" s="399" t="s">
        <v>329</v>
      </c>
      <c r="O315" s="404">
        <v>0</v>
      </c>
      <c r="P315" s="399">
        <v>291</v>
      </c>
      <c r="Q315" s="401">
        <v>2</v>
      </c>
      <c r="R315" s="399">
        <v>2</v>
      </c>
      <c r="S315" s="401" t="s">
        <v>1788</v>
      </c>
      <c r="T315" s="401" t="s">
        <v>1788</v>
      </c>
      <c r="U315" s="405">
        <v>9544.9599999999991</v>
      </c>
      <c r="V315" s="406">
        <v>0</v>
      </c>
    </row>
    <row r="316" spans="2:22" s="243" customFormat="1" x14ac:dyDescent="0.25">
      <c r="B316" s="399" t="s">
        <v>331</v>
      </c>
      <c r="C316" s="399" t="s">
        <v>332</v>
      </c>
      <c r="D316" s="399">
        <v>100</v>
      </c>
      <c r="E316" s="417" t="s">
        <v>307</v>
      </c>
      <c r="F316" s="417" t="s">
        <v>316</v>
      </c>
      <c r="G316" s="400" t="s">
        <v>1303</v>
      </c>
      <c r="H316" s="401" t="s">
        <v>1258</v>
      </c>
      <c r="I316" s="402">
        <v>0</v>
      </c>
      <c r="J316" s="399">
        <v>83101</v>
      </c>
      <c r="K316" s="399">
        <v>1</v>
      </c>
      <c r="L316" s="403">
        <v>7</v>
      </c>
      <c r="M316" s="399">
        <v>3</v>
      </c>
      <c r="N316" s="399" t="s">
        <v>329</v>
      </c>
      <c r="O316" s="404">
        <v>0</v>
      </c>
      <c r="P316" s="399">
        <v>233</v>
      </c>
      <c r="Q316" s="401">
        <v>2</v>
      </c>
      <c r="R316" s="399">
        <v>2</v>
      </c>
      <c r="S316" s="401" t="s">
        <v>1788</v>
      </c>
      <c r="T316" s="401" t="s">
        <v>1788</v>
      </c>
      <c r="U316" s="405">
        <v>7888.21</v>
      </c>
      <c r="V316" s="406">
        <v>0</v>
      </c>
    </row>
    <row r="317" spans="2:22" s="243" customFormat="1" x14ac:dyDescent="0.25">
      <c r="B317" s="399" t="s">
        <v>331</v>
      </c>
      <c r="C317" s="399" t="s">
        <v>332</v>
      </c>
      <c r="D317" s="399">
        <v>100</v>
      </c>
      <c r="E317" s="417" t="s">
        <v>629</v>
      </c>
      <c r="F317" s="417" t="s">
        <v>630</v>
      </c>
      <c r="G317" s="400" t="s">
        <v>631</v>
      </c>
      <c r="H317" s="401" t="s">
        <v>1263</v>
      </c>
      <c r="I317" s="402">
        <v>0</v>
      </c>
      <c r="J317" s="399">
        <v>83101</v>
      </c>
      <c r="K317" s="399">
        <v>1</v>
      </c>
      <c r="L317" s="403">
        <v>7</v>
      </c>
      <c r="M317" s="399">
        <v>3</v>
      </c>
      <c r="N317" s="399" t="s">
        <v>1294</v>
      </c>
      <c r="O317" s="404">
        <v>0</v>
      </c>
      <c r="P317" s="399">
        <v>135</v>
      </c>
      <c r="Q317" s="401">
        <v>2</v>
      </c>
      <c r="R317" s="399">
        <v>2</v>
      </c>
      <c r="S317" s="401" t="s">
        <v>1788</v>
      </c>
      <c r="T317" s="401" t="s">
        <v>1788</v>
      </c>
      <c r="U317" s="405">
        <v>14134.43</v>
      </c>
      <c r="V317" s="406">
        <v>0</v>
      </c>
    </row>
    <row r="318" spans="2:22" s="243" customFormat="1" x14ac:dyDescent="0.25">
      <c r="B318" s="399" t="s">
        <v>331</v>
      </c>
      <c r="C318" s="399" t="s">
        <v>332</v>
      </c>
      <c r="D318" s="399">
        <v>100</v>
      </c>
      <c r="E318" s="417" t="s">
        <v>845</v>
      </c>
      <c r="F318" s="417" t="s">
        <v>846</v>
      </c>
      <c r="G318" s="400" t="s">
        <v>847</v>
      </c>
      <c r="H318" s="401" t="s">
        <v>1256</v>
      </c>
      <c r="I318" s="402">
        <v>0</v>
      </c>
      <c r="J318" s="399">
        <v>83101</v>
      </c>
      <c r="K318" s="399">
        <v>1</v>
      </c>
      <c r="L318" s="403">
        <v>7</v>
      </c>
      <c r="M318" s="399">
        <v>3</v>
      </c>
      <c r="N318" s="399" t="s">
        <v>1289</v>
      </c>
      <c r="O318" s="404">
        <v>0</v>
      </c>
      <c r="P318" s="399">
        <v>275</v>
      </c>
      <c r="Q318" s="401">
        <v>2</v>
      </c>
      <c r="R318" s="399">
        <v>2</v>
      </c>
      <c r="S318" s="401" t="s">
        <v>1788</v>
      </c>
      <c r="T318" s="401" t="s">
        <v>1788</v>
      </c>
      <c r="U318" s="405">
        <v>10183.51</v>
      </c>
      <c r="V318" s="406">
        <v>0</v>
      </c>
    </row>
    <row r="319" spans="2:22" s="243" customFormat="1" x14ac:dyDescent="0.25">
      <c r="B319" s="399" t="s">
        <v>331</v>
      </c>
      <c r="C319" s="399" t="s">
        <v>332</v>
      </c>
      <c r="D319" s="399">
        <v>100</v>
      </c>
      <c r="E319" s="417" t="s">
        <v>1175</v>
      </c>
      <c r="F319" s="417" t="s">
        <v>1176</v>
      </c>
      <c r="G319" s="400" t="s">
        <v>1177</v>
      </c>
      <c r="H319" s="401" t="s">
        <v>1258</v>
      </c>
      <c r="I319" s="402">
        <v>0</v>
      </c>
      <c r="J319" s="399">
        <v>83101</v>
      </c>
      <c r="K319" s="399">
        <v>1</v>
      </c>
      <c r="L319" s="403">
        <v>7</v>
      </c>
      <c r="M319" s="399">
        <v>3</v>
      </c>
      <c r="N319" s="399" t="s">
        <v>329</v>
      </c>
      <c r="O319" s="404">
        <v>0</v>
      </c>
      <c r="P319" s="399" t="s">
        <v>1302</v>
      </c>
      <c r="Q319" s="401">
        <v>2</v>
      </c>
      <c r="R319" s="399">
        <v>2</v>
      </c>
      <c r="S319" s="401" t="s">
        <v>1788</v>
      </c>
      <c r="T319" s="401" t="s">
        <v>1788</v>
      </c>
      <c r="U319" s="405">
        <v>9747.27</v>
      </c>
      <c r="V319" s="406">
        <v>0</v>
      </c>
    </row>
    <row r="320" spans="2:22" s="243" customFormat="1" x14ac:dyDescent="0.25">
      <c r="B320" s="399" t="s">
        <v>331</v>
      </c>
      <c r="C320" s="399" t="s">
        <v>332</v>
      </c>
      <c r="D320" s="399">
        <v>100</v>
      </c>
      <c r="E320" s="417" t="s">
        <v>644</v>
      </c>
      <c r="F320" s="417" t="s">
        <v>645</v>
      </c>
      <c r="G320" s="400" t="s">
        <v>646</v>
      </c>
      <c r="H320" s="401" t="s">
        <v>1258</v>
      </c>
      <c r="I320" s="402">
        <v>0</v>
      </c>
      <c r="J320" s="399">
        <v>83101</v>
      </c>
      <c r="K320" s="399">
        <v>1</v>
      </c>
      <c r="L320" s="403">
        <v>7</v>
      </c>
      <c r="M320" s="399">
        <v>3</v>
      </c>
      <c r="N320" s="399" t="s">
        <v>329</v>
      </c>
      <c r="O320" s="404">
        <v>0</v>
      </c>
      <c r="P320" s="399">
        <v>231</v>
      </c>
      <c r="Q320" s="401">
        <v>2</v>
      </c>
      <c r="R320" s="399">
        <v>5</v>
      </c>
      <c r="S320" s="401" t="s">
        <v>1788</v>
      </c>
      <c r="T320" s="401" t="s">
        <v>1788</v>
      </c>
      <c r="U320" s="405">
        <v>12125.29</v>
      </c>
      <c r="V320" s="406">
        <v>0</v>
      </c>
    </row>
    <row r="321" spans="2:22" s="243" customFormat="1" x14ac:dyDescent="0.25">
      <c r="B321" s="399" t="s">
        <v>331</v>
      </c>
      <c r="C321" s="399" t="s">
        <v>332</v>
      </c>
      <c r="D321" s="399">
        <v>100</v>
      </c>
      <c r="E321" s="417" t="s">
        <v>865</v>
      </c>
      <c r="F321" s="417" t="s">
        <v>866</v>
      </c>
      <c r="G321" s="400" t="s">
        <v>867</v>
      </c>
      <c r="H321" s="401" t="s">
        <v>1258</v>
      </c>
      <c r="I321" s="402">
        <v>0</v>
      </c>
      <c r="J321" s="399">
        <v>83101</v>
      </c>
      <c r="K321" s="399">
        <v>1</v>
      </c>
      <c r="L321" s="403">
        <v>7</v>
      </c>
      <c r="M321" s="399">
        <v>3</v>
      </c>
      <c r="N321" s="399" t="s">
        <v>329</v>
      </c>
      <c r="O321" s="404">
        <v>0</v>
      </c>
      <c r="P321" s="399">
        <v>194</v>
      </c>
      <c r="Q321" s="401">
        <v>2</v>
      </c>
      <c r="R321" s="399">
        <v>2</v>
      </c>
      <c r="S321" s="401" t="s">
        <v>1788</v>
      </c>
      <c r="T321" s="401" t="s">
        <v>1788</v>
      </c>
      <c r="U321" s="405">
        <v>9180.9699999999993</v>
      </c>
      <c r="V321" s="406">
        <v>0</v>
      </c>
    </row>
    <row r="322" spans="2:22" s="243" customFormat="1" x14ac:dyDescent="0.25">
      <c r="B322" s="399" t="s">
        <v>331</v>
      </c>
      <c r="C322" s="399" t="s">
        <v>332</v>
      </c>
      <c r="D322" s="399">
        <v>100</v>
      </c>
      <c r="E322" s="417" t="s">
        <v>1056</v>
      </c>
      <c r="F322" s="417" t="s">
        <v>1057</v>
      </c>
      <c r="G322" s="400" t="s">
        <v>1058</v>
      </c>
      <c r="H322" s="401" t="s">
        <v>1258</v>
      </c>
      <c r="I322" s="402">
        <v>0</v>
      </c>
      <c r="J322" s="399">
        <v>83101</v>
      </c>
      <c r="K322" s="399">
        <v>1</v>
      </c>
      <c r="L322" s="403">
        <v>7</v>
      </c>
      <c r="M322" s="399">
        <v>3</v>
      </c>
      <c r="N322" s="399" t="s">
        <v>329</v>
      </c>
      <c r="O322" s="404">
        <v>0</v>
      </c>
      <c r="P322" s="399">
        <v>251</v>
      </c>
      <c r="Q322" s="401">
        <v>2</v>
      </c>
      <c r="R322" s="399">
        <v>2</v>
      </c>
      <c r="S322" s="401" t="s">
        <v>1788</v>
      </c>
      <c r="T322" s="401" t="s">
        <v>1788</v>
      </c>
      <c r="U322" s="405">
        <v>6999</v>
      </c>
      <c r="V322" s="406">
        <v>0</v>
      </c>
    </row>
    <row r="323" spans="2:22" s="243" customFormat="1" x14ac:dyDescent="0.25">
      <c r="B323" s="399" t="s">
        <v>331</v>
      </c>
      <c r="C323" s="399" t="s">
        <v>332</v>
      </c>
      <c r="D323" s="399">
        <v>100</v>
      </c>
      <c r="E323" s="417" t="s">
        <v>650</v>
      </c>
      <c r="F323" s="417" t="s">
        <v>651</v>
      </c>
      <c r="G323" s="400" t="s">
        <v>1272</v>
      </c>
      <c r="H323" s="401" t="s">
        <v>1258</v>
      </c>
      <c r="I323" s="402">
        <v>0</v>
      </c>
      <c r="J323" s="399">
        <v>83101</v>
      </c>
      <c r="K323" s="399">
        <v>1</v>
      </c>
      <c r="L323" s="403">
        <v>7</v>
      </c>
      <c r="M323" s="399">
        <v>3</v>
      </c>
      <c r="N323" s="399" t="s">
        <v>329</v>
      </c>
      <c r="O323" s="404">
        <v>0</v>
      </c>
      <c r="P323" s="399">
        <v>207</v>
      </c>
      <c r="Q323" s="401">
        <v>2</v>
      </c>
      <c r="R323" s="399">
        <v>2</v>
      </c>
      <c r="S323" s="401" t="s">
        <v>1788</v>
      </c>
      <c r="T323" s="401" t="s">
        <v>1788</v>
      </c>
      <c r="U323" s="405">
        <v>7964.21</v>
      </c>
      <c r="V323" s="406">
        <v>0</v>
      </c>
    </row>
    <row r="324" spans="2:22" s="243" customFormat="1" x14ac:dyDescent="0.25">
      <c r="B324" s="399" t="s">
        <v>331</v>
      </c>
      <c r="C324" s="399" t="s">
        <v>332</v>
      </c>
      <c r="D324" s="399">
        <v>100</v>
      </c>
      <c r="E324" s="417" t="s">
        <v>1118</v>
      </c>
      <c r="F324" s="417" t="s">
        <v>1119</v>
      </c>
      <c r="G324" s="400" t="s">
        <v>1120</v>
      </c>
      <c r="H324" s="401" t="s">
        <v>1264</v>
      </c>
      <c r="I324" s="402">
        <v>0</v>
      </c>
      <c r="J324" s="399">
        <v>83101</v>
      </c>
      <c r="K324" s="399">
        <v>1</v>
      </c>
      <c r="L324" s="403">
        <v>7</v>
      </c>
      <c r="M324" s="399">
        <v>6</v>
      </c>
      <c r="N324" s="399" t="s">
        <v>1295</v>
      </c>
      <c r="O324" s="404">
        <v>0</v>
      </c>
      <c r="P324" s="399">
        <v>9002</v>
      </c>
      <c r="Q324" s="401">
        <v>2</v>
      </c>
      <c r="R324" s="399">
        <v>2</v>
      </c>
      <c r="S324" s="401" t="s">
        <v>1788</v>
      </c>
      <c r="T324" s="401" t="s">
        <v>1788</v>
      </c>
      <c r="U324" s="405">
        <v>8195.7199999999993</v>
      </c>
      <c r="V324" s="406">
        <v>0</v>
      </c>
    </row>
    <row r="325" spans="2:22" s="243" customFormat="1" x14ac:dyDescent="0.25">
      <c r="B325" s="399" t="s">
        <v>331</v>
      </c>
      <c r="C325" s="399" t="s">
        <v>332</v>
      </c>
      <c r="D325" s="399">
        <v>100</v>
      </c>
      <c r="E325" s="417" t="s">
        <v>1109</v>
      </c>
      <c r="F325" s="417" t="s">
        <v>1110</v>
      </c>
      <c r="G325" s="400" t="s">
        <v>1111</v>
      </c>
      <c r="H325" s="401" t="s">
        <v>1266</v>
      </c>
      <c r="I325" s="402">
        <v>0</v>
      </c>
      <c r="J325" s="399">
        <v>83101</v>
      </c>
      <c r="K325" s="399">
        <v>1</v>
      </c>
      <c r="L325" s="403">
        <v>7</v>
      </c>
      <c r="M325" s="399">
        <v>3</v>
      </c>
      <c r="N325" s="399" t="s">
        <v>1296</v>
      </c>
      <c r="O325" s="404">
        <v>0</v>
      </c>
      <c r="P325" s="399">
        <v>168</v>
      </c>
      <c r="Q325" s="401">
        <v>2</v>
      </c>
      <c r="R325" s="399">
        <v>2</v>
      </c>
      <c r="S325" s="401" t="s">
        <v>1788</v>
      </c>
      <c r="T325" s="401" t="s">
        <v>1788</v>
      </c>
      <c r="U325" s="405">
        <v>9083.0499999999993</v>
      </c>
      <c r="V325" s="406">
        <v>0</v>
      </c>
    </row>
    <row r="326" spans="2:22" s="243" customFormat="1" x14ac:dyDescent="0.25">
      <c r="B326" s="399" t="s">
        <v>331</v>
      </c>
      <c r="C326" s="399" t="s">
        <v>332</v>
      </c>
      <c r="D326" s="399">
        <v>100</v>
      </c>
      <c r="E326" s="417" t="s">
        <v>396</v>
      </c>
      <c r="F326" s="417" t="s">
        <v>397</v>
      </c>
      <c r="G326" s="400" t="s">
        <v>1271</v>
      </c>
      <c r="H326" s="401" t="s">
        <v>1258</v>
      </c>
      <c r="I326" s="402">
        <v>0</v>
      </c>
      <c r="J326" s="399">
        <v>83101</v>
      </c>
      <c r="K326" s="399">
        <v>1</v>
      </c>
      <c r="L326" s="403">
        <v>7</v>
      </c>
      <c r="M326" s="399">
        <v>3</v>
      </c>
      <c r="N326" s="399" t="s">
        <v>329</v>
      </c>
      <c r="O326" s="404">
        <v>0</v>
      </c>
      <c r="P326" s="399">
        <v>184</v>
      </c>
      <c r="Q326" s="401">
        <v>2</v>
      </c>
      <c r="R326" s="399">
        <v>2</v>
      </c>
      <c r="S326" s="401" t="s">
        <v>1788</v>
      </c>
      <c r="T326" s="401" t="s">
        <v>1788</v>
      </c>
      <c r="U326" s="405">
        <v>9399.94</v>
      </c>
      <c r="V326" s="406">
        <v>0</v>
      </c>
    </row>
    <row r="327" spans="2:22" s="243" customFormat="1" x14ac:dyDescent="0.25">
      <c r="B327" s="399" t="s">
        <v>331</v>
      </c>
      <c r="C327" s="399" t="s">
        <v>332</v>
      </c>
      <c r="D327" s="399">
        <v>100</v>
      </c>
      <c r="E327" s="417" t="s">
        <v>547</v>
      </c>
      <c r="F327" s="417" t="s">
        <v>548</v>
      </c>
      <c r="G327" s="400" t="s">
        <v>549</v>
      </c>
      <c r="H327" s="401" t="s">
        <v>1259</v>
      </c>
      <c r="I327" s="402">
        <v>0</v>
      </c>
      <c r="J327" s="399">
        <v>83101</v>
      </c>
      <c r="K327" s="399">
        <v>1</v>
      </c>
      <c r="L327" s="403">
        <v>7</v>
      </c>
      <c r="M327" s="399">
        <v>3</v>
      </c>
      <c r="N327" s="399" t="s">
        <v>1291</v>
      </c>
      <c r="O327" s="404">
        <v>0</v>
      </c>
      <c r="P327" s="399">
        <v>33</v>
      </c>
      <c r="Q327" s="401">
        <v>2</v>
      </c>
      <c r="R327" s="399">
        <v>2</v>
      </c>
      <c r="S327" s="401" t="s">
        <v>1788</v>
      </c>
      <c r="T327" s="401" t="s">
        <v>1788</v>
      </c>
      <c r="U327" s="405">
        <v>12658.59</v>
      </c>
      <c r="V327" s="406">
        <v>0</v>
      </c>
    </row>
    <row r="328" spans="2:22" s="243" customFormat="1" x14ac:dyDescent="0.25">
      <c r="B328" s="399" t="s">
        <v>331</v>
      </c>
      <c r="C328" s="399" t="s">
        <v>332</v>
      </c>
      <c r="D328" s="399">
        <v>100</v>
      </c>
      <c r="E328" s="417" t="s">
        <v>465</v>
      </c>
      <c r="F328" s="417" t="s">
        <v>466</v>
      </c>
      <c r="G328" s="400" t="s">
        <v>467</v>
      </c>
      <c r="H328" s="401" t="s">
        <v>1258</v>
      </c>
      <c r="I328" s="402">
        <v>0</v>
      </c>
      <c r="J328" s="399">
        <v>83101</v>
      </c>
      <c r="K328" s="399">
        <v>1</v>
      </c>
      <c r="L328" s="403">
        <v>7</v>
      </c>
      <c r="M328" s="399">
        <v>3</v>
      </c>
      <c r="N328" s="399" t="s">
        <v>329</v>
      </c>
      <c r="O328" s="404">
        <v>0</v>
      </c>
      <c r="P328" s="399">
        <v>252</v>
      </c>
      <c r="Q328" s="401">
        <v>2</v>
      </c>
      <c r="R328" s="399">
        <v>2</v>
      </c>
      <c r="S328" s="401" t="s">
        <v>1788</v>
      </c>
      <c r="T328" s="401" t="s">
        <v>1788</v>
      </c>
      <c r="U328" s="405">
        <v>8314.34</v>
      </c>
      <c r="V328" s="406">
        <v>0</v>
      </c>
    </row>
    <row r="329" spans="2:22" s="243" customFormat="1" x14ac:dyDescent="0.25">
      <c r="B329" s="399" t="s">
        <v>331</v>
      </c>
      <c r="C329" s="399" t="s">
        <v>332</v>
      </c>
      <c r="D329" s="399">
        <v>100</v>
      </c>
      <c r="E329" s="417" t="s">
        <v>626</v>
      </c>
      <c r="F329" s="417" t="s">
        <v>627</v>
      </c>
      <c r="G329" s="400" t="s">
        <v>628</v>
      </c>
      <c r="H329" s="401" t="s">
        <v>1258</v>
      </c>
      <c r="I329" s="402">
        <v>0</v>
      </c>
      <c r="J329" s="399">
        <v>83101</v>
      </c>
      <c r="K329" s="399">
        <v>1</v>
      </c>
      <c r="L329" s="403">
        <v>7</v>
      </c>
      <c r="M329" s="399">
        <v>3</v>
      </c>
      <c r="N329" s="399" t="s">
        <v>329</v>
      </c>
      <c r="O329" s="404">
        <v>0</v>
      </c>
      <c r="P329" s="399">
        <v>91</v>
      </c>
      <c r="Q329" s="401">
        <v>2</v>
      </c>
      <c r="R329" s="399">
        <v>2</v>
      </c>
      <c r="S329" s="401" t="s">
        <v>1788</v>
      </c>
      <c r="T329" s="401" t="s">
        <v>1788</v>
      </c>
      <c r="U329" s="405">
        <v>11076.51</v>
      </c>
      <c r="V329" s="406">
        <v>0</v>
      </c>
    </row>
    <row r="330" spans="2:22" s="243" customFormat="1" x14ac:dyDescent="0.25">
      <c r="B330" s="399" t="s">
        <v>331</v>
      </c>
      <c r="C330" s="399" t="s">
        <v>332</v>
      </c>
      <c r="D330" s="399">
        <v>100</v>
      </c>
      <c r="E330" s="417" t="s">
        <v>702</v>
      </c>
      <c r="F330" s="417" t="s">
        <v>703</v>
      </c>
      <c r="G330" s="400" t="s">
        <v>704</v>
      </c>
      <c r="H330" s="401" t="s">
        <v>1259</v>
      </c>
      <c r="I330" s="402">
        <v>0</v>
      </c>
      <c r="J330" s="399">
        <v>83101</v>
      </c>
      <c r="K330" s="399">
        <v>1</v>
      </c>
      <c r="L330" s="403">
        <v>7</v>
      </c>
      <c r="M330" s="399">
        <v>3</v>
      </c>
      <c r="N330" s="399" t="s">
        <v>1291</v>
      </c>
      <c r="O330" s="404">
        <v>0</v>
      </c>
      <c r="P330" s="399">
        <v>162</v>
      </c>
      <c r="Q330" s="401">
        <v>2</v>
      </c>
      <c r="R330" s="399">
        <v>2</v>
      </c>
      <c r="S330" s="401" t="s">
        <v>1788</v>
      </c>
      <c r="T330" s="401" t="s">
        <v>1788</v>
      </c>
      <c r="U330" s="405">
        <v>9930.1200000000008</v>
      </c>
      <c r="V330" s="406">
        <v>0</v>
      </c>
    </row>
    <row r="331" spans="2:22" s="243" customFormat="1" x14ac:dyDescent="0.25">
      <c r="B331" s="399" t="s">
        <v>331</v>
      </c>
      <c r="C331" s="399" t="s">
        <v>332</v>
      </c>
      <c r="D331" s="399">
        <v>100</v>
      </c>
      <c r="E331" s="417" t="s">
        <v>537</v>
      </c>
      <c r="F331" s="417" t="s">
        <v>538</v>
      </c>
      <c r="G331" s="400" t="s">
        <v>539</v>
      </c>
      <c r="H331" s="401" t="s">
        <v>1258</v>
      </c>
      <c r="I331" s="402">
        <v>0</v>
      </c>
      <c r="J331" s="399">
        <v>83101</v>
      </c>
      <c r="K331" s="399">
        <v>1</v>
      </c>
      <c r="L331" s="403">
        <v>7</v>
      </c>
      <c r="M331" s="399">
        <v>3</v>
      </c>
      <c r="N331" s="399" t="s">
        <v>329</v>
      </c>
      <c r="O331" s="404">
        <v>0</v>
      </c>
      <c r="P331" s="399">
        <v>195</v>
      </c>
      <c r="Q331" s="401">
        <v>2</v>
      </c>
      <c r="R331" s="399">
        <v>2</v>
      </c>
      <c r="S331" s="401" t="s">
        <v>1788</v>
      </c>
      <c r="T331" s="401" t="s">
        <v>1788</v>
      </c>
      <c r="U331" s="405">
        <v>9504.86</v>
      </c>
      <c r="V331" s="406">
        <v>0</v>
      </c>
    </row>
    <row r="332" spans="2:22" s="243" customFormat="1" x14ac:dyDescent="0.25">
      <c r="B332" s="399" t="s">
        <v>331</v>
      </c>
      <c r="C332" s="399" t="s">
        <v>332</v>
      </c>
      <c r="D332" s="399">
        <v>100</v>
      </c>
      <c r="E332" s="417" t="s">
        <v>1157</v>
      </c>
      <c r="F332" s="417" t="s">
        <v>1158</v>
      </c>
      <c r="G332" s="400" t="s">
        <v>1159</v>
      </c>
      <c r="H332" s="401" t="s">
        <v>1255</v>
      </c>
      <c r="I332" s="402">
        <v>0</v>
      </c>
      <c r="J332" s="399">
        <v>83101</v>
      </c>
      <c r="K332" s="399">
        <v>1</v>
      </c>
      <c r="L332" s="403">
        <v>7</v>
      </c>
      <c r="M332" s="399">
        <v>3</v>
      </c>
      <c r="N332" s="399" t="s">
        <v>330</v>
      </c>
      <c r="O332" s="404">
        <v>0</v>
      </c>
      <c r="P332" s="399">
        <v>43</v>
      </c>
      <c r="Q332" s="401">
        <v>2</v>
      </c>
      <c r="R332" s="399">
        <v>2</v>
      </c>
      <c r="S332" s="401" t="s">
        <v>1788</v>
      </c>
      <c r="T332" s="401" t="s">
        <v>1788</v>
      </c>
      <c r="U332" s="405">
        <v>12004.67</v>
      </c>
      <c r="V332" s="406">
        <v>0</v>
      </c>
    </row>
    <row r="333" spans="2:22" s="243" customFormat="1" x14ac:dyDescent="0.25">
      <c r="B333" s="399" t="s">
        <v>331</v>
      </c>
      <c r="C333" s="399" t="s">
        <v>332</v>
      </c>
      <c r="D333" s="399">
        <v>100</v>
      </c>
      <c r="E333" s="417" t="s">
        <v>887</v>
      </c>
      <c r="F333" s="417" t="s">
        <v>888</v>
      </c>
      <c r="G333" s="400" t="s">
        <v>889</v>
      </c>
      <c r="H333" s="401" t="s">
        <v>1255</v>
      </c>
      <c r="I333" s="402">
        <v>0</v>
      </c>
      <c r="J333" s="399">
        <v>83101</v>
      </c>
      <c r="K333" s="399">
        <v>1</v>
      </c>
      <c r="L333" s="403">
        <v>7</v>
      </c>
      <c r="M333" s="399">
        <v>3</v>
      </c>
      <c r="N333" s="399" t="s">
        <v>330</v>
      </c>
      <c r="O333" s="404">
        <v>0</v>
      </c>
      <c r="P333" s="399">
        <v>73</v>
      </c>
      <c r="Q333" s="401">
        <v>2</v>
      </c>
      <c r="R333" s="399">
        <v>2</v>
      </c>
      <c r="S333" s="401" t="s">
        <v>1788</v>
      </c>
      <c r="T333" s="401" t="s">
        <v>1788</v>
      </c>
      <c r="U333" s="405">
        <v>8293.59</v>
      </c>
      <c r="V333" s="406">
        <v>0</v>
      </c>
    </row>
    <row r="334" spans="2:22" s="243" customFormat="1" x14ac:dyDescent="0.25">
      <c r="B334" s="399" t="s">
        <v>331</v>
      </c>
      <c r="C334" s="399" t="s">
        <v>332</v>
      </c>
      <c r="D334" s="399">
        <v>100</v>
      </c>
      <c r="E334" s="399" t="s">
        <v>1288</v>
      </c>
      <c r="F334" s="399" t="s">
        <v>1288</v>
      </c>
      <c r="G334" s="400" t="s">
        <v>1288</v>
      </c>
      <c r="H334" s="401" t="s">
        <v>1255</v>
      </c>
      <c r="I334" s="402">
        <v>0</v>
      </c>
      <c r="J334" s="399">
        <v>83101</v>
      </c>
      <c r="K334" s="399">
        <v>1</v>
      </c>
      <c r="L334" s="403">
        <v>7</v>
      </c>
      <c r="M334" s="399">
        <v>3</v>
      </c>
      <c r="N334" s="399" t="s">
        <v>330</v>
      </c>
      <c r="O334" s="404">
        <v>0</v>
      </c>
      <c r="P334" s="399">
        <v>306</v>
      </c>
      <c r="Q334" s="401">
        <v>2</v>
      </c>
      <c r="R334" s="399">
        <v>2</v>
      </c>
      <c r="S334" s="401" t="s">
        <v>1788</v>
      </c>
      <c r="T334" s="401" t="s">
        <v>1788</v>
      </c>
      <c r="U334" s="405">
        <v>0</v>
      </c>
      <c r="V334" s="406">
        <v>0</v>
      </c>
    </row>
    <row r="335" spans="2:22" s="243" customFormat="1" x14ac:dyDescent="0.25">
      <c r="B335" s="399" t="s">
        <v>331</v>
      </c>
      <c r="C335" s="399" t="s">
        <v>332</v>
      </c>
      <c r="D335" s="399">
        <v>100</v>
      </c>
      <c r="E335" s="399" t="s">
        <v>1288</v>
      </c>
      <c r="F335" s="399" t="s">
        <v>1288</v>
      </c>
      <c r="G335" s="400" t="s">
        <v>1288</v>
      </c>
      <c r="H335" s="401" t="s">
        <v>1255</v>
      </c>
      <c r="I335" s="402">
        <v>0</v>
      </c>
      <c r="J335" s="399">
        <v>83101</v>
      </c>
      <c r="K335" s="399">
        <v>1</v>
      </c>
      <c r="L335" s="403">
        <v>7</v>
      </c>
      <c r="M335" s="399">
        <v>3</v>
      </c>
      <c r="N335" s="399" t="s">
        <v>330</v>
      </c>
      <c r="O335" s="404">
        <v>0</v>
      </c>
      <c r="P335" s="399">
        <v>257</v>
      </c>
      <c r="Q335" s="401">
        <v>2</v>
      </c>
      <c r="R335" s="399">
        <v>2</v>
      </c>
      <c r="S335" s="401" t="s">
        <v>1788</v>
      </c>
      <c r="T335" s="401" t="s">
        <v>1788</v>
      </c>
      <c r="U335" s="405">
        <v>0</v>
      </c>
      <c r="V335" s="406">
        <v>0</v>
      </c>
    </row>
    <row r="336" spans="2:22" s="243" customFormat="1" x14ac:dyDescent="0.25">
      <c r="B336" s="399" t="s">
        <v>331</v>
      </c>
      <c r="C336" s="399" t="s">
        <v>332</v>
      </c>
      <c r="D336" s="399">
        <v>100</v>
      </c>
      <c r="E336" s="399" t="s">
        <v>1288</v>
      </c>
      <c r="F336" s="399" t="s">
        <v>1288</v>
      </c>
      <c r="G336" s="400" t="s">
        <v>1288</v>
      </c>
      <c r="H336" s="401" t="s">
        <v>1259</v>
      </c>
      <c r="I336" s="402">
        <v>0</v>
      </c>
      <c r="J336" s="399">
        <v>83101</v>
      </c>
      <c r="K336" s="399">
        <v>1</v>
      </c>
      <c r="L336" s="403">
        <v>7</v>
      </c>
      <c r="M336" s="399">
        <v>10</v>
      </c>
      <c r="N336" s="399" t="s">
        <v>1291</v>
      </c>
      <c r="O336" s="404">
        <v>0</v>
      </c>
      <c r="P336" s="399">
        <v>1483</v>
      </c>
      <c r="Q336" s="401">
        <v>2</v>
      </c>
      <c r="R336" s="399">
        <v>2</v>
      </c>
      <c r="S336" s="401" t="s">
        <v>1788</v>
      </c>
      <c r="T336" s="401" t="s">
        <v>1788</v>
      </c>
      <c r="U336" s="405">
        <v>0</v>
      </c>
      <c r="V336" s="406">
        <v>0</v>
      </c>
    </row>
    <row r="337" spans="2:22" s="243" customFormat="1" x14ac:dyDescent="0.25">
      <c r="B337" s="399" t="s">
        <v>331</v>
      </c>
      <c r="C337" s="399" t="s">
        <v>332</v>
      </c>
      <c r="D337" s="399">
        <v>100</v>
      </c>
      <c r="E337" s="399" t="s">
        <v>1288</v>
      </c>
      <c r="F337" s="399" t="s">
        <v>1288</v>
      </c>
      <c r="G337" s="400" t="s">
        <v>1288</v>
      </c>
      <c r="H337" s="401" t="s">
        <v>1284</v>
      </c>
      <c r="I337" s="402">
        <v>0</v>
      </c>
      <c r="J337" s="399">
        <v>83101</v>
      </c>
      <c r="K337" s="399">
        <v>1</v>
      </c>
      <c r="L337" s="403">
        <v>7</v>
      </c>
      <c r="M337" s="399">
        <v>10</v>
      </c>
      <c r="N337" s="399" t="s">
        <v>1301</v>
      </c>
      <c r="O337" s="404">
        <v>0</v>
      </c>
      <c r="P337" s="399">
        <v>1513</v>
      </c>
      <c r="Q337" s="401">
        <v>2</v>
      </c>
      <c r="R337" s="399">
        <v>2</v>
      </c>
      <c r="S337" s="401" t="s">
        <v>1788</v>
      </c>
      <c r="T337" s="401" t="s">
        <v>1788</v>
      </c>
      <c r="U337" s="405">
        <v>0</v>
      </c>
      <c r="V337" s="406">
        <v>0</v>
      </c>
    </row>
    <row r="338" spans="2:22" s="243" customFormat="1" x14ac:dyDescent="0.25">
      <c r="B338" s="399" t="s">
        <v>331</v>
      </c>
      <c r="C338" s="399" t="s">
        <v>332</v>
      </c>
      <c r="D338" s="399">
        <v>100</v>
      </c>
      <c r="E338" s="399" t="s">
        <v>1288</v>
      </c>
      <c r="F338" s="399" t="s">
        <v>1288</v>
      </c>
      <c r="G338" s="400" t="s">
        <v>1288</v>
      </c>
      <c r="H338" s="401" t="s">
        <v>1259</v>
      </c>
      <c r="I338" s="402">
        <v>0</v>
      </c>
      <c r="J338" s="399">
        <v>83101</v>
      </c>
      <c r="K338" s="399">
        <v>1</v>
      </c>
      <c r="L338" s="403">
        <v>7</v>
      </c>
      <c r="M338" s="399">
        <v>9</v>
      </c>
      <c r="N338" s="399" t="s">
        <v>1291</v>
      </c>
      <c r="O338" s="404">
        <v>0</v>
      </c>
      <c r="P338" s="399">
        <v>58</v>
      </c>
      <c r="Q338" s="401">
        <v>2</v>
      </c>
      <c r="R338" s="399">
        <v>2</v>
      </c>
      <c r="S338" s="401" t="s">
        <v>1788</v>
      </c>
      <c r="T338" s="401" t="s">
        <v>1788</v>
      </c>
      <c r="U338" s="405">
        <v>0</v>
      </c>
      <c r="V338" s="406">
        <v>0</v>
      </c>
    </row>
    <row r="339" spans="2:22" s="243" customFormat="1" x14ac:dyDescent="0.25">
      <c r="B339" s="399" t="s">
        <v>331</v>
      </c>
      <c r="C339" s="399" t="s">
        <v>332</v>
      </c>
      <c r="D339" s="399">
        <v>100</v>
      </c>
      <c r="E339" s="399" t="s">
        <v>1288</v>
      </c>
      <c r="F339" s="399" t="s">
        <v>1288</v>
      </c>
      <c r="G339" s="400" t="s">
        <v>1288</v>
      </c>
      <c r="H339" s="401" t="s">
        <v>1262</v>
      </c>
      <c r="I339" s="402">
        <v>0</v>
      </c>
      <c r="J339" s="399">
        <v>83101</v>
      </c>
      <c r="K339" s="399">
        <v>1</v>
      </c>
      <c r="L339" s="403">
        <v>7</v>
      </c>
      <c r="M339" s="399">
        <v>5</v>
      </c>
      <c r="N339" s="399" t="s">
        <v>1293</v>
      </c>
      <c r="O339" s="404">
        <v>0</v>
      </c>
      <c r="P339" s="399">
        <v>1482</v>
      </c>
      <c r="Q339" s="401">
        <v>2</v>
      </c>
      <c r="R339" s="399">
        <v>2</v>
      </c>
      <c r="S339" s="401" t="s">
        <v>1788</v>
      </c>
      <c r="T339" s="401" t="s">
        <v>1788</v>
      </c>
      <c r="U339" s="405">
        <v>0</v>
      </c>
      <c r="V339" s="406">
        <v>0</v>
      </c>
    </row>
    <row r="340" spans="2:22" s="243" customFormat="1" x14ac:dyDescent="0.25">
      <c r="B340" s="399" t="s">
        <v>331</v>
      </c>
      <c r="C340" s="399" t="s">
        <v>332</v>
      </c>
      <c r="D340" s="399">
        <v>100</v>
      </c>
      <c r="E340" s="399" t="s">
        <v>1288</v>
      </c>
      <c r="F340" s="399" t="s">
        <v>1288</v>
      </c>
      <c r="G340" s="400" t="s">
        <v>1288</v>
      </c>
      <c r="H340" s="401" t="s">
        <v>1255</v>
      </c>
      <c r="I340" s="402">
        <v>0</v>
      </c>
      <c r="J340" s="399">
        <v>83101</v>
      </c>
      <c r="K340" s="399">
        <v>1</v>
      </c>
      <c r="L340" s="403">
        <v>7</v>
      </c>
      <c r="M340" s="399">
        <v>6</v>
      </c>
      <c r="N340" s="399" t="s">
        <v>330</v>
      </c>
      <c r="O340" s="404">
        <v>0</v>
      </c>
      <c r="P340" s="399">
        <v>283</v>
      </c>
      <c r="Q340" s="401">
        <v>2</v>
      </c>
      <c r="R340" s="399">
        <v>2</v>
      </c>
      <c r="S340" s="401" t="s">
        <v>1788</v>
      </c>
      <c r="T340" s="401" t="s">
        <v>1788</v>
      </c>
      <c r="U340" s="405">
        <v>0</v>
      </c>
      <c r="V340" s="406">
        <v>0</v>
      </c>
    </row>
    <row r="341" spans="2:22" s="243" customFormat="1" x14ac:dyDescent="0.25">
      <c r="B341" s="399" t="s">
        <v>331</v>
      </c>
      <c r="C341" s="399" t="s">
        <v>332</v>
      </c>
      <c r="D341" s="399">
        <v>100</v>
      </c>
      <c r="E341" s="399" t="s">
        <v>1288</v>
      </c>
      <c r="F341" s="399" t="s">
        <v>1288</v>
      </c>
      <c r="G341" s="400" t="s">
        <v>1288</v>
      </c>
      <c r="H341" s="401" t="s">
        <v>1258</v>
      </c>
      <c r="I341" s="402">
        <v>0</v>
      </c>
      <c r="J341" s="399">
        <v>83101</v>
      </c>
      <c r="K341" s="399">
        <v>1</v>
      </c>
      <c r="L341" s="403">
        <v>7</v>
      </c>
      <c r="M341" s="399">
        <v>6</v>
      </c>
      <c r="N341" s="399" t="s">
        <v>329</v>
      </c>
      <c r="O341" s="404">
        <v>0</v>
      </c>
      <c r="P341" s="399">
        <v>192</v>
      </c>
      <c r="Q341" s="401">
        <v>2</v>
      </c>
      <c r="R341" s="399">
        <v>2</v>
      </c>
      <c r="S341" s="401" t="s">
        <v>1788</v>
      </c>
      <c r="T341" s="401" t="s">
        <v>1788</v>
      </c>
      <c r="U341" s="405">
        <v>0</v>
      </c>
      <c r="V341" s="406">
        <v>0</v>
      </c>
    </row>
    <row r="342" spans="2:22" s="243" customFormat="1" x14ac:dyDescent="0.25">
      <c r="B342" s="399" t="s">
        <v>331</v>
      </c>
      <c r="C342" s="399" t="s">
        <v>332</v>
      </c>
      <c r="D342" s="399">
        <v>100</v>
      </c>
      <c r="E342" s="399" t="s">
        <v>1288</v>
      </c>
      <c r="F342" s="399" t="s">
        <v>1288</v>
      </c>
      <c r="G342" s="400" t="s">
        <v>1288</v>
      </c>
      <c r="H342" s="401" t="s">
        <v>1260</v>
      </c>
      <c r="I342" s="402">
        <v>0</v>
      </c>
      <c r="J342" s="399">
        <v>83101</v>
      </c>
      <c r="K342" s="399">
        <v>1</v>
      </c>
      <c r="L342" s="403">
        <v>7</v>
      </c>
      <c r="M342" s="399">
        <v>6</v>
      </c>
      <c r="N342" s="399" t="s">
        <v>1292</v>
      </c>
      <c r="O342" s="404">
        <v>0</v>
      </c>
      <c r="P342" s="399">
        <v>133</v>
      </c>
      <c r="Q342" s="401">
        <v>2</v>
      </c>
      <c r="R342" s="399">
        <v>2</v>
      </c>
      <c r="S342" s="401" t="s">
        <v>1788</v>
      </c>
      <c r="T342" s="401" t="s">
        <v>1788</v>
      </c>
      <c r="U342" s="405">
        <v>0</v>
      </c>
      <c r="V342" s="406">
        <v>0</v>
      </c>
    </row>
    <row r="343" spans="2:22" s="243" customFormat="1" x14ac:dyDescent="0.25">
      <c r="B343" s="399" t="s">
        <v>331</v>
      </c>
      <c r="C343" s="399" t="s">
        <v>332</v>
      </c>
      <c r="D343" s="399">
        <v>100</v>
      </c>
      <c r="E343" s="399" t="s">
        <v>1288</v>
      </c>
      <c r="F343" s="399" t="s">
        <v>1288</v>
      </c>
      <c r="G343" s="400" t="s">
        <v>1288</v>
      </c>
      <c r="H343" s="401" t="s">
        <v>1256</v>
      </c>
      <c r="I343" s="402">
        <v>0</v>
      </c>
      <c r="J343" s="399">
        <v>83101</v>
      </c>
      <c r="K343" s="399">
        <v>1</v>
      </c>
      <c r="L343" s="403">
        <v>7</v>
      </c>
      <c r="M343" s="399">
        <v>6</v>
      </c>
      <c r="N343" s="399" t="s">
        <v>1289</v>
      </c>
      <c r="O343" s="404">
        <v>0</v>
      </c>
      <c r="P343" s="399">
        <v>55</v>
      </c>
      <c r="Q343" s="401">
        <v>2</v>
      </c>
      <c r="R343" s="399">
        <v>2</v>
      </c>
      <c r="S343" s="401" t="s">
        <v>1788</v>
      </c>
      <c r="T343" s="401" t="s">
        <v>1788</v>
      </c>
      <c r="U343" s="405">
        <v>0</v>
      </c>
      <c r="V343" s="406">
        <v>0</v>
      </c>
    </row>
    <row r="344" spans="2:22" s="243" customFormat="1" x14ac:dyDescent="0.25">
      <c r="B344" s="399" t="s">
        <v>331</v>
      </c>
      <c r="C344" s="399" t="s">
        <v>332</v>
      </c>
      <c r="D344" s="399">
        <v>100</v>
      </c>
      <c r="E344" s="399" t="s">
        <v>1288</v>
      </c>
      <c r="F344" s="399" t="s">
        <v>1288</v>
      </c>
      <c r="G344" s="400" t="s">
        <v>1288</v>
      </c>
      <c r="H344" s="401" t="s">
        <v>1258</v>
      </c>
      <c r="I344" s="402">
        <v>0</v>
      </c>
      <c r="J344" s="399">
        <v>83101</v>
      </c>
      <c r="K344" s="399">
        <v>1</v>
      </c>
      <c r="L344" s="403">
        <v>7</v>
      </c>
      <c r="M344" s="399">
        <v>6</v>
      </c>
      <c r="N344" s="399" t="s">
        <v>329</v>
      </c>
      <c r="O344" s="404">
        <v>0</v>
      </c>
      <c r="P344" s="399">
        <v>232</v>
      </c>
      <c r="Q344" s="401">
        <v>2</v>
      </c>
      <c r="R344" s="399">
        <v>2</v>
      </c>
      <c r="S344" s="401" t="s">
        <v>1788</v>
      </c>
      <c r="T344" s="401" t="s">
        <v>1788</v>
      </c>
      <c r="U344" s="405">
        <v>0</v>
      </c>
      <c r="V344" s="406">
        <v>0</v>
      </c>
    </row>
    <row r="345" spans="2:22" s="243" customFormat="1" x14ac:dyDescent="0.25">
      <c r="B345" s="399" t="s">
        <v>331</v>
      </c>
      <c r="C345" s="399" t="s">
        <v>332</v>
      </c>
      <c r="D345" s="399">
        <v>100</v>
      </c>
      <c r="E345" s="399" t="s">
        <v>1288</v>
      </c>
      <c r="F345" s="399" t="s">
        <v>1288</v>
      </c>
      <c r="G345" s="400" t="s">
        <v>1288</v>
      </c>
      <c r="H345" s="401" t="s">
        <v>1258</v>
      </c>
      <c r="I345" s="402">
        <v>0</v>
      </c>
      <c r="J345" s="399">
        <v>83101</v>
      </c>
      <c r="K345" s="399">
        <v>1</v>
      </c>
      <c r="L345" s="403">
        <v>7</v>
      </c>
      <c r="M345" s="399">
        <v>8</v>
      </c>
      <c r="N345" s="399" t="s">
        <v>329</v>
      </c>
      <c r="O345" s="404">
        <v>0</v>
      </c>
      <c r="P345" s="399">
        <v>256</v>
      </c>
      <c r="Q345" s="401">
        <v>2</v>
      </c>
      <c r="R345" s="399">
        <v>2</v>
      </c>
      <c r="S345" s="401" t="s">
        <v>1788</v>
      </c>
      <c r="T345" s="401" t="s">
        <v>1788</v>
      </c>
      <c r="U345" s="405">
        <v>0</v>
      </c>
      <c r="V345" s="406">
        <v>0</v>
      </c>
    </row>
    <row r="346" spans="2:22" s="243" customFormat="1" x14ac:dyDescent="0.25">
      <c r="B346" s="399" t="s">
        <v>331</v>
      </c>
      <c r="C346" s="399" t="s">
        <v>332</v>
      </c>
      <c r="D346" s="399">
        <v>100</v>
      </c>
      <c r="E346" s="399" t="s">
        <v>1288</v>
      </c>
      <c r="F346" s="399" t="s">
        <v>1288</v>
      </c>
      <c r="G346" s="400" t="s">
        <v>1288</v>
      </c>
      <c r="H346" s="401" t="s">
        <v>1259</v>
      </c>
      <c r="I346" s="402">
        <v>0</v>
      </c>
      <c r="J346" s="399">
        <v>83101</v>
      </c>
      <c r="K346" s="399">
        <v>1</v>
      </c>
      <c r="L346" s="403">
        <v>7</v>
      </c>
      <c r="M346" s="399">
        <v>8</v>
      </c>
      <c r="N346" s="399" t="s">
        <v>1291</v>
      </c>
      <c r="O346" s="404">
        <v>0</v>
      </c>
      <c r="P346" s="399">
        <v>62</v>
      </c>
      <c r="Q346" s="401">
        <v>2</v>
      </c>
      <c r="R346" s="399">
        <v>2</v>
      </c>
      <c r="S346" s="401" t="s">
        <v>1788</v>
      </c>
      <c r="T346" s="401" t="s">
        <v>1788</v>
      </c>
      <c r="U346" s="405">
        <v>0</v>
      </c>
      <c r="V346" s="406">
        <v>0</v>
      </c>
    </row>
    <row r="347" spans="2:22" s="243" customFormat="1" x14ac:dyDescent="0.25">
      <c r="B347" s="399" t="s">
        <v>331</v>
      </c>
      <c r="C347" s="399" t="s">
        <v>332</v>
      </c>
      <c r="D347" s="399">
        <v>100</v>
      </c>
      <c r="E347" s="399" t="s">
        <v>1288</v>
      </c>
      <c r="F347" s="399" t="s">
        <v>1288</v>
      </c>
      <c r="G347" s="400" t="s">
        <v>1288</v>
      </c>
      <c r="H347" s="401" t="s">
        <v>1258</v>
      </c>
      <c r="I347" s="402">
        <v>0</v>
      </c>
      <c r="J347" s="399">
        <v>83101</v>
      </c>
      <c r="K347" s="399">
        <v>1</v>
      </c>
      <c r="L347" s="403">
        <v>7</v>
      </c>
      <c r="M347" s="399">
        <v>8</v>
      </c>
      <c r="N347" s="399" t="s">
        <v>329</v>
      </c>
      <c r="O347" s="404">
        <v>0</v>
      </c>
      <c r="P347" s="399">
        <v>226</v>
      </c>
      <c r="Q347" s="401">
        <v>2</v>
      </c>
      <c r="R347" s="399">
        <v>2</v>
      </c>
      <c r="S347" s="401" t="s">
        <v>1788</v>
      </c>
      <c r="T347" s="401" t="s">
        <v>1788</v>
      </c>
      <c r="U347" s="405">
        <v>0</v>
      </c>
      <c r="V347" s="406">
        <v>0</v>
      </c>
    </row>
    <row r="348" spans="2:22" s="243" customFormat="1" x14ac:dyDescent="0.25">
      <c r="B348" s="399" t="s">
        <v>331</v>
      </c>
      <c r="C348" s="399" t="s">
        <v>332</v>
      </c>
      <c r="D348" s="399">
        <v>100</v>
      </c>
      <c r="E348" s="399" t="s">
        <v>1288</v>
      </c>
      <c r="F348" s="399" t="s">
        <v>1288</v>
      </c>
      <c r="G348" s="400" t="s">
        <v>1288</v>
      </c>
      <c r="H348" s="401" t="s">
        <v>1258</v>
      </c>
      <c r="I348" s="402">
        <v>0</v>
      </c>
      <c r="J348" s="399">
        <v>83101</v>
      </c>
      <c r="K348" s="399">
        <v>1</v>
      </c>
      <c r="L348" s="403">
        <v>7</v>
      </c>
      <c r="M348" s="399">
        <v>8</v>
      </c>
      <c r="N348" s="399" t="s">
        <v>329</v>
      </c>
      <c r="O348" s="404">
        <v>0</v>
      </c>
      <c r="P348" s="399">
        <v>282</v>
      </c>
      <c r="Q348" s="401">
        <v>2</v>
      </c>
      <c r="R348" s="399">
        <v>2</v>
      </c>
      <c r="S348" s="401" t="s">
        <v>1788</v>
      </c>
      <c r="T348" s="401" t="s">
        <v>1788</v>
      </c>
      <c r="U348" s="405">
        <v>0</v>
      </c>
      <c r="V348" s="406">
        <v>0</v>
      </c>
    </row>
    <row r="349" spans="2:22" s="243" customFormat="1" x14ac:dyDescent="0.25">
      <c r="B349" s="399" t="s">
        <v>331</v>
      </c>
      <c r="C349" s="399" t="s">
        <v>332</v>
      </c>
      <c r="D349" s="399">
        <v>100</v>
      </c>
      <c r="E349" s="399" t="s">
        <v>1288</v>
      </c>
      <c r="F349" s="399" t="s">
        <v>1288</v>
      </c>
      <c r="G349" s="400" t="s">
        <v>1288</v>
      </c>
      <c r="H349" s="401" t="s">
        <v>1260</v>
      </c>
      <c r="I349" s="402">
        <v>0</v>
      </c>
      <c r="J349" s="399">
        <v>83101</v>
      </c>
      <c r="K349" s="399">
        <v>1</v>
      </c>
      <c r="L349" s="403">
        <v>7</v>
      </c>
      <c r="M349" s="399">
        <v>8</v>
      </c>
      <c r="N349" s="399" t="s">
        <v>1292</v>
      </c>
      <c r="O349" s="404">
        <v>0</v>
      </c>
      <c r="P349" s="399">
        <v>14</v>
      </c>
      <c r="Q349" s="401">
        <v>2</v>
      </c>
      <c r="R349" s="399">
        <v>2</v>
      </c>
      <c r="S349" s="401" t="s">
        <v>1788</v>
      </c>
      <c r="T349" s="401" t="s">
        <v>1788</v>
      </c>
      <c r="U349" s="405">
        <v>0</v>
      </c>
      <c r="V349" s="406">
        <v>0</v>
      </c>
    </row>
    <row r="350" spans="2:22" s="243" customFormat="1" x14ac:dyDescent="0.25">
      <c r="B350" s="399" t="s">
        <v>331</v>
      </c>
      <c r="C350" s="399" t="s">
        <v>332</v>
      </c>
      <c r="D350" s="399">
        <v>100</v>
      </c>
      <c r="E350" s="399" t="s">
        <v>1288</v>
      </c>
      <c r="F350" s="399" t="s">
        <v>1288</v>
      </c>
      <c r="G350" s="400" t="s">
        <v>1288</v>
      </c>
      <c r="H350" s="401" t="s">
        <v>1258</v>
      </c>
      <c r="I350" s="402">
        <v>0</v>
      </c>
      <c r="J350" s="399">
        <v>83101</v>
      </c>
      <c r="K350" s="399">
        <v>1</v>
      </c>
      <c r="L350" s="403">
        <v>7</v>
      </c>
      <c r="M350" s="399">
        <v>8</v>
      </c>
      <c r="N350" s="399" t="s">
        <v>329</v>
      </c>
      <c r="O350" s="404">
        <v>0</v>
      </c>
      <c r="P350" s="399">
        <v>286</v>
      </c>
      <c r="Q350" s="401">
        <v>2</v>
      </c>
      <c r="R350" s="399">
        <v>2</v>
      </c>
      <c r="S350" s="401" t="s">
        <v>1788</v>
      </c>
      <c r="T350" s="401" t="s">
        <v>1788</v>
      </c>
      <c r="U350" s="405">
        <v>0</v>
      </c>
      <c r="V350" s="406">
        <v>0</v>
      </c>
    </row>
    <row r="351" spans="2:22" s="243" customFormat="1" x14ac:dyDescent="0.25">
      <c r="B351" s="399" t="s">
        <v>331</v>
      </c>
      <c r="C351" s="399" t="s">
        <v>332</v>
      </c>
      <c r="D351" s="399">
        <v>100</v>
      </c>
      <c r="E351" s="399" t="s">
        <v>1288</v>
      </c>
      <c r="F351" s="399" t="s">
        <v>1288</v>
      </c>
      <c r="G351" s="400" t="s">
        <v>1288</v>
      </c>
      <c r="H351" s="401" t="s">
        <v>1258</v>
      </c>
      <c r="I351" s="402">
        <v>0</v>
      </c>
      <c r="J351" s="399">
        <v>83101</v>
      </c>
      <c r="K351" s="399">
        <v>1</v>
      </c>
      <c r="L351" s="403">
        <v>7</v>
      </c>
      <c r="M351" s="399">
        <v>8</v>
      </c>
      <c r="N351" s="399" t="s">
        <v>329</v>
      </c>
      <c r="O351" s="404">
        <v>0</v>
      </c>
      <c r="P351" s="399">
        <v>217</v>
      </c>
      <c r="Q351" s="401">
        <v>2</v>
      </c>
      <c r="R351" s="399">
        <v>2</v>
      </c>
      <c r="S351" s="401" t="s">
        <v>1788</v>
      </c>
      <c r="T351" s="401" t="s">
        <v>1788</v>
      </c>
      <c r="U351" s="405">
        <v>0</v>
      </c>
      <c r="V351" s="406">
        <v>0</v>
      </c>
    </row>
    <row r="352" spans="2:22" s="243" customFormat="1" x14ac:dyDescent="0.25">
      <c r="B352" s="399" t="s">
        <v>331</v>
      </c>
      <c r="C352" s="399" t="s">
        <v>332</v>
      </c>
      <c r="D352" s="399">
        <v>100</v>
      </c>
      <c r="E352" s="399" t="s">
        <v>1288</v>
      </c>
      <c r="F352" s="399" t="s">
        <v>1288</v>
      </c>
      <c r="G352" s="400" t="s">
        <v>1288</v>
      </c>
      <c r="H352" s="401" t="s">
        <v>1258</v>
      </c>
      <c r="I352" s="402">
        <v>0</v>
      </c>
      <c r="J352" s="399">
        <v>83101</v>
      </c>
      <c r="K352" s="399">
        <v>1</v>
      </c>
      <c r="L352" s="403">
        <v>7</v>
      </c>
      <c r="M352" s="399">
        <v>7</v>
      </c>
      <c r="N352" s="399" t="s">
        <v>329</v>
      </c>
      <c r="O352" s="404">
        <v>0</v>
      </c>
      <c r="P352" s="399">
        <v>279</v>
      </c>
      <c r="Q352" s="401">
        <v>2</v>
      </c>
      <c r="R352" s="399">
        <v>2</v>
      </c>
      <c r="S352" s="401" t="s">
        <v>1788</v>
      </c>
      <c r="T352" s="401" t="s">
        <v>1788</v>
      </c>
      <c r="U352" s="405">
        <v>0</v>
      </c>
      <c r="V352" s="406">
        <v>0</v>
      </c>
    </row>
    <row r="353" spans="2:22" s="243" customFormat="1" x14ac:dyDescent="0.25">
      <c r="B353" s="399" t="s">
        <v>331</v>
      </c>
      <c r="C353" s="399" t="s">
        <v>332</v>
      </c>
      <c r="D353" s="399">
        <v>100</v>
      </c>
      <c r="E353" s="399" t="s">
        <v>1288</v>
      </c>
      <c r="F353" s="399" t="s">
        <v>1288</v>
      </c>
      <c r="G353" s="400" t="s">
        <v>1288</v>
      </c>
      <c r="H353" s="401" t="s">
        <v>1258</v>
      </c>
      <c r="I353" s="402">
        <v>0</v>
      </c>
      <c r="J353" s="399">
        <v>83101</v>
      </c>
      <c r="K353" s="399">
        <v>1</v>
      </c>
      <c r="L353" s="403">
        <v>7</v>
      </c>
      <c r="M353" s="399">
        <v>7</v>
      </c>
      <c r="N353" s="399" t="s">
        <v>329</v>
      </c>
      <c r="O353" s="404">
        <v>0</v>
      </c>
      <c r="P353" s="399">
        <v>271</v>
      </c>
      <c r="Q353" s="401">
        <v>2</v>
      </c>
      <c r="R353" s="399">
        <v>2</v>
      </c>
      <c r="S353" s="401" t="s">
        <v>1788</v>
      </c>
      <c r="T353" s="401" t="s">
        <v>1788</v>
      </c>
      <c r="U353" s="405">
        <v>0</v>
      </c>
      <c r="V353" s="406">
        <v>0</v>
      </c>
    </row>
    <row r="354" spans="2:22" s="243" customFormat="1" x14ac:dyDescent="0.25">
      <c r="B354" s="399" t="s">
        <v>331</v>
      </c>
      <c r="C354" s="399" t="s">
        <v>332</v>
      </c>
      <c r="D354" s="399">
        <v>100</v>
      </c>
      <c r="E354" s="399" t="s">
        <v>1288</v>
      </c>
      <c r="F354" s="399" t="s">
        <v>1288</v>
      </c>
      <c r="G354" s="400" t="s">
        <v>1288</v>
      </c>
      <c r="H354" s="401" t="s">
        <v>1258</v>
      </c>
      <c r="I354" s="402">
        <v>0</v>
      </c>
      <c r="J354" s="399">
        <v>83101</v>
      </c>
      <c r="K354" s="399">
        <v>1</v>
      </c>
      <c r="L354" s="403">
        <v>7</v>
      </c>
      <c r="M354" s="399">
        <v>7</v>
      </c>
      <c r="N354" s="399" t="s">
        <v>329</v>
      </c>
      <c r="O354" s="404">
        <v>0</v>
      </c>
      <c r="P354" s="399">
        <v>300</v>
      </c>
      <c r="Q354" s="401">
        <v>2</v>
      </c>
      <c r="R354" s="399">
        <v>2</v>
      </c>
      <c r="S354" s="401" t="s">
        <v>1788</v>
      </c>
      <c r="T354" s="401" t="s">
        <v>1788</v>
      </c>
      <c r="U354" s="405">
        <v>0</v>
      </c>
      <c r="V354" s="406">
        <v>0</v>
      </c>
    </row>
    <row r="355" spans="2:22" s="243" customFormat="1" x14ac:dyDescent="0.25">
      <c r="B355" s="399" t="s">
        <v>331</v>
      </c>
      <c r="C355" s="399" t="s">
        <v>332</v>
      </c>
      <c r="D355" s="399">
        <v>100</v>
      </c>
      <c r="E355" s="399" t="s">
        <v>1288</v>
      </c>
      <c r="F355" s="399" t="s">
        <v>1288</v>
      </c>
      <c r="G355" s="400" t="s">
        <v>1288</v>
      </c>
      <c r="H355" s="401" t="s">
        <v>1256</v>
      </c>
      <c r="I355" s="402">
        <v>0</v>
      </c>
      <c r="J355" s="399">
        <v>83101</v>
      </c>
      <c r="K355" s="399">
        <v>1</v>
      </c>
      <c r="L355" s="403">
        <v>7</v>
      </c>
      <c r="M355" s="399">
        <v>7</v>
      </c>
      <c r="N355" s="399" t="s">
        <v>1289</v>
      </c>
      <c r="O355" s="404">
        <v>0</v>
      </c>
      <c r="P355" s="399">
        <v>115</v>
      </c>
      <c r="Q355" s="401">
        <v>2</v>
      </c>
      <c r="R355" s="399">
        <v>2</v>
      </c>
      <c r="S355" s="401" t="s">
        <v>1788</v>
      </c>
      <c r="T355" s="401" t="s">
        <v>1788</v>
      </c>
      <c r="U355" s="405">
        <v>0</v>
      </c>
      <c r="V355" s="406">
        <v>0</v>
      </c>
    </row>
    <row r="356" spans="2:22" s="243" customFormat="1" x14ac:dyDescent="0.25">
      <c r="B356" s="399" t="s">
        <v>331</v>
      </c>
      <c r="C356" s="399" t="s">
        <v>332</v>
      </c>
      <c r="D356" s="399">
        <v>100</v>
      </c>
      <c r="E356" s="399" t="s">
        <v>1288</v>
      </c>
      <c r="F356" s="399" t="s">
        <v>1288</v>
      </c>
      <c r="G356" s="400" t="s">
        <v>1288</v>
      </c>
      <c r="H356" s="401" t="s">
        <v>1260</v>
      </c>
      <c r="I356" s="402">
        <v>0</v>
      </c>
      <c r="J356" s="399">
        <v>83101</v>
      </c>
      <c r="K356" s="399">
        <v>1</v>
      </c>
      <c r="L356" s="403">
        <v>7</v>
      </c>
      <c r="M356" s="399">
        <v>7</v>
      </c>
      <c r="N356" s="399" t="s">
        <v>1292</v>
      </c>
      <c r="O356" s="404">
        <v>0</v>
      </c>
      <c r="P356" s="399">
        <v>90</v>
      </c>
      <c r="Q356" s="401">
        <v>2</v>
      </c>
      <c r="R356" s="399">
        <v>2</v>
      </c>
      <c r="S356" s="401" t="s">
        <v>1788</v>
      </c>
      <c r="T356" s="401" t="s">
        <v>1788</v>
      </c>
      <c r="U356" s="405">
        <v>0</v>
      </c>
      <c r="V356" s="406">
        <v>0</v>
      </c>
    </row>
    <row r="357" spans="2:22" s="243" customFormat="1" x14ac:dyDescent="0.25">
      <c r="B357" s="399" t="s">
        <v>331</v>
      </c>
      <c r="C357" s="399" t="s">
        <v>332</v>
      </c>
      <c r="D357" s="399">
        <v>100</v>
      </c>
      <c r="E357" s="399" t="s">
        <v>1288</v>
      </c>
      <c r="F357" s="399" t="s">
        <v>1288</v>
      </c>
      <c r="G357" s="400" t="s">
        <v>1288</v>
      </c>
      <c r="H357" s="401" t="s">
        <v>1258</v>
      </c>
      <c r="I357" s="402">
        <v>0</v>
      </c>
      <c r="J357" s="399">
        <v>83101</v>
      </c>
      <c r="K357" s="399">
        <v>1</v>
      </c>
      <c r="L357" s="403">
        <v>7</v>
      </c>
      <c r="M357" s="399">
        <v>7</v>
      </c>
      <c r="N357" s="399" t="s">
        <v>329</v>
      </c>
      <c r="O357" s="404">
        <v>0</v>
      </c>
      <c r="P357" s="399">
        <v>277</v>
      </c>
      <c r="Q357" s="401">
        <v>2</v>
      </c>
      <c r="R357" s="399">
        <v>2</v>
      </c>
      <c r="S357" s="401" t="s">
        <v>1788</v>
      </c>
      <c r="T357" s="401" t="s">
        <v>1788</v>
      </c>
      <c r="U357" s="405">
        <v>0</v>
      </c>
      <c r="V357" s="406">
        <v>0</v>
      </c>
    </row>
    <row r="358" spans="2:22" s="243" customFormat="1" x14ac:dyDescent="0.25">
      <c r="B358" s="399" t="s">
        <v>331</v>
      </c>
      <c r="C358" s="399" t="s">
        <v>332</v>
      </c>
      <c r="D358" s="399">
        <v>100</v>
      </c>
      <c r="E358" s="399" t="s">
        <v>1288</v>
      </c>
      <c r="F358" s="399" t="s">
        <v>1288</v>
      </c>
      <c r="G358" s="400" t="s">
        <v>1288</v>
      </c>
      <c r="H358" s="401" t="s">
        <v>1260</v>
      </c>
      <c r="I358" s="402">
        <v>0</v>
      </c>
      <c r="J358" s="399">
        <v>83101</v>
      </c>
      <c r="K358" s="399">
        <v>1</v>
      </c>
      <c r="L358" s="403">
        <v>7</v>
      </c>
      <c r="M358" s="399">
        <v>7</v>
      </c>
      <c r="N358" s="399" t="s">
        <v>1292</v>
      </c>
      <c r="O358" s="404">
        <v>0</v>
      </c>
      <c r="P358" s="399">
        <v>92</v>
      </c>
      <c r="Q358" s="401">
        <v>2</v>
      </c>
      <c r="R358" s="399">
        <v>2</v>
      </c>
      <c r="S358" s="401" t="s">
        <v>1788</v>
      </c>
      <c r="T358" s="401" t="s">
        <v>1788</v>
      </c>
      <c r="U358" s="405">
        <v>0</v>
      </c>
      <c r="V358" s="406">
        <v>0</v>
      </c>
    </row>
    <row r="359" spans="2:22" s="243" customFormat="1" x14ac:dyDescent="0.25">
      <c r="B359" s="399" t="s">
        <v>331</v>
      </c>
      <c r="C359" s="399" t="s">
        <v>332</v>
      </c>
      <c r="D359" s="399">
        <v>100</v>
      </c>
      <c r="E359" s="399" t="s">
        <v>1288</v>
      </c>
      <c r="F359" s="399" t="s">
        <v>1288</v>
      </c>
      <c r="G359" s="400" t="s">
        <v>1288</v>
      </c>
      <c r="H359" s="401" t="s">
        <v>1260</v>
      </c>
      <c r="I359" s="402">
        <v>0</v>
      </c>
      <c r="J359" s="399">
        <v>83101</v>
      </c>
      <c r="K359" s="399">
        <v>1</v>
      </c>
      <c r="L359" s="403">
        <v>7</v>
      </c>
      <c r="M359" s="399">
        <v>7</v>
      </c>
      <c r="N359" s="399" t="s">
        <v>1292</v>
      </c>
      <c r="O359" s="404">
        <v>0</v>
      </c>
      <c r="P359" s="399">
        <v>35</v>
      </c>
      <c r="Q359" s="401">
        <v>2</v>
      </c>
      <c r="R359" s="399">
        <v>2</v>
      </c>
      <c r="S359" s="401" t="s">
        <v>1788</v>
      </c>
      <c r="T359" s="401" t="s">
        <v>1788</v>
      </c>
      <c r="U359" s="405">
        <v>0</v>
      </c>
      <c r="V359" s="406">
        <v>0</v>
      </c>
    </row>
    <row r="360" spans="2:22" s="243" customFormat="1" x14ac:dyDescent="0.25">
      <c r="B360" s="399" t="s">
        <v>331</v>
      </c>
      <c r="C360" s="399" t="s">
        <v>332</v>
      </c>
      <c r="D360" s="399">
        <v>100</v>
      </c>
      <c r="E360" s="399" t="s">
        <v>1288</v>
      </c>
      <c r="F360" s="399" t="s">
        <v>1288</v>
      </c>
      <c r="G360" s="400" t="s">
        <v>1288</v>
      </c>
      <c r="H360" s="401" t="s">
        <v>1255</v>
      </c>
      <c r="I360" s="402">
        <v>0</v>
      </c>
      <c r="J360" s="399">
        <v>83101</v>
      </c>
      <c r="K360" s="399">
        <v>1</v>
      </c>
      <c r="L360" s="403">
        <v>7</v>
      </c>
      <c r="M360" s="399">
        <v>7</v>
      </c>
      <c r="N360" s="399" t="s">
        <v>330</v>
      </c>
      <c r="O360" s="404">
        <v>0</v>
      </c>
      <c r="P360" s="399">
        <v>12</v>
      </c>
      <c r="Q360" s="401">
        <v>2</v>
      </c>
      <c r="R360" s="399">
        <v>2</v>
      </c>
      <c r="S360" s="401" t="s">
        <v>1788</v>
      </c>
      <c r="T360" s="401" t="s">
        <v>1788</v>
      </c>
      <c r="U360" s="405">
        <v>0</v>
      </c>
      <c r="V360" s="406">
        <v>0</v>
      </c>
    </row>
    <row r="361" spans="2:22" s="243" customFormat="1" x14ac:dyDescent="0.25">
      <c r="B361" s="399" t="s">
        <v>331</v>
      </c>
      <c r="C361" s="399" t="s">
        <v>332</v>
      </c>
      <c r="D361" s="399">
        <v>100</v>
      </c>
      <c r="E361" s="399" t="s">
        <v>1288</v>
      </c>
      <c r="F361" s="399" t="s">
        <v>1288</v>
      </c>
      <c r="G361" s="400" t="s">
        <v>1288</v>
      </c>
      <c r="H361" s="401" t="s">
        <v>1258</v>
      </c>
      <c r="I361" s="402">
        <v>0</v>
      </c>
      <c r="J361" s="399">
        <v>83101</v>
      </c>
      <c r="K361" s="399">
        <v>1</v>
      </c>
      <c r="L361" s="403">
        <v>7</v>
      </c>
      <c r="M361" s="399">
        <v>7</v>
      </c>
      <c r="N361" s="399" t="s">
        <v>329</v>
      </c>
      <c r="O361" s="404">
        <v>0</v>
      </c>
      <c r="P361" s="399">
        <v>144</v>
      </c>
      <c r="Q361" s="401">
        <v>2</v>
      </c>
      <c r="R361" s="399">
        <v>2</v>
      </c>
      <c r="S361" s="401" t="s">
        <v>1788</v>
      </c>
      <c r="T361" s="401" t="s">
        <v>1788</v>
      </c>
      <c r="U361" s="405">
        <v>0</v>
      </c>
      <c r="V361" s="406">
        <v>0</v>
      </c>
    </row>
    <row r="362" spans="2:22" s="243" customFormat="1" x14ac:dyDescent="0.25">
      <c r="B362" s="399" t="s">
        <v>331</v>
      </c>
      <c r="C362" s="399" t="s">
        <v>332</v>
      </c>
      <c r="D362" s="399">
        <v>100</v>
      </c>
      <c r="E362" s="399" t="s">
        <v>1288</v>
      </c>
      <c r="F362" s="399" t="s">
        <v>1288</v>
      </c>
      <c r="G362" s="400" t="s">
        <v>1288</v>
      </c>
      <c r="H362" s="401" t="s">
        <v>1258</v>
      </c>
      <c r="I362" s="402">
        <v>0</v>
      </c>
      <c r="J362" s="399">
        <v>83101</v>
      </c>
      <c r="K362" s="399">
        <v>1</v>
      </c>
      <c r="L362" s="403">
        <v>7</v>
      </c>
      <c r="M362" s="399">
        <v>5</v>
      </c>
      <c r="N362" s="399" t="s">
        <v>329</v>
      </c>
      <c r="O362" s="404">
        <v>0</v>
      </c>
      <c r="P362" s="399">
        <v>40</v>
      </c>
      <c r="Q362" s="401">
        <v>2</v>
      </c>
      <c r="R362" s="399">
        <v>2</v>
      </c>
      <c r="S362" s="401" t="s">
        <v>1788</v>
      </c>
      <c r="T362" s="401" t="s">
        <v>1788</v>
      </c>
      <c r="U362" s="405">
        <v>0</v>
      </c>
      <c r="V362" s="406">
        <v>0</v>
      </c>
    </row>
    <row r="363" spans="2:22" s="243" customFormat="1" x14ac:dyDescent="0.25">
      <c r="B363" s="399" t="s">
        <v>331</v>
      </c>
      <c r="C363" s="399" t="s">
        <v>332</v>
      </c>
      <c r="D363" s="399">
        <v>100</v>
      </c>
      <c r="E363" s="399" t="s">
        <v>1288</v>
      </c>
      <c r="F363" s="399" t="s">
        <v>1288</v>
      </c>
      <c r="G363" s="400" t="s">
        <v>1288</v>
      </c>
      <c r="H363" s="401" t="s">
        <v>1258</v>
      </c>
      <c r="I363" s="402">
        <v>0</v>
      </c>
      <c r="J363" s="399">
        <v>83101</v>
      </c>
      <c r="K363" s="399">
        <v>1</v>
      </c>
      <c r="L363" s="403">
        <v>7</v>
      </c>
      <c r="M363" s="399">
        <v>5</v>
      </c>
      <c r="N363" s="399" t="s">
        <v>329</v>
      </c>
      <c r="O363" s="404">
        <v>0</v>
      </c>
      <c r="P363" s="399">
        <v>180</v>
      </c>
      <c r="Q363" s="401">
        <v>2</v>
      </c>
      <c r="R363" s="399">
        <v>2</v>
      </c>
      <c r="S363" s="401" t="s">
        <v>1788</v>
      </c>
      <c r="T363" s="401" t="s">
        <v>1788</v>
      </c>
      <c r="U363" s="405">
        <v>0</v>
      </c>
      <c r="V363" s="406">
        <v>0</v>
      </c>
    </row>
    <row r="364" spans="2:22" s="243" customFormat="1" x14ac:dyDescent="0.25">
      <c r="B364" s="399" t="s">
        <v>331</v>
      </c>
      <c r="C364" s="399" t="s">
        <v>332</v>
      </c>
      <c r="D364" s="399">
        <v>100</v>
      </c>
      <c r="E364" s="399" t="s">
        <v>1288</v>
      </c>
      <c r="F364" s="399" t="s">
        <v>1288</v>
      </c>
      <c r="G364" s="400" t="s">
        <v>1288</v>
      </c>
      <c r="H364" s="401" t="s">
        <v>1258</v>
      </c>
      <c r="I364" s="402">
        <v>0</v>
      </c>
      <c r="J364" s="399">
        <v>83101</v>
      </c>
      <c r="K364" s="399">
        <v>1</v>
      </c>
      <c r="L364" s="403">
        <v>7</v>
      </c>
      <c r="M364" s="399">
        <v>9</v>
      </c>
      <c r="N364" s="399" t="s">
        <v>329</v>
      </c>
      <c r="O364" s="404">
        <v>0</v>
      </c>
      <c r="P364" s="399">
        <v>1500</v>
      </c>
      <c r="Q364" s="401">
        <v>2</v>
      </c>
      <c r="R364" s="399">
        <v>2</v>
      </c>
      <c r="S364" s="401" t="s">
        <v>1788</v>
      </c>
      <c r="T364" s="401" t="s">
        <v>1788</v>
      </c>
      <c r="U364" s="405">
        <v>0</v>
      </c>
      <c r="V364" s="406">
        <v>0</v>
      </c>
    </row>
    <row r="365" spans="2:22" s="243" customFormat="1" x14ac:dyDescent="0.25">
      <c r="B365" s="399" t="s">
        <v>331</v>
      </c>
      <c r="C365" s="399" t="s">
        <v>332</v>
      </c>
      <c r="D365" s="399">
        <v>100</v>
      </c>
      <c r="E365" s="399" t="s">
        <v>1288</v>
      </c>
      <c r="F365" s="399" t="s">
        <v>1288</v>
      </c>
      <c r="G365" s="400" t="s">
        <v>1288</v>
      </c>
      <c r="H365" s="401" t="s">
        <v>1258</v>
      </c>
      <c r="I365" s="402">
        <v>0</v>
      </c>
      <c r="J365" s="399">
        <v>83101</v>
      </c>
      <c r="K365" s="399">
        <v>1</v>
      </c>
      <c r="L365" s="403">
        <v>7</v>
      </c>
      <c r="M365" s="399">
        <v>9</v>
      </c>
      <c r="N365" s="399" t="s">
        <v>329</v>
      </c>
      <c r="O365" s="404">
        <v>0</v>
      </c>
      <c r="P365" s="399">
        <v>1501</v>
      </c>
      <c r="Q365" s="401">
        <v>2</v>
      </c>
      <c r="R365" s="399">
        <v>2</v>
      </c>
      <c r="S365" s="401" t="s">
        <v>1788</v>
      </c>
      <c r="T365" s="401" t="s">
        <v>1788</v>
      </c>
      <c r="U365" s="405">
        <v>0</v>
      </c>
      <c r="V365" s="406">
        <v>0</v>
      </c>
    </row>
    <row r="366" spans="2:22" s="243" customFormat="1" x14ac:dyDescent="0.25">
      <c r="B366" s="399" t="s">
        <v>331</v>
      </c>
      <c r="C366" s="399" t="s">
        <v>332</v>
      </c>
      <c r="D366" s="399">
        <v>100</v>
      </c>
      <c r="E366" s="399" t="s">
        <v>1288</v>
      </c>
      <c r="F366" s="399" t="s">
        <v>1288</v>
      </c>
      <c r="G366" s="400" t="s">
        <v>1288</v>
      </c>
      <c r="H366" s="401" t="s">
        <v>1258</v>
      </c>
      <c r="I366" s="402">
        <v>0</v>
      </c>
      <c r="J366" s="399">
        <v>83101</v>
      </c>
      <c r="K366" s="399">
        <v>1</v>
      </c>
      <c r="L366" s="403">
        <v>7</v>
      </c>
      <c r="M366" s="399">
        <v>8</v>
      </c>
      <c r="N366" s="399" t="s">
        <v>329</v>
      </c>
      <c r="O366" s="404">
        <v>0</v>
      </c>
      <c r="P366" s="399">
        <v>175</v>
      </c>
      <c r="Q366" s="401">
        <v>2</v>
      </c>
      <c r="R366" s="399">
        <v>2</v>
      </c>
      <c r="S366" s="401" t="s">
        <v>1788</v>
      </c>
      <c r="T366" s="401" t="s">
        <v>1788</v>
      </c>
      <c r="U366" s="405">
        <v>0</v>
      </c>
      <c r="V366" s="406">
        <v>0</v>
      </c>
    </row>
    <row r="367" spans="2:22" s="243" customFormat="1" x14ac:dyDescent="0.25">
      <c r="B367" s="399" t="s">
        <v>331</v>
      </c>
      <c r="C367" s="399" t="s">
        <v>332</v>
      </c>
      <c r="D367" s="399">
        <v>100</v>
      </c>
      <c r="E367" s="399" t="s">
        <v>1288</v>
      </c>
      <c r="F367" s="399" t="s">
        <v>1288</v>
      </c>
      <c r="G367" s="400" t="s">
        <v>1288</v>
      </c>
      <c r="H367" s="401" t="s">
        <v>1259</v>
      </c>
      <c r="I367" s="402">
        <v>0</v>
      </c>
      <c r="J367" s="399">
        <v>83101</v>
      </c>
      <c r="K367" s="399">
        <v>1</v>
      </c>
      <c r="L367" s="403">
        <v>7</v>
      </c>
      <c r="M367" s="399">
        <v>6</v>
      </c>
      <c r="N367" s="399" t="s">
        <v>1291</v>
      </c>
      <c r="O367" s="404">
        <v>0</v>
      </c>
      <c r="P367" s="399">
        <v>50</v>
      </c>
      <c r="Q367" s="401">
        <v>2</v>
      </c>
      <c r="R367" s="399">
        <v>2</v>
      </c>
      <c r="S367" s="401" t="s">
        <v>1788</v>
      </c>
      <c r="T367" s="401" t="s">
        <v>1788</v>
      </c>
      <c r="U367" s="405">
        <v>0</v>
      </c>
      <c r="V367" s="406">
        <v>0</v>
      </c>
    </row>
    <row r="368" spans="2:22" s="243" customFormat="1" x14ac:dyDescent="0.25">
      <c r="B368" s="399" t="s">
        <v>331</v>
      </c>
      <c r="C368" s="399" t="s">
        <v>332</v>
      </c>
      <c r="D368" s="399">
        <v>100</v>
      </c>
      <c r="E368" s="399" t="s">
        <v>1288</v>
      </c>
      <c r="F368" s="399" t="s">
        <v>1288</v>
      </c>
      <c r="G368" s="400" t="s">
        <v>1288</v>
      </c>
      <c r="H368" s="401" t="s">
        <v>1255</v>
      </c>
      <c r="I368" s="402">
        <v>0</v>
      </c>
      <c r="J368" s="399">
        <v>83101</v>
      </c>
      <c r="K368" s="399">
        <v>1</v>
      </c>
      <c r="L368" s="403">
        <v>7</v>
      </c>
      <c r="M368" s="399">
        <v>10</v>
      </c>
      <c r="N368" s="399" t="s">
        <v>330</v>
      </c>
      <c r="O368" s="404">
        <v>0</v>
      </c>
      <c r="P368" s="399">
        <v>110</v>
      </c>
      <c r="Q368" s="401">
        <v>2</v>
      </c>
      <c r="R368" s="399">
        <v>2</v>
      </c>
      <c r="S368" s="401" t="s">
        <v>1788</v>
      </c>
      <c r="T368" s="401" t="s">
        <v>1788</v>
      </c>
      <c r="U368" s="405">
        <v>0</v>
      </c>
      <c r="V368" s="406">
        <v>0</v>
      </c>
    </row>
    <row r="369" spans="2:23" s="243" customFormat="1" x14ac:dyDescent="0.25">
      <c r="B369" s="399" t="s">
        <v>331</v>
      </c>
      <c r="C369" s="399" t="s">
        <v>332</v>
      </c>
      <c r="D369" s="399">
        <v>100</v>
      </c>
      <c r="E369" s="399" t="s">
        <v>1288</v>
      </c>
      <c r="F369" s="399" t="s">
        <v>1288</v>
      </c>
      <c r="G369" s="400" t="s">
        <v>1288</v>
      </c>
      <c r="H369" s="401" t="s">
        <v>1258</v>
      </c>
      <c r="I369" s="402">
        <v>0</v>
      </c>
      <c r="J369" s="399">
        <v>83101</v>
      </c>
      <c r="K369" s="399">
        <v>1</v>
      </c>
      <c r="L369" s="403">
        <v>7</v>
      </c>
      <c r="M369" s="399">
        <v>8</v>
      </c>
      <c r="N369" s="399" t="s">
        <v>329</v>
      </c>
      <c r="O369" s="404">
        <v>0</v>
      </c>
      <c r="P369" s="399">
        <v>159</v>
      </c>
      <c r="Q369" s="401">
        <v>2</v>
      </c>
      <c r="R369" s="399">
        <v>2</v>
      </c>
      <c r="S369" s="401" t="s">
        <v>1788</v>
      </c>
      <c r="T369" s="401" t="s">
        <v>1788</v>
      </c>
      <c r="U369" s="405">
        <v>0</v>
      </c>
      <c r="V369" s="406">
        <v>0</v>
      </c>
    </row>
    <row r="370" spans="2:23" s="243" customFormat="1" x14ac:dyDescent="0.25">
      <c r="B370" s="228"/>
      <c r="C370" s="228"/>
      <c r="D370" s="228"/>
      <c r="E370" s="229"/>
      <c r="F370" s="229"/>
      <c r="G370" s="230"/>
      <c r="H370" s="231"/>
      <c r="I370" s="224"/>
      <c r="J370" s="224"/>
      <c r="K370" s="224"/>
      <c r="L370" s="283"/>
      <c r="M370" s="246"/>
      <c r="N370" s="246"/>
      <c r="O370" s="224"/>
      <c r="P370" s="246"/>
      <c r="Q370" s="247"/>
      <c r="R370" s="246"/>
      <c r="S370" s="224"/>
      <c r="T370" s="224"/>
      <c r="U370" s="225"/>
      <c r="V370" s="248"/>
      <c r="W370" s="274"/>
    </row>
    <row r="371" spans="2:23" x14ac:dyDescent="0.25">
      <c r="B371" s="194"/>
      <c r="C371" s="194"/>
      <c r="D371" s="194"/>
      <c r="E371" s="189"/>
      <c r="F371" s="189"/>
      <c r="G371" s="190"/>
      <c r="H371" s="187"/>
      <c r="I371" s="194"/>
      <c r="J371" s="194"/>
      <c r="K371" s="194"/>
      <c r="L371" s="195"/>
      <c r="M371" s="189"/>
      <c r="N371" s="189"/>
      <c r="O371" s="191"/>
      <c r="P371" s="189"/>
      <c r="Q371" s="187"/>
      <c r="R371" s="189"/>
      <c r="S371" s="194"/>
      <c r="T371" s="194"/>
      <c r="U371" s="192"/>
      <c r="V371" s="193"/>
      <c r="W371" s="180"/>
    </row>
    <row r="372" spans="2:23" x14ac:dyDescent="0.25">
      <c r="B372" s="93"/>
      <c r="C372" s="94"/>
      <c r="D372" s="95"/>
      <c r="E372" s="94"/>
      <c r="F372" s="94"/>
      <c r="G372" s="96"/>
      <c r="H372" s="97"/>
      <c r="I372" s="95"/>
      <c r="J372" s="95"/>
      <c r="K372" s="95"/>
      <c r="L372" s="95"/>
      <c r="M372" s="95"/>
      <c r="N372" s="95"/>
      <c r="O372" s="95"/>
      <c r="P372" s="95"/>
      <c r="Q372" s="97"/>
      <c r="R372" s="95"/>
      <c r="S372" s="33"/>
      <c r="T372" s="33"/>
      <c r="U372" s="33"/>
      <c r="V372" s="98"/>
    </row>
    <row r="373" spans="2:23" x14ac:dyDescent="0.25">
      <c r="B373" s="25" t="s">
        <v>68</v>
      </c>
      <c r="C373" s="94"/>
      <c r="E373" s="262">
        <f>P373-(COUNTIF(E15:E369,E369))</f>
        <v>319</v>
      </c>
      <c r="F373" s="94"/>
      <c r="G373" s="96"/>
      <c r="H373" s="97"/>
      <c r="I373" s="95"/>
      <c r="J373" s="95"/>
      <c r="K373" s="95"/>
      <c r="L373" s="95"/>
      <c r="M373" s="81"/>
      <c r="N373" s="26" t="s">
        <v>69</v>
      </c>
      <c r="P373" s="262">
        <f>COUNT(Q15:Q369)</f>
        <v>355</v>
      </c>
      <c r="Q373" s="97"/>
      <c r="R373" s="95"/>
      <c r="S373" s="466" t="s">
        <v>5</v>
      </c>
      <c r="T373" s="466"/>
      <c r="U373" s="258">
        <f>SUM(U15:U372)</f>
        <v>3217984.239999997</v>
      </c>
      <c r="V373" s="98"/>
    </row>
    <row r="374" spans="2:23" x14ac:dyDescent="0.25">
      <c r="B374" s="93"/>
      <c r="C374" s="94"/>
      <c r="D374" s="95"/>
      <c r="E374" s="94"/>
      <c r="F374" s="94"/>
      <c r="G374" s="96"/>
      <c r="H374" s="97"/>
      <c r="I374" s="95"/>
      <c r="J374" s="95"/>
      <c r="K374" s="95"/>
      <c r="L374" s="95"/>
      <c r="M374" s="95"/>
      <c r="N374" s="95"/>
      <c r="O374" s="95"/>
      <c r="P374" s="95"/>
      <c r="Q374" s="97"/>
      <c r="R374" s="95"/>
      <c r="S374" s="33"/>
      <c r="T374" s="33"/>
      <c r="U374" s="33"/>
      <c r="V374" s="98"/>
    </row>
    <row r="375" spans="2:23" x14ac:dyDescent="0.25">
      <c r="B375" s="93"/>
      <c r="C375" s="94"/>
      <c r="D375" s="95"/>
      <c r="E375" s="94"/>
      <c r="F375" s="94"/>
      <c r="G375" s="96"/>
      <c r="H375" s="97"/>
      <c r="I375" s="95"/>
      <c r="J375" s="95"/>
      <c r="K375" s="95"/>
      <c r="L375" s="95"/>
      <c r="M375" s="95"/>
      <c r="N375" s="95"/>
      <c r="O375" s="95"/>
      <c r="P375" s="95"/>
      <c r="Q375" s="97"/>
      <c r="R375" s="95"/>
      <c r="S375" s="61" t="s">
        <v>124</v>
      </c>
      <c r="T375" s="61"/>
      <c r="U375" s="61"/>
      <c r="V375" s="261">
        <v>0</v>
      </c>
    </row>
    <row r="376" spans="2:23" x14ac:dyDescent="0.25">
      <c r="B376" s="99"/>
      <c r="C376" s="100"/>
      <c r="D376" s="101"/>
      <c r="E376" s="100"/>
      <c r="F376" s="100"/>
      <c r="G376" s="102"/>
      <c r="H376" s="103"/>
      <c r="I376" s="101"/>
      <c r="J376" s="101"/>
      <c r="K376" s="101"/>
      <c r="L376" s="101"/>
      <c r="M376" s="101"/>
      <c r="N376" s="101"/>
      <c r="O376" s="101"/>
      <c r="P376" s="101"/>
      <c r="Q376" s="103"/>
      <c r="R376" s="101"/>
      <c r="S376" s="103"/>
      <c r="T376" s="103"/>
      <c r="U376" s="104"/>
      <c r="V376" s="105"/>
    </row>
    <row r="377" spans="2:23" x14ac:dyDescent="0.25">
      <c r="B377" s="39" t="s">
        <v>283</v>
      </c>
      <c r="C377" s="40"/>
      <c r="D377" s="40"/>
      <c r="E377" s="40"/>
      <c r="F377" s="94"/>
      <c r="G377" s="96"/>
      <c r="H377" s="97"/>
      <c r="I377" s="95"/>
      <c r="J377" s="95"/>
      <c r="K377" s="95"/>
      <c r="L377" s="95"/>
      <c r="M377" s="95"/>
      <c r="N377" s="95"/>
      <c r="O377" s="95"/>
      <c r="P377" s="95"/>
      <c r="Q377" s="97"/>
      <c r="R377" s="95"/>
      <c r="S377" s="97"/>
      <c r="T377" s="97"/>
      <c r="U377" s="106"/>
      <c r="V377" s="107"/>
    </row>
    <row r="378" spans="2:23" x14ac:dyDescent="0.25">
      <c r="B378" s="39" t="s">
        <v>125</v>
      </c>
      <c r="C378" s="108"/>
      <c r="D378" s="108"/>
      <c r="E378" s="108"/>
      <c r="F378" s="79"/>
      <c r="G378" s="79"/>
      <c r="H378" s="108"/>
      <c r="I378" s="108"/>
      <c r="J378" s="108"/>
      <c r="K378" s="108"/>
      <c r="L378" s="108"/>
      <c r="M378" s="108"/>
      <c r="N378" s="108"/>
      <c r="O378" s="108"/>
      <c r="P378" s="108"/>
      <c r="Q378" s="108"/>
      <c r="R378" s="108"/>
      <c r="S378" s="108"/>
      <c r="T378" s="108"/>
      <c r="U378" s="108"/>
      <c r="V378" s="40"/>
    </row>
    <row r="379" spans="2:23" x14ac:dyDescent="0.25">
      <c r="B379" s="39"/>
      <c r="C379" s="108"/>
      <c r="D379" s="108"/>
      <c r="E379" s="108"/>
      <c r="F379" s="79"/>
      <c r="G379" s="79"/>
      <c r="H379" s="108"/>
      <c r="I379" s="108"/>
      <c r="J379" s="108"/>
      <c r="K379" s="108"/>
      <c r="L379" s="108"/>
      <c r="M379" s="108"/>
      <c r="N379" s="108"/>
      <c r="O379" s="108"/>
      <c r="P379" s="108"/>
      <c r="Q379" s="108"/>
      <c r="R379" s="108"/>
      <c r="S379" s="108"/>
      <c r="T379" s="108"/>
      <c r="U379" s="108"/>
      <c r="V379" s="40"/>
    </row>
    <row r="380" spans="2:23" x14ac:dyDescent="0.25">
      <c r="B380" s="39"/>
      <c r="C380" s="108"/>
      <c r="D380" s="108"/>
      <c r="E380" s="108"/>
      <c r="F380" s="79"/>
      <c r="G380" s="79"/>
      <c r="H380" s="108"/>
      <c r="I380" s="108"/>
      <c r="J380" s="108"/>
      <c r="K380" s="108"/>
      <c r="L380" s="108"/>
      <c r="M380" s="108"/>
      <c r="N380" s="108"/>
      <c r="O380" s="108"/>
      <c r="P380" s="108"/>
      <c r="Q380" s="108"/>
      <c r="R380" s="108"/>
      <c r="S380" s="108"/>
      <c r="T380" s="108"/>
      <c r="U380" s="108"/>
      <c r="V380" s="40"/>
    </row>
    <row r="381" spans="2:23" x14ac:dyDescent="0.25"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</row>
    <row r="382" spans="2:23" x14ac:dyDescent="0.25">
      <c r="B382" s="213"/>
      <c r="C382" s="214"/>
      <c r="D382" s="214"/>
      <c r="E382" s="215"/>
    </row>
    <row r="383" spans="2:23" x14ac:dyDescent="0.25">
      <c r="B383" s="437" t="str">
        <f>+'A Y  II D3'!B40:D40</f>
        <v>C.P. ESMERALDA HERNANDEZ ESCOGIDO</v>
      </c>
      <c r="C383" s="438"/>
      <c r="D383" s="438"/>
      <c r="E383" s="439"/>
    </row>
    <row r="384" spans="2:23" x14ac:dyDescent="0.25">
      <c r="B384" s="440" t="s">
        <v>37</v>
      </c>
      <c r="C384" s="441"/>
      <c r="D384" s="441"/>
      <c r="E384" s="442"/>
    </row>
    <row r="385" spans="2:5" x14ac:dyDescent="0.25">
      <c r="B385" s="206"/>
      <c r="C385" s="207"/>
      <c r="D385" s="207"/>
      <c r="E385" s="208"/>
    </row>
    <row r="386" spans="2:5" x14ac:dyDescent="0.25">
      <c r="B386" s="437" t="str">
        <f>+'A Y  II D3'!B43:D43</f>
        <v>SUBJEFE DE NOMINA FEDERAL</v>
      </c>
      <c r="C386" s="438"/>
      <c r="D386" s="438"/>
      <c r="E386" s="439"/>
    </row>
    <row r="387" spans="2:5" x14ac:dyDescent="0.25">
      <c r="B387" s="440" t="s">
        <v>38</v>
      </c>
      <c r="C387" s="441"/>
      <c r="D387" s="441"/>
      <c r="E387" s="442"/>
    </row>
    <row r="388" spans="2:5" x14ac:dyDescent="0.25">
      <c r="B388" s="206"/>
      <c r="C388" s="207"/>
      <c r="D388" s="207"/>
      <c r="E388" s="208"/>
    </row>
    <row r="389" spans="2:5" x14ac:dyDescent="0.25">
      <c r="B389" s="437"/>
      <c r="C389" s="438"/>
      <c r="D389" s="438"/>
      <c r="E389" s="439"/>
    </row>
    <row r="390" spans="2:5" x14ac:dyDescent="0.25">
      <c r="B390" s="440" t="s">
        <v>39</v>
      </c>
      <c r="C390" s="441"/>
      <c r="D390" s="441"/>
      <c r="E390" s="442"/>
    </row>
    <row r="391" spans="2:5" x14ac:dyDescent="0.25">
      <c r="B391" s="206"/>
      <c r="C391" s="207"/>
      <c r="D391" s="207"/>
      <c r="E391" s="208"/>
    </row>
    <row r="392" spans="2:5" x14ac:dyDescent="0.25">
      <c r="B392" s="443" t="str">
        <f>+'A Y  II D3'!B49:D49</f>
        <v>LEÓN, GUANAJUATO. A 3 DE ENERO DE 2023.</v>
      </c>
      <c r="C392" s="458"/>
      <c r="D392" s="458"/>
      <c r="E392" s="459"/>
    </row>
    <row r="393" spans="2:5" x14ac:dyDescent="0.25">
      <c r="B393" s="440" t="s">
        <v>291</v>
      </c>
      <c r="C393" s="441"/>
      <c r="D393" s="441"/>
      <c r="E393" s="442"/>
    </row>
    <row r="394" spans="2:5" x14ac:dyDescent="0.25">
      <c r="B394" s="437"/>
      <c r="C394" s="438"/>
      <c r="D394" s="438"/>
      <c r="E394" s="439"/>
    </row>
  </sheetData>
  <sheetProtection formatRows="0" insertRows="0" deleteRows="0"/>
  <mergeCells count="25">
    <mergeCell ref="B390:E390"/>
    <mergeCell ref="B392:E392"/>
    <mergeCell ref="B393:E393"/>
    <mergeCell ref="B394:E394"/>
    <mergeCell ref="B383:E383"/>
    <mergeCell ref="B384:E384"/>
    <mergeCell ref="B386:E386"/>
    <mergeCell ref="B387:E387"/>
    <mergeCell ref="B389:E389"/>
    <mergeCell ref="S373:T373"/>
    <mergeCell ref="J11:P11"/>
    <mergeCell ref="Q11:Q12"/>
    <mergeCell ref="R11:R12"/>
    <mergeCell ref="S11:T11"/>
    <mergeCell ref="B8:P8"/>
    <mergeCell ref="U11:U12"/>
    <mergeCell ref="V11:V12"/>
    <mergeCell ref="B11:B12"/>
    <mergeCell ref="C11:C12"/>
    <mergeCell ref="D11:D12"/>
    <mergeCell ref="E11:E12"/>
    <mergeCell ref="F11:F12"/>
    <mergeCell ref="G11:G12"/>
    <mergeCell ref="H11:H12"/>
    <mergeCell ref="I11:I12"/>
  </mergeCells>
  <dataValidations count="1">
    <dataValidation allowBlank="1" showInputMessage="1" showErrorMessage="1" sqref="T8 B8:P8"/>
  </dataValidations>
  <printOptions horizontalCentered="1"/>
  <pageMargins left="0.7" right="0.7" top="0.75" bottom="0.75" header="0.3" footer="0.3"/>
  <pageSetup scale="36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1:I37"/>
  <sheetViews>
    <sheetView showGridLines="0" zoomScaleNormal="100" workbookViewId="0">
      <pane ySplit="12" topLeftCell="A13" activePane="bottomLeft" state="frozen"/>
      <selection sqref="A1:S56"/>
      <selection pane="bottomLeft" sqref="A1:S56"/>
    </sheetView>
  </sheetViews>
  <sheetFormatPr baseColWidth="10" defaultColWidth="11" defaultRowHeight="15" x14ac:dyDescent="0.25"/>
  <cols>
    <col min="1" max="1" width="2.42578125" style="24" customWidth="1"/>
    <col min="2" max="2" width="16.5703125" style="24" customWidth="1"/>
    <col min="3" max="3" width="12.7109375" style="24" customWidth="1"/>
    <col min="4" max="4" width="16.5703125" style="24" customWidth="1"/>
    <col min="5" max="5" width="20.140625" style="24" customWidth="1"/>
    <col min="6" max="6" width="27.85546875" style="24" customWidth="1"/>
    <col min="7" max="7" width="57" style="24" customWidth="1"/>
    <col min="8" max="8" width="17" style="24" bestFit="1" customWidth="1"/>
    <col min="9" max="16384" width="11" style="24"/>
  </cols>
  <sheetData>
    <row r="1" spans="1:9" ht="15" customHeight="1" x14ac:dyDescent="0.5">
      <c r="B1" s="90"/>
      <c r="C1" s="90"/>
      <c r="D1" s="90"/>
      <c r="E1" s="91"/>
      <c r="F1" s="91"/>
      <c r="G1" s="91"/>
      <c r="I1" s="92"/>
    </row>
    <row r="2" spans="1:9" ht="15" customHeight="1" x14ac:dyDescent="0.5">
      <c r="B2" s="90"/>
      <c r="C2" s="90"/>
      <c r="D2" s="90"/>
      <c r="E2" s="91"/>
      <c r="F2" s="91"/>
      <c r="G2" s="91"/>
      <c r="I2" s="92"/>
    </row>
    <row r="3" spans="1:9" ht="15" customHeight="1" x14ac:dyDescent="0.5">
      <c r="B3" s="90"/>
      <c r="C3" s="90"/>
      <c r="D3" s="90"/>
      <c r="E3" s="91"/>
      <c r="F3" s="91"/>
      <c r="G3" s="91"/>
      <c r="I3" s="92"/>
    </row>
    <row r="4" spans="1:9" ht="15" customHeight="1" x14ac:dyDescent="0.5">
      <c r="B4" s="90"/>
      <c r="C4" s="90"/>
      <c r="D4" s="90"/>
      <c r="E4" s="91"/>
      <c r="F4" s="91"/>
      <c r="G4" s="91"/>
      <c r="I4" s="92"/>
    </row>
    <row r="5" spans="1:9" ht="15" customHeight="1" x14ac:dyDescent="0.5">
      <c r="B5" s="90"/>
      <c r="C5" s="90"/>
      <c r="D5" s="90"/>
      <c r="E5" s="91"/>
      <c r="F5" s="91"/>
      <c r="G5" s="91"/>
      <c r="I5" s="92"/>
    </row>
    <row r="6" spans="1:9" ht="15" customHeight="1" x14ac:dyDescent="0.5">
      <c r="B6" s="90"/>
      <c r="C6" s="90"/>
      <c r="D6" s="90"/>
      <c r="E6" s="91"/>
      <c r="F6" s="91"/>
      <c r="G6" s="91"/>
      <c r="I6" s="92"/>
    </row>
    <row r="7" spans="1:9" s="46" customFormat="1" ht="18.75" x14ac:dyDescent="0.3">
      <c r="B7" s="419" t="s">
        <v>126</v>
      </c>
      <c r="C7" s="420"/>
      <c r="D7" s="420"/>
      <c r="E7" s="420"/>
      <c r="F7" s="420"/>
      <c r="G7" s="420"/>
      <c r="H7" s="421" t="str">
        <f>+'[2]A Y  II D3'!X7</f>
        <v>GUANAJUATO</v>
      </c>
    </row>
    <row r="8" spans="1:9" s="46" customFormat="1" ht="18.75" x14ac:dyDescent="0.3">
      <c r="B8" s="422" t="str">
        <f>+'[2]A Y  II D3'!B8</f>
        <v>Fondo de Aportaciones para la Educación Tecnológica y de Adultos/Instituto Nacional para la Educación de los Adultos (FAETA/INEA)</v>
      </c>
      <c r="C8" s="423"/>
      <c r="D8" s="423"/>
      <c r="E8" s="423"/>
      <c r="F8" s="423"/>
      <c r="G8" s="423"/>
      <c r="H8" s="424" t="str">
        <f>+'[3]II C y 1_'!U8</f>
        <v>4to. Trimestre 2022</v>
      </c>
    </row>
    <row r="9" spans="1:9" x14ac:dyDescent="0.25">
      <c r="B9" s="47"/>
      <c r="C9" s="48"/>
      <c r="D9" s="48"/>
      <c r="E9" s="48"/>
      <c r="F9" s="48"/>
      <c r="G9" s="48"/>
      <c r="H9" s="425"/>
    </row>
    <row r="10" spans="1:9" ht="21" x14ac:dyDescent="0.35">
      <c r="B10" s="84"/>
      <c r="C10" s="84"/>
      <c r="D10" s="84"/>
      <c r="E10" s="83"/>
      <c r="F10" s="83"/>
      <c r="G10" s="83"/>
      <c r="H10" s="83"/>
    </row>
    <row r="11" spans="1:9" ht="15" customHeight="1" x14ac:dyDescent="0.25">
      <c r="A11" s="488"/>
      <c r="B11" s="461" t="s">
        <v>231</v>
      </c>
      <c r="C11" s="461" t="s">
        <v>57</v>
      </c>
      <c r="D11" s="472" t="s">
        <v>1795</v>
      </c>
      <c r="E11" s="472" t="s">
        <v>83</v>
      </c>
      <c r="F11" s="472" t="s">
        <v>43</v>
      </c>
      <c r="G11" s="472" t="s">
        <v>44</v>
      </c>
      <c r="H11" s="462" t="s">
        <v>1796</v>
      </c>
    </row>
    <row r="12" spans="1:9" x14ac:dyDescent="0.25">
      <c r="A12" s="488"/>
      <c r="B12" s="461"/>
      <c r="C12" s="461" t="s">
        <v>57</v>
      </c>
      <c r="D12" s="474"/>
      <c r="E12" s="474"/>
      <c r="F12" s="474"/>
      <c r="G12" s="474"/>
      <c r="H12" s="460"/>
    </row>
    <row r="13" spans="1:9" x14ac:dyDescent="0.25">
      <c r="B13" s="397" t="s">
        <v>1797</v>
      </c>
      <c r="C13" s="397">
        <v>83101</v>
      </c>
      <c r="D13" s="397" t="s">
        <v>329</v>
      </c>
      <c r="E13" s="416" t="s">
        <v>1224</v>
      </c>
      <c r="F13" s="416" t="s">
        <v>1225</v>
      </c>
      <c r="G13" s="397" t="s">
        <v>1789</v>
      </c>
      <c r="H13" s="397" t="s">
        <v>1798</v>
      </c>
    </row>
    <row r="14" spans="1:9" x14ac:dyDescent="0.25">
      <c r="B14" s="397" t="s">
        <v>1797</v>
      </c>
      <c r="C14" s="397">
        <v>83101</v>
      </c>
      <c r="D14" s="397" t="s">
        <v>1297</v>
      </c>
      <c r="E14" s="416" t="s">
        <v>1779</v>
      </c>
      <c r="F14" s="416" t="s">
        <v>1780</v>
      </c>
      <c r="G14" s="397" t="s">
        <v>1790</v>
      </c>
      <c r="H14" s="397" t="s">
        <v>1799</v>
      </c>
    </row>
    <row r="15" spans="1:9" x14ac:dyDescent="0.25">
      <c r="B15" s="397" t="s">
        <v>1797</v>
      </c>
      <c r="C15" s="397">
        <v>83101</v>
      </c>
      <c r="D15" s="397" t="s">
        <v>1298</v>
      </c>
      <c r="E15" s="416" t="s">
        <v>1781</v>
      </c>
      <c r="F15" s="416" t="s">
        <v>1782</v>
      </c>
      <c r="G15" s="397" t="s">
        <v>1791</v>
      </c>
      <c r="H15" s="397" t="s">
        <v>1799</v>
      </c>
    </row>
    <row r="16" spans="1:9" x14ac:dyDescent="0.25">
      <c r="B16" s="397" t="s">
        <v>1797</v>
      </c>
      <c r="C16" s="397">
        <v>83101</v>
      </c>
      <c r="D16" s="397" t="s">
        <v>1296</v>
      </c>
      <c r="E16" s="416" t="s">
        <v>1783</v>
      </c>
      <c r="F16" s="416" t="s">
        <v>1784</v>
      </c>
      <c r="G16" s="397" t="s">
        <v>1792</v>
      </c>
      <c r="H16" s="397" t="s">
        <v>1799</v>
      </c>
    </row>
    <row r="17" spans="2:8" x14ac:dyDescent="0.25">
      <c r="B17" s="397" t="s">
        <v>1797</v>
      </c>
      <c r="C17" s="397">
        <v>83101</v>
      </c>
      <c r="D17" s="397" t="s">
        <v>329</v>
      </c>
      <c r="E17" s="416" t="s">
        <v>307</v>
      </c>
      <c r="F17" s="416" t="s">
        <v>316</v>
      </c>
      <c r="G17" s="397" t="s">
        <v>1793</v>
      </c>
      <c r="H17" s="397" t="s">
        <v>1799</v>
      </c>
    </row>
    <row r="18" spans="2:8" s="249" customFormat="1" x14ac:dyDescent="0.25">
      <c r="B18" s="284"/>
      <c r="C18" s="284"/>
      <c r="D18" s="284"/>
      <c r="E18" s="284"/>
      <c r="F18" s="284"/>
      <c r="G18" s="284"/>
      <c r="H18" s="284"/>
    </row>
    <row r="19" spans="2:8" x14ac:dyDescent="0.25">
      <c r="B19" s="489" t="s">
        <v>68</v>
      </c>
      <c r="C19" s="426"/>
      <c r="D19" s="426"/>
      <c r="E19" s="427"/>
      <c r="F19" s="427"/>
      <c r="G19" s="428"/>
      <c r="H19" s="429"/>
    </row>
    <row r="20" spans="2:8" x14ac:dyDescent="0.25">
      <c r="B20" s="490"/>
      <c r="C20" s="430"/>
      <c r="D20" s="430"/>
      <c r="E20" s="262">
        <f>COUNTIF(B13:B17,B13)</f>
        <v>5</v>
      </c>
      <c r="F20" s="95"/>
      <c r="G20" s="94"/>
      <c r="H20" s="431"/>
    </row>
    <row r="21" spans="2:8" x14ac:dyDescent="0.25">
      <c r="B21" s="93"/>
      <c r="C21" s="95"/>
      <c r="D21" s="95"/>
      <c r="E21" s="94"/>
      <c r="F21" s="95"/>
      <c r="G21" s="94"/>
      <c r="H21" s="431"/>
    </row>
    <row r="22" spans="2:8" x14ac:dyDescent="0.25">
      <c r="B22" s="99"/>
      <c r="C22" s="101"/>
      <c r="D22" s="101"/>
      <c r="E22" s="100"/>
      <c r="F22" s="101"/>
      <c r="G22" s="111"/>
      <c r="H22" s="432"/>
    </row>
    <row r="23" spans="2:8" x14ac:dyDescent="0.25">
      <c r="B23" s="39" t="s">
        <v>130</v>
      </c>
      <c r="C23" s="39"/>
      <c r="D23" s="39"/>
      <c r="E23" s="40"/>
      <c r="F23" s="40"/>
      <c r="G23" s="112"/>
      <c r="H23" s="40"/>
    </row>
    <row r="24" spans="2:8" x14ac:dyDescent="0.25">
      <c r="B24" s="40"/>
      <c r="C24" s="40"/>
      <c r="D24" s="40"/>
      <c r="E24" s="40"/>
      <c r="F24" s="40"/>
      <c r="G24" s="112"/>
      <c r="H24" s="40"/>
    </row>
    <row r="25" spans="2:8" x14ac:dyDescent="0.25">
      <c r="B25" s="213"/>
      <c r="C25" s="214"/>
      <c r="D25" s="214"/>
      <c r="E25" s="214"/>
      <c r="F25" s="215"/>
    </row>
    <row r="26" spans="2:8" x14ac:dyDescent="0.25">
      <c r="B26" s="437" t="str">
        <f>+'[4]A Y  II D3'!B40:D40</f>
        <v>C.P. ESMERALDA HERNANDEZ ESCOGIDO</v>
      </c>
      <c r="C26" s="438"/>
      <c r="D26" s="438"/>
      <c r="E26" s="438"/>
      <c r="F26" s="439"/>
    </row>
    <row r="27" spans="2:8" x14ac:dyDescent="0.25">
      <c r="B27" s="440" t="s">
        <v>37</v>
      </c>
      <c r="C27" s="441"/>
      <c r="D27" s="441"/>
      <c r="E27" s="441"/>
      <c r="F27" s="442"/>
    </row>
    <row r="28" spans="2:8" x14ac:dyDescent="0.25">
      <c r="B28" s="206"/>
      <c r="C28" s="207"/>
      <c r="D28" s="207"/>
      <c r="E28" s="207"/>
      <c r="F28" s="208"/>
    </row>
    <row r="29" spans="2:8" x14ac:dyDescent="0.25">
      <c r="B29" s="437" t="str">
        <f>+'[4]A Y  II D3'!B43:D43</f>
        <v>SUBJEFE DE NOMINA FEDERAL</v>
      </c>
      <c r="C29" s="438"/>
      <c r="D29" s="438"/>
      <c r="E29" s="438"/>
      <c r="F29" s="439"/>
    </row>
    <row r="30" spans="2:8" x14ac:dyDescent="0.25">
      <c r="B30" s="440" t="s">
        <v>38</v>
      </c>
      <c r="C30" s="441"/>
      <c r="D30" s="441"/>
      <c r="E30" s="441"/>
      <c r="F30" s="442"/>
    </row>
    <row r="31" spans="2:8" x14ac:dyDescent="0.25">
      <c r="B31" s="206"/>
      <c r="C31" s="207"/>
      <c r="D31" s="207"/>
      <c r="E31" s="207"/>
      <c r="F31" s="208"/>
    </row>
    <row r="32" spans="2:8" x14ac:dyDescent="0.25">
      <c r="B32" s="437"/>
      <c r="C32" s="438"/>
      <c r="D32" s="438"/>
      <c r="E32" s="438"/>
      <c r="F32" s="439"/>
    </row>
    <row r="33" spans="2:6" x14ac:dyDescent="0.25">
      <c r="B33" s="440" t="s">
        <v>39</v>
      </c>
      <c r="C33" s="441"/>
      <c r="D33" s="441"/>
      <c r="E33" s="441"/>
      <c r="F33" s="442"/>
    </row>
    <row r="34" spans="2:6" x14ac:dyDescent="0.25">
      <c r="B34" s="206"/>
      <c r="C34" s="207"/>
      <c r="D34" s="207"/>
      <c r="E34" s="207"/>
      <c r="F34" s="208"/>
    </row>
    <row r="35" spans="2:6" x14ac:dyDescent="0.25">
      <c r="B35" s="443" t="str">
        <f>+'[3]II C y 1_'!B392:E392</f>
        <v>LEÓN, GUANAJUATO. A 3 DE ENERO DE 2023.</v>
      </c>
      <c r="C35" s="458"/>
      <c r="D35" s="458"/>
      <c r="E35" s="458"/>
      <c r="F35" s="459"/>
    </row>
    <row r="36" spans="2:6" x14ac:dyDescent="0.25">
      <c r="B36" s="440" t="s">
        <v>291</v>
      </c>
      <c r="C36" s="441"/>
      <c r="D36" s="441"/>
      <c r="E36" s="441"/>
      <c r="F36" s="442"/>
    </row>
    <row r="37" spans="2:6" x14ac:dyDescent="0.25">
      <c r="B37" s="209"/>
      <c r="C37" s="210"/>
      <c r="D37" s="210"/>
      <c r="E37" s="210"/>
      <c r="F37" s="211"/>
    </row>
  </sheetData>
  <sheetProtection insertRows="0" deleteRows="0" autoFilter="0"/>
  <mergeCells count="17">
    <mergeCell ref="B30:F30"/>
    <mergeCell ref="B32:F32"/>
    <mergeCell ref="B33:F33"/>
    <mergeCell ref="B35:F35"/>
    <mergeCell ref="B36:F36"/>
    <mergeCell ref="G11:G12"/>
    <mergeCell ref="H11:H12"/>
    <mergeCell ref="B19:B20"/>
    <mergeCell ref="B26:F26"/>
    <mergeCell ref="B27:F27"/>
    <mergeCell ref="B29:F29"/>
    <mergeCell ref="A11:A12"/>
    <mergeCell ref="B11:B12"/>
    <mergeCell ref="C11:C12"/>
    <mergeCell ref="D11:D12"/>
    <mergeCell ref="E11:E12"/>
    <mergeCell ref="F11:F12"/>
  </mergeCells>
  <dataValidations count="1">
    <dataValidation allowBlank="1" showInputMessage="1" showErrorMessage="1" sqref="B8"/>
  </dataValidations>
  <printOptions horizontalCentered="1"/>
  <pageMargins left="0.7" right="0.7" top="0.75" bottom="0.75" header="0.3" footer="0.3"/>
  <pageSetup scale="71" fitToHeight="0" orientation="landscape" r:id="rId1"/>
  <headerFooter>
    <oddFooter xml:space="preserve">&amp;L
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HO45"/>
  <sheetViews>
    <sheetView showGridLines="0" zoomScale="70" zoomScaleNormal="70" workbookViewId="0">
      <pane ySplit="12" topLeftCell="A13" activePane="bottomLeft" state="frozen"/>
      <selection sqref="A1:S56"/>
      <selection pane="bottomLeft" sqref="A1:S56"/>
    </sheetView>
  </sheetViews>
  <sheetFormatPr baseColWidth="10" defaultColWidth="11.42578125" defaultRowHeight="15" x14ac:dyDescent="0.25"/>
  <cols>
    <col min="1" max="1" width="2.42578125" style="113" customWidth="1"/>
    <col min="2" max="2" width="16.28515625" style="113" customWidth="1"/>
    <col min="3" max="3" width="18" style="113" customWidth="1"/>
    <col min="4" max="4" width="24.42578125" style="113" customWidth="1"/>
    <col min="5" max="5" width="44.28515625" style="113" customWidth="1"/>
    <col min="6" max="6" width="12.140625" style="113" customWidth="1"/>
    <col min="7" max="7" width="25.140625" style="113" customWidth="1"/>
    <col min="8" max="8" width="11.85546875" style="113" customWidth="1"/>
    <col min="9" max="9" width="10.42578125" style="113" customWidth="1"/>
    <col min="10" max="10" width="9.28515625" style="113" customWidth="1"/>
    <col min="11" max="11" width="8" style="113" customWidth="1"/>
    <col min="12" max="12" width="12.7109375" style="113" customWidth="1"/>
    <col min="13" max="13" width="9.7109375" style="113" customWidth="1"/>
    <col min="14" max="14" width="8.85546875" style="113" customWidth="1"/>
    <col min="15" max="16" width="14.140625" style="113" customWidth="1"/>
    <col min="17" max="17" width="26.85546875" style="113" customWidth="1"/>
    <col min="18" max="18" width="11.42578125" style="177" customWidth="1"/>
    <col min="19" max="226" width="11.42578125" style="113"/>
    <col min="227" max="227" width="3.7109375" style="113" customWidth="1"/>
    <col min="228" max="228" width="16.7109375" style="113" customWidth="1"/>
    <col min="229" max="229" width="17.140625" style="113" customWidth="1"/>
    <col min="230" max="230" width="22.42578125" style="113" bestFit="1" customWidth="1"/>
    <col min="231" max="231" width="38.140625" style="113" bestFit="1" customWidth="1"/>
    <col min="232" max="232" width="13.42578125" style="113" customWidth="1"/>
    <col min="233" max="233" width="14.7109375" style="113" customWidth="1"/>
    <col min="234" max="234" width="12.42578125" style="113" customWidth="1"/>
    <col min="235" max="235" width="10" style="113" customWidth="1"/>
    <col min="236" max="236" width="9.7109375" style="113" customWidth="1"/>
    <col min="237" max="237" width="10.7109375" style="113" customWidth="1"/>
    <col min="238" max="238" width="9.140625" style="113" customWidth="1"/>
    <col min="239" max="239" width="10.140625" style="113" customWidth="1"/>
    <col min="240" max="240" width="9.42578125" style="113" customWidth="1"/>
    <col min="241" max="242" width="13" style="113" customWidth="1"/>
    <col min="243" max="243" width="18.28515625" style="113" customWidth="1"/>
    <col min="244" max="16384" width="11.42578125" style="113"/>
  </cols>
  <sheetData>
    <row r="1" spans="1:223" ht="15" customHeight="1" x14ac:dyDescent="0.25"/>
    <row r="2" spans="1:223" ht="15" customHeight="1" x14ac:dyDescent="0.25"/>
    <row r="3" spans="1:223" ht="15" customHeight="1" x14ac:dyDescent="0.25"/>
    <row r="4" spans="1:223" ht="15" customHeight="1" x14ac:dyDescent="0.25"/>
    <row r="5" spans="1:223" ht="15" customHeight="1" x14ac:dyDescent="0.25"/>
    <row r="6" spans="1:223" ht="15" customHeight="1" x14ac:dyDescent="0.25"/>
    <row r="7" spans="1:223" ht="18.75" x14ac:dyDescent="0.3">
      <c r="B7" s="12" t="s">
        <v>131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468" t="str">
        <f>'Caratula Resumen'!E16</f>
        <v xml:space="preserve"> GUANAJUATO </v>
      </c>
      <c r="O7" s="468"/>
      <c r="P7" s="468"/>
      <c r="Q7" s="14"/>
    </row>
    <row r="8" spans="1:223" ht="18.75" x14ac:dyDescent="0.3">
      <c r="B8" s="452" t="str">
        <f>'Caratula Resumen'!E17</f>
        <v>Fondo de Aportaciones para la Educación Tecnológica y de Adultos/Instituto Nacional para la Educación de los Adultos (FAETA/INEA)</v>
      </c>
      <c r="C8" s="453"/>
      <c r="D8" s="453"/>
      <c r="E8" s="453"/>
      <c r="F8" s="453"/>
      <c r="G8" s="453"/>
      <c r="H8" s="453"/>
      <c r="I8" s="453"/>
      <c r="J8" s="453"/>
      <c r="K8" s="223"/>
      <c r="L8" s="223"/>
      <c r="M8" s="234"/>
      <c r="N8" s="499" t="str">
        <f>'Caratula Resumen'!E18</f>
        <v>4to. Trimestre 2022</v>
      </c>
      <c r="O8" s="499"/>
      <c r="P8" s="499"/>
      <c r="Q8" s="235"/>
      <c r="R8" s="178"/>
    </row>
    <row r="9" spans="1:223" x14ac:dyDescent="0.25"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36"/>
    </row>
    <row r="10" spans="1:223" ht="21" x14ac:dyDescent="0.35">
      <c r="B10" s="114"/>
      <c r="C10" s="114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6"/>
      <c r="P10" s="116"/>
    </row>
    <row r="11" spans="1:223" ht="27.75" customHeight="1" x14ac:dyDescent="0.25">
      <c r="A11" s="493"/>
      <c r="B11" s="461" t="s">
        <v>41</v>
      </c>
      <c r="C11" s="491" t="s">
        <v>42</v>
      </c>
      <c r="D11" s="491" t="s">
        <v>43</v>
      </c>
      <c r="E11" s="491" t="s">
        <v>74</v>
      </c>
      <c r="F11" s="472" t="s">
        <v>114</v>
      </c>
      <c r="G11" s="491" t="s">
        <v>132</v>
      </c>
      <c r="H11" s="494" t="s">
        <v>133</v>
      </c>
      <c r="I11" s="495"/>
      <c r="J11" s="495"/>
      <c r="K11" s="495"/>
      <c r="L11" s="495"/>
      <c r="M11" s="495"/>
      <c r="N11" s="496"/>
      <c r="O11" s="497" t="s">
        <v>134</v>
      </c>
      <c r="P11" s="498"/>
      <c r="Q11" s="491" t="s">
        <v>135</v>
      </c>
      <c r="R11" s="179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4"/>
      <c r="DB11" s="64"/>
      <c r="DC11" s="64"/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4"/>
      <c r="DU11" s="64"/>
      <c r="DV11" s="64"/>
      <c r="DW11" s="64"/>
      <c r="DX11" s="64"/>
      <c r="DY11" s="64"/>
      <c r="DZ11" s="64"/>
      <c r="EA11" s="64"/>
      <c r="EB11" s="64"/>
      <c r="EC11" s="64"/>
      <c r="ED11" s="64"/>
      <c r="EE11" s="64"/>
      <c r="EF11" s="64"/>
      <c r="EG11" s="64"/>
      <c r="EH11" s="64"/>
      <c r="EI11" s="64"/>
      <c r="EJ11" s="64"/>
      <c r="EK11" s="64"/>
      <c r="EL11" s="64"/>
      <c r="EM11" s="64"/>
      <c r="EN11" s="64"/>
      <c r="EO11" s="64"/>
      <c r="EP11" s="64"/>
      <c r="EQ11" s="64"/>
      <c r="ER11" s="64"/>
      <c r="ES11" s="64"/>
      <c r="ET11" s="64"/>
      <c r="EU11" s="64"/>
      <c r="EV11" s="64"/>
      <c r="EW11" s="64"/>
      <c r="EX11" s="64"/>
      <c r="EY11" s="64"/>
      <c r="EZ11" s="64"/>
      <c r="FA11" s="64"/>
      <c r="FB11" s="64"/>
      <c r="FC11" s="64"/>
      <c r="FD11" s="64"/>
      <c r="FE11" s="64"/>
      <c r="FF11" s="64"/>
      <c r="FG11" s="64"/>
      <c r="FH11" s="64"/>
      <c r="FI11" s="64"/>
      <c r="FJ11" s="64"/>
      <c r="FK11" s="64"/>
      <c r="FL11" s="64"/>
      <c r="FM11" s="64"/>
      <c r="FN11" s="64"/>
      <c r="FO11" s="64"/>
      <c r="FP11" s="64"/>
      <c r="FQ11" s="64"/>
      <c r="FR11" s="64"/>
      <c r="FS11" s="64"/>
      <c r="FT11" s="64"/>
      <c r="FU11" s="64"/>
      <c r="FV11" s="64"/>
      <c r="FW11" s="64"/>
      <c r="FX11" s="64"/>
      <c r="FY11" s="64"/>
      <c r="FZ11" s="64"/>
      <c r="GA11" s="64"/>
      <c r="GB11" s="64"/>
      <c r="GC11" s="64"/>
      <c r="GD11" s="64"/>
      <c r="GE11" s="64"/>
      <c r="GF11" s="64"/>
      <c r="GG11" s="64"/>
      <c r="GH11" s="64"/>
      <c r="GI11" s="64"/>
      <c r="GJ11" s="64"/>
      <c r="GK11" s="64"/>
      <c r="GL11" s="64"/>
      <c r="GM11" s="64"/>
      <c r="GN11" s="64"/>
      <c r="GO11" s="64"/>
      <c r="GP11" s="64"/>
      <c r="GQ11" s="64"/>
      <c r="GR11" s="64"/>
      <c r="GS11" s="64"/>
      <c r="GT11" s="64"/>
      <c r="GU11" s="64"/>
      <c r="GV11" s="64"/>
      <c r="GW11" s="64"/>
      <c r="GX11" s="64"/>
      <c r="GY11" s="64"/>
      <c r="GZ11" s="64"/>
      <c r="HA11" s="64"/>
      <c r="HB11" s="64"/>
      <c r="HC11" s="64"/>
      <c r="HD11" s="64"/>
      <c r="HE11" s="64"/>
      <c r="HF11" s="64"/>
      <c r="HG11" s="64"/>
      <c r="HH11" s="64"/>
      <c r="HI11" s="64"/>
      <c r="HJ11" s="64"/>
      <c r="HK11" s="64"/>
      <c r="HL11" s="64"/>
      <c r="HM11" s="64"/>
      <c r="HN11" s="64"/>
      <c r="HO11" s="64"/>
    </row>
    <row r="12" spans="1:223" ht="38.25" x14ac:dyDescent="0.25">
      <c r="A12" s="493"/>
      <c r="B12" s="461"/>
      <c r="C12" s="492"/>
      <c r="D12" s="492"/>
      <c r="E12" s="492"/>
      <c r="F12" s="474"/>
      <c r="G12" s="492"/>
      <c r="H12" s="22" t="s">
        <v>57</v>
      </c>
      <c r="I12" s="22" t="s">
        <v>58</v>
      </c>
      <c r="J12" s="22" t="s">
        <v>59</v>
      </c>
      <c r="K12" s="22" t="s">
        <v>60</v>
      </c>
      <c r="L12" s="22" t="s">
        <v>61</v>
      </c>
      <c r="M12" s="23" t="s">
        <v>62</v>
      </c>
      <c r="N12" s="22" t="s">
        <v>63</v>
      </c>
      <c r="O12" s="54" t="s">
        <v>64</v>
      </c>
      <c r="P12" s="54" t="s">
        <v>65</v>
      </c>
      <c r="Q12" s="492"/>
      <c r="R12" s="179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  <c r="CQ12" s="64"/>
      <c r="CR12" s="64"/>
      <c r="CS12" s="64"/>
      <c r="CT12" s="64"/>
      <c r="CU12" s="64"/>
      <c r="CV12" s="64"/>
      <c r="CW12" s="64"/>
      <c r="CX12" s="64"/>
      <c r="CY12" s="64"/>
      <c r="CZ12" s="64"/>
      <c r="DA12" s="64"/>
      <c r="DB12" s="64"/>
      <c r="DC12" s="64"/>
      <c r="DD12" s="64"/>
      <c r="DE12" s="64"/>
      <c r="DF12" s="64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64"/>
      <c r="DR12" s="64"/>
      <c r="DS12" s="64"/>
      <c r="DT12" s="64"/>
      <c r="DU12" s="64"/>
      <c r="DV12" s="64"/>
      <c r="DW12" s="64"/>
      <c r="DX12" s="64"/>
      <c r="DY12" s="64"/>
      <c r="DZ12" s="64"/>
      <c r="EA12" s="64"/>
      <c r="EB12" s="64"/>
      <c r="EC12" s="64"/>
      <c r="ED12" s="64"/>
      <c r="EE12" s="64"/>
      <c r="EF12" s="64"/>
      <c r="EG12" s="64"/>
      <c r="EH12" s="64"/>
      <c r="EI12" s="64"/>
      <c r="EJ12" s="64"/>
      <c r="EK12" s="64"/>
      <c r="EL12" s="64"/>
      <c r="EM12" s="64"/>
      <c r="EN12" s="64"/>
      <c r="EO12" s="64"/>
      <c r="EP12" s="64"/>
      <c r="EQ12" s="64"/>
      <c r="ER12" s="64"/>
      <c r="ES12" s="64"/>
      <c r="ET12" s="64"/>
      <c r="EU12" s="64"/>
      <c r="EV12" s="64"/>
      <c r="EW12" s="64"/>
      <c r="EX12" s="64"/>
      <c r="EY12" s="64"/>
      <c r="EZ12" s="64"/>
      <c r="FA12" s="64"/>
      <c r="FB12" s="64"/>
      <c r="FC12" s="64"/>
      <c r="FD12" s="64"/>
      <c r="FE12" s="64"/>
      <c r="FF12" s="64"/>
      <c r="FG12" s="64"/>
      <c r="FH12" s="64"/>
      <c r="FI12" s="64"/>
      <c r="FJ12" s="64"/>
      <c r="FK12" s="64"/>
      <c r="FL12" s="64"/>
      <c r="FM12" s="64"/>
      <c r="FN12" s="64"/>
      <c r="FO12" s="64"/>
      <c r="FP12" s="64"/>
      <c r="FQ12" s="64"/>
      <c r="FR12" s="64"/>
      <c r="FS12" s="64"/>
      <c r="FT12" s="64"/>
      <c r="FU12" s="64"/>
      <c r="FV12" s="64"/>
      <c r="FW12" s="64"/>
      <c r="FX12" s="64"/>
      <c r="FY12" s="64"/>
      <c r="FZ12" s="64"/>
      <c r="GA12" s="64"/>
      <c r="GB12" s="64"/>
      <c r="GC12" s="64"/>
      <c r="GD12" s="64"/>
      <c r="GE12" s="64"/>
      <c r="GF12" s="64"/>
      <c r="GG12" s="64"/>
      <c r="GH12" s="64"/>
      <c r="GI12" s="64"/>
      <c r="GJ12" s="64"/>
      <c r="GK12" s="64"/>
      <c r="GL12" s="64"/>
      <c r="GM12" s="64"/>
      <c r="GN12" s="64"/>
      <c r="GO12" s="64"/>
      <c r="GP12" s="64"/>
      <c r="GQ12" s="64"/>
      <c r="GR12" s="64"/>
      <c r="GS12" s="64"/>
      <c r="GT12" s="64"/>
      <c r="GU12" s="64"/>
      <c r="GV12" s="64"/>
      <c r="GW12" s="64"/>
      <c r="GX12" s="64"/>
      <c r="GY12" s="64"/>
      <c r="GZ12" s="64"/>
      <c r="HA12" s="64"/>
      <c r="HB12" s="64"/>
      <c r="HC12" s="64"/>
      <c r="HD12" s="64"/>
      <c r="HE12" s="64"/>
      <c r="HF12" s="64"/>
      <c r="HG12" s="64"/>
      <c r="HH12" s="64"/>
      <c r="HI12" s="64"/>
      <c r="HJ12" s="64"/>
      <c r="HK12" s="64"/>
      <c r="HL12" s="64"/>
      <c r="HM12" s="64"/>
      <c r="HN12" s="64"/>
      <c r="HO12" s="64"/>
    </row>
    <row r="13" spans="1:223" ht="17.25" customHeight="1" x14ac:dyDescent="0.25">
      <c r="B13" s="382"/>
      <c r="C13" s="383"/>
      <c r="D13" s="383"/>
      <c r="E13" s="383"/>
      <c r="F13" s="383"/>
      <c r="G13" s="383"/>
      <c r="H13" s="383"/>
      <c r="I13" s="383"/>
      <c r="J13" s="383"/>
      <c r="K13" s="383"/>
      <c r="L13" s="383"/>
      <c r="M13" s="383"/>
      <c r="N13" s="383"/>
      <c r="O13" s="384"/>
      <c r="P13" s="385"/>
      <c r="Q13" s="386"/>
    </row>
    <row r="14" spans="1:223" ht="17.25" customHeight="1" x14ac:dyDescent="0.25">
      <c r="B14" s="382"/>
      <c r="C14" s="383"/>
      <c r="D14" s="383"/>
      <c r="E14" s="383"/>
      <c r="F14" s="383"/>
      <c r="G14" s="383"/>
      <c r="H14" s="383"/>
      <c r="I14" s="383"/>
      <c r="J14" s="383"/>
      <c r="K14" s="383"/>
      <c r="L14" s="383"/>
      <c r="M14" s="383"/>
      <c r="N14" s="383"/>
      <c r="O14" s="384"/>
      <c r="P14" s="385"/>
      <c r="Q14" s="386"/>
    </row>
    <row r="15" spans="1:223" ht="17.25" customHeight="1" x14ac:dyDescent="0.25">
      <c r="B15" s="382"/>
      <c r="C15" s="383"/>
      <c r="D15" s="383"/>
      <c r="E15" s="383"/>
      <c r="F15" s="383"/>
      <c r="G15" s="383"/>
      <c r="H15" s="383"/>
      <c r="I15" s="383"/>
      <c r="J15" s="383"/>
      <c r="K15" s="383"/>
      <c r="L15" s="383"/>
      <c r="M15" s="383"/>
      <c r="N15" s="383"/>
      <c r="O15" s="384"/>
      <c r="P15" s="385"/>
      <c r="Q15" s="386"/>
    </row>
    <row r="16" spans="1:223" ht="17.25" customHeight="1" x14ac:dyDescent="0.25">
      <c r="B16" s="382"/>
      <c r="C16" s="383"/>
      <c r="D16" s="383"/>
      <c r="E16" s="383"/>
      <c r="F16" s="383"/>
      <c r="G16" s="383"/>
      <c r="H16" s="383"/>
      <c r="I16" s="383"/>
      <c r="J16" s="383"/>
      <c r="K16" s="383"/>
      <c r="L16" s="383"/>
      <c r="M16" s="383"/>
      <c r="N16" s="383"/>
      <c r="O16" s="384"/>
      <c r="P16" s="385"/>
      <c r="Q16" s="386"/>
    </row>
    <row r="17" spans="2:18" ht="17.25" customHeight="1" x14ac:dyDescent="0.25">
      <c r="B17" s="382"/>
      <c r="C17" s="383"/>
      <c r="D17" s="383"/>
      <c r="E17" s="383"/>
      <c r="F17" s="383"/>
      <c r="G17" s="383"/>
      <c r="H17" s="383"/>
      <c r="I17" s="383"/>
      <c r="J17" s="383"/>
      <c r="K17" s="383"/>
      <c r="L17" s="383"/>
      <c r="M17" s="383"/>
      <c r="N17" s="383"/>
      <c r="O17" s="384"/>
      <c r="P17" s="385"/>
      <c r="Q17" s="386"/>
    </row>
    <row r="18" spans="2:18" ht="17.25" customHeight="1" x14ac:dyDescent="0.25">
      <c r="B18" s="382"/>
      <c r="C18" s="383"/>
      <c r="D18" s="383"/>
      <c r="E18" s="383"/>
      <c r="F18" s="383"/>
      <c r="G18" s="383"/>
      <c r="H18" s="383"/>
      <c r="I18" s="383"/>
      <c r="J18" s="383"/>
      <c r="K18" s="383"/>
      <c r="L18" s="383"/>
      <c r="M18" s="383"/>
      <c r="N18" s="383"/>
      <c r="O18" s="384"/>
      <c r="P18" s="385"/>
      <c r="Q18" s="386"/>
    </row>
    <row r="19" spans="2:18" ht="17.25" customHeight="1" x14ac:dyDescent="0.25">
      <c r="B19" s="382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4"/>
      <c r="P19" s="385"/>
      <c r="Q19" s="386"/>
    </row>
    <row r="20" spans="2:18" s="241" customFormat="1" x14ac:dyDescent="0.25">
      <c r="B20" s="284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4"/>
      <c r="N20" s="284"/>
      <c r="O20" s="284"/>
      <c r="P20" s="284"/>
      <c r="Q20" s="284"/>
      <c r="R20" s="250"/>
    </row>
    <row r="21" spans="2:18" s="241" customFormat="1" x14ac:dyDescent="0.25">
      <c r="B21" s="284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4"/>
      <c r="N21" s="284"/>
      <c r="O21" s="284"/>
      <c r="P21" s="284"/>
      <c r="Q21" s="284"/>
      <c r="R21" s="250"/>
    </row>
    <row r="22" spans="2:18" s="241" customFormat="1" x14ac:dyDescent="0.25">
      <c r="B22" s="284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4"/>
      <c r="N22" s="284"/>
      <c r="O22" s="284"/>
      <c r="P22" s="284"/>
      <c r="Q22" s="284"/>
      <c r="R22" s="250"/>
    </row>
    <row r="23" spans="2:18" s="241" customFormat="1" x14ac:dyDescent="0.25">
      <c r="B23" s="284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4"/>
      <c r="N23" s="284"/>
      <c r="O23" s="284"/>
      <c r="P23" s="284"/>
      <c r="Q23" s="284"/>
      <c r="R23" s="250"/>
    </row>
    <row r="24" spans="2:18" x14ac:dyDescent="0.25">
      <c r="B24" s="387" t="s">
        <v>68</v>
      </c>
      <c r="C24" s="388">
        <v>0</v>
      </c>
      <c r="D24" s="143"/>
      <c r="E24" s="143"/>
      <c r="F24" s="143"/>
      <c r="G24" s="143"/>
      <c r="H24" s="143"/>
      <c r="I24" s="9"/>
      <c r="J24" s="143"/>
      <c r="K24" s="389"/>
      <c r="L24" s="143" t="s">
        <v>69</v>
      </c>
      <c r="M24" s="9"/>
      <c r="N24" s="388">
        <v>0</v>
      </c>
      <c r="O24" s="390"/>
      <c r="P24" s="391"/>
      <c r="Q24" s="392"/>
    </row>
    <row r="25" spans="2:18" x14ac:dyDescent="0.25">
      <c r="B25" s="30"/>
      <c r="C25" s="31"/>
      <c r="D25" s="31"/>
      <c r="E25" s="31"/>
      <c r="F25" s="31"/>
      <c r="G25" s="31"/>
      <c r="H25" s="31"/>
      <c r="I25" s="31"/>
      <c r="J25" s="31"/>
      <c r="K25" s="393"/>
      <c r="L25" s="33"/>
      <c r="M25" s="33"/>
      <c r="N25" s="33"/>
      <c r="O25" s="33"/>
      <c r="P25" s="33"/>
      <c r="Q25" s="34"/>
    </row>
    <row r="26" spans="2:18" x14ac:dyDescent="0.25">
      <c r="B26" s="30"/>
      <c r="C26" s="31"/>
      <c r="D26" s="31"/>
      <c r="E26" s="31"/>
      <c r="F26" s="31"/>
      <c r="G26" s="31"/>
      <c r="H26" s="31"/>
      <c r="I26" s="31"/>
      <c r="J26" s="31"/>
      <c r="K26" s="393"/>
      <c r="L26" s="33"/>
      <c r="M26" s="33"/>
      <c r="N26" s="466"/>
      <c r="O26" s="466"/>
      <c r="P26" s="33"/>
      <c r="Q26" s="110"/>
    </row>
    <row r="27" spans="2:18" x14ac:dyDescent="0.25">
      <c r="B27" s="35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8"/>
    </row>
    <row r="28" spans="2:18" x14ac:dyDescent="0.25">
      <c r="B28" s="39" t="s">
        <v>130</v>
      </c>
      <c r="C28" s="41"/>
      <c r="D28" s="41"/>
      <c r="E28" s="88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</row>
    <row r="29" spans="2:18" x14ac:dyDescent="0.25">
      <c r="B29" s="117" t="s">
        <v>137</v>
      </c>
      <c r="C29" s="117"/>
      <c r="D29" s="117"/>
      <c r="E29" s="117"/>
      <c r="F29" s="118"/>
      <c r="G29" s="118"/>
      <c r="H29" s="118"/>
      <c r="I29" s="118"/>
      <c r="J29" s="118"/>
    </row>
    <row r="30" spans="2:18" x14ac:dyDescent="0.25">
      <c r="B30" s="117" t="s">
        <v>284</v>
      </c>
      <c r="C30" s="117"/>
      <c r="D30" s="117"/>
      <c r="E30" s="117"/>
      <c r="F30" s="118"/>
      <c r="G30" s="118"/>
      <c r="H30" s="118"/>
      <c r="I30" s="118"/>
      <c r="J30" s="118"/>
    </row>
    <row r="31" spans="2:18" x14ac:dyDescent="0.25">
      <c r="B31" s="117" t="s">
        <v>285</v>
      </c>
      <c r="C31" s="117"/>
      <c r="D31" s="117"/>
      <c r="E31" s="117"/>
      <c r="F31" s="118"/>
      <c r="G31" s="118"/>
      <c r="H31" s="118"/>
      <c r="I31" s="118"/>
      <c r="J31" s="118"/>
    </row>
    <row r="32" spans="2:18" x14ac:dyDescent="0.25">
      <c r="B32" s="119"/>
      <c r="C32" s="41"/>
      <c r="D32" s="41"/>
    </row>
    <row r="33" spans="2:4" x14ac:dyDescent="0.25">
      <c r="B33" s="213"/>
      <c r="C33" s="214"/>
      <c r="D33" s="215"/>
    </row>
    <row r="34" spans="2:4" x14ac:dyDescent="0.25">
      <c r="B34" s="437" t="str">
        <f>+'A Y  II D3'!B40:D40</f>
        <v>C.P. ESMERALDA HERNANDEZ ESCOGIDO</v>
      </c>
      <c r="C34" s="438"/>
      <c r="D34" s="439"/>
    </row>
    <row r="35" spans="2:4" x14ac:dyDescent="0.25">
      <c r="B35" s="440" t="s">
        <v>37</v>
      </c>
      <c r="C35" s="441"/>
      <c r="D35" s="442"/>
    </row>
    <row r="36" spans="2:4" x14ac:dyDescent="0.25">
      <c r="B36" s="206"/>
      <c r="C36" s="207"/>
      <c r="D36" s="208"/>
    </row>
    <row r="37" spans="2:4" x14ac:dyDescent="0.25">
      <c r="B37" s="437"/>
      <c r="C37" s="438"/>
      <c r="D37" s="439"/>
    </row>
    <row r="38" spans="2:4" x14ac:dyDescent="0.25">
      <c r="B38" s="440" t="str">
        <f>+'A Y  II D3'!B43:D43</f>
        <v>SUBJEFE DE NOMINA FEDERAL</v>
      </c>
      <c r="C38" s="441"/>
      <c r="D38" s="442"/>
    </row>
    <row r="39" spans="2:4" x14ac:dyDescent="0.25">
      <c r="B39" s="206"/>
      <c r="C39" s="207"/>
      <c r="D39" s="208"/>
    </row>
    <row r="40" spans="2:4" x14ac:dyDescent="0.25">
      <c r="B40" s="437"/>
      <c r="C40" s="438"/>
      <c r="D40" s="439"/>
    </row>
    <row r="41" spans="2:4" x14ac:dyDescent="0.25">
      <c r="B41" s="440" t="s">
        <v>39</v>
      </c>
      <c r="C41" s="441"/>
      <c r="D41" s="442"/>
    </row>
    <row r="42" spans="2:4" x14ac:dyDescent="0.25">
      <c r="B42" s="206"/>
      <c r="C42" s="207"/>
      <c r="D42" s="208"/>
    </row>
    <row r="43" spans="2:4" x14ac:dyDescent="0.25">
      <c r="B43" s="443" t="str">
        <f>+'A Y  II D3'!B49:D49</f>
        <v>LEÓN, GUANAJUATO. A 3 DE ENERO DE 2023.</v>
      </c>
      <c r="C43" s="458"/>
      <c r="D43" s="459"/>
    </row>
    <row r="44" spans="2:4" x14ac:dyDescent="0.25">
      <c r="B44" s="440" t="s">
        <v>291</v>
      </c>
      <c r="C44" s="441"/>
      <c r="D44" s="442"/>
    </row>
    <row r="45" spans="2:4" x14ac:dyDescent="0.25">
      <c r="B45" s="209"/>
      <c r="C45" s="210"/>
      <c r="D45" s="211"/>
    </row>
  </sheetData>
  <sheetProtection insertRows="0" deleteRows="0"/>
  <mergeCells count="22">
    <mergeCell ref="N26:O26"/>
    <mergeCell ref="B41:D41"/>
    <mergeCell ref="B43:D43"/>
    <mergeCell ref="B44:D44"/>
    <mergeCell ref="B34:D34"/>
    <mergeCell ref="B35:D35"/>
    <mergeCell ref="B37:D37"/>
    <mergeCell ref="B38:D38"/>
    <mergeCell ref="B40:D40"/>
    <mergeCell ref="A11:A12"/>
    <mergeCell ref="G11:G12"/>
    <mergeCell ref="H11:N11"/>
    <mergeCell ref="O11:P11"/>
    <mergeCell ref="B8:J8"/>
    <mergeCell ref="N8:P8"/>
    <mergeCell ref="N7:P7"/>
    <mergeCell ref="Q11:Q12"/>
    <mergeCell ref="B11:B12"/>
    <mergeCell ref="C11:C12"/>
    <mergeCell ref="D11:D12"/>
    <mergeCell ref="E11:E12"/>
    <mergeCell ref="F11:F12"/>
  </mergeCells>
  <dataValidations count="1">
    <dataValidation allowBlank="1" showInputMessage="1" showErrorMessage="1" sqref="B8 K8:N8"/>
  </dataValidations>
  <printOptions horizontalCentered="1"/>
  <pageMargins left="0.7" right="0.7" top="0.75" bottom="0.75" header="0.3" footer="0.3"/>
  <pageSetup scale="45" fitToHeight="0" orientation="landscape" r:id="rId1"/>
  <headerFooter>
    <oddFooter xml:space="preserve">&amp;L
</oddFooter>
  </headerFooter>
  <ignoredErrors>
    <ignoredError sqref="B8" unlockedFormula="1"/>
  </ignoredErrors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A1:IS44"/>
  <sheetViews>
    <sheetView showGridLines="0" zoomScale="80" zoomScaleNormal="80" workbookViewId="0">
      <pane ySplit="13" topLeftCell="A14" activePane="bottomLeft" state="frozen"/>
      <selection sqref="A1:S56"/>
      <selection pane="bottomLeft" sqref="A1:S56"/>
    </sheetView>
  </sheetViews>
  <sheetFormatPr baseColWidth="10" defaultColWidth="11.42578125" defaultRowHeight="15" x14ac:dyDescent="0.25"/>
  <cols>
    <col min="1" max="1" width="3.7109375" style="113" customWidth="1"/>
    <col min="2" max="2" width="22" style="113" customWidth="1"/>
    <col min="3" max="3" width="15.85546875" style="113" customWidth="1"/>
    <col min="4" max="4" width="23" style="113" customWidth="1"/>
    <col min="5" max="5" width="48.28515625" style="113" customWidth="1"/>
    <col min="6" max="6" width="29.85546875" style="113" customWidth="1"/>
    <col min="7" max="13" width="13.5703125" style="113" customWidth="1"/>
    <col min="14" max="15" width="14.5703125" style="113" customWidth="1"/>
    <col min="16" max="17" width="18.42578125" style="113" customWidth="1"/>
    <col min="18" max="18" width="23.140625" style="113" customWidth="1"/>
    <col min="19" max="16384" width="11.42578125" style="113"/>
  </cols>
  <sheetData>
    <row r="1" spans="1:253" ht="15" customHeight="1" x14ac:dyDescent="0.25"/>
    <row r="2" spans="1:253" ht="15" customHeight="1" x14ac:dyDescent="0.25"/>
    <row r="3" spans="1:253" ht="15" customHeight="1" x14ac:dyDescent="0.25"/>
    <row r="4" spans="1:253" ht="15" customHeight="1" x14ac:dyDescent="0.25"/>
    <row r="5" spans="1:253" ht="15" customHeight="1" x14ac:dyDescent="0.25"/>
    <row r="6" spans="1:253" ht="15" customHeight="1" x14ac:dyDescent="0.25"/>
    <row r="7" spans="1:253" ht="15" customHeight="1" x14ac:dyDescent="0.25"/>
    <row r="8" spans="1:253" ht="18.75" x14ac:dyDescent="0.3">
      <c r="B8" s="237" t="s">
        <v>138</v>
      </c>
      <c r="C8" s="238"/>
      <c r="D8" s="238"/>
      <c r="E8" s="238"/>
      <c r="F8" s="238"/>
      <c r="G8" s="238"/>
      <c r="H8" s="238"/>
      <c r="I8" s="238"/>
      <c r="J8" s="238"/>
      <c r="K8" s="238"/>
      <c r="L8" s="238"/>
      <c r="M8" s="238"/>
      <c r="N8" s="238"/>
      <c r="O8" s="500" t="str">
        <f>'Caratula Resumen'!E16</f>
        <v xml:space="preserve"> GUANAJUATO </v>
      </c>
      <c r="P8" s="500"/>
      <c r="Q8" s="500"/>
      <c r="R8" s="14"/>
    </row>
    <row r="9" spans="1:253" ht="21" x14ac:dyDescent="0.35">
      <c r="B9" s="475" t="str">
        <f>'Caratula Resumen'!E17</f>
        <v>Fondo de Aportaciones para la Educación Tecnológica y de Adultos/Instituto Nacional para la Educación de los Adultos (FAETA/INEA)</v>
      </c>
      <c r="C9" s="501"/>
      <c r="D9" s="501"/>
      <c r="E9" s="501"/>
      <c r="F9" s="501"/>
      <c r="G9" s="501"/>
      <c r="H9" s="501"/>
      <c r="I9" s="501"/>
      <c r="J9" s="501"/>
      <c r="K9" s="501"/>
      <c r="L9" s="501"/>
      <c r="M9" s="239"/>
      <c r="N9" s="239"/>
      <c r="O9" s="504" t="str">
        <f>'Caratula Resumen'!E18</f>
        <v>4to. Trimestre 2022</v>
      </c>
      <c r="P9" s="504"/>
      <c r="Q9" s="504"/>
      <c r="R9" s="202"/>
    </row>
    <row r="10" spans="1:253" x14ac:dyDescent="0.25"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236"/>
    </row>
    <row r="11" spans="1:253" ht="21" x14ac:dyDescent="0.35">
      <c r="B11" s="114"/>
      <c r="C11" s="114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6"/>
      <c r="O11" s="116"/>
      <c r="P11" s="116"/>
    </row>
    <row r="12" spans="1:253" ht="24.75" customHeight="1" x14ac:dyDescent="0.25">
      <c r="A12" s="64"/>
      <c r="B12" s="461" t="s">
        <v>41</v>
      </c>
      <c r="C12" s="502" t="s">
        <v>42</v>
      </c>
      <c r="D12" s="502" t="s">
        <v>43</v>
      </c>
      <c r="E12" s="502" t="s">
        <v>74</v>
      </c>
      <c r="F12" s="461" t="s">
        <v>45</v>
      </c>
      <c r="G12" s="503" t="s">
        <v>46</v>
      </c>
      <c r="H12" s="503"/>
      <c r="I12" s="503"/>
      <c r="J12" s="503"/>
      <c r="K12" s="503"/>
      <c r="L12" s="503"/>
      <c r="M12" s="503"/>
      <c r="N12" s="502" t="s">
        <v>75</v>
      </c>
      <c r="O12" s="502"/>
      <c r="P12" s="502" t="s">
        <v>139</v>
      </c>
      <c r="Q12" s="502" t="s">
        <v>140</v>
      </c>
      <c r="R12" s="461" t="s">
        <v>50</v>
      </c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  <c r="CQ12" s="64"/>
      <c r="CR12" s="64"/>
      <c r="CS12" s="64"/>
      <c r="CT12" s="64"/>
      <c r="CU12" s="64"/>
      <c r="CV12" s="64"/>
      <c r="CW12" s="64"/>
      <c r="CX12" s="64"/>
      <c r="CY12" s="64"/>
      <c r="CZ12" s="64"/>
      <c r="DA12" s="64"/>
      <c r="DB12" s="64"/>
      <c r="DC12" s="64"/>
      <c r="DD12" s="64"/>
      <c r="DE12" s="64"/>
      <c r="DF12" s="64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64"/>
      <c r="DR12" s="64"/>
      <c r="DS12" s="64"/>
      <c r="DT12" s="64"/>
      <c r="DU12" s="64"/>
      <c r="DV12" s="64"/>
      <c r="DW12" s="64"/>
      <c r="DX12" s="64"/>
      <c r="DY12" s="64"/>
      <c r="DZ12" s="64"/>
      <c r="EA12" s="64"/>
      <c r="EB12" s="64"/>
      <c r="EC12" s="64"/>
      <c r="ED12" s="64"/>
      <c r="EE12" s="64"/>
      <c r="EF12" s="64"/>
      <c r="EG12" s="64"/>
      <c r="EH12" s="64"/>
      <c r="EI12" s="64"/>
      <c r="EJ12" s="64"/>
      <c r="EK12" s="64"/>
      <c r="EL12" s="64"/>
      <c r="EM12" s="64"/>
      <c r="EN12" s="64"/>
      <c r="EO12" s="64"/>
      <c r="EP12" s="64"/>
      <c r="EQ12" s="64"/>
      <c r="ER12" s="64"/>
      <c r="ES12" s="64"/>
      <c r="ET12" s="64"/>
      <c r="EU12" s="64"/>
      <c r="EV12" s="64"/>
      <c r="EW12" s="64"/>
      <c r="EX12" s="64"/>
      <c r="EY12" s="64"/>
      <c r="EZ12" s="64"/>
      <c r="FA12" s="64"/>
      <c r="FB12" s="64"/>
      <c r="FC12" s="64"/>
      <c r="FD12" s="64"/>
      <c r="FE12" s="64"/>
      <c r="FF12" s="64"/>
      <c r="FG12" s="64"/>
      <c r="FH12" s="64"/>
      <c r="FI12" s="64"/>
      <c r="FJ12" s="64"/>
      <c r="FK12" s="64"/>
      <c r="FL12" s="64"/>
      <c r="FM12" s="64"/>
      <c r="FN12" s="64"/>
      <c r="FO12" s="64"/>
      <c r="FP12" s="64"/>
      <c r="FQ12" s="64"/>
      <c r="FR12" s="64"/>
      <c r="FS12" s="64"/>
      <c r="FT12" s="64"/>
      <c r="FU12" s="64"/>
      <c r="FV12" s="64"/>
      <c r="FW12" s="64"/>
      <c r="FX12" s="64"/>
      <c r="FY12" s="64"/>
      <c r="FZ12" s="64"/>
      <c r="GA12" s="64"/>
      <c r="GB12" s="64"/>
      <c r="GC12" s="64"/>
      <c r="GD12" s="64"/>
      <c r="GE12" s="64"/>
      <c r="GF12" s="64"/>
      <c r="GG12" s="64"/>
      <c r="GH12" s="64"/>
      <c r="GI12" s="64"/>
      <c r="GJ12" s="64"/>
      <c r="GK12" s="64"/>
      <c r="GL12" s="64"/>
      <c r="GM12" s="64"/>
      <c r="GN12" s="64"/>
      <c r="GO12" s="64"/>
      <c r="GP12" s="64"/>
      <c r="GQ12" s="64"/>
      <c r="GR12" s="64"/>
      <c r="GS12" s="64"/>
      <c r="GT12" s="64"/>
      <c r="GU12" s="64"/>
      <c r="GV12" s="64"/>
      <c r="GW12" s="64"/>
      <c r="GX12" s="64"/>
      <c r="GY12" s="64"/>
      <c r="GZ12" s="64"/>
      <c r="HA12" s="64"/>
      <c r="HB12" s="64"/>
      <c r="HC12" s="64"/>
      <c r="HD12" s="64"/>
      <c r="HE12" s="64"/>
      <c r="HF12" s="64"/>
      <c r="HG12" s="64"/>
      <c r="HH12" s="64"/>
      <c r="HI12" s="64"/>
      <c r="HJ12" s="64"/>
      <c r="HK12" s="64"/>
      <c r="HL12" s="64"/>
      <c r="HM12" s="64"/>
      <c r="HN12" s="64"/>
      <c r="HO12" s="64"/>
      <c r="HP12" s="64"/>
      <c r="HQ12" s="64"/>
      <c r="HR12" s="64"/>
      <c r="HS12" s="64"/>
      <c r="HT12" s="64"/>
      <c r="HU12" s="64"/>
      <c r="HV12" s="64"/>
      <c r="HW12" s="64"/>
      <c r="HX12" s="64"/>
      <c r="HY12" s="64"/>
      <c r="HZ12" s="64"/>
      <c r="IA12" s="64"/>
      <c r="IB12" s="64"/>
      <c r="IC12" s="64"/>
      <c r="ID12" s="64"/>
      <c r="IE12" s="64"/>
      <c r="IF12" s="64"/>
      <c r="IG12" s="64"/>
      <c r="IH12" s="64"/>
      <c r="II12" s="64"/>
      <c r="IJ12" s="64"/>
      <c r="IK12" s="64"/>
      <c r="IL12" s="64"/>
      <c r="IM12" s="64"/>
      <c r="IN12" s="64"/>
      <c r="IO12" s="64"/>
      <c r="IP12" s="64"/>
      <c r="IQ12" s="64"/>
      <c r="IR12" s="64"/>
      <c r="IS12" s="64"/>
    </row>
    <row r="13" spans="1:253" ht="51" customHeight="1" x14ac:dyDescent="0.25">
      <c r="A13" s="64"/>
      <c r="B13" s="461"/>
      <c r="C13" s="502"/>
      <c r="D13" s="502"/>
      <c r="E13" s="502"/>
      <c r="F13" s="461"/>
      <c r="G13" s="22" t="s">
        <v>57</v>
      </c>
      <c r="H13" s="22" t="s">
        <v>58</v>
      </c>
      <c r="I13" s="22" t="s">
        <v>59</v>
      </c>
      <c r="J13" s="22" t="s">
        <v>60</v>
      </c>
      <c r="K13" s="22" t="s">
        <v>61</v>
      </c>
      <c r="L13" s="23" t="s">
        <v>62</v>
      </c>
      <c r="M13" s="22" t="s">
        <v>63</v>
      </c>
      <c r="N13" s="120" t="s">
        <v>64</v>
      </c>
      <c r="O13" s="54" t="s">
        <v>65</v>
      </c>
      <c r="P13" s="502"/>
      <c r="Q13" s="502"/>
      <c r="R13" s="461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4"/>
      <c r="BZ13" s="64"/>
      <c r="CA13" s="64"/>
      <c r="CB13" s="64"/>
      <c r="CC13" s="64"/>
      <c r="CD13" s="64"/>
      <c r="CE13" s="64"/>
      <c r="CF13" s="64"/>
      <c r="CG13" s="64"/>
      <c r="CH13" s="64"/>
      <c r="CI13" s="64"/>
      <c r="CJ13" s="64"/>
      <c r="CK13" s="64"/>
      <c r="CL13" s="64"/>
      <c r="CM13" s="64"/>
      <c r="CN13" s="64"/>
      <c r="CO13" s="64"/>
      <c r="CP13" s="64"/>
      <c r="CQ13" s="64"/>
      <c r="CR13" s="64"/>
      <c r="CS13" s="64"/>
      <c r="CT13" s="64"/>
      <c r="CU13" s="64"/>
      <c r="CV13" s="64"/>
      <c r="CW13" s="64"/>
      <c r="CX13" s="64"/>
      <c r="CY13" s="64"/>
      <c r="CZ13" s="64"/>
      <c r="DA13" s="64"/>
      <c r="DB13" s="64"/>
      <c r="DC13" s="64"/>
      <c r="DD13" s="64"/>
      <c r="DE13" s="64"/>
      <c r="DF13" s="64"/>
      <c r="DG13" s="64"/>
      <c r="DH13" s="64"/>
      <c r="DI13" s="64"/>
      <c r="DJ13" s="64"/>
      <c r="DK13" s="64"/>
      <c r="DL13" s="64"/>
      <c r="DM13" s="64"/>
      <c r="DN13" s="64"/>
      <c r="DO13" s="64"/>
      <c r="DP13" s="64"/>
      <c r="DQ13" s="64"/>
      <c r="DR13" s="64"/>
      <c r="DS13" s="64"/>
      <c r="DT13" s="64"/>
      <c r="DU13" s="64"/>
      <c r="DV13" s="64"/>
      <c r="DW13" s="64"/>
      <c r="DX13" s="64"/>
      <c r="DY13" s="64"/>
      <c r="DZ13" s="64"/>
      <c r="EA13" s="64"/>
      <c r="EB13" s="64"/>
      <c r="EC13" s="64"/>
      <c r="ED13" s="64"/>
      <c r="EE13" s="64"/>
      <c r="EF13" s="64"/>
      <c r="EG13" s="64"/>
      <c r="EH13" s="64"/>
      <c r="EI13" s="64"/>
      <c r="EJ13" s="64"/>
      <c r="EK13" s="64"/>
      <c r="EL13" s="64"/>
      <c r="EM13" s="64"/>
      <c r="EN13" s="64"/>
      <c r="EO13" s="64"/>
      <c r="EP13" s="64"/>
      <c r="EQ13" s="64"/>
      <c r="ER13" s="64"/>
      <c r="ES13" s="64"/>
      <c r="ET13" s="64"/>
      <c r="EU13" s="64"/>
      <c r="EV13" s="64"/>
      <c r="EW13" s="64"/>
      <c r="EX13" s="64"/>
      <c r="EY13" s="64"/>
      <c r="EZ13" s="64"/>
      <c r="FA13" s="64"/>
      <c r="FB13" s="64"/>
      <c r="FC13" s="64"/>
      <c r="FD13" s="64"/>
      <c r="FE13" s="64"/>
      <c r="FF13" s="64"/>
      <c r="FG13" s="64"/>
      <c r="FH13" s="64"/>
      <c r="FI13" s="64"/>
      <c r="FJ13" s="64"/>
      <c r="FK13" s="64"/>
      <c r="FL13" s="64"/>
      <c r="FM13" s="64"/>
      <c r="FN13" s="64"/>
      <c r="FO13" s="64"/>
      <c r="FP13" s="64"/>
      <c r="FQ13" s="64"/>
      <c r="FR13" s="64"/>
      <c r="FS13" s="64"/>
      <c r="FT13" s="64"/>
      <c r="FU13" s="64"/>
      <c r="FV13" s="64"/>
      <c r="FW13" s="64"/>
      <c r="FX13" s="64"/>
      <c r="FY13" s="64"/>
      <c r="FZ13" s="64"/>
      <c r="GA13" s="64"/>
      <c r="GB13" s="64"/>
      <c r="GC13" s="64"/>
      <c r="GD13" s="64"/>
      <c r="GE13" s="64"/>
      <c r="GF13" s="64"/>
      <c r="GG13" s="64"/>
      <c r="GH13" s="64"/>
      <c r="GI13" s="64"/>
      <c r="GJ13" s="64"/>
      <c r="GK13" s="64"/>
      <c r="GL13" s="64"/>
      <c r="GM13" s="64"/>
      <c r="GN13" s="64"/>
      <c r="GO13" s="64"/>
      <c r="GP13" s="64"/>
      <c r="GQ13" s="64"/>
      <c r="GR13" s="64"/>
      <c r="GS13" s="64"/>
      <c r="GT13" s="64"/>
      <c r="GU13" s="64"/>
      <c r="GV13" s="64"/>
      <c r="GW13" s="64"/>
      <c r="GX13" s="64"/>
      <c r="GY13" s="64"/>
      <c r="GZ13" s="64"/>
      <c r="HA13" s="64"/>
      <c r="HB13" s="64"/>
      <c r="HC13" s="64"/>
      <c r="HD13" s="64"/>
      <c r="HE13" s="64"/>
      <c r="HF13" s="64"/>
      <c r="HG13" s="64"/>
      <c r="HH13" s="64"/>
      <c r="HI13" s="64"/>
      <c r="HJ13" s="64"/>
      <c r="HK13" s="64"/>
      <c r="HL13" s="64"/>
      <c r="HM13" s="64"/>
      <c r="HN13" s="64"/>
      <c r="HO13" s="64"/>
      <c r="HP13" s="64"/>
      <c r="HQ13" s="64"/>
      <c r="HR13" s="64"/>
      <c r="HS13" s="64"/>
      <c r="HT13" s="64"/>
      <c r="HU13" s="64"/>
      <c r="HV13" s="64"/>
      <c r="HW13" s="64"/>
      <c r="HX13" s="64"/>
      <c r="HY13" s="64"/>
      <c r="HZ13" s="64"/>
      <c r="IA13" s="64"/>
      <c r="IB13" s="64"/>
      <c r="IC13" s="64"/>
      <c r="ID13" s="64"/>
      <c r="IE13" s="64"/>
      <c r="IF13" s="64"/>
      <c r="IG13" s="64"/>
      <c r="IH13" s="64"/>
      <c r="II13" s="64"/>
      <c r="IJ13" s="64"/>
      <c r="IK13" s="64"/>
      <c r="IL13" s="64"/>
      <c r="IM13" s="64"/>
      <c r="IN13" s="64"/>
      <c r="IO13" s="64"/>
      <c r="IP13" s="64"/>
      <c r="IQ13" s="64"/>
      <c r="IR13" s="64"/>
      <c r="IS13" s="64"/>
    </row>
    <row r="14" spans="1:253" s="241" customFormat="1" x14ac:dyDescent="0.25">
      <c r="B14" s="397" t="s">
        <v>331</v>
      </c>
      <c r="C14" s="416" t="s">
        <v>358</v>
      </c>
      <c r="D14" s="416" t="s">
        <v>359</v>
      </c>
      <c r="E14" s="397" t="s">
        <v>360</v>
      </c>
      <c r="F14" s="397" t="s">
        <v>1776</v>
      </c>
      <c r="G14" s="397">
        <v>83101</v>
      </c>
      <c r="H14" s="397">
        <v>1</v>
      </c>
      <c r="I14" s="397">
        <v>7</v>
      </c>
      <c r="J14" s="397">
        <v>8</v>
      </c>
      <c r="K14" s="397" t="s">
        <v>329</v>
      </c>
      <c r="L14" s="397">
        <v>0</v>
      </c>
      <c r="M14" s="397">
        <v>118</v>
      </c>
      <c r="N14" s="397">
        <v>201601</v>
      </c>
      <c r="O14" s="397">
        <v>202301</v>
      </c>
      <c r="P14" s="414">
        <v>82645.440000000002</v>
      </c>
      <c r="Q14" s="407">
        <v>0</v>
      </c>
      <c r="R14" s="397">
        <v>1</v>
      </c>
    </row>
    <row r="15" spans="1:253" s="241" customFormat="1" x14ac:dyDescent="0.25">
      <c r="B15" s="397" t="s">
        <v>331</v>
      </c>
      <c r="C15" s="418" t="s">
        <v>492</v>
      </c>
      <c r="D15" s="418" t="s">
        <v>493</v>
      </c>
      <c r="E15" s="397" t="s">
        <v>494</v>
      </c>
      <c r="F15" s="397" t="s">
        <v>1777</v>
      </c>
      <c r="G15" s="397">
        <v>83101</v>
      </c>
      <c r="H15" s="397">
        <v>1</v>
      </c>
      <c r="I15" s="397">
        <v>7</v>
      </c>
      <c r="J15" s="397">
        <v>6</v>
      </c>
      <c r="K15" s="397" t="s">
        <v>329</v>
      </c>
      <c r="L15" s="397">
        <v>0</v>
      </c>
      <c r="M15" s="397">
        <v>291</v>
      </c>
      <c r="N15" s="397">
        <v>201601</v>
      </c>
      <c r="O15" s="397">
        <v>202224</v>
      </c>
      <c r="P15" s="413">
        <v>82208.52</v>
      </c>
      <c r="Q15" s="407">
        <v>0</v>
      </c>
      <c r="R15" s="397">
        <v>1</v>
      </c>
    </row>
    <row r="16" spans="1:253" s="241" customFormat="1" x14ac:dyDescent="0.25">
      <c r="B16" s="284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4"/>
      <c r="N16" s="284"/>
      <c r="O16" s="284"/>
      <c r="P16" s="415"/>
      <c r="Q16" s="284"/>
      <c r="R16" s="284"/>
    </row>
    <row r="17" spans="2:18" s="241" customFormat="1" x14ac:dyDescent="0.25">
      <c r="B17" s="284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4"/>
      <c r="N17" s="284"/>
      <c r="O17" s="284"/>
      <c r="P17" s="284"/>
      <c r="Q17" s="284"/>
      <c r="R17" s="284"/>
    </row>
    <row r="18" spans="2:18" s="241" customFormat="1" x14ac:dyDescent="0.25">
      <c r="B18" s="284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4"/>
      <c r="N18" s="284"/>
      <c r="O18" s="284"/>
      <c r="P18" s="284"/>
      <c r="Q18" s="284"/>
      <c r="R18" s="284"/>
    </row>
    <row r="19" spans="2:18" s="241" customFormat="1" x14ac:dyDescent="0.25">
      <c r="B19" s="284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4"/>
      <c r="N19" s="284"/>
      <c r="O19" s="284"/>
      <c r="P19" s="284"/>
      <c r="Q19" s="284"/>
      <c r="R19" s="284"/>
    </row>
    <row r="20" spans="2:18" s="241" customFormat="1" x14ac:dyDescent="0.25">
      <c r="B20" s="284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4"/>
      <c r="N20" s="284"/>
      <c r="O20" s="284"/>
      <c r="P20" s="284"/>
      <c r="Q20" s="284"/>
      <c r="R20" s="284"/>
    </row>
    <row r="21" spans="2:18" s="241" customFormat="1" x14ac:dyDescent="0.25">
      <c r="B21" s="284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4"/>
      <c r="N21" s="284"/>
      <c r="O21" s="284"/>
      <c r="P21" s="284"/>
      <c r="Q21" s="284"/>
      <c r="R21" s="284"/>
    </row>
    <row r="22" spans="2:18" s="241" customFormat="1" x14ac:dyDescent="0.25">
      <c r="B22" s="284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4"/>
      <c r="N22" s="284"/>
      <c r="O22" s="284"/>
      <c r="P22" s="284"/>
      <c r="Q22" s="284"/>
      <c r="R22" s="284"/>
    </row>
    <row r="23" spans="2:18" s="241" customFormat="1" x14ac:dyDescent="0.25">
      <c r="B23" s="284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4"/>
      <c r="N23" s="284"/>
      <c r="O23" s="284"/>
      <c r="P23" s="284"/>
      <c r="Q23" s="284"/>
      <c r="R23" s="284"/>
    </row>
    <row r="24" spans="2:18" s="241" customFormat="1" x14ac:dyDescent="0.25">
      <c r="B24" s="284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4"/>
      <c r="N24" s="284"/>
      <c r="O24" s="284"/>
      <c r="P24" s="284"/>
      <c r="Q24" s="284"/>
      <c r="R24" s="284"/>
    </row>
    <row r="25" spans="2:18" x14ac:dyDescent="0.25">
      <c r="B25" s="86" t="s">
        <v>68</v>
      </c>
      <c r="C25" s="257">
        <f>COUNTIF(B14:B24,B14)</f>
        <v>2</v>
      </c>
      <c r="D25" s="26"/>
      <c r="E25" s="26"/>
      <c r="F25" s="26"/>
      <c r="G25" s="26"/>
      <c r="H25" s="26"/>
      <c r="I25" s="27"/>
      <c r="J25" s="26"/>
      <c r="K25" s="26" t="s">
        <v>69</v>
      </c>
      <c r="L25" s="27"/>
      <c r="M25" s="257">
        <f>COUNT(M14:M24)</f>
        <v>2</v>
      </c>
      <c r="N25" s="466" t="s">
        <v>5</v>
      </c>
      <c r="O25" s="466"/>
      <c r="P25" s="264">
        <f>SUM(P14:P24)</f>
        <v>164853.96000000002</v>
      </c>
      <c r="R25" s="121"/>
    </row>
    <row r="26" spans="2:18" x14ac:dyDescent="0.25">
      <c r="B26" s="30"/>
      <c r="C26" s="31"/>
      <c r="D26" s="31"/>
      <c r="E26" s="31"/>
      <c r="F26" s="31"/>
      <c r="G26" s="31"/>
      <c r="H26" s="31"/>
      <c r="I26" s="31"/>
      <c r="J26" s="31"/>
      <c r="K26" s="32"/>
      <c r="L26" s="33"/>
      <c r="M26" s="33"/>
      <c r="N26" s="33"/>
      <c r="O26" s="33"/>
      <c r="P26" s="33"/>
      <c r="Q26" s="33"/>
      <c r="R26" s="121"/>
    </row>
    <row r="27" spans="2:18" x14ac:dyDescent="0.25">
      <c r="B27" s="30"/>
      <c r="C27" s="31"/>
      <c r="D27" s="31"/>
      <c r="E27" s="31"/>
      <c r="F27" s="31"/>
      <c r="G27" s="31"/>
      <c r="H27" s="31"/>
      <c r="I27" s="31"/>
      <c r="J27" s="31"/>
      <c r="K27" s="32"/>
      <c r="L27" s="33"/>
      <c r="M27" s="33"/>
      <c r="N27" s="466" t="s">
        <v>6</v>
      </c>
      <c r="O27" s="466"/>
      <c r="P27" s="466"/>
      <c r="Q27" s="265">
        <v>0</v>
      </c>
      <c r="R27" s="121"/>
    </row>
    <row r="28" spans="2:18" x14ac:dyDescent="0.25">
      <c r="B28" s="35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122"/>
    </row>
    <row r="29" spans="2:18" x14ac:dyDescent="0.25">
      <c r="B29" s="39" t="s">
        <v>95</v>
      </c>
      <c r="C29" s="45"/>
      <c r="D29" s="45"/>
      <c r="E29" s="45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123"/>
    </row>
    <row r="30" spans="2:18" x14ac:dyDescent="0.25">
      <c r="B30" s="39" t="s">
        <v>130</v>
      </c>
      <c r="C30" s="41"/>
      <c r="D30" s="41"/>
      <c r="E30" s="112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</row>
    <row r="31" spans="2:18" x14ac:dyDescent="0.25"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</row>
    <row r="32" spans="2:18" x14ac:dyDescent="0.25">
      <c r="B32" s="213"/>
      <c r="C32" s="214"/>
      <c r="D32" s="215"/>
    </row>
    <row r="33" spans="2:4" x14ac:dyDescent="0.25">
      <c r="B33" s="437" t="str">
        <f>+'A Y  II D3'!B40:D40</f>
        <v>C.P. ESMERALDA HERNANDEZ ESCOGIDO</v>
      </c>
      <c r="C33" s="438"/>
      <c r="D33" s="439"/>
    </row>
    <row r="34" spans="2:4" x14ac:dyDescent="0.25">
      <c r="B34" s="440" t="s">
        <v>37</v>
      </c>
      <c r="C34" s="441"/>
      <c r="D34" s="442"/>
    </row>
    <row r="35" spans="2:4" x14ac:dyDescent="0.25">
      <c r="B35" s="206"/>
      <c r="C35" s="207"/>
      <c r="D35" s="208"/>
    </row>
    <row r="36" spans="2:4" x14ac:dyDescent="0.25">
      <c r="B36" s="437" t="str">
        <f>+'A Y  II D3'!B43:D43</f>
        <v>SUBJEFE DE NOMINA FEDERAL</v>
      </c>
      <c r="C36" s="438"/>
      <c r="D36" s="439"/>
    </row>
    <row r="37" spans="2:4" x14ac:dyDescent="0.25">
      <c r="B37" s="440" t="s">
        <v>38</v>
      </c>
      <c r="C37" s="441"/>
      <c r="D37" s="442"/>
    </row>
    <row r="38" spans="2:4" x14ac:dyDescent="0.25">
      <c r="B38" s="206"/>
      <c r="C38" s="207"/>
      <c r="D38" s="208"/>
    </row>
    <row r="39" spans="2:4" x14ac:dyDescent="0.25">
      <c r="B39" s="437"/>
      <c r="C39" s="438"/>
      <c r="D39" s="439"/>
    </row>
    <row r="40" spans="2:4" x14ac:dyDescent="0.25">
      <c r="B40" s="440" t="s">
        <v>39</v>
      </c>
      <c r="C40" s="441"/>
      <c r="D40" s="442"/>
    </row>
    <row r="41" spans="2:4" x14ac:dyDescent="0.25">
      <c r="B41" s="206"/>
      <c r="C41" s="207"/>
      <c r="D41" s="208"/>
    </row>
    <row r="42" spans="2:4" x14ac:dyDescent="0.25">
      <c r="B42" s="443" t="str">
        <f>+'A Y  II D3'!B49:D49</f>
        <v>LEÓN, GUANAJUATO. A 3 DE ENERO DE 2023.</v>
      </c>
      <c r="C42" s="458"/>
      <c r="D42" s="459"/>
    </row>
    <row r="43" spans="2:4" x14ac:dyDescent="0.25">
      <c r="B43" s="440" t="s">
        <v>291</v>
      </c>
      <c r="C43" s="441"/>
      <c r="D43" s="442"/>
    </row>
    <row r="44" spans="2:4" x14ac:dyDescent="0.25">
      <c r="B44" s="209"/>
      <c r="C44" s="210"/>
      <c r="D44" s="211"/>
    </row>
  </sheetData>
  <sheetProtection insertRows="0" deleteRows="0" autoFilter="0"/>
  <mergeCells count="23">
    <mergeCell ref="B42:D42"/>
    <mergeCell ref="B43:D43"/>
    <mergeCell ref="B33:D33"/>
    <mergeCell ref="B34:D34"/>
    <mergeCell ref="B36:D36"/>
    <mergeCell ref="B37:D37"/>
    <mergeCell ref="B39:D39"/>
    <mergeCell ref="N27:P27"/>
    <mergeCell ref="R12:R13"/>
    <mergeCell ref="N25:O25"/>
    <mergeCell ref="O9:Q9"/>
    <mergeCell ref="B40:D40"/>
    <mergeCell ref="O8:Q8"/>
    <mergeCell ref="B9:L9"/>
    <mergeCell ref="B12:B13"/>
    <mergeCell ref="C12:C13"/>
    <mergeCell ref="D12:D13"/>
    <mergeCell ref="E12:E13"/>
    <mergeCell ref="F12:F13"/>
    <mergeCell ref="G12:M12"/>
    <mergeCell ref="N12:O12"/>
    <mergeCell ref="P12:P13"/>
    <mergeCell ref="Q12:Q13"/>
  </mergeCells>
  <dataValidations count="1">
    <dataValidation allowBlank="1" showInputMessage="1" showErrorMessage="1" sqref="B9:L9"/>
  </dataValidations>
  <printOptions horizontalCentered="1"/>
  <pageMargins left="0.7" right="0.7" top="0.75" bottom="0.75" header="0.3" footer="0.3"/>
  <pageSetup scale="37" fitToHeight="0" orientation="landscape" r:id="rId1"/>
  <headerFooter>
    <oddFooter xml:space="preserve">&amp;L
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23</vt:i4>
      </vt:variant>
    </vt:vector>
  </HeadingPairs>
  <TitlesOfParts>
    <vt:vector size="42" baseType="lpstr">
      <vt:lpstr>Caratula Resumen</vt:lpstr>
      <vt:lpstr>A Y  II D3</vt:lpstr>
      <vt:lpstr>A Y II D4</vt:lpstr>
      <vt:lpstr>B)</vt:lpstr>
      <vt:lpstr>II B) Y 1</vt:lpstr>
      <vt:lpstr>II C y 1_</vt:lpstr>
      <vt:lpstr>II D) 2</vt:lpstr>
      <vt:lpstr>II D) 4</vt:lpstr>
      <vt:lpstr>II D) 4 A</vt:lpstr>
      <vt:lpstr>II D) 6</vt:lpstr>
      <vt:lpstr>II D) 7 1</vt:lpstr>
      <vt:lpstr>II D) 7 2 </vt:lpstr>
      <vt:lpstr>II D) 7 3</vt:lpstr>
      <vt:lpstr>E)</vt:lpstr>
      <vt:lpstr>F) 1</vt:lpstr>
      <vt:lpstr>F) 2</vt:lpstr>
      <vt:lpstr>G)</vt:lpstr>
      <vt:lpstr>H</vt:lpstr>
      <vt:lpstr>Listas</vt:lpstr>
      <vt:lpstr>'A Y  II D3'!Área_de_impresión</vt:lpstr>
      <vt:lpstr>'A Y II D4'!Área_de_impresión</vt:lpstr>
      <vt:lpstr>'II B) Y 1'!Área_de_impresión</vt:lpstr>
      <vt:lpstr>'II C y 1_'!Área_de_impresión</vt:lpstr>
      <vt:lpstr>'II D) 2'!Área_de_impresión</vt:lpstr>
      <vt:lpstr>Elige_el_Periodo…</vt:lpstr>
      <vt:lpstr>'II C y 1_'!OLE_LINK1</vt:lpstr>
      <vt:lpstr>'A Y  II D3'!Títulos_a_imprimir</vt:lpstr>
      <vt:lpstr>'A Y II D4'!Títulos_a_imprimir</vt:lpstr>
      <vt:lpstr>'B)'!Títulos_a_imprimir</vt:lpstr>
      <vt:lpstr>'E)'!Títulos_a_imprimir</vt:lpstr>
      <vt:lpstr>'F) 1'!Títulos_a_imprimir</vt:lpstr>
      <vt:lpstr>'F) 2'!Títulos_a_imprimir</vt:lpstr>
      <vt:lpstr>'G)'!Títulos_a_imprimir</vt:lpstr>
      <vt:lpstr>H!Títulos_a_imprimir</vt:lpstr>
      <vt:lpstr>'II B) Y 1'!Títulos_a_imprimir</vt:lpstr>
      <vt:lpstr>'II C y 1_'!Títulos_a_imprimir</vt:lpstr>
      <vt:lpstr>'II D) 4'!Títulos_a_imprimir</vt:lpstr>
      <vt:lpstr>'II D) 4 A'!Títulos_a_imprimir</vt:lpstr>
      <vt:lpstr>'II D) 6'!Títulos_a_imprimir</vt:lpstr>
      <vt:lpstr>'II D) 7 1'!Títulos_a_imprimir</vt:lpstr>
      <vt:lpstr>'II D) 7 2 '!Títulos_a_imprimir</vt:lpstr>
      <vt:lpstr>'II D) 7 3'!Títulos_a_imprimir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LEON BAUTISTA</dc:creator>
  <cp:lastModifiedBy>Montserrat Quijas Gomez</cp:lastModifiedBy>
  <cp:lastPrinted>2023-01-27T18:47:37Z</cp:lastPrinted>
  <dcterms:created xsi:type="dcterms:W3CDTF">2016-05-27T20:23:57Z</dcterms:created>
  <dcterms:modified xsi:type="dcterms:W3CDTF">2023-01-27T18:51:33Z</dcterms:modified>
</cp:coreProperties>
</file>