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'B.6.8'!$A$1:$G$88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D75" i="1"/>
  <c r="D74" i="1"/>
  <c r="G74" i="1" s="1"/>
  <c r="D73" i="1"/>
  <c r="G73" i="1" s="1"/>
  <c r="G71" i="1" s="1"/>
  <c r="G72" i="1"/>
  <c r="D72" i="1"/>
  <c r="F71" i="1"/>
  <c r="E71" i="1"/>
  <c r="D71" i="1"/>
  <c r="C71" i="1"/>
  <c r="B71" i="1"/>
  <c r="G70" i="1"/>
  <c r="D70" i="1"/>
  <c r="G69" i="1"/>
  <c r="D69" i="1"/>
  <c r="D68" i="1"/>
  <c r="G68" i="1" s="1"/>
  <c r="D67" i="1"/>
  <c r="G67" i="1" s="1"/>
  <c r="G66" i="1"/>
  <c r="D66" i="1"/>
  <c r="G65" i="1"/>
  <c r="D65" i="1"/>
  <c r="D64" i="1"/>
  <c r="G64" i="1" s="1"/>
  <c r="D63" i="1"/>
  <c r="G63" i="1" s="1"/>
  <c r="G62" i="1"/>
  <c r="D62" i="1"/>
  <c r="F61" i="1"/>
  <c r="E61" i="1"/>
  <c r="D61" i="1"/>
  <c r="C61" i="1"/>
  <c r="B61" i="1"/>
  <c r="G60" i="1"/>
  <c r="D60" i="1"/>
  <c r="G59" i="1"/>
  <c r="D59" i="1"/>
  <c r="D58" i="1"/>
  <c r="G58" i="1" s="1"/>
  <c r="D57" i="1"/>
  <c r="G57" i="1" s="1"/>
  <c r="G56" i="1"/>
  <c r="D56" i="1"/>
  <c r="G55" i="1"/>
  <c r="D55" i="1"/>
  <c r="D54" i="1"/>
  <c r="G54" i="1" s="1"/>
  <c r="G53" i="1" s="1"/>
  <c r="F53" i="1"/>
  <c r="E53" i="1"/>
  <c r="E43" i="1" s="1"/>
  <c r="C53" i="1"/>
  <c r="B53" i="1"/>
  <c r="D52" i="1"/>
  <c r="G52" i="1" s="1"/>
  <c r="D51" i="1"/>
  <c r="G51" i="1" s="1"/>
  <c r="G50" i="1"/>
  <c r="D50" i="1"/>
  <c r="G49" i="1"/>
  <c r="D49" i="1"/>
  <c r="D48" i="1"/>
  <c r="G48" i="1" s="1"/>
  <c r="D47" i="1"/>
  <c r="G47" i="1" s="1"/>
  <c r="G46" i="1"/>
  <c r="D46" i="1"/>
  <c r="G45" i="1"/>
  <c r="G44" i="1" s="1"/>
  <c r="D45" i="1"/>
  <c r="F44" i="1"/>
  <c r="F43" i="1" s="1"/>
  <c r="E44" i="1"/>
  <c r="C44" i="1"/>
  <c r="C43" i="1" s="1"/>
  <c r="B44" i="1"/>
  <c r="B43" i="1"/>
  <c r="G41" i="1"/>
  <c r="D41" i="1"/>
  <c r="G40" i="1"/>
  <c r="D40" i="1"/>
  <c r="D39" i="1"/>
  <c r="G39" i="1" s="1"/>
  <c r="D38" i="1"/>
  <c r="G38" i="1" s="1"/>
  <c r="G37" i="1" s="1"/>
  <c r="F37" i="1"/>
  <c r="E37" i="1"/>
  <c r="C37" i="1"/>
  <c r="B37" i="1"/>
  <c r="D36" i="1"/>
  <c r="G36" i="1" s="1"/>
  <c r="G35" i="1"/>
  <c r="D35" i="1"/>
  <c r="G34" i="1"/>
  <c r="D34" i="1"/>
  <c r="D33" i="1"/>
  <c r="G33" i="1" s="1"/>
  <c r="D32" i="1"/>
  <c r="G32" i="1" s="1"/>
  <c r="G31" i="1"/>
  <c r="D31" i="1"/>
  <c r="G30" i="1"/>
  <c r="D30" i="1"/>
  <c r="D29" i="1"/>
  <c r="G29" i="1" s="1"/>
  <c r="D28" i="1"/>
  <c r="G28" i="1" s="1"/>
  <c r="F27" i="1"/>
  <c r="E27" i="1"/>
  <c r="C27" i="1"/>
  <c r="B27" i="1"/>
  <c r="D26" i="1"/>
  <c r="G26" i="1" s="1"/>
  <c r="G25" i="1"/>
  <c r="D25" i="1"/>
  <c r="G24" i="1"/>
  <c r="D24" i="1"/>
  <c r="D23" i="1"/>
  <c r="G23" i="1" s="1"/>
  <c r="D22" i="1"/>
  <c r="G22" i="1" s="1"/>
  <c r="G21" i="1"/>
  <c r="D21" i="1"/>
  <c r="G20" i="1"/>
  <c r="D20" i="1"/>
  <c r="F19" i="1"/>
  <c r="F9" i="1" s="1"/>
  <c r="E19" i="1"/>
  <c r="C19" i="1"/>
  <c r="C9" i="1" s="1"/>
  <c r="C77" i="1" s="1"/>
  <c r="B19" i="1"/>
  <c r="G18" i="1"/>
  <c r="D18" i="1"/>
  <c r="D17" i="1"/>
  <c r="G17" i="1" s="1"/>
  <c r="D16" i="1"/>
  <c r="G16" i="1" s="1"/>
  <c r="G15" i="1"/>
  <c r="D15" i="1"/>
  <c r="G14" i="1"/>
  <c r="D14" i="1"/>
  <c r="D13" i="1"/>
  <c r="G13" i="1" s="1"/>
  <c r="D12" i="1"/>
  <c r="G12" i="1" s="1"/>
  <c r="G10" i="1" s="1"/>
  <c r="G11" i="1"/>
  <c r="D11" i="1"/>
  <c r="F10" i="1"/>
  <c r="E10" i="1"/>
  <c r="D10" i="1"/>
  <c r="C10" i="1"/>
  <c r="B10" i="1"/>
  <c r="E9" i="1"/>
  <c r="E77" i="1" s="1"/>
  <c r="B9" i="1"/>
  <c r="B77" i="1" s="1"/>
  <c r="G43" i="1" l="1"/>
  <c r="G61" i="1"/>
  <c r="F77" i="1"/>
  <c r="G27" i="1"/>
  <c r="G19" i="1"/>
  <c r="G9" i="1"/>
  <c r="D27" i="1"/>
  <c r="D37" i="1"/>
  <c r="D53" i="1"/>
  <c r="D19" i="1"/>
  <c r="D9" i="1" s="1"/>
  <c r="D77" i="1" s="1"/>
  <c r="D44" i="1"/>
  <c r="D43" i="1" s="1"/>
  <c r="G77" i="1" l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<sst xmlns="http://schemas.openxmlformats.org/spreadsheetml/2006/main" count="138" uniqueCount="108">
  <si>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</si>
  <si>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>INSTITUTO DE ALFABETIZACIÓN Y EDUCACIÓN BÁSICA PARA ADULTOS DEL ESTADO DE GTO.</t>
  </si>
  <si>
    <t>Estado Analítico del Ejercicio del Presupueso de Egresos Detallado - LDF</t>
  </si>
  <si>
    <t>Clasificación Funcional (Finalidad y Función)</t>
  </si>
  <si>
    <t>del 01 de Enero al 31 de Diciembre de 2022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</si>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</sst>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1" fillId="0" borderId="0" xfId="1"/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indent="3"/>
    </xf>
    <xf numFmtId="164" fontId="2" fillId="0" borderId="4" xfId="2" applyNumberFormat="1" applyFont="1" applyFill="1" applyBorder="1" applyAlignment="1" applyProtection="1">
      <alignment vertical="center"/>
      <protection locked="0"/>
    </xf>
    <xf numFmtId="164" fontId="1" fillId="0" borderId="0" xfId="1" applyNumberFormat="1"/>
    <xf numFmtId="0" fontId="1" fillId="0" borderId="13" xfId="1" applyFill="1" applyBorder="1" applyAlignment="1">
      <alignment horizontal="left" vertical="center" indent="6"/>
    </xf>
    <xf numFmtId="164" fontId="0" fillId="0" borderId="6" xfId="2" applyNumberFormat="1" applyFont="1" applyFill="1" applyBorder="1" applyAlignment="1" applyProtection="1">
      <alignment vertical="center"/>
      <protection locked="0"/>
    </xf>
    <xf numFmtId="0" fontId="1" fillId="0" borderId="13" xfId="1" applyFill="1" applyBorder="1" applyAlignment="1">
      <alignment horizontal="left" vertical="center" indent="9"/>
    </xf>
    <xf numFmtId="164" fontId="1" fillId="0" borderId="6" xfId="2" applyNumberFormat="1" applyFont="1" applyFill="1" applyBorder="1" applyAlignment="1" applyProtection="1">
      <alignment vertical="center"/>
      <protection locked="0"/>
    </xf>
    <xf numFmtId="0" fontId="5" fillId="0" borderId="5" xfId="3" applyFont="1" applyBorder="1" applyAlignment="1">
      <alignment horizontal="left"/>
    </xf>
    <xf numFmtId="0" fontId="1" fillId="0" borderId="13" xfId="1" applyFill="1" applyBorder="1" applyAlignment="1">
      <alignment horizontal="left" vertical="center" wrapText="1" indent="9"/>
    </xf>
    <xf numFmtId="0" fontId="1" fillId="0" borderId="13" xfId="1" applyFill="1" applyBorder="1" applyAlignment="1">
      <alignment horizontal="left" vertical="center" wrapText="1" indent="6"/>
    </xf>
    <xf numFmtId="0" fontId="2" fillId="0" borderId="13" xfId="1" applyFont="1" applyFill="1" applyBorder="1" applyAlignment="1">
      <alignment horizontal="left" vertical="center" indent="3"/>
    </xf>
    <xf numFmtId="164" fontId="2" fillId="0" borderId="6" xfId="2" applyNumberFormat="1" applyFont="1" applyFill="1" applyBorder="1" applyAlignment="1" applyProtection="1">
      <alignment vertical="center"/>
      <protection locked="0"/>
    </xf>
    <xf numFmtId="0" fontId="1" fillId="0" borderId="13" xfId="1" applyFill="1" applyBorder="1" applyAlignment="1">
      <alignment horizontal="left" wrapText="1" indent="9"/>
    </xf>
    <xf numFmtId="164" fontId="0" fillId="0" borderId="6" xfId="2" applyNumberFormat="1" applyFont="1" applyFill="1" applyBorder="1" applyAlignment="1" applyProtection="1">
      <alignment vertical="center" wrapText="1"/>
      <protection locked="0"/>
    </xf>
    <xf numFmtId="0" fontId="1" fillId="0" borderId="13" xfId="1" applyFill="1" applyBorder="1" applyAlignment="1">
      <alignment vertical="center"/>
    </xf>
    <xf numFmtId="164" fontId="0" fillId="0" borderId="6" xfId="2" applyNumberFormat="1" applyFont="1" applyFill="1" applyBorder="1" applyAlignment="1">
      <alignment vertical="center"/>
    </xf>
    <xf numFmtId="0" fontId="1" fillId="0" borderId="10" xfId="1" applyFill="1" applyBorder="1" applyAlignment="1">
      <alignment vertical="center"/>
    </xf>
    <xf numFmtId="164" fontId="0" fillId="0" borderId="9" xfId="2" applyNumberFormat="1" applyFont="1" applyFill="1" applyBorder="1"/>
    <xf numFmtId="0" fontId="1" fillId="0" borderId="0" xfId="1" applyBorder="1"/>
    <xf numFmtId="0" fontId="6" fillId="3" borderId="0" xfId="1" applyFont="1" applyFill="1" applyAlignment="1">
      <alignment vertical="center"/>
    </xf>
  </cellXfs>
  <cellStyles count="4">
    <cellStyle name="Millares 16" xfId="2"/>
    <cellStyle name="Normal" xfId="0" builtinId="0"/>
    <cellStyle name="Normal 2 18 2 2 3" xfId="1"/>
    <cellStyle name="Normal 3 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2738438</xdr:colOff>
      <xdr:row>82</xdr:row>
      <xdr:rowOff>154781</xdr:rowOff>
    </xdr:from>
    <xdr:to>
      <xdr:col>5</xdr:col>
      <xdr:colOff>1456766</xdr:colOff>
      <xdr:row>86</xdr:row>
      <xdr:rowOff>132370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738438" y="17385506"/>
          <a:ext cx="9272028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U80"/>
  <sheetViews>
    <sheetView showGridLines="0" tabSelected="1" zoomScale="80" zoomScaleNormal="80" workbookViewId="0">
      <pane ySplit="8" topLeftCell="A69" activePane="bottomLeft" state="frozen"/>
      <selection activeCell="A84" sqref="A84"/>
      <selection pane="bottomLeft" activeCell="E83" sqref="E83"/>
    </sheetView>
  </sheetViews>
  <sheetFormatPr baseColWidth="10" defaultRowHeight="15" x14ac:dyDescent="0.25"/>
  <cols>
    <col min="1" max="1" width="70.28515625" style="3" customWidth="1"/>
    <col min="2" max="7" width="22" style="3" customWidth="1"/>
    <col min="8" max="15" width="11.42578125" style="3"/>
    <col min="16" max="16" width="16.85546875" style="3" customWidth="1"/>
    <col min="17" max="16384" width="11.42578125" style="3"/>
  </cols>
  <sheetData>
    <row r="1" spans="1:21" ht="51.7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21" x14ac:dyDescent="0.25">
      <c r="A2" s="4" t="s">
        <v>1</v>
      </c>
      <c r="B2" s="5"/>
      <c r="C2" s="5"/>
      <c r="D2" s="5"/>
      <c r="E2" s="5"/>
      <c r="F2" s="5"/>
      <c r="G2" s="6"/>
    </row>
    <row r="3" spans="1:21" x14ac:dyDescent="0.25">
      <c r="A3" s="7" t="s">
        <v>2</v>
      </c>
      <c r="B3" s="8"/>
      <c r="C3" s="8"/>
      <c r="D3" s="8"/>
      <c r="E3" s="8"/>
      <c r="F3" s="8"/>
      <c r="G3" s="9"/>
    </row>
    <row r="4" spans="1:21" x14ac:dyDescent="0.25">
      <c r="A4" s="7" t="s">
        <v>3</v>
      </c>
      <c r="B4" s="8"/>
      <c r="C4" s="8"/>
      <c r="D4" s="8"/>
      <c r="E4" s="8"/>
      <c r="F4" s="8"/>
      <c r="G4" s="9"/>
    </row>
    <row r="5" spans="1:21" x14ac:dyDescent="0.25">
      <c r="A5" s="10" t="s">
        <v>4</v>
      </c>
      <c r="B5" s="11"/>
      <c r="C5" s="11"/>
      <c r="D5" s="11"/>
      <c r="E5" s="11"/>
      <c r="F5" s="11"/>
      <c r="G5" s="12"/>
    </row>
    <row r="6" spans="1:21" x14ac:dyDescent="0.25">
      <c r="A6" s="13" t="s">
        <v>5</v>
      </c>
      <c r="B6" s="14"/>
      <c r="C6" s="14"/>
      <c r="D6" s="14"/>
      <c r="E6" s="14"/>
      <c r="F6" s="14"/>
      <c r="G6" s="15"/>
    </row>
    <row r="7" spans="1:21" x14ac:dyDescent="0.25">
      <c r="A7" s="8" t="s">
        <v>6</v>
      </c>
      <c r="B7" s="13" t="s">
        <v>7</v>
      </c>
      <c r="C7" s="14"/>
      <c r="D7" s="14"/>
      <c r="E7" s="14"/>
      <c r="F7" s="15"/>
      <c r="G7" s="16" t="s">
        <v>8</v>
      </c>
    </row>
    <row r="8" spans="1:21" ht="30" x14ac:dyDescent="0.25">
      <c r="A8" s="8"/>
      <c r="B8" s="17" t="s">
        <v>9</v>
      </c>
      <c r="C8" s="18" t="s">
        <v>10</v>
      </c>
      <c r="D8" s="17" t="s">
        <v>11</v>
      </c>
      <c r="E8" s="17" t="s">
        <v>12</v>
      </c>
      <c r="F8" s="19" t="s">
        <v>13</v>
      </c>
      <c r="G8" s="20"/>
    </row>
    <row r="9" spans="1:21" x14ac:dyDescent="0.25">
      <c r="A9" s="21" t="s">
        <v>14</v>
      </c>
      <c r="B9" s="22">
        <f>B10+B19+B27+B37</f>
        <v>146979241.06999999</v>
      </c>
      <c r="C9" s="22">
        <f t="shared" ref="C9:G9" si="0">C10+C19+C27+C37</f>
        <v>-3162910.03</v>
      </c>
      <c r="D9" s="22">
        <f t="shared" si="0"/>
        <v>143816331.03999999</v>
      </c>
      <c r="E9" s="22">
        <f t="shared" si="0"/>
        <v>128503113.60000001</v>
      </c>
      <c r="F9" s="22">
        <f t="shared" si="0"/>
        <v>128114839.12</v>
      </c>
      <c r="G9" s="22">
        <f t="shared" si="0"/>
        <v>15313217.439999988</v>
      </c>
      <c r="P9" s="23"/>
      <c r="Q9" s="23"/>
      <c r="R9" s="23"/>
      <c r="S9" s="23"/>
      <c r="T9" s="23"/>
      <c r="U9" s="23"/>
    </row>
    <row r="10" spans="1:21" x14ac:dyDescent="0.25">
      <c r="A10" s="24" t="s">
        <v>15</v>
      </c>
      <c r="B10" s="25">
        <f>SUM(B11:B18)</f>
        <v>1464876.56</v>
      </c>
      <c r="C10" s="25">
        <f t="shared" ref="C10:G10" si="1">SUM(C11:C18)</f>
        <v>-200950.15</v>
      </c>
      <c r="D10" s="25">
        <f t="shared" si="1"/>
        <v>1263926.4100000001</v>
      </c>
      <c r="E10" s="25">
        <f t="shared" si="1"/>
        <v>1127220.81</v>
      </c>
      <c r="F10" s="25">
        <f t="shared" si="1"/>
        <v>1127220.81</v>
      </c>
      <c r="G10" s="25">
        <f t="shared" si="1"/>
        <v>136705.60000000009</v>
      </c>
      <c r="P10" s="23"/>
      <c r="Q10" s="23"/>
      <c r="R10" s="23"/>
      <c r="S10" s="23"/>
      <c r="T10" s="23"/>
      <c r="U10" s="23"/>
    </row>
    <row r="11" spans="1:21" x14ac:dyDescent="0.25">
      <c r="A11" s="26" t="s">
        <v>16</v>
      </c>
      <c r="B11" s="27">
        <v>0</v>
      </c>
      <c r="C11" s="27">
        <v>0</v>
      </c>
      <c r="D11" s="25">
        <f>B11+C11</f>
        <v>0</v>
      </c>
      <c r="E11" s="27">
        <v>0</v>
      </c>
      <c r="F11" s="27">
        <v>0</v>
      </c>
      <c r="G11" s="25">
        <f>D11-E11</f>
        <v>0</v>
      </c>
      <c r="H11" s="28" t="s">
        <v>17</v>
      </c>
      <c r="P11" s="23"/>
      <c r="Q11" s="23"/>
      <c r="R11" s="23"/>
      <c r="S11" s="23"/>
      <c r="T11" s="23"/>
      <c r="U11" s="23"/>
    </row>
    <row r="12" spans="1:21" x14ac:dyDescent="0.25">
      <c r="A12" s="26" t="s">
        <v>18</v>
      </c>
      <c r="B12" s="27">
        <v>0</v>
      </c>
      <c r="C12" s="27">
        <v>0</v>
      </c>
      <c r="D12" s="25">
        <f t="shared" ref="D12:D18" si="2">B12+C12</f>
        <v>0</v>
      </c>
      <c r="E12" s="27">
        <v>0</v>
      </c>
      <c r="F12" s="27">
        <v>0</v>
      </c>
      <c r="G12" s="25">
        <f t="shared" ref="G12:G18" si="3">D12-E12</f>
        <v>0</v>
      </c>
      <c r="H12" s="28" t="s">
        <v>19</v>
      </c>
      <c r="P12" s="23"/>
      <c r="Q12" s="23"/>
      <c r="R12" s="23"/>
      <c r="S12" s="23"/>
      <c r="T12" s="23"/>
      <c r="U12" s="23"/>
    </row>
    <row r="13" spans="1:21" x14ac:dyDescent="0.25">
      <c r="A13" s="26" t="s">
        <v>20</v>
      </c>
      <c r="B13" s="27">
        <v>1464876.56</v>
      </c>
      <c r="C13" s="27">
        <v>-200950.15</v>
      </c>
      <c r="D13" s="25">
        <f t="shared" si="2"/>
        <v>1263926.4100000001</v>
      </c>
      <c r="E13" s="27">
        <v>1127220.81</v>
      </c>
      <c r="F13" s="27">
        <v>1127220.81</v>
      </c>
      <c r="G13" s="25">
        <f t="shared" si="3"/>
        <v>136705.60000000009</v>
      </c>
      <c r="H13" s="28" t="s">
        <v>21</v>
      </c>
      <c r="P13" s="23"/>
      <c r="Q13" s="23"/>
      <c r="R13" s="23"/>
      <c r="S13" s="23"/>
      <c r="T13" s="23"/>
      <c r="U13" s="23"/>
    </row>
    <row r="14" spans="1:21" x14ac:dyDescent="0.25">
      <c r="A14" s="26" t="s">
        <v>22</v>
      </c>
      <c r="B14" s="25">
        <v>0</v>
      </c>
      <c r="C14" s="25">
        <v>0</v>
      </c>
      <c r="D14" s="25">
        <f t="shared" si="2"/>
        <v>0</v>
      </c>
      <c r="E14" s="25">
        <v>0</v>
      </c>
      <c r="F14" s="25">
        <v>0</v>
      </c>
      <c r="G14" s="25">
        <f t="shared" si="3"/>
        <v>0</v>
      </c>
      <c r="H14" s="28" t="s">
        <v>23</v>
      </c>
      <c r="P14" s="23"/>
      <c r="Q14" s="23"/>
      <c r="R14" s="23"/>
      <c r="S14" s="23"/>
      <c r="T14" s="23"/>
      <c r="U14" s="23"/>
    </row>
    <row r="15" spans="1:21" x14ac:dyDescent="0.25">
      <c r="A15" s="26" t="s">
        <v>24</v>
      </c>
      <c r="B15" s="27">
        <v>0</v>
      </c>
      <c r="C15" s="27">
        <v>0</v>
      </c>
      <c r="D15" s="25">
        <f t="shared" si="2"/>
        <v>0</v>
      </c>
      <c r="E15" s="27">
        <v>0</v>
      </c>
      <c r="F15" s="27">
        <v>0</v>
      </c>
      <c r="G15" s="25">
        <f t="shared" si="3"/>
        <v>0</v>
      </c>
      <c r="H15" s="28" t="s">
        <v>25</v>
      </c>
      <c r="P15" s="23"/>
      <c r="Q15" s="23"/>
      <c r="R15" s="23"/>
      <c r="S15" s="23"/>
      <c r="T15" s="23"/>
      <c r="U15" s="23"/>
    </row>
    <row r="16" spans="1:21" x14ac:dyDescent="0.25">
      <c r="A16" s="26" t="s">
        <v>26</v>
      </c>
      <c r="B16" s="25">
        <v>0</v>
      </c>
      <c r="C16" s="25">
        <v>0</v>
      </c>
      <c r="D16" s="25">
        <f t="shared" si="2"/>
        <v>0</v>
      </c>
      <c r="E16" s="25">
        <v>0</v>
      </c>
      <c r="F16" s="25">
        <v>0</v>
      </c>
      <c r="G16" s="25">
        <f t="shared" si="3"/>
        <v>0</v>
      </c>
      <c r="H16" s="28" t="s">
        <v>27</v>
      </c>
      <c r="P16" s="23"/>
      <c r="Q16" s="23"/>
      <c r="R16" s="23"/>
      <c r="S16" s="23"/>
      <c r="T16" s="23"/>
      <c r="U16" s="23"/>
    </row>
    <row r="17" spans="1:21" x14ac:dyDescent="0.25">
      <c r="A17" s="26" t="s">
        <v>28</v>
      </c>
      <c r="B17" s="27">
        <v>0</v>
      </c>
      <c r="C17" s="27">
        <v>0</v>
      </c>
      <c r="D17" s="25">
        <f t="shared" si="2"/>
        <v>0</v>
      </c>
      <c r="E17" s="27">
        <v>0</v>
      </c>
      <c r="F17" s="27">
        <v>0</v>
      </c>
      <c r="G17" s="25">
        <f t="shared" si="3"/>
        <v>0</v>
      </c>
      <c r="H17" s="28" t="s">
        <v>29</v>
      </c>
      <c r="P17" s="23"/>
      <c r="Q17" s="23"/>
      <c r="R17" s="23"/>
      <c r="S17" s="23"/>
      <c r="T17" s="23"/>
      <c r="U17" s="23"/>
    </row>
    <row r="18" spans="1:21" x14ac:dyDescent="0.25">
      <c r="A18" s="26" t="s">
        <v>30</v>
      </c>
      <c r="B18" s="27">
        <v>0</v>
      </c>
      <c r="C18" s="27">
        <v>0</v>
      </c>
      <c r="D18" s="25">
        <f t="shared" si="2"/>
        <v>0</v>
      </c>
      <c r="E18" s="27">
        <v>0</v>
      </c>
      <c r="F18" s="27">
        <v>0</v>
      </c>
      <c r="G18" s="25">
        <f t="shared" si="3"/>
        <v>0</v>
      </c>
      <c r="H18" s="28" t="s">
        <v>31</v>
      </c>
      <c r="P18" s="23"/>
      <c r="Q18" s="23"/>
      <c r="R18" s="23"/>
      <c r="S18" s="23"/>
      <c r="T18" s="23"/>
      <c r="U18" s="23"/>
    </row>
    <row r="19" spans="1:21" x14ac:dyDescent="0.25">
      <c r="A19" s="24" t="s">
        <v>32</v>
      </c>
      <c r="B19" s="25">
        <f>SUM(B20:B26)</f>
        <v>145514364.50999999</v>
      </c>
      <c r="C19" s="25">
        <f t="shared" ref="C19:G19" si="4">SUM(C20:C26)</f>
        <v>-2961959.88</v>
      </c>
      <c r="D19" s="25">
        <f t="shared" si="4"/>
        <v>142552404.63</v>
      </c>
      <c r="E19" s="25">
        <f t="shared" si="4"/>
        <v>127375892.79000001</v>
      </c>
      <c r="F19" s="25">
        <f t="shared" si="4"/>
        <v>126987618.31</v>
      </c>
      <c r="G19" s="25">
        <f t="shared" si="4"/>
        <v>15176511.839999989</v>
      </c>
      <c r="P19" s="23"/>
      <c r="Q19" s="23"/>
      <c r="R19" s="23"/>
      <c r="S19" s="23"/>
      <c r="T19" s="23"/>
      <c r="U19" s="23"/>
    </row>
    <row r="20" spans="1:21" x14ac:dyDescent="0.25">
      <c r="A20" s="26" t="s">
        <v>33</v>
      </c>
      <c r="B20" s="27">
        <v>0</v>
      </c>
      <c r="C20" s="27">
        <v>0</v>
      </c>
      <c r="D20" s="25">
        <f t="shared" ref="D20:D26" si="5">B20+C20</f>
        <v>0</v>
      </c>
      <c r="E20" s="27">
        <v>0</v>
      </c>
      <c r="F20" s="27">
        <v>0</v>
      </c>
      <c r="G20" s="25">
        <f t="shared" ref="G20:G26" si="6">D20-E20</f>
        <v>0</v>
      </c>
      <c r="H20" s="28" t="s">
        <v>34</v>
      </c>
      <c r="P20" s="23"/>
      <c r="Q20" s="23"/>
      <c r="R20" s="23"/>
      <c r="S20" s="23"/>
      <c r="T20" s="23"/>
      <c r="U20" s="23"/>
    </row>
    <row r="21" spans="1:21" x14ac:dyDescent="0.25">
      <c r="A21" s="26" t="s">
        <v>35</v>
      </c>
      <c r="B21" s="27">
        <v>0</v>
      </c>
      <c r="C21" s="27">
        <v>0</v>
      </c>
      <c r="D21" s="25">
        <f t="shared" si="5"/>
        <v>0</v>
      </c>
      <c r="E21" s="27">
        <v>0</v>
      </c>
      <c r="F21" s="27">
        <v>0</v>
      </c>
      <c r="G21" s="25">
        <f t="shared" si="6"/>
        <v>0</v>
      </c>
      <c r="H21" s="28" t="s">
        <v>36</v>
      </c>
      <c r="P21" s="23"/>
      <c r="Q21" s="23"/>
      <c r="R21" s="23"/>
      <c r="S21" s="23"/>
      <c r="T21" s="23"/>
      <c r="U21" s="23"/>
    </row>
    <row r="22" spans="1:21" x14ac:dyDescent="0.25">
      <c r="A22" s="26" t="s">
        <v>37</v>
      </c>
      <c r="B22" s="27">
        <v>0</v>
      </c>
      <c r="C22" s="27">
        <v>0</v>
      </c>
      <c r="D22" s="25">
        <f t="shared" si="5"/>
        <v>0</v>
      </c>
      <c r="E22" s="27">
        <v>0</v>
      </c>
      <c r="F22" s="27">
        <v>0</v>
      </c>
      <c r="G22" s="25">
        <f t="shared" si="6"/>
        <v>0</v>
      </c>
      <c r="H22" s="28" t="s">
        <v>38</v>
      </c>
      <c r="P22" s="23"/>
      <c r="Q22" s="23"/>
      <c r="R22" s="23"/>
      <c r="S22" s="23"/>
      <c r="T22" s="23"/>
      <c r="U22" s="23"/>
    </row>
    <row r="23" spans="1:21" x14ac:dyDescent="0.25">
      <c r="A23" s="26" t="s">
        <v>39</v>
      </c>
      <c r="B23" s="27">
        <v>0</v>
      </c>
      <c r="C23" s="27">
        <v>0</v>
      </c>
      <c r="D23" s="25">
        <f t="shared" si="5"/>
        <v>0</v>
      </c>
      <c r="E23" s="27">
        <v>0</v>
      </c>
      <c r="F23" s="27">
        <v>0</v>
      </c>
      <c r="G23" s="25">
        <f t="shared" si="6"/>
        <v>0</v>
      </c>
      <c r="H23" s="28" t="s">
        <v>40</v>
      </c>
      <c r="P23" s="23"/>
      <c r="Q23" s="23"/>
      <c r="R23" s="23"/>
      <c r="S23" s="23"/>
      <c r="T23" s="23"/>
      <c r="U23" s="23"/>
    </row>
    <row r="24" spans="1:21" x14ac:dyDescent="0.25">
      <c r="A24" s="26" t="s">
        <v>41</v>
      </c>
      <c r="B24" s="27">
        <v>145514364.50999999</v>
      </c>
      <c r="C24" s="27">
        <v>-2961959.88</v>
      </c>
      <c r="D24" s="25">
        <f t="shared" si="5"/>
        <v>142552404.63</v>
      </c>
      <c r="E24" s="27">
        <v>127375892.79000001</v>
      </c>
      <c r="F24" s="27">
        <v>126987618.31</v>
      </c>
      <c r="G24" s="25">
        <f t="shared" si="6"/>
        <v>15176511.839999989</v>
      </c>
      <c r="H24" s="28" t="s">
        <v>42</v>
      </c>
      <c r="P24" s="23"/>
      <c r="Q24" s="23"/>
      <c r="R24" s="23"/>
      <c r="S24" s="23"/>
      <c r="T24" s="23"/>
      <c r="U24" s="23"/>
    </row>
    <row r="25" spans="1:21" x14ac:dyDescent="0.25">
      <c r="A25" s="26" t="s">
        <v>43</v>
      </c>
      <c r="B25" s="27">
        <v>0</v>
      </c>
      <c r="C25" s="27">
        <v>0</v>
      </c>
      <c r="D25" s="25">
        <f t="shared" si="5"/>
        <v>0</v>
      </c>
      <c r="E25" s="27">
        <v>0</v>
      </c>
      <c r="F25" s="27">
        <v>0</v>
      </c>
      <c r="G25" s="25">
        <f t="shared" si="6"/>
        <v>0</v>
      </c>
      <c r="H25" s="28" t="s">
        <v>44</v>
      </c>
      <c r="P25" s="23"/>
      <c r="Q25" s="23"/>
      <c r="R25" s="23"/>
      <c r="S25" s="23"/>
      <c r="T25" s="23"/>
      <c r="U25" s="23"/>
    </row>
    <row r="26" spans="1:21" x14ac:dyDescent="0.25">
      <c r="A26" s="26" t="s">
        <v>45</v>
      </c>
      <c r="B26" s="27">
        <v>0</v>
      </c>
      <c r="C26" s="27">
        <v>0</v>
      </c>
      <c r="D26" s="25">
        <f t="shared" si="5"/>
        <v>0</v>
      </c>
      <c r="E26" s="27">
        <v>0</v>
      </c>
      <c r="F26" s="27">
        <v>0</v>
      </c>
      <c r="G26" s="25">
        <f t="shared" si="6"/>
        <v>0</v>
      </c>
      <c r="H26" s="28" t="s">
        <v>46</v>
      </c>
      <c r="P26" s="23"/>
      <c r="Q26" s="23"/>
      <c r="R26" s="23"/>
      <c r="S26" s="23"/>
      <c r="T26" s="23"/>
      <c r="U26" s="23"/>
    </row>
    <row r="27" spans="1:21" x14ac:dyDescent="0.25">
      <c r="A27" s="24" t="s">
        <v>47</v>
      </c>
      <c r="B27" s="25">
        <f>SUM(B28:B36)</f>
        <v>0</v>
      </c>
      <c r="C27" s="25">
        <f t="shared" ref="C27:G27" si="7">SUM(C28:C36)</f>
        <v>0</v>
      </c>
      <c r="D27" s="25">
        <f t="shared" si="7"/>
        <v>0</v>
      </c>
      <c r="E27" s="25">
        <f t="shared" si="7"/>
        <v>0</v>
      </c>
      <c r="F27" s="25">
        <f t="shared" si="7"/>
        <v>0</v>
      </c>
      <c r="G27" s="25">
        <f t="shared" si="7"/>
        <v>0</v>
      </c>
      <c r="P27" s="23"/>
      <c r="Q27" s="23"/>
      <c r="R27" s="23"/>
      <c r="S27" s="23"/>
      <c r="T27" s="23"/>
      <c r="U27" s="23"/>
    </row>
    <row r="28" spans="1:21" x14ac:dyDescent="0.25">
      <c r="A28" s="29" t="s">
        <v>48</v>
      </c>
      <c r="B28" s="27">
        <v>0</v>
      </c>
      <c r="C28" s="27">
        <v>0</v>
      </c>
      <c r="D28" s="25">
        <f t="shared" ref="D28:D36" si="8">B28+C28</f>
        <v>0</v>
      </c>
      <c r="E28" s="27">
        <v>0</v>
      </c>
      <c r="F28" s="27">
        <v>0</v>
      </c>
      <c r="G28" s="25">
        <f t="shared" ref="G28:G36" si="9">D28-E28</f>
        <v>0</v>
      </c>
      <c r="H28" s="28" t="s">
        <v>49</v>
      </c>
      <c r="P28" s="23"/>
      <c r="Q28" s="23"/>
      <c r="R28" s="23"/>
      <c r="S28" s="23"/>
      <c r="T28" s="23"/>
      <c r="U28" s="23"/>
    </row>
    <row r="29" spans="1:21" x14ac:dyDescent="0.25">
      <c r="A29" s="26" t="s">
        <v>50</v>
      </c>
      <c r="B29" s="27">
        <v>0</v>
      </c>
      <c r="C29" s="27">
        <v>0</v>
      </c>
      <c r="D29" s="25">
        <f t="shared" si="8"/>
        <v>0</v>
      </c>
      <c r="E29" s="27">
        <v>0</v>
      </c>
      <c r="F29" s="27">
        <v>0</v>
      </c>
      <c r="G29" s="25">
        <f t="shared" si="9"/>
        <v>0</v>
      </c>
      <c r="H29" s="28" t="s">
        <v>51</v>
      </c>
      <c r="P29" s="23"/>
      <c r="Q29" s="23"/>
      <c r="R29" s="23"/>
      <c r="S29" s="23"/>
      <c r="T29" s="23"/>
      <c r="U29" s="23"/>
    </row>
    <row r="30" spans="1:21" x14ac:dyDescent="0.25">
      <c r="A30" s="26" t="s">
        <v>52</v>
      </c>
      <c r="B30" s="25">
        <v>0</v>
      </c>
      <c r="C30" s="25">
        <v>0</v>
      </c>
      <c r="D30" s="25">
        <f t="shared" si="8"/>
        <v>0</v>
      </c>
      <c r="E30" s="25">
        <v>0</v>
      </c>
      <c r="F30" s="25">
        <v>0</v>
      </c>
      <c r="G30" s="25">
        <f t="shared" si="9"/>
        <v>0</v>
      </c>
      <c r="H30" s="28" t="s">
        <v>53</v>
      </c>
      <c r="P30" s="23"/>
      <c r="Q30" s="23"/>
      <c r="R30" s="23"/>
      <c r="S30" s="23"/>
      <c r="T30" s="23"/>
      <c r="U30" s="23"/>
    </row>
    <row r="31" spans="1:21" x14ac:dyDescent="0.25">
      <c r="A31" s="26" t="s">
        <v>54</v>
      </c>
      <c r="B31" s="27">
        <v>0</v>
      </c>
      <c r="C31" s="27">
        <v>0</v>
      </c>
      <c r="D31" s="25">
        <f t="shared" si="8"/>
        <v>0</v>
      </c>
      <c r="E31" s="27">
        <v>0</v>
      </c>
      <c r="F31" s="27">
        <v>0</v>
      </c>
      <c r="G31" s="25">
        <f t="shared" si="9"/>
        <v>0</v>
      </c>
      <c r="H31" s="28" t="s">
        <v>55</v>
      </c>
      <c r="P31" s="23"/>
      <c r="Q31" s="23"/>
      <c r="R31" s="23"/>
      <c r="S31" s="23"/>
      <c r="T31" s="23"/>
      <c r="U31" s="23"/>
    </row>
    <row r="32" spans="1:21" x14ac:dyDescent="0.25">
      <c r="A32" s="26" t="s">
        <v>56</v>
      </c>
      <c r="B32" s="27">
        <v>0</v>
      </c>
      <c r="C32" s="27">
        <v>0</v>
      </c>
      <c r="D32" s="25">
        <f t="shared" si="8"/>
        <v>0</v>
      </c>
      <c r="E32" s="27">
        <v>0</v>
      </c>
      <c r="F32" s="27">
        <v>0</v>
      </c>
      <c r="G32" s="25">
        <f t="shared" si="9"/>
        <v>0</v>
      </c>
      <c r="H32" s="28" t="s">
        <v>57</v>
      </c>
      <c r="P32" s="23"/>
      <c r="Q32" s="23"/>
      <c r="R32" s="23"/>
      <c r="S32" s="23"/>
      <c r="T32" s="23"/>
      <c r="U32" s="23"/>
    </row>
    <row r="33" spans="1:21" x14ac:dyDescent="0.25">
      <c r="A33" s="26" t="s">
        <v>58</v>
      </c>
      <c r="B33" s="27">
        <v>0</v>
      </c>
      <c r="C33" s="27">
        <v>0</v>
      </c>
      <c r="D33" s="25">
        <f t="shared" si="8"/>
        <v>0</v>
      </c>
      <c r="E33" s="27">
        <v>0</v>
      </c>
      <c r="F33" s="27">
        <v>0</v>
      </c>
      <c r="G33" s="25">
        <f t="shared" si="9"/>
        <v>0</v>
      </c>
      <c r="H33" s="28" t="s">
        <v>59</v>
      </c>
      <c r="P33" s="23"/>
      <c r="Q33" s="23"/>
      <c r="R33" s="23"/>
      <c r="S33" s="23"/>
      <c r="T33" s="23"/>
      <c r="U33" s="23"/>
    </row>
    <row r="34" spans="1:21" x14ac:dyDescent="0.25">
      <c r="A34" s="26" t="s">
        <v>60</v>
      </c>
      <c r="B34" s="27">
        <v>0</v>
      </c>
      <c r="C34" s="27">
        <v>0</v>
      </c>
      <c r="D34" s="25">
        <f t="shared" si="8"/>
        <v>0</v>
      </c>
      <c r="E34" s="27">
        <v>0</v>
      </c>
      <c r="F34" s="27">
        <v>0</v>
      </c>
      <c r="G34" s="25">
        <f t="shared" si="9"/>
        <v>0</v>
      </c>
      <c r="H34" s="28" t="s">
        <v>61</v>
      </c>
      <c r="P34" s="23"/>
      <c r="Q34" s="23"/>
      <c r="R34" s="23"/>
      <c r="S34" s="23"/>
      <c r="T34" s="23"/>
      <c r="U34" s="23"/>
    </row>
    <row r="35" spans="1:21" x14ac:dyDescent="0.25">
      <c r="A35" s="26" t="s">
        <v>62</v>
      </c>
      <c r="B35" s="27">
        <v>0</v>
      </c>
      <c r="C35" s="27">
        <v>0</v>
      </c>
      <c r="D35" s="25">
        <f t="shared" si="8"/>
        <v>0</v>
      </c>
      <c r="E35" s="27">
        <v>0</v>
      </c>
      <c r="F35" s="27">
        <v>0</v>
      </c>
      <c r="G35" s="25">
        <f t="shared" si="9"/>
        <v>0</v>
      </c>
      <c r="H35" s="28" t="s">
        <v>63</v>
      </c>
      <c r="P35" s="23"/>
      <c r="Q35" s="23"/>
      <c r="R35" s="23"/>
      <c r="S35" s="23"/>
      <c r="T35" s="23"/>
      <c r="U35" s="23"/>
    </row>
    <row r="36" spans="1:21" x14ac:dyDescent="0.25">
      <c r="A36" s="26" t="s">
        <v>64</v>
      </c>
      <c r="B36" s="25">
        <v>0</v>
      </c>
      <c r="C36" s="25">
        <v>0</v>
      </c>
      <c r="D36" s="25">
        <f t="shared" si="8"/>
        <v>0</v>
      </c>
      <c r="E36" s="25">
        <v>0</v>
      </c>
      <c r="F36" s="25">
        <v>0</v>
      </c>
      <c r="G36" s="25">
        <f t="shared" si="9"/>
        <v>0</v>
      </c>
      <c r="H36" s="28" t="s">
        <v>65</v>
      </c>
      <c r="P36" s="23"/>
      <c r="Q36" s="23"/>
      <c r="R36" s="23"/>
      <c r="S36" s="23"/>
      <c r="T36" s="23"/>
      <c r="U36" s="23"/>
    </row>
    <row r="37" spans="1:21" ht="30" x14ac:dyDescent="0.25">
      <c r="A37" s="30" t="s">
        <v>66</v>
      </c>
      <c r="B37" s="25">
        <f>SUM(B38:B41)</f>
        <v>0</v>
      </c>
      <c r="C37" s="25">
        <f t="shared" ref="C37:G37" si="10">SUM(C38:C41)</f>
        <v>0</v>
      </c>
      <c r="D37" s="25">
        <f t="shared" si="10"/>
        <v>0</v>
      </c>
      <c r="E37" s="25">
        <f t="shared" si="10"/>
        <v>0</v>
      </c>
      <c r="F37" s="25">
        <f t="shared" si="10"/>
        <v>0</v>
      </c>
      <c r="G37" s="25">
        <f t="shared" si="10"/>
        <v>0</v>
      </c>
      <c r="P37" s="23"/>
      <c r="Q37" s="23"/>
      <c r="R37" s="23"/>
      <c r="S37" s="23"/>
      <c r="T37" s="23"/>
      <c r="U37" s="23"/>
    </row>
    <row r="38" spans="1:21" ht="30" x14ac:dyDescent="0.25">
      <c r="A38" s="29" t="s">
        <v>67</v>
      </c>
      <c r="B38" s="27">
        <v>0</v>
      </c>
      <c r="C38" s="27">
        <v>0</v>
      </c>
      <c r="D38" s="25">
        <f t="shared" ref="D38:D41" si="11">B38+C38</f>
        <v>0</v>
      </c>
      <c r="E38" s="27">
        <v>0</v>
      </c>
      <c r="F38" s="27">
        <v>0</v>
      </c>
      <c r="G38" s="25">
        <f t="shared" ref="G38:G41" si="12">D38-E38</f>
        <v>0</v>
      </c>
      <c r="H38" s="28" t="s">
        <v>68</v>
      </c>
      <c r="P38" s="23"/>
      <c r="Q38" s="23"/>
      <c r="R38" s="23"/>
      <c r="S38" s="23"/>
      <c r="T38" s="23"/>
      <c r="U38" s="23"/>
    </row>
    <row r="39" spans="1:21" ht="30" x14ac:dyDescent="0.25">
      <c r="A39" s="29" t="s">
        <v>69</v>
      </c>
      <c r="B39" s="27">
        <v>0</v>
      </c>
      <c r="C39" s="27">
        <v>0</v>
      </c>
      <c r="D39" s="25">
        <f t="shared" si="11"/>
        <v>0</v>
      </c>
      <c r="E39" s="27">
        <v>0</v>
      </c>
      <c r="F39" s="27">
        <v>0</v>
      </c>
      <c r="G39" s="25">
        <f t="shared" si="12"/>
        <v>0</v>
      </c>
      <c r="H39" s="28" t="s">
        <v>70</v>
      </c>
      <c r="P39" s="23"/>
      <c r="Q39" s="23"/>
      <c r="R39" s="23"/>
      <c r="S39" s="23"/>
      <c r="T39" s="23"/>
      <c r="U39" s="23"/>
    </row>
    <row r="40" spans="1:21" x14ac:dyDescent="0.25">
      <c r="A40" s="29" t="s">
        <v>71</v>
      </c>
      <c r="B40" s="25">
        <v>0</v>
      </c>
      <c r="C40" s="25">
        <v>0</v>
      </c>
      <c r="D40" s="25">
        <f t="shared" si="11"/>
        <v>0</v>
      </c>
      <c r="E40" s="25">
        <v>0</v>
      </c>
      <c r="F40" s="25">
        <v>0</v>
      </c>
      <c r="G40" s="25">
        <f t="shared" si="12"/>
        <v>0</v>
      </c>
      <c r="H40" s="28" t="s">
        <v>72</v>
      </c>
      <c r="P40" s="23"/>
      <c r="Q40" s="23"/>
      <c r="R40" s="23"/>
      <c r="S40" s="23"/>
      <c r="T40" s="23"/>
      <c r="U40" s="23"/>
    </row>
    <row r="41" spans="1:21" x14ac:dyDescent="0.25">
      <c r="A41" s="29" t="s">
        <v>73</v>
      </c>
      <c r="B41" s="25">
        <v>0</v>
      </c>
      <c r="C41" s="25">
        <v>0</v>
      </c>
      <c r="D41" s="25">
        <f t="shared" si="11"/>
        <v>0</v>
      </c>
      <c r="E41" s="25">
        <v>0</v>
      </c>
      <c r="F41" s="25">
        <v>0</v>
      </c>
      <c r="G41" s="25">
        <f t="shared" si="12"/>
        <v>0</v>
      </c>
      <c r="H41" s="28" t="s">
        <v>74</v>
      </c>
      <c r="P41" s="23"/>
      <c r="Q41" s="23"/>
      <c r="R41" s="23"/>
      <c r="S41" s="23"/>
      <c r="T41" s="23"/>
      <c r="U41" s="23"/>
    </row>
    <row r="42" spans="1:21" x14ac:dyDescent="0.25">
      <c r="A42" s="29"/>
      <c r="B42" s="25"/>
      <c r="C42" s="25"/>
      <c r="D42" s="25"/>
      <c r="E42" s="25"/>
      <c r="F42" s="25"/>
      <c r="G42" s="25"/>
      <c r="P42" s="23"/>
      <c r="Q42" s="23"/>
      <c r="R42" s="23"/>
      <c r="S42" s="23"/>
      <c r="T42" s="23"/>
      <c r="U42" s="23"/>
    </row>
    <row r="43" spans="1:21" x14ac:dyDescent="0.25">
      <c r="A43" s="31" t="s">
        <v>75</v>
      </c>
      <c r="B43" s="32">
        <f>B44+B53+B61+B71</f>
        <v>129312949</v>
      </c>
      <c r="C43" s="32">
        <f t="shared" ref="C43:G43" si="13">C44+C53+C61+C71</f>
        <v>22643742.73</v>
      </c>
      <c r="D43" s="32">
        <f t="shared" si="13"/>
        <v>151956691.72999999</v>
      </c>
      <c r="E43" s="32">
        <f t="shared" si="13"/>
        <v>146956795.34</v>
      </c>
      <c r="F43" s="32">
        <f t="shared" si="13"/>
        <v>142849719.34</v>
      </c>
      <c r="G43" s="32">
        <f t="shared" si="13"/>
        <v>4999896.3899999857</v>
      </c>
      <c r="P43" s="23"/>
      <c r="Q43" s="23"/>
      <c r="R43" s="23"/>
      <c r="S43" s="23"/>
      <c r="T43" s="23"/>
      <c r="U43" s="23"/>
    </row>
    <row r="44" spans="1:21" x14ac:dyDescent="0.25">
      <c r="A44" s="24" t="s">
        <v>76</v>
      </c>
      <c r="B44" s="25">
        <f>SUM(B45:B52)</f>
        <v>0</v>
      </c>
      <c r="C44" s="25">
        <f t="shared" ref="C44:G44" si="14">SUM(C45:C52)</f>
        <v>0</v>
      </c>
      <c r="D44" s="25">
        <f t="shared" si="14"/>
        <v>0</v>
      </c>
      <c r="E44" s="25">
        <f t="shared" si="14"/>
        <v>0</v>
      </c>
      <c r="F44" s="25">
        <f t="shared" si="14"/>
        <v>0</v>
      </c>
      <c r="G44" s="25">
        <f t="shared" si="14"/>
        <v>0</v>
      </c>
      <c r="P44" s="23"/>
      <c r="Q44" s="23"/>
      <c r="R44" s="23"/>
      <c r="S44" s="23"/>
      <c r="T44" s="23"/>
      <c r="U44" s="23"/>
    </row>
    <row r="45" spans="1:21" x14ac:dyDescent="0.25">
      <c r="A45" s="29" t="s">
        <v>16</v>
      </c>
      <c r="B45" s="27">
        <v>0</v>
      </c>
      <c r="C45" s="27">
        <v>0</v>
      </c>
      <c r="D45" s="25">
        <f t="shared" ref="D45:D52" si="15">B45+C45</f>
        <v>0</v>
      </c>
      <c r="E45" s="27">
        <v>0</v>
      </c>
      <c r="F45" s="27">
        <v>0</v>
      </c>
      <c r="G45" s="25">
        <f t="shared" ref="G45:G52" si="16">D45-E45</f>
        <v>0</v>
      </c>
      <c r="H45" s="28" t="s">
        <v>77</v>
      </c>
      <c r="P45" s="23"/>
      <c r="Q45" s="23"/>
      <c r="R45" s="23"/>
      <c r="S45" s="23"/>
      <c r="T45" s="23"/>
      <c r="U45" s="23"/>
    </row>
    <row r="46" spans="1:21" x14ac:dyDescent="0.25">
      <c r="A46" s="29" t="s">
        <v>18</v>
      </c>
      <c r="B46" s="27">
        <v>0</v>
      </c>
      <c r="C46" s="27">
        <v>0</v>
      </c>
      <c r="D46" s="25">
        <f t="shared" si="15"/>
        <v>0</v>
      </c>
      <c r="E46" s="27">
        <v>0</v>
      </c>
      <c r="F46" s="27">
        <v>0</v>
      </c>
      <c r="G46" s="25">
        <f t="shared" si="16"/>
        <v>0</v>
      </c>
      <c r="H46" s="28" t="s">
        <v>78</v>
      </c>
      <c r="P46" s="23"/>
      <c r="Q46" s="23"/>
      <c r="R46" s="23"/>
      <c r="S46" s="23"/>
      <c r="T46" s="23"/>
      <c r="U46" s="23"/>
    </row>
    <row r="47" spans="1:21" x14ac:dyDescent="0.25">
      <c r="A47" s="29" t="s">
        <v>20</v>
      </c>
      <c r="B47" s="27">
        <v>0</v>
      </c>
      <c r="C47" s="27">
        <v>0</v>
      </c>
      <c r="D47" s="25">
        <f t="shared" si="15"/>
        <v>0</v>
      </c>
      <c r="E47" s="27">
        <v>0</v>
      </c>
      <c r="F47" s="27">
        <v>0</v>
      </c>
      <c r="G47" s="25">
        <f t="shared" si="16"/>
        <v>0</v>
      </c>
      <c r="H47" s="28" t="s">
        <v>79</v>
      </c>
      <c r="P47" s="23"/>
      <c r="Q47" s="23"/>
      <c r="R47" s="23"/>
      <c r="S47" s="23"/>
      <c r="T47" s="23"/>
      <c r="U47" s="23"/>
    </row>
    <row r="48" spans="1:21" x14ac:dyDescent="0.25">
      <c r="A48" s="29" t="s">
        <v>22</v>
      </c>
      <c r="B48" s="25">
        <v>0</v>
      </c>
      <c r="C48" s="25">
        <v>0</v>
      </c>
      <c r="D48" s="25">
        <f t="shared" si="15"/>
        <v>0</v>
      </c>
      <c r="E48" s="25">
        <v>0</v>
      </c>
      <c r="F48" s="25">
        <v>0</v>
      </c>
      <c r="G48" s="25">
        <f t="shared" si="16"/>
        <v>0</v>
      </c>
      <c r="H48" s="28" t="s">
        <v>80</v>
      </c>
      <c r="P48" s="23"/>
      <c r="Q48" s="23"/>
      <c r="R48" s="23"/>
      <c r="S48" s="23"/>
      <c r="T48" s="23"/>
      <c r="U48" s="23"/>
    </row>
    <row r="49" spans="1:21" x14ac:dyDescent="0.25">
      <c r="A49" s="29" t="s">
        <v>24</v>
      </c>
      <c r="B49" s="27">
        <v>0</v>
      </c>
      <c r="C49" s="27">
        <v>0</v>
      </c>
      <c r="D49" s="25">
        <f t="shared" si="15"/>
        <v>0</v>
      </c>
      <c r="E49" s="27">
        <v>0</v>
      </c>
      <c r="F49" s="27">
        <v>0</v>
      </c>
      <c r="G49" s="25">
        <f t="shared" si="16"/>
        <v>0</v>
      </c>
      <c r="H49" s="28" t="s">
        <v>81</v>
      </c>
      <c r="P49" s="23"/>
      <c r="Q49" s="23"/>
      <c r="R49" s="23"/>
      <c r="S49" s="23"/>
      <c r="T49" s="23"/>
      <c r="U49" s="23"/>
    </row>
    <row r="50" spans="1:21" x14ac:dyDescent="0.25">
      <c r="A50" s="29" t="s">
        <v>26</v>
      </c>
      <c r="B50" s="25">
        <v>0</v>
      </c>
      <c r="C50" s="25">
        <v>0</v>
      </c>
      <c r="D50" s="25">
        <f t="shared" si="15"/>
        <v>0</v>
      </c>
      <c r="E50" s="25">
        <v>0</v>
      </c>
      <c r="F50" s="25">
        <v>0</v>
      </c>
      <c r="G50" s="25">
        <f t="shared" si="16"/>
        <v>0</v>
      </c>
      <c r="H50" s="28" t="s">
        <v>82</v>
      </c>
      <c r="P50" s="23"/>
      <c r="Q50" s="23"/>
      <c r="R50" s="23"/>
      <c r="S50" s="23"/>
      <c r="T50" s="23"/>
      <c r="U50" s="23"/>
    </row>
    <row r="51" spans="1:21" x14ac:dyDescent="0.25">
      <c r="A51" s="29" t="s">
        <v>28</v>
      </c>
      <c r="B51" s="27">
        <v>0</v>
      </c>
      <c r="C51" s="27">
        <v>0</v>
      </c>
      <c r="D51" s="25">
        <f t="shared" si="15"/>
        <v>0</v>
      </c>
      <c r="E51" s="27">
        <v>0</v>
      </c>
      <c r="F51" s="27">
        <v>0</v>
      </c>
      <c r="G51" s="25">
        <f t="shared" si="16"/>
        <v>0</v>
      </c>
      <c r="H51" s="28" t="s">
        <v>83</v>
      </c>
      <c r="P51" s="23"/>
      <c r="Q51" s="23"/>
      <c r="R51" s="23"/>
      <c r="S51" s="23"/>
      <c r="T51" s="23"/>
      <c r="U51" s="23"/>
    </row>
    <row r="52" spans="1:21" x14ac:dyDescent="0.25">
      <c r="A52" s="29" t="s">
        <v>30</v>
      </c>
      <c r="B52" s="27">
        <v>0</v>
      </c>
      <c r="C52" s="27">
        <v>0</v>
      </c>
      <c r="D52" s="25">
        <f t="shared" si="15"/>
        <v>0</v>
      </c>
      <c r="E52" s="27">
        <v>0</v>
      </c>
      <c r="F52" s="27">
        <v>0</v>
      </c>
      <c r="G52" s="25">
        <f t="shared" si="16"/>
        <v>0</v>
      </c>
      <c r="H52" s="28" t="s">
        <v>84</v>
      </c>
      <c r="P52" s="23"/>
      <c r="Q52" s="23"/>
      <c r="R52" s="23"/>
      <c r="S52" s="23"/>
      <c r="T52" s="23"/>
      <c r="U52" s="23"/>
    </row>
    <row r="53" spans="1:21" x14ac:dyDescent="0.25">
      <c r="A53" s="24" t="s">
        <v>32</v>
      </c>
      <c r="B53" s="25">
        <f t="shared" ref="B53:G53" si="17">SUM(B54:B60)</f>
        <v>129312949</v>
      </c>
      <c r="C53" s="25">
        <f t="shared" si="17"/>
        <v>22643742.73</v>
      </c>
      <c r="D53" s="25">
        <f t="shared" si="17"/>
        <v>151956691.72999999</v>
      </c>
      <c r="E53" s="25">
        <f t="shared" si="17"/>
        <v>146956795.34</v>
      </c>
      <c r="F53" s="25">
        <f t="shared" si="17"/>
        <v>142849719.34</v>
      </c>
      <c r="G53" s="25">
        <f t="shared" si="17"/>
        <v>4999896.3899999857</v>
      </c>
      <c r="P53" s="23"/>
      <c r="Q53" s="23"/>
      <c r="R53" s="23"/>
      <c r="S53" s="23"/>
      <c r="T53" s="23"/>
      <c r="U53" s="23"/>
    </row>
    <row r="54" spans="1:21" x14ac:dyDescent="0.25">
      <c r="A54" s="29" t="s">
        <v>33</v>
      </c>
      <c r="B54" s="27">
        <v>0</v>
      </c>
      <c r="C54" s="27">
        <v>0</v>
      </c>
      <c r="D54" s="25">
        <f t="shared" ref="D54:D60" si="18">B54+C54</f>
        <v>0</v>
      </c>
      <c r="E54" s="27">
        <v>0</v>
      </c>
      <c r="F54" s="27">
        <v>0</v>
      </c>
      <c r="G54" s="25">
        <f t="shared" ref="G54:G60" si="19">D54-E54</f>
        <v>0</v>
      </c>
      <c r="H54" s="28" t="s">
        <v>85</v>
      </c>
      <c r="P54" s="23"/>
      <c r="Q54" s="23"/>
      <c r="R54" s="23"/>
      <c r="S54" s="23"/>
      <c r="T54" s="23"/>
      <c r="U54" s="23"/>
    </row>
    <row r="55" spans="1:21" x14ac:dyDescent="0.25">
      <c r="A55" s="29" t="s">
        <v>35</v>
      </c>
      <c r="B55" s="27">
        <v>0</v>
      </c>
      <c r="C55" s="27">
        <v>0</v>
      </c>
      <c r="D55" s="25">
        <f t="shared" si="18"/>
        <v>0</v>
      </c>
      <c r="E55" s="27">
        <v>0</v>
      </c>
      <c r="F55" s="27">
        <v>0</v>
      </c>
      <c r="G55" s="25">
        <f t="shared" si="19"/>
        <v>0</v>
      </c>
      <c r="H55" s="28" t="s">
        <v>86</v>
      </c>
      <c r="P55" s="23"/>
      <c r="Q55" s="23"/>
      <c r="R55" s="23"/>
      <c r="S55" s="23"/>
      <c r="T55" s="23"/>
      <c r="U55" s="23"/>
    </row>
    <row r="56" spans="1:21" x14ac:dyDescent="0.25">
      <c r="A56" s="29" t="s">
        <v>37</v>
      </c>
      <c r="B56" s="27">
        <v>0</v>
      </c>
      <c r="C56" s="27">
        <v>0</v>
      </c>
      <c r="D56" s="25">
        <f t="shared" si="18"/>
        <v>0</v>
      </c>
      <c r="E56" s="27">
        <v>0</v>
      </c>
      <c r="F56" s="27">
        <v>0</v>
      </c>
      <c r="G56" s="25">
        <f t="shared" si="19"/>
        <v>0</v>
      </c>
      <c r="H56" s="28" t="s">
        <v>87</v>
      </c>
      <c r="P56" s="23"/>
      <c r="Q56" s="23"/>
      <c r="R56" s="23"/>
      <c r="S56" s="23"/>
      <c r="T56" s="23"/>
      <c r="U56" s="23"/>
    </row>
    <row r="57" spans="1:21" x14ac:dyDescent="0.25">
      <c r="A57" s="33" t="s">
        <v>39</v>
      </c>
      <c r="B57" s="27">
        <v>0</v>
      </c>
      <c r="C57" s="27">
        <v>0</v>
      </c>
      <c r="D57" s="25">
        <f t="shared" si="18"/>
        <v>0</v>
      </c>
      <c r="E57" s="27">
        <v>0</v>
      </c>
      <c r="F57" s="27">
        <v>0</v>
      </c>
      <c r="G57" s="25">
        <f t="shared" si="19"/>
        <v>0</v>
      </c>
      <c r="H57" s="28" t="s">
        <v>88</v>
      </c>
      <c r="P57" s="23"/>
      <c r="Q57" s="23"/>
      <c r="R57" s="23"/>
      <c r="S57" s="23"/>
      <c r="T57" s="23"/>
      <c r="U57" s="23"/>
    </row>
    <row r="58" spans="1:21" x14ac:dyDescent="0.25">
      <c r="A58" s="29" t="s">
        <v>41</v>
      </c>
      <c r="B58" s="27">
        <v>129312949</v>
      </c>
      <c r="C58" s="27">
        <v>22643742.73</v>
      </c>
      <c r="D58" s="25">
        <f t="shared" si="18"/>
        <v>151956691.72999999</v>
      </c>
      <c r="E58" s="27">
        <v>146956795.34</v>
      </c>
      <c r="F58" s="27">
        <v>142849719.34</v>
      </c>
      <c r="G58" s="25">
        <f t="shared" si="19"/>
        <v>4999896.3899999857</v>
      </c>
      <c r="H58" s="28" t="s">
        <v>89</v>
      </c>
      <c r="P58" s="23"/>
      <c r="Q58" s="23"/>
      <c r="R58" s="23"/>
      <c r="S58" s="23"/>
      <c r="T58" s="23"/>
      <c r="U58" s="23"/>
    </row>
    <row r="59" spans="1:21" x14ac:dyDescent="0.25">
      <c r="A59" s="29" t="s">
        <v>43</v>
      </c>
      <c r="B59" s="27">
        <v>0</v>
      </c>
      <c r="C59" s="27">
        <v>0</v>
      </c>
      <c r="D59" s="25">
        <f t="shared" si="18"/>
        <v>0</v>
      </c>
      <c r="E59" s="27">
        <v>0</v>
      </c>
      <c r="F59" s="27">
        <v>0</v>
      </c>
      <c r="G59" s="25">
        <f t="shared" si="19"/>
        <v>0</v>
      </c>
      <c r="H59" s="28" t="s">
        <v>90</v>
      </c>
      <c r="P59" s="23"/>
      <c r="Q59" s="23"/>
      <c r="R59" s="23"/>
      <c r="S59" s="23"/>
      <c r="T59" s="23"/>
      <c r="U59" s="23"/>
    </row>
    <row r="60" spans="1:21" x14ac:dyDescent="0.25">
      <c r="A60" s="29" t="s">
        <v>45</v>
      </c>
      <c r="B60" s="25">
        <v>0</v>
      </c>
      <c r="C60" s="25">
        <v>0</v>
      </c>
      <c r="D60" s="25">
        <f t="shared" si="18"/>
        <v>0</v>
      </c>
      <c r="E60" s="25">
        <v>0</v>
      </c>
      <c r="F60" s="25">
        <v>0</v>
      </c>
      <c r="G60" s="25">
        <f t="shared" si="19"/>
        <v>0</v>
      </c>
      <c r="H60" s="28" t="s">
        <v>91</v>
      </c>
      <c r="P60" s="23"/>
      <c r="Q60" s="23"/>
      <c r="R60" s="23"/>
      <c r="S60" s="23"/>
      <c r="T60" s="23"/>
      <c r="U60" s="23"/>
    </row>
    <row r="61" spans="1:21" x14ac:dyDescent="0.25">
      <c r="A61" s="24" t="s">
        <v>47</v>
      </c>
      <c r="B61" s="25">
        <f>SUM(B62:B70)</f>
        <v>0</v>
      </c>
      <c r="C61" s="25">
        <f t="shared" ref="C61:G61" si="20">SUM(C62:C70)</f>
        <v>0</v>
      </c>
      <c r="D61" s="25">
        <f t="shared" si="20"/>
        <v>0</v>
      </c>
      <c r="E61" s="25">
        <f t="shared" si="20"/>
        <v>0</v>
      </c>
      <c r="F61" s="25">
        <f t="shared" si="20"/>
        <v>0</v>
      </c>
      <c r="G61" s="25">
        <f t="shared" si="20"/>
        <v>0</v>
      </c>
      <c r="P61" s="23"/>
      <c r="Q61" s="23"/>
      <c r="R61" s="23"/>
      <c r="S61" s="23"/>
      <c r="T61" s="23"/>
      <c r="U61" s="23"/>
    </row>
    <row r="62" spans="1:21" x14ac:dyDescent="0.25">
      <c r="A62" s="29" t="s">
        <v>48</v>
      </c>
      <c r="B62" s="27">
        <v>0</v>
      </c>
      <c r="C62" s="27">
        <v>0</v>
      </c>
      <c r="D62" s="25">
        <f t="shared" ref="D62:D70" si="21">B62+C62</f>
        <v>0</v>
      </c>
      <c r="E62" s="27">
        <v>0</v>
      </c>
      <c r="F62" s="27">
        <v>0</v>
      </c>
      <c r="G62" s="25">
        <f t="shared" ref="G62:G70" si="22">D62-E62</f>
        <v>0</v>
      </c>
      <c r="H62" s="28" t="s">
        <v>92</v>
      </c>
      <c r="P62" s="23"/>
      <c r="Q62" s="23"/>
      <c r="R62" s="23"/>
      <c r="S62" s="23"/>
      <c r="T62" s="23"/>
      <c r="U62" s="23"/>
    </row>
    <row r="63" spans="1:21" x14ac:dyDescent="0.25">
      <c r="A63" s="29" t="s">
        <v>50</v>
      </c>
      <c r="B63" s="27">
        <v>0</v>
      </c>
      <c r="C63" s="27">
        <v>0</v>
      </c>
      <c r="D63" s="25">
        <f t="shared" si="21"/>
        <v>0</v>
      </c>
      <c r="E63" s="27">
        <v>0</v>
      </c>
      <c r="F63" s="27">
        <v>0</v>
      </c>
      <c r="G63" s="25">
        <f t="shared" si="22"/>
        <v>0</v>
      </c>
      <c r="H63" s="28" t="s">
        <v>93</v>
      </c>
      <c r="P63" s="23"/>
      <c r="Q63" s="23"/>
      <c r="R63" s="23"/>
      <c r="S63" s="23"/>
      <c r="T63" s="23"/>
      <c r="U63" s="23"/>
    </row>
    <row r="64" spans="1:21" x14ac:dyDescent="0.25">
      <c r="A64" s="29" t="s">
        <v>52</v>
      </c>
      <c r="B64" s="25">
        <v>0</v>
      </c>
      <c r="C64" s="25">
        <v>0</v>
      </c>
      <c r="D64" s="25">
        <f t="shared" si="21"/>
        <v>0</v>
      </c>
      <c r="E64" s="25">
        <v>0</v>
      </c>
      <c r="F64" s="25">
        <v>0</v>
      </c>
      <c r="G64" s="25">
        <f t="shared" si="22"/>
        <v>0</v>
      </c>
      <c r="H64" s="28" t="s">
        <v>94</v>
      </c>
      <c r="P64" s="23"/>
      <c r="Q64" s="23"/>
      <c r="R64" s="23"/>
      <c r="S64" s="23"/>
      <c r="T64" s="23"/>
      <c r="U64" s="23"/>
    </row>
    <row r="65" spans="1:21" x14ac:dyDescent="0.25">
      <c r="A65" s="29" t="s">
        <v>54</v>
      </c>
      <c r="B65" s="25">
        <v>0</v>
      </c>
      <c r="C65" s="25">
        <v>0</v>
      </c>
      <c r="D65" s="25">
        <f t="shared" si="21"/>
        <v>0</v>
      </c>
      <c r="E65" s="25">
        <v>0</v>
      </c>
      <c r="F65" s="25">
        <v>0</v>
      </c>
      <c r="G65" s="25">
        <f t="shared" si="22"/>
        <v>0</v>
      </c>
      <c r="H65" s="28" t="s">
        <v>95</v>
      </c>
      <c r="P65" s="23"/>
      <c r="Q65" s="23"/>
      <c r="R65" s="23"/>
      <c r="S65" s="23"/>
      <c r="T65" s="23"/>
      <c r="U65" s="23"/>
    </row>
    <row r="66" spans="1:21" x14ac:dyDescent="0.25">
      <c r="A66" s="29" t="s">
        <v>56</v>
      </c>
      <c r="B66" s="27">
        <v>0</v>
      </c>
      <c r="C66" s="27">
        <v>0</v>
      </c>
      <c r="D66" s="25">
        <f t="shared" si="21"/>
        <v>0</v>
      </c>
      <c r="E66" s="27">
        <v>0</v>
      </c>
      <c r="F66" s="27">
        <v>0</v>
      </c>
      <c r="G66" s="25">
        <f t="shared" si="22"/>
        <v>0</v>
      </c>
      <c r="H66" s="28" t="s">
        <v>96</v>
      </c>
      <c r="P66" s="23"/>
      <c r="Q66" s="23"/>
      <c r="R66" s="23"/>
      <c r="S66" s="23"/>
      <c r="T66" s="23"/>
      <c r="U66" s="23"/>
    </row>
    <row r="67" spans="1:21" x14ac:dyDescent="0.25">
      <c r="A67" s="29" t="s">
        <v>58</v>
      </c>
      <c r="B67" s="25">
        <v>0</v>
      </c>
      <c r="C67" s="25">
        <v>0</v>
      </c>
      <c r="D67" s="25">
        <f t="shared" si="21"/>
        <v>0</v>
      </c>
      <c r="E67" s="25">
        <v>0</v>
      </c>
      <c r="F67" s="25">
        <v>0</v>
      </c>
      <c r="G67" s="25">
        <f t="shared" si="22"/>
        <v>0</v>
      </c>
      <c r="H67" s="28" t="s">
        <v>97</v>
      </c>
      <c r="P67" s="23"/>
      <c r="Q67" s="23"/>
      <c r="R67" s="23"/>
      <c r="S67" s="23"/>
      <c r="T67" s="23"/>
      <c r="U67" s="23"/>
    </row>
    <row r="68" spans="1:21" x14ac:dyDescent="0.25">
      <c r="A68" s="29" t="s">
        <v>60</v>
      </c>
      <c r="B68" s="25">
        <v>0</v>
      </c>
      <c r="C68" s="25">
        <v>0</v>
      </c>
      <c r="D68" s="25">
        <f t="shared" si="21"/>
        <v>0</v>
      </c>
      <c r="E68" s="25">
        <v>0</v>
      </c>
      <c r="F68" s="25">
        <v>0</v>
      </c>
      <c r="G68" s="25">
        <f t="shared" si="22"/>
        <v>0</v>
      </c>
      <c r="H68" s="28" t="s">
        <v>98</v>
      </c>
      <c r="P68" s="23"/>
      <c r="Q68" s="23"/>
      <c r="R68" s="23"/>
      <c r="S68" s="23"/>
      <c r="T68" s="23"/>
      <c r="U68" s="23"/>
    </row>
    <row r="69" spans="1:21" x14ac:dyDescent="0.25">
      <c r="A69" s="29" t="s">
        <v>62</v>
      </c>
      <c r="B69" s="27">
        <v>0</v>
      </c>
      <c r="C69" s="27">
        <v>0</v>
      </c>
      <c r="D69" s="25">
        <f t="shared" si="21"/>
        <v>0</v>
      </c>
      <c r="E69" s="27">
        <v>0</v>
      </c>
      <c r="F69" s="27">
        <v>0</v>
      </c>
      <c r="G69" s="25">
        <f t="shared" si="22"/>
        <v>0</v>
      </c>
      <c r="H69" s="28" t="s">
        <v>99</v>
      </c>
      <c r="P69" s="23"/>
      <c r="Q69" s="23"/>
      <c r="R69" s="23"/>
      <c r="S69" s="23"/>
      <c r="T69" s="23"/>
      <c r="U69" s="23"/>
    </row>
    <row r="70" spans="1:21" x14ac:dyDescent="0.25">
      <c r="A70" s="29" t="s">
        <v>64</v>
      </c>
      <c r="B70" s="25">
        <v>0</v>
      </c>
      <c r="C70" s="25">
        <v>0</v>
      </c>
      <c r="D70" s="25">
        <f t="shared" si="21"/>
        <v>0</v>
      </c>
      <c r="E70" s="25">
        <v>0</v>
      </c>
      <c r="F70" s="25">
        <v>0</v>
      </c>
      <c r="G70" s="25">
        <f t="shared" si="22"/>
        <v>0</v>
      </c>
      <c r="H70" s="28" t="s">
        <v>100</v>
      </c>
      <c r="P70" s="23"/>
      <c r="Q70" s="23"/>
      <c r="R70" s="23"/>
      <c r="S70" s="23"/>
      <c r="T70" s="23"/>
      <c r="U70" s="23"/>
    </row>
    <row r="71" spans="1:21" x14ac:dyDescent="0.25">
      <c r="A71" s="30" t="s">
        <v>101</v>
      </c>
      <c r="B71" s="34">
        <f>SUM(B72:B75)</f>
        <v>0</v>
      </c>
      <c r="C71" s="34">
        <f t="shared" ref="C71:G71" si="23">SUM(C72:C75)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P71" s="23"/>
      <c r="Q71" s="23"/>
      <c r="R71" s="23"/>
      <c r="S71" s="23"/>
      <c r="T71" s="23"/>
      <c r="U71" s="23"/>
    </row>
    <row r="72" spans="1:21" ht="30" x14ac:dyDescent="0.25">
      <c r="A72" s="29" t="s">
        <v>67</v>
      </c>
      <c r="B72" s="27">
        <v>0</v>
      </c>
      <c r="C72" s="27">
        <v>0</v>
      </c>
      <c r="D72" s="25">
        <f t="shared" ref="D72:D75" si="24">B72+C72</f>
        <v>0</v>
      </c>
      <c r="E72" s="27">
        <v>0</v>
      </c>
      <c r="F72" s="27">
        <v>0</v>
      </c>
      <c r="G72" s="25">
        <f t="shared" ref="G72:G75" si="25">D72-E72</f>
        <v>0</v>
      </c>
      <c r="H72" s="28" t="s">
        <v>102</v>
      </c>
      <c r="P72" s="23"/>
      <c r="Q72" s="23"/>
      <c r="R72" s="23"/>
      <c r="S72" s="23"/>
      <c r="T72" s="23"/>
      <c r="U72" s="23"/>
    </row>
    <row r="73" spans="1:21" ht="30" x14ac:dyDescent="0.25">
      <c r="A73" s="29" t="s">
        <v>69</v>
      </c>
      <c r="B73" s="27">
        <v>0</v>
      </c>
      <c r="C73" s="27">
        <v>0</v>
      </c>
      <c r="D73" s="25">
        <f t="shared" si="24"/>
        <v>0</v>
      </c>
      <c r="E73" s="27">
        <v>0</v>
      </c>
      <c r="F73" s="27">
        <v>0</v>
      </c>
      <c r="G73" s="25">
        <f t="shared" si="25"/>
        <v>0</v>
      </c>
      <c r="H73" s="28" t="s">
        <v>103</v>
      </c>
      <c r="P73" s="23"/>
      <c r="Q73" s="23"/>
      <c r="R73" s="23"/>
      <c r="S73" s="23"/>
      <c r="T73" s="23"/>
      <c r="U73" s="23"/>
    </row>
    <row r="74" spans="1:21" x14ac:dyDescent="0.25">
      <c r="A74" s="29" t="s">
        <v>71</v>
      </c>
      <c r="B74" s="25">
        <v>0</v>
      </c>
      <c r="C74" s="25">
        <v>0</v>
      </c>
      <c r="D74" s="25">
        <f t="shared" si="24"/>
        <v>0</v>
      </c>
      <c r="E74" s="25">
        <v>0</v>
      </c>
      <c r="F74" s="25">
        <v>0</v>
      </c>
      <c r="G74" s="25">
        <f t="shared" si="25"/>
        <v>0</v>
      </c>
      <c r="H74" s="28" t="s">
        <v>104</v>
      </c>
      <c r="P74" s="23"/>
      <c r="Q74" s="23"/>
      <c r="R74" s="23"/>
      <c r="S74" s="23"/>
      <c r="T74" s="23"/>
      <c r="U74" s="23"/>
    </row>
    <row r="75" spans="1:21" x14ac:dyDescent="0.25">
      <c r="A75" s="29" t="s">
        <v>73</v>
      </c>
      <c r="B75" s="25">
        <v>0</v>
      </c>
      <c r="C75" s="25">
        <v>0</v>
      </c>
      <c r="D75" s="25">
        <f t="shared" si="24"/>
        <v>0</v>
      </c>
      <c r="E75" s="25">
        <v>0</v>
      </c>
      <c r="F75" s="25">
        <v>0</v>
      </c>
      <c r="G75" s="25">
        <f t="shared" si="25"/>
        <v>0</v>
      </c>
      <c r="H75" s="28" t="s">
        <v>105</v>
      </c>
      <c r="P75" s="23"/>
      <c r="Q75" s="23"/>
      <c r="R75" s="23"/>
      <c r="S75" s="23"/>
      <c r="T75" s="23"/>
      <c r="U75" s="23"/>
    </row>
    <row r="76" spans="1:21" x14ac:dyDescent="0.25">
      <c r="A76" s="35"/>
      <c r="B76" s="36"/>
      <c r="C76" s="36"/>
      <c r="D76" s="36"/>
      <c r="E76" s="36"/>
      <c r="F76" s="36"/>
      <c r="G76" s="36"/>
      <c r="P76" s="23"/>
      <c r="Q76" s="23"/>
      <c r="R76" s="23"/>
      <c r="S76" s="23"/>
      <c r="T76" s="23"/>
      <c r="U76" s="23"/>
    </row>
    <row r="77" spans="1:21" x14ac:dyDescent="0.25">
      <c r="A77" s="31" t="s">
        <v>106</v>
      </c>
      <c r="B77" s="32">
        <f>B9+B43</f>
        <v>276292190.06999999</v>
      </c>
      <c r="C77" s="32">
        <f t="shared" ref="C77:G77" si="26">C9+C43</f>
        <v>19480832.699999999</v>
      </c>
      <c r="D77" s="32">
        <f t="shared" si="26"/>
        <v>295773022.76999998</v>
      </c>
      <c r="E77" s="32">
        <f t="shared" si="26"/>
        <v>275459908.94</v>
      </c>
      <c r="F77" s="32">
        <f t="shared" si="26"/>
        <v>270964558.46000004</v>
      </c>
      <c r="G77" s="32">
        <f t="shared" si="26"/>
        <v>20313113.829999976</v>
      </c>
      <c r="P77" s="23"/>
      <c r="Q77" s="23"/>
      <c r="R77" s="23"/>
      <c r="S77" s="23"/>
      <c r="T77" s="23"/>
      <c r="U77" s="23"/>
    </row>
    <row r="78" spans="1:21" x14ac:dyDescent="0.25">
      <c r="A78" s="37"/>
      <c r="B78" s="38"/>
      <c r="C78" s="38"/>
      <c r="D78" s="38"/>
      <c r="E78" s="38"/>
      <c r="F78" s="38"/>
      <c r="G78" s="38"/>
      <c r="H78" s="39"/>
      <c r="P78" s="23"/>
      <c r="Q78" s="23"/>
      <c r="R78" s="23"/>
      <c r="S78" s="23"/>
      <c r="T78" s="23"/>
      <c r="U78" s="23"/>
    </row>
    <row r="80" spans="1:21" x14ac:dyDescent="0.25">
      <c r="A80" s="40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2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B.6.8</vt:lpstr>
      <vt:lpstr>B.6.8!Área_de_impresión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2023-01-27T17:49:49Z</dcterms:created>
  <dcterms:modified xsi:type="dcterms:W3CDTF">2023-01-27T17:49:50Z</dcterms:modified>
</cp:coreProperties>
</file>