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445" activeTab="3"/>
  </bookViews>
  <sheets>
    <sheet name="Portada" sheetId="4" r:id="rId1"/>
    <sheet name="Selección" sheetId="1" r:id="rId2"/>
    <sheet name="Inserción(peor)" sheetId="2" r:id="rId3"/>
    <sheet name="Inserción(mejor)" sheetId="3" r:id="rId4"/>
    <sheet name="Hoja1" sheetId="5" r:id="rId5"/>
  </sheets>
  <calcPr calcId="144525"/>
</workbook>
</file>

<file path=xl/sharedStrings.xml><?xml version="1.0" encoding="utf-8"?>
<sst xmlns="http://schemas.openxmlformats.org/spreadsheetml/2006/main" count="23" uniqueCount="17">
  <si>
    <t>Ciencias I</t>
  </si>
  <si>
    <t>020 -GRUPO 81</t>
  </si>
  <si>
    <t>SEMESTRE I-2021</t>
  </si>
  <si>
    <t>Docente: Luz Alvarado</t>
  </si>
  <si>
    <t>NOMBRE DEL ESTUDIANTE</t>
  </si>
  <si>
    <t>Diego F. Román López, 20191020008</t>
  </si>
  <si>
    <t>Josué D. Rodríguez Siatama 20191020109</t>
  </si>
  <si>
    <t>Selección</t>
  </si>
  <si>
    <t>N</t>
  </si>
  <si>
    <t>Chrono</t>
  </si>
  <si>
    <t>T(n)= ((n²+n)/2)-1</t>
  </si>
  <si>
    <t>Inserción(peor)</t>
  </si>
  <si>
    <t>T(n)=(3n^2-n-2)/4</t>
  </si>
  <si>
    <t>Ejercicio 4</t>
  </si>
  <si>
    <t xml:space="preserve"> n</t>
  </si>
  <si>
    <t>T(n)=(3n-3)/2</t>
  </si>
  <si>
    <t>SizeOf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</si>
</sst>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  <numFmt numFmtId="42" formatCode="_-&quot;£&quot;* #,##0_-;\-&quot;£&quot;* #,##0_-;_-&quot;£&quot;* &quot;-&quot;_-;_-@_-"/>
    <numFmt numFmtId="176" formatCode="_-&quot;$&quot;* #,##0_-;\-&quot;$&quot;* #,##0_-;_-&quot;$&quot;* &quot;-&quot;_-;_-@_-"/>
  </numFmts>
  <fonts count="23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0"/>
      <name val="Verdana"/>
      <charset val="134"/>
    </font>
    <font>
      <u/>
      <sz val="10"/>
      <name val="Arial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/>
    <xf numFmtId="0" fontId="1" fillId="0" borderId="0"/>
    <xf numFmtId="0" fontId="5" fillId="3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/>
    <xf numFmtId="0" fontId="5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4" fillId="1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15" borderId="3" applyNumberFormat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9" fontId="1" fillId="0" borderId="0" applyFont="0" applyFill="0" applyBorder="0" applyAlignment="0" applyProtection="0"/>
    <xf numFmtId="43" fontId="0" fillId="0" borderId="0" applyFont="0" applyFill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1" fillId="4" borderId="0" xfId="1" applyFill="1"/>
    <xf numFmtId="0" fontId="1" fillId="0" borderId="0" xfId="1" applyFill="1"/>
    <xf numFmtId="0" fontId="2" fillId="4" borderId="0" xfId="1" applyFont="1" applyFill="1" applyAlignment="1">
      <alignment horizontal="center"/>
    </xf>
    <xf numFmtId="0" fontId="2" fillId="4" borderId="0" xfId="1" applyFont="1" applyFill="1" applyAlignment="1">
      <alignment horizontal="left"/>
    </xf>
    <xf numFmtId="0" fontId="1" fillId="4" borderId="0" xfId="1" applyFill="1" applyAlignment="1">
      <alignment horizontal="left"/>
    </xf>
    <xf numFmtId="0" fontId="0" fillId="4" borderId="0" xfId="0" applyFill="1"/>
    <xf numFmtId="0" fontId="1" fillId="5" borderId="0" xfId="1" applyFont="1" applyFill="1" applyAlignment="1">
      <alignment horizontal="center"/>
    </xf>
    <xf numFmtId="0" fontId="1" fillId="4" borderId="0" xfId="1" applyFill="1" applyAlignment="1">
      <alignment horizontal="center"/>
    </xf>
    <xf numFmtId="0" fontId="0" fillId="0" borderId="0" xfId="0" applyFill="1"/>
    <xf numFmtId="0" fontId="1" fillId="0" borderId="0" xfId="1" applyFill="1" applyAlignment="1">
      <alignment horizontal="left"/>
    </xf>
    <xf numFmtId="0" fontId="3" fillId="0" borderId="0" xfId="1" applyFont="1" applyFill="1"/>
    <xf numFmtId="0" fontId="1" fillId="0" borderId="0" xfId="1" applyFill="1" applyAlignment="1">
      <alignment horizontal="center"/>
    </xf>
  </cellXfs>
  <cellStyles count="52">
    <cellStyle name="Normal" xfId="0" builtinId="0"/>
    <cellStyle name="Normal 2" xfId="1"/>
    <cellStyle name="60% - Accent6" xfId="2" builtinId="52"/>
    <cellStyle name="40% - Accent6" xfId="3" builtinId="51"/>
    <cellStyle name="60% - Accent5" xfId="4" builtinId="48"/>
    <cellStyle name="Accent6" xfId="5" builtinId="49"/>
    <cellStyle name="40% - Accent5" xfId="6" builtinId="47"/>
    <cellStyle name="20% - Accent5" xfId="7" builtinId="46"/>
    <cellStyle name="Moneda [0] 2" xfId="8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Porcentaje 2" xfId="46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T</a:t>
            </a:r>
            <a:r>
              <a:t>(n)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"f(n)"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Selección!$C$5:$C$24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Selección!$E$5:$E$24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  <c:pt idx="5">
                  <c:v>464</c:v>
                </c:pt>
                <c:pt idx="6">
                  <c:v>629</c:v>
                </c:pt>
                <c:pt idx="7">
                  <c:v>819</c:v>
                </c:pt>
                <c:pt idx="8">
                  <c:v>1034</c:v>
                </c:pt>
                <c:pt idx="9">
                  <c:v>1274</c:v>
                </c:pt>
                <c:pt idx="10">
                  <c:v>1539</c:v>
                </c:pt>
                <c:pt idx="11">
                  <c:v>1829</c:v>
                </c:pt>
                <c:pt idx="12">
                  <c:v>2144</c:v>
                </c:pt>
                <c:pt idx="13">
                  <c:v>2484</c:v>
                </c:pt>
                <c:pt idx="14">
                  <c:v>2849</c:v>
                </c:pt>
                <c:pt idx="15">
                  <c:v>3239</c:v>
                </c:pt>
                <c:pt idx="16">
                  <c:v>3654</c:v>
                </c:pt>
                <c:pt idx="17">
                  <c:v>4094</c:v>
                </c:pt>
                <c:pt idx="18">
                  <c:v>4559</c:v>
                </c:pt>
                <c:pt idx="19">
                  <c:v>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395919"/>
        <c:axId val="493397167"/>
      </c:lineChart>
      <c:catAx>
        <c:axId val="4933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97167"/>
        <c:crosses val="autoZero"/>
        <c:auto val="1"/>
        <c:lblAlgn val="ctr"/>
        <c:lblOffset val="100"/>
        <c:noMultiLvlLbl val="0"/>
      </c:catAx>
      <c:valAx>
        <c:axId val="4933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Chrono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Selección!$C$5:$C$24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Selección!$D$5:$D$24</c:f>
              <c:numCache>
                <c:formatCode>General</c:formatCode>
                <c:ptCount val="20"/>
                <c:pt idx="0">
                  <c:v>0.000561</c:v>
                </c:pt>
                <c:pt idx="1">
                  <c:v>0.001343</c:v>
                </c:pt>
                <c:pt idx="2">
                  <c:v>0.001583</c:v>
                </c:pt>
                <c:pt idx="3">
                  <c:v>0.002394</c:v>
                </c:pt>
                <c:pt idx="4">
                  <c:v>0.003115</c:v>
                </c:pt>
                <c:pt idx="5">
                  <c:v>0.003907</c:v>
                </c:pt>
                <c:pt idx="6">
                  <c:v>0.00529</c:v>
                </c:pt>
                <c:pt idx="7">
                  <c:v>0.006502</c:v>
                </c:pt>
                <c:pt idx="8">
                  <c:v>0.008015</c:v>
                </c:pt>
                <c:pt idx="9">
                  <c:v>0.009588</c:v>
                </c:pt>
                <c:pt idx="10">
                  <c:v>0.011382</c:v>
                </c:pt>
                <c:pt idx="11">
                  <c:v>0.013385</c:v>
                </c:pt>
                <c:pt idx="12">
                  <c:v>0.015489</c:v>
                </c:pt>
                <c:pt idx="13">
                  <c:v>0.017673</c:v>
                </c:pt>
                <c:pt idx="14">
                  <c:v>0.020138</c:v>
                </c:pt>
                <c:pt idx="15">
                  <c:v>0.022693</c:v>
                </c:pt>
                <c:pt idx="16">
                  <c:v>0.025358</c:v>
                </c:pt>
                <c:pt idx="17">
                  <c:v>0.028333</c:v>
                </c:pt>
                <c:pt idx="18">
                  <c:v>0.031218</c:v>
                </c:pt>
                <c:pt idx="19">
                  <c:v>0.034535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451487"/>
        <c:axId val="539454399"/>
      </c:lineChart>
      <c:catAx>
        <c:axId val="5394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454399"/>
        <c:crosses val="autoZero"/>
        <c:auto val="1"/>
        <c:lblAlgn val="ctr"/>
        <c:lblOffset val="100"/>
        <c:noMultiLvlLbl val="0"/>
      </c:catAx>
      <c:valAx>
        <c:axId val="5394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4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Chrono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9142607174103"/>
          <c:y val="0.162453703703704"/>
          <c:w val="0.877530183727034"/>
          <c:h val="0.720887649460484"/>
        </c:manualLayout>
      </c:layout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'Inserción(peor)'!$C$6:$C$25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'Inserción(peor)'!$D$6:$D$25</c:f>
              <c:numCache>
                <c:formatCode>General</c:formatCode>
                <c:ptCount val="20"/>
                <c:pt idx="0">
                  <c:v>0.000521</c:v>
                </c:pt>
                <c:pt idx="1">
                  <c:v>0.000792</c:v>
                </c:pt>
                <c:pt idx="2">
                  <c:v>0.001072</c:v>
                </c:pt>
                <c:pt idx="3">
                  <c:v>0.001673</c:v>
                </c:pt>
                <c:pt idx="4">
                  <c:v>0.002505</c:v>
                </c:pt>
                <c:pt idx="5">
                  <c:v>0.003406</c:v>
                </c:pt>
                <c:pt idx="6">
                  <c:v>0.004839</c:v>
                </c:pt>
                <c:pt idx="7">
                  <c:v>0.005751</c:v>
                </c:pt>
                <c:pt idx="8">
                  <c:v>0.007093</c:v>
                </c:pt>
                <c:pt idx="9">
                  <c:v>0.008716</c:v>
                </c:pt>
                <c:pt idx="10">
                  <c:v>0.010359</c:v>
                </c:pt>
                <c:pt idx="11">
                  <c:v>0.012243</c:v>
                </c:pt>
                <c:pt idx="12">
                  <c:v>0.014407</c:v>
                </c:pt>
                <c:pt idx="13">
                  <c:v>0.016922</c:v>
                </c:pt>
                <c:pt idx="14">
                  <c:v>0.019086</c:v>
                </c:pt>
                <c:pt idx="15">
                  <c:v>0.022493</c:v>
                </c:pt>
                <c:pt idx="16">
                  <c:v>0.023955</c:v>
                </c:pt>
                <c:pt idx="17">
                  <c:v>0.029125</c:v>
                </c:pt>
                <c:pt idx="18">
                  <c:v>0.030478</c:v>
                </c:pt>
                <c:pt idx="19">
                  <c:v>0.033714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6284447"/>
        <c:axId val="546281951"/>
      </c:lineChart>
      <c:catAx>
        <c:axId val="54628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281951"/>
        <c:crosses val="autoZero"/>
        <c:auto val="1"/>
        <c:lblAlgn val="ctr"/>
        <c:lblOffset val="100"/>
        <c:noMultiLvlLbl val="0"/>
      </c:catAx>
      <c:valAx>
        <c:axId val="54628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6284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T</a:t>
            </a:r>
            <a:r>
              <a:t>(</a:t>
            </a:r>
            <a:r>
              <a:rPr lang="" altLang="en-US"/>
              <a:t>n</a:t>
            </a:r>
            <a:r>
              <a:t>)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"f(n)"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'Inserción(peor)'!$C$6:$C$25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'Inserción(peor)'!$E$6:$E$25</c:f>
              <c:numCache>
                <c:formatCode>General</c:formatCode>
                <c:ptCount val="20"/>
                <c:pt idx="0">
                  <c:v>17</c:v>
                </c:pt>
                <c:pt idx="1">
                  <c:v>72</c:v>
                </c:pt>
                <c:pt idx="2">
                  <c:v>164.5</c:v>
                </c:pt>
                <c:pt idx="3">
                  <c:v>294.5</c:v>
                </c:pt>
                <c:pt idx="4">
                  <c:v>462</c:v>
                </c:pt>
                <c:pt idx="5">
                  <c:v>667</c:v>
                </c:pt>
                <c:pt idx="6">
                  <c:v>909.5</c:v>
                </c:pt>
                <c:pt idx="7">
                  <c:v>1189.5</c:v>
                </c:pt>
                <c:pt idx="8">
                  <c:v>1507</c:v>
                </c:pt>
                <c:pt idx="9">
                  <c:v>1862</c:v>
                </c:pt>
                <c:pt idx="10">
                  <c:v>2254.5</c:v>
                </c:pt>
                <c:pt idx="11">
                  <c:v>2684.5</c:v>
                </c:pt>
                <c:pt idx="12">
                  <c:v>3152</c:v>
                </c:pt>
                <c:pt idx="13">
                  <c:v>3657</c:v>
                </c:pt>
                <c:pt idx="14">
                  <c:v>4199.5</c:v>
                </c:pt>
                <c:pt idx="15">
                  <c:v>4779.5</c:v>
                </c:pt>
                <c:pt idx="16">
                  <c:v>5397</c:v>
                </c:pt>
                <c:pt idx="17">
                  <c:v>6052</c:v>
                </c:pt>
                <c:pt idx="18">
                  <c:v>6744.5</c:v>
                </c:pt>
                <c:pt idx="19">
                  <c:v>7474.5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1503471"/>
        <c:axId val="641504719"/>
      </c:lineChart>
      <c:catAx>
        <c:axId val="64150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504719"/>
        <c:crosses val="autoZero"/>
        <c:auto val="1"/>
        <c:lblAlgn val="ctr"/>
        <c:lblOffset val="100"/>
        <c:noMultiLvlLbl val="0"/>
      </c:catAx>
      <c:valAx>
        <c:axId val="64150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150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" altLang="en-US"/>
              <a:t>Chrono</a:t>
            </a:r>
            <a:endParaRPr lang="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'Inserción(mejor)'!$C$6:$C$25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'Inserción(mejor)'!$D$6:$D$24</c:f>
              <c:numCache>
                <c:formatCode>General</c:formatCode>
                <c:ptCount val="19"/>
                <c:pt idx="0">
                  <c:v>0.000692</c:v>
                </c:pt>
                <c:pt idx="1">
                  <c:v>0.000451</c:v>
                </c:pt>
                <c:pt idx="2">
                  <c:v>0.000411</c:v>
                </c:pt>
                <c:pt idx="3">
                  <c:v>0.00037</c:v>
                </c:pt>
                <c:pt idx="4">
                  <c:v>0.000401</c:v>
                </c:pt>
                <c:pt idx="5">
                  <c:v>0.000471</c:v>
                </c:pt>
                <c:pt idx="6">
                  <c:v>0.000481</c:v>
                </c:pt>
                <c:pt idx="7">
                  <c:v>0.000501</c:v>
                </c:pt>
                <c:pt idx="8">
                  <c:v>0.000541</c:v>
                </c:pt>
                <c:pt idx="9">
                  <c:v>0.000581</c:v>
                </c:pt>
                <c:pt idx="10">
                  <c:v>0.000642</c:v>
                </c:pt>
                <c:pt idx="11">
                  <c:v>0.000702</c:v>
                </c:pt>
                <c:pt idx="12">
                  <c:v>0.000752</c:v>
                </c:pt>
                <c:pt idx="13">
                  <c:v>0.000792</c:v>
                </c:pt>
                <c:pt idx="14">
                  <c:v>0.000892</c:v>
                </c:pt>
                <c:pt idx="15">
                  <c:v>0.000941</c:v>
                </c:pt>
                <c:pt idx="16">
                  <c:v>0.000992</c:v>
                </c:pt>
                <c:pt idx="17">
                  <c:v>0.001052</c:v>
                </c:pt>
                <c:pt idx="18">
                  <c:v>0.001042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3028479"/>
        <c:axId val="393028063"/>
      </c:lineChart>
      <c:catAx>
        <c:axId val="39302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28063"/>
        <c:crosses val="autoZero"/>
        <c:auto val="1"/>
        <c:lblAlgn val="ctr"/>
        <c:lblOffset val="100"/>
        <c:noMultiLvlLbl val="0"/>
      </c:catAx>
      <c:valAx>
        <c:axId val="39302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302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T(</a:t>
            </a:r>
            <a:r>
              <a:rPr lang="" altLang="en-US"/>
              <a:t>n</a:t>
            </a:r>
            <a:r>
              <a:rPr lang="en-US"/>
              <a:t>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"f(k)"</c:f>
              <c:strCache>
                <c:ptCount val="1"/>
                <c:pt idx="0">
                  <c:v>f(k)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'Inserción(mejor)'!$C$6:$C$25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'Inserción(mejor)'!$E$6:$E$25</c:f>
              <c:numCache>
                <c:formatCode>General</c:formatCode>
                <c:ptCount val="20"/>
                <c:pt idx="0">
                  <c:v>6</c:v>
                </c:pt>
                <c:pt idx="1">
                  <c:v>13.5</c:v>
                </c:pt>
                <c:pt idx="2">
                  <c:v>21</c:v>
                </c:pt>
                <c:pt idx="3">
                  <c:v>28.5</c:v>
                </c:pt>
                <c:pt idx="4">
                  <c:v>36</c:v>
                </c:pt>
                <c:pt idx="5">
                  <c:v>43.5</c:v>
                </c:pt>
                <c:pt idx="6">
                  <c:v>51</c:v>
                </c:pt>
                <c:pt idx="7">
                  <c:v>58.5</c:v>
                </c:pt>
                <c:pt idx="8">
                  <c:v>66</c:v>
                </c:pt>
                <c:pt idx="9">
                  <c:v>73.5</c:v>
                </c:pt>
                <c:pt idx="10">
                  <c:v>81</c:v>
                </c:pt>
                <c:pt idx="11">
                  <c:v>88.5</c:v>
                </c:pt>
                <c:pt idx="12">
                  <c:v>96</c:v>
                </c:pt>
                <c:pt idx="13">
                  <c:v>103.5</c:v>
                </c:pt>
                <c:pt idx="14">
                  <c:v>111</c:v>
                </c:pt>
                <c:pt idx="15">
                  <c:v>118.5</c:v>
                </c:pt>
                <c:pt idx="16">
                  <c:v>126</c:v>
                </c:pt>
                <c:pt idx="17">
                  <c:v>133.5</c:v>
                </c:pt>
                <c:pt idx="18">
                  <c:v>141</c:v>
                </c:pt>
                <c:pt idx="19">
                  <c:v>148.5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47212975"/>
        <c:axId val="547214223"/>
      </c:lineChart>
      <c:catAx>
        <c:axId val="547212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14223"/>
        <c:crosses val="autoZero"/>
        <c:auto val="1"/>
        <c:lblAlgn val="ctr"/>
        <c:lblOffset val="100"/>
        <c:noMultiLvlLbl val="0"/>
      </c:catAx>
      <c:valAx>
        <c:axId val="54721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47212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"f(n)"</c:f>
              <c:strCache>
                <c:ptCount val="1"/>
                <c:pt idx="0">
                  <c:v>f(n)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Selección!$C$5:$C$24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Selección!$E$5:$E$24</c:f>
              <c:numCache>
                <c:formatCode>General</c:formatCode>
                <c:ptCount val="20"/>
                <c:pt idx="0">
                  <c:v>14</c:v>
                </c:pt>
                <c:pt idx="1">
                  <c:v>54</c:v>
                </c:pt>
                <c:pt idx="2">
                  <c:v>119</c:v>
                </c:pt>
                <c:pt idx="3">
                  <c:v>209</c:v>
                </c:pt>
                <c:pt idx="4">
                  <c:v>324</c:v>
                </c:pt>
                <c:pt idx="5">
                  <c:v>464</c:v>
                </c:pt>
                <c:pt idx="6">
                  <c:v>629</c:v>
                </c:pt>
                <c:pt idx="7">
                  <c:v>819</c:v>
                </c:pt>
                <c:pt idx="8">
                  <c:v>1034</c:v>
                </c:pt>
                <c:pt idx="9">
                  <c:v>1274</c:v>
                </c:pt>
                <c:pt idx="10">
                  <c:v>1539</c:v>
                </c:pt>
                <c:pt idx="11">
                  <c:v>1829</c:v>
                </c:pt>
                <c:pt idx="12">
                  <c:v>2144</c:v>
                </c:pt>
                <c:pt idx="13">
                  <c:v>2484</c:v>
                </c:pt>
                <c:pt idx="14">
                  <c:v>2849</c:v>
                </c:pt>
                <c:pt idx="15">
                  <c:v>3239</c:v>
                </c:pt>
                <c:pt idx="16">
                  <c:v>3654</c:v>
                </c:pt>
                <c:pt idx="17">
                  <c:v>4094</c:v>
                </c:pt>
                <c:pt idx="18">
                  <c:v>4559</c:v>
                </c:pt>
                <c:pt idx="19">
                  <c:v>5049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3395919"/>
        <c:axId val="493397167"/>
      </c:lineChart>
      <c:catAx>
        <c:axId val="493395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97167"/>
        <c:crosses val="autoZero"/>
        <c:auto val="1"/>
        <c:lblAlgn val="ctr"/>
        <c:lblOffset val="100"/>
        <c:noMultiLvlLbl val="0"/>
      </c:catAx>
      <c:valAx>
        <c:axId val="4933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339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"SizeOf"</c:f>
              <c:strCache>
                <c:ptCount val="1"/>
                <c:pt idx="0">
                  <c:v>SizeOf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Selección!$C$5:$C$24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Selección!$D$5:$D$24</c:f>
              <c:numCache>
                <c:formatCode>General</c:formatCode>
                <c:ptCount val="20"/>
                <c:pt idx="0">
                  <c:v>0.000561</c:v>
                </c:pt>
                <c:pt idx="1">
                  <c:v>0.001343</c:v>
                </c:pt>
                <c:pt idx="2">
                  <c:v>0.001583</c:v>
                </c:pt>
                <c:pt idx="3">
                  <c:v>0.002394</c:v>
                </c:pt>
                <c:pt idx="4">
                  <c:v>0.003115</c:v>
                </c:pt>
                <c:pt idx="5">
                  <c:v>0.003907</c:v>
                </c:pt>
                <c:pt idx="6">
                  <c:v>0.00529</c:v>
                </c:pt>
                <c:pt idx="7">
                  <c:v>0.006502</c:v>
                </c:pt>
                <c:pt idx="8">
                  <c:v>0.008015</c:v>
                </c:pt>
                <c:pt idx="9">
                  <c:v>0.009588</c:v>
                </c:pt>
                <c:pt idx="10">
                  <c:v>0.011382</c:v>
                </c:pt>
                <c:pt idx="11">
                  <c:v>0.013385</c:v>
                </c:pt>
                <c:pt idx="12">
                  <c:v>0.015489</c:v>
                </c:pt>
                <c:pt idx="13">
                  <c:v>0.017673</c:v>
                </c:pt>
                <c:pt idx="14">
                  <c:v>0.020138</c:v>
                </c:pt>
                <c:pt idx="15">
                  <c:v>0.022693</c:v>
                </c:pt>
                <c:pt idx="16">
                  <c:v>0.025358</c:v>
                </c:pt>
                <c:pt idx="17">
                  <c:v>0.028333</c:v>
                </c:pt>
                <c:pt idx="18">
                  <c:v>0.031218</c:v>
                </c:pt>
                <c:pt idx="19">
                  <c:v>0.034535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39451487"/>
        <c:axId val="539454399"/>
      </c:lineChart>
      <c:catAx>
        <c:axId val="53945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454399"/>
        <c:crosses val="autoZero"/>
        <c:auto val="1"/>
        <c:lblAlgn val="ctr"/>
        <c:lblOffset val="100"/>
        <c:noMultiLvlLbl val="0"/>
      </c:catAx>
      <c:valAx>
        <c:axId val="5394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945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200025</xdr:colOff>
      <xdr:row>2</xdr:row>
      <xdr:rowOff>76201</xdr:rowOff>
    </xdr:from>
    <xdr:to>
      <xdr:col>4</xdr:col>
      <xdr:colOff>712416</xdr:colOff>
      <xdr:row>8</xdr:row>
      <xdr:rowOff>99061</xdr:rowOff>
    </xdr:to>
    <xdr:pic>
      <xdr:nvPicPr>
        <xdr:cNvPr id="2" name="1 Imagen" descr="http://comunidad.udistrital.edu.co/elecciones/files/2010/09/escudo-ud-e1308932664578.jpg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43275" y="400050"/>
          <a:ext cx="1559560" cy="10325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297949</xdr:colOff>
      <xdr:row>2</xdr:row>
      <xdr:rowOff>83819</xdr:rowOff>
    </xdr:from>
    <xdr:to>
      <xdr:col>10</xdr:col>
      <xdr:colOff>676275</xdr:colOff>
      <xdr:row>8</xdr:row>
      <xdr:rowOff>121920</xdr:rowOff>
    </xdr:to>
    <xdr:pic>
      <xdr:nvPicPr>
        <xdr:cNvPr id="3" name="4 Imagen" descr="bogota.png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038080" y="407035"/>
          <a:ext cx="1426210" cy="10483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219075</xdr:colOff>
      <xdr:row>17</xdr:row>
      <xdr:rowOff>147637</xdr:rowOff>
    </xdr:from>
    <xdr:to>
      <xdr:col>11</xdr:col>
      <xdr:colOff>219075</xdr:colOff>
      <xdr:row>32</xdr:row>
      <xdr:rowOff>33337</xdr:rowOff>
    </xdr:to>
    <xdr:graphicFrame>
      <xdr:nvGraphicFramePr>
        <xdr:cNvPr id="4" name="Gráfico 3"/>
        <xdr:cNvGraphicFramePr/>
      </xdr:nvGraphicFramePr>
      <xdr:xfrm>
        <a:off x="5713730" y="2900045"/>
        <a:ext cx="628650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219075</xdr:colOff>
      <xdr:row>3</xdr:row>
      <xdr:rowOff>71437</xdr:rowOff>
    </xdr:from>
    <xdr:to>
      <xdr:col>11</xdr:col>
      <xdr:colOff>219075</xdr:colOff>
      <xdr:row>17</xdr:row>
      <xdr:rowOff>147637</xdr:rowOff>
    </xdr:to>
    <xdr:graphicFrame>
      <xdr:nvGraphicFramePr>
        <xdr:cNvPr id="5" name="Gráfico 4"/>
        <xdr:cNvGraphicFramePr/>
      </xdr:nvGraphicFramePr>
      <xdr:xfrm>
        <a:off x="5713730" y="556895"/>
        <a:ext cx="628650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704850</xdr:colOff>
      <xdr:row>2</xdr:row>
      <xdr:rowOff>109537</xdr:rowOff>
    </xdr:from>
    <xdr:to>
      <xdr:col>11</xdr:col>
      <xdr:colOff>704850</xdr:colOff>
      <xdr:row>16</xdr:row>
      <xdr:rowOff>185737</xdr:rowOff>
    </xdr:to>
    <xdr:graphicFrame>
      <xdr:nvGraphicFramePr>
        <xdr:cNvPr id="2" name="Gráfico 1"/>
        <xdr:cNvGraphicFramePr/>
      </xdr:nvGraphicFramePr>
      <xdr:xfrm>
        <a:off x="6134100" y="433070"/>
        <a:ext cx="6286500" cy="2319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17</xdr:row>
      <xdr:rowOff>90487</xdr:rowOff>
    </xdr:from>
    <xdr:to>
      <xdr:col>11</xdr:col>
      <xdr:colOff>685800</xdr:colOff>
      <xdr:row>31</xdr:row>
      <xdr:rowOff>166687</xdr:rowOff>
    </xdr:to>
    <xdr:graphicFrame>
      <xdr:nvGraphicFramePr>
        <xdr:cNvPr id="3" name="Gráfico 2"/>
        <xdr:cNvGraphicFramePr/>
      </xdr:nvGraphicFramePr>
      <xdr:xfrm>
        <a:off x="6115050" y="2842895"/>
        <a:ext cx="6286500" cy="2338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390525</xdr:colOff>
      <xdr:row>3</xdr:row>
      <xdr:rowOff>119062</xdr:rowOff>
    </xdr:from>
    <xdr:to>
      <xdr:col>12</xdr:col>
      <xdr:colOff>390525</xdr:colOff>
      <xdr:row>17</xdr:row>
      <xdr:rowOff>166687</xdr:rowOff>
    </xdr:to>
    <xdr:graphicFrame>
      <xdr:nvGraphicFramePr>
        <xdr:cNvPr id="2" name="Gráfico 1"/>
        <xdr:cNvGraphicFramePr/>
      </xdr:nvGraphicFramePr>
      <xdr:xfrm>
        <a:off x="6922770" y="604520"/>
        <a:ext cx="6286500" cy="23101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18</xdr:row>
      <xdr:rowOff>23812</xdr:rowOff>
    </xdr:from>
    <xdr:to>
      <xdr:col>12</xdr:col>
      <xdr:colOff>400050</xdr:colOff>
      <xdr:row>32</xdr:row>
      <xdr:rowOff>100012</xdr:rowOff>
    </xdr:to>
    <xdr:graphicFrame>
      <xdr:nvGraphicFramePr>
        <xdr:cNvPr id="3" name="Gráfico 2"/>
        <xdr:cNvGraphicFramePr/>
      </xdr:nvGraphicFramePr>
      <xdr:xfrm>
        <a:off x="6932295" y="2938145"/>
        <a:ext cx="628650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219075</xdr:colOff>
      <xdr:row>16</xdr:row>
      <xdr:rowOff>147637</xdr:rowOff>
    </xdr:from>
    <xdr:to>
      <xdr:col>10</xdr:col>
      <xdr:colOff>219075</xdr:colOff>
      <xdr:row>31</xdr:row>
      <xdr:rowOff>33337</xdr:rowOff>
    </xdr:to>
    <xdr:graphicFrame>
      <xdr:nvGraphicFramePr>
        <xdr:cNvPr id="2" name="Gráfico 1"/>
        <xdr:cNvGraphicFramePr/>
      </xdr:nvGraphicFramePr>
      <xdr:xfrm>
        <a:off x="4410075" y="2738120"/>
        <a:ext cx="6286500" cy="23145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2</xdr:row>
      <xdr:rowOff>71437</xdr:rowOff>
    </xdr:from>
    <xdr:to>
      <xdr:col>10</xdr:col>
      <xdr:colOff>219075</xdr:colOff>
      <xdr:row>16</xdr:row>
      <xdr:rowOff>147637</xdr:rowOff>
    </xdr:to>
    <xdr:graphicFrame>
      <xdr:nvGraphicFramePr>
        <xdr:cNvPr id="3" name="Gráfico 2"/>
        <xdr:cNvGraphicFramePr/>
      </xdr:nvGraphicFramePr>
      <xdr:xfrm>
        <a:off x="4410075" y="394970"/>
        <a:ext cx="6286500" cy="2343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3:N16"/>
  <sheetViews>
    <sheetView workbookViewId="0">
      <selection activeCell="L8" sqref="L8"/>
    </sheetView>
  </sheetViews>
  <sheetFormatPr defaultColWidth="11" defaultRowHeight="12.75"/>
  <cols>
    <col min="9" max="9" width="14.26" customWidth="1"/>
  </cols>
  <sheetData>
    <row r="3" ht="13.5" spans="4:14">
      <c r="D3" s="4"/>
      <c r="E3" s="4"/>
      <c r="F3" s="4"/>
      <c r="G3" s="6" t="s">
        <v>0</v>
      </c>
      <c r="H3" s="6"/>
      <c r="I3" s="6"/>
      <c r="J3" s="4"/>
      <c r="K3" s="4"/>
      <c r="L3" s="5"/>
      <c r="M3" s="5"/>
      <c r="N3" s="5"/>
    </row>
    <row r="4" ht="13.5" spans="4:14">
      <c r="D4" s="4"/>
      <c r="E4" s="4"/>
      <c r="F4" s="4"/>
      <c r="G4" s="7" t="s">
        <v>1</v>
      </c>
      <c r="H4" s="8"/>
      <c r="I4" s="4"/>
      <c r="J4" s="4"/>
      <c r="K4" s="4"/>
      <c r="L4" s="5"/>
      <c r="M4" s="5"/>
      <c r="N4" s="5"/>
    </row>
    <row r="5" ht="13.5" spans="4:14">
      <c r="D5" s="4"/>
      <c r="E5" s="4"/>
      <c r="F5" s="4"/>
      <c r="G5" s="7" t="s">
        <v>2</v>
      </c>
      <c r="H5" s="8"/>
      <c r="I5" s="4"/>
      <c r="J5" s="4"/>
      <c r="K5" s="4"/>
      <c r="L5" s="5"/>
      <c r="M5" s="5"/>
      <c r="N5" s="5"/>
    </row>
    <row r="6" ht="13.5" spans="4:14">
      <c r="D6" s="4"/>
      <c r="E6" s="4"/>
      <c r="F6" s="4"/>
      <c r="G6" s="7" t="s">
        <v>3</v>
      </c>
      <c r="H6" s="8"/>
      <c r="I6" s="4"/>
      <c r="J6" s="4"/>
      <c r="K6" s="4"/>
      <c r="L6" s="5"/>
      <c r="M6" s="5"/>
      <c r="N6" s="5"/>
    </row>
    <row r="7" spans="4:14">
      <c r="D7" s="4"/>
      <c r="E7" s="4"/>
      <c r="F7" s="4"/>
      <c r="G7" s="4"/>
      <c r="H7" s="4"/>
      <c r="I7" s="4"/>
      <c r="J7" s="4"/>
      <c r="K7" s="4"/>
      <c r="L7" s="5"/>
      <c r="M7" s="5"/>
      <c r="N7" s="5"/>
    </row>
    <row r="8" spans="4:14">
      <c r="D8" s="4"/>
      <c r="E8" s="4"/>
      <c r="F8" s="4"/>
      <c r="G8" s="4"/>
      <c r="H8" s="4"/>
      <c r="I8" s="4"/>
      <c r="J8" s="4"/>
      <c r="K8" s="4"/>
      <c r="L8" s="14"/>
      <c r="M8" s="5"/>
      <c r="N8" s="5"/>
    </row>
    <row r="9" spans="4:14">
      <c r="D9" s="4"/>
      <c r="E9" s="4"/>
      <c r="F9" s="9"/>
      <c r="G9" s="10" t="s">
        <v>4</v>
      </c>
      <c r="H9" s="10"/>
      <c r="I9" s="10"/>
      <c r="J9" s="9"/>
      <c r="K9" s="9"/>
      <c r="L9" s="12"/>
      <c r="M9" s="5"/>
      <c r="N9" s="5"/>
    </row>
    <row r="10" spans="4:14">
      <c r="D10" s="4"/>
      <c r="E10" s="4"/>
      <c r="F10" s="9"/>
      <c r="G10" s="11" t="s">
        <v>5</v>
      </c>
      <c r="H10" s="11"/>
      <c r="I10" s="11"/>
      <c r="J10" s="8"/>
      <c r="K10" s="9"/>
      <c r="L10" s="12"/>
      <c r="M10" s="5"/>
      <c r="N10" s="5"/>
    </row>
    <row r="11" spans="4:14">
      <c r="D11" s="4"/>
      <c r="E11" s="4"/>
      <c r="F11" s="9"/>
      <c r="G11" s="8" t="s">
        <v>6</v>
      </c>
      <c r="H11" s="8"/>
      <c r="I11" s="8"/>
      <c r="J11" s="8"/>
      <c r="K11" s="9"/>
      <c r="L11" s="12"/>
      <c r="M11" s="5"/>
      <c r="N11" s="5"/>
    </row>
    <row r="12" spans="4:14">
      <c r="D12" s="4"/>
      <c r="E12" s="4"/>
      <c r="F12" s="9"/>
      <c r="G12" s="8"/>
      <c r="H12" s="8"/>
      <c r="I12" s="8"/>
      <c r="J12" s="8"/>
      <c r="K12" s="9"/>
      <c r="L12" s="12"/>
      <c r="M12" s="5"/>
      <c r="N12" s="5"/>
    </row>
    <row r="13" spans="4:14">
      <c r="D13" s="5"/>
      <c r="E13" s="5"/>
      <c r="F13" s="12"/>
      <c r="G13" s="13"/>
      <c r="H13" s="13"/>
      <c r="I13" s="13"/>
      <c r="J13" s="13"/>
      <c r="K13" s="5"/>
      <c r="L13" s="5"/>
      <c r="M13" s="5"/>
      <c r="N13" s="5"/>
    </row>
    <row r="14" spans="4:14">
      <c r="D14" s="5"/>
      <c r="E14" s="5"/>
      <c r="F14" s="12"/>
      <c r="G14" s="5"/>
      <c r="H14" s="5"/>
      <c r="I14" s="5"/>
      <c r="J14" s="15"/>
      <c r="K14" s="5"/>
      <c r="L14" s="5"/>
      <c r="M14" s="5"/>
      <c r="N14" s="5"/>
    </row>
    <row r="15" spans="4:14">
      <c r="D15" s="5"/>
      <c r="E15" s="5"/>
      <c r="F15" s="5"/>
      <c r="G15" s="5"/>
      <c r="H15" s="5"/>
      <c r="I15" s="15"/>
      <c r="J15" s="15"/>
      <c r="K15" s="5"/>
      <c r="L15" s="5"/>
      <c r="M15" s="5"/>
      <c r="N15" s="5"/>
    </row>
    <row r="16" spans="4:14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</sheetData>
  <mergeCells count="3">
    <mergeCell ref="G3:I3"/>
    <mergeCell ref="G9:I9"/>
    <mergeCell ref="G10:I10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24"/>
  <sheetViews>
    <sheetView topLeftCell="A3" workbookViewId="0">
      <selection activeCell="D31" sqref="D31"/>
    </sheetView>
  </sheetViews>
  <sheetFormatPr defaultColWidth="11" defaultRowHeight="12.75" outlineLevelCol="4"/>
  <cols>
    <col min="5" max="5" width="13.6866666666667" customWidth="1"/>
  </cols>
  <sheetData>
    <row r="3" spans="3:5">
      <c r="C3" s="1" t="s">
        <v>7</v>
      </c>
      <c r="D3" s="1"/>
      <c r="E3" s="1"/>
    </row>
    <row r="4" spans="3:5">
      <c r="C4" t="s">
        <v>8</v>
      </c>
      <c r="D4" t="s">
        <v>9</v>
      </c>
      <c r="E4" t="s">
        <v>10</v>
      </c>
    </row>
    <row r="5" spans="3:5">
      <c r="C5">
        <v>5</v>
      </c>
      <c r="D5">
        <v>0.000561</v>
      </c>
      <c r="E5">
        <f>(C5^2+C5)/2-1</f>
        <v>14</v>
      </c>
    </row>
    <row r="6" spans="3:5">
      <c r="C6">
        <v>10</v>
      </c>
      <c r="D6">
        <v>0.001343</v>
      </c>
      <c r="E6">
        <f t="shared" ref="E6:E24" si="0">(C6^2+C6)/2-1</f>
        <v>54</v>
      </c>
    </row>
    <row r="7" spans="3:5">
      <c r="C7">
        <v>15</v>
      </c>
      <c r="D7">
        <v>0.001583</v>
      </c>
      <c r="E7">
        <f t="shared" si="0"/>
        <v>119</v>
      </c>
    </row>
    <row r="8" spans="3:5">
      <c r="C8">
        <v>20</v>
      </c>
      <c r="D8">
        <v>0.002394</v>
      </c>
      <c r="E8">
        <f t="shared" si="0"/>
        <v>209</v>
      </c>
    </row>
    <row r="9" spans="3:5">
      <c r="C9">
        <v>25</v>
      </c>
      <c r="D9">
        <v>0.003115</v>
      </c>
      <c r="E9">
        <f t="shared" si="0"/>
        <v>324</v>
      </c>
    </row>
    <row r="10" spans="3:5">
      <c r="C10">
        <v>30</v>
      </c>
      <c r="D10">
        <v>0.003907</v>
      </c>
      <c r="E10">
        <f t="shared" si="0"/>
        <v>464</v>
      </c>
    </row>
    <row r="11" spans="3:5">
      <c r="C11">
        <v>35</v>
      </c>
      <c r="D11">
        <v>0.00529</v>
      </c>
      <c r="E11">
        <f t="shared" si="0"/>
        <v>629</v>
      </c>
    </row>
    <row r="12" spans="3:5">
      <c r="C12">
        <v>40</v>
      </c>
      <c r="D12">
        <v>0.006502</v>
      </c>
      <c r="E12">
        <f t="shared" si="0"/>
        <v>819</v>
      </c>
    </row>
    <row r="13" spans="3:5">
      <c r="C13">
        <v>45</v>
      </c>
      <c r="D13">
        <v>0.008015</v>
      </c>
      <c r="E13">
        <f t="shared" si="0"/>
        <v>1034</v>
      </c>
    </row>
    <row r="14" spans="3:5">
      <c r="C14">
        <v>50</v>
      </c>
      <c r="D14">
        <v>0.009588</v>
      </c>
      <c r="E14">
        <f t="shared" si="0"/>
        <v>1274</v>
      </c>
    </row>
    <row r="15" spans="3:5">
      <c r="C15">
        <v>55</v>
      </c>
      <c r="D15">
        <v>0.011382</v>
      </c>
      <c r="E15">
        <f t="shared" si="0"/>
        <v>1539</v>
      </c>
    </row>
    <row r="16" spans="3:5">
      <c r="C16">
        <v>60</v>
      </c>
      <c r="D16">
        <v>0.013385</v>
      </c>
      <c r="E16">
        <f t="shared" si="0"/>
        <v>1829</v>
      </c>
    </row>
    <row r="17" spans="3:5">
      <c r="C17">
        <v>65</v>
      </c>
      <c r="D17">
        <v>0.015489</v>
      </c>
      <c r="E17">
        <f t="shared" si="0"/>
        <v>2144</v>
      </c>
    </row>
    <row r="18" spans="3:5">
      <c r="C18">
        <v>70</v>
      </c>
      <c r="D18">
        <v>0.017673</v>
      </c>
      <c r="E18">
        <f t="shared" si="0"/>
        <v>2484</v>
      </c>
    </row>
    <row r="19" spans="3:5">
      <c r="C19">
        <v>75</v>
      </c>
      <c r="D19">
        <v>0.020138</v>
      </c>
      <c r="E19">
        <f t="shared" si="0"/>
        <v>2849</v>
      </c>
    </row>
    <row r="20" spans="3:5">
      <c r="C20">
        <v>80</v>
      </c>
      <c r="D20">
        <v>0.022693</v>
      </c>
      <c r="E20">
        <f t="shared" si="0"/>
        <v>3239</v>
      </c>
    </row>
    <row r="21" spans="3:5">
      <c r="C21">
        <v>85</v>
      </c>
      <c r="D21">
        <v>0.025358</v>
      </c>
      <c r="E21">
        <f t="shared" si="0"/>
        <v>3654</v>
      </c>
    </row>
    <row r="22" spans="3:5">
      <c r="C22">
        <v>90</v>
      </c>
      <c r="D22">
        <v>0.028333</v>
      </c>
      <c r="E22">
        <f t="shared" si="0"/>
        <v>4094</v>
      </c>
    </row>
    <row r="23" spans="3:5">
      <c r="C23">
        <v>95</v>
      </c>
      <c r="D23">
        <v>0.031218</v>
      </c>
      <c r="E23">
        <f t="shared" si="0"/>
        <v>4559</v>
      </c>
    </row>
    <row r="24" spans="3:5">
      <c r="C24">
        <v>100</v>
      </c>
      <c r="D24">
        <v>0.034535</v>
      </c>
      <c r="E24">
        <f t="shared" si="0"/>
        <v>5049</v>
      </c>
    </row>
  </sheetData>
  <mergeCells count="1">
    <mergeCell ref="C3:E3"/>
  </mergeCells>
  <pageMargins left="0.7" right="0.7" top="0.75" bottom="0.75" header="0.3" footer="0.3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4:E25"/>
  <sheetViews>
    <sheetView workbookViewId="0">
      <selection activeCell="E26" sqref="E26"/>
    </sheetView>
  </sheetViews>
  <sheetFormatPr defaultColWidth="11" defaultRowHeight="12.75" outlineLevelCol="4"/>
  <cols>
    <col min="5" max="5" width="13" customWidth="1"/>
  </cols>
  <sheetData>
    <row r="4" spans="3:5">
      <c r="C4" s="1" t="s">
        <v>11</v>
      </c>
      <c r="D4" s="1"/>
      <c r="E4" s="1"/>
    </row>
    <row r="5" spans="3:5">
      <c r="C5" t="s">
        <v>8</v>
      </c>
      <c r="D5" t="s">
        <v>9</v>
      </c>
      <c r="E5" t="s">
        <v>12</v>
      </c>
    </row>
    <row r="6" spans="3:5">
      <c r="C6">
        <v>5</v>
      </c>
      <c r="D6">
        <v>0.000521</v>
      </c>
      <c r="E6">
        <f>(3*POWER(C6,2)-C6-2)/4</f>
        <v>17</v>
      </c>
    </row>
    <row r="7" spans="3:5">
      <c r="C7">
        <v>10</v>
      </c>
      <c r="D7">
        <v>0.000792</v>
      </c>
      <c r="E7">
        <f t="shared" ref="E7:E25" si="0">(3*POWER(C7,2)-C7-2)/4</f>
        <v>72</v>
      </c>
    </row>
    <row r="8" spans="3:5">
      <c r="C8">
        <v>15</v>
      </c>
      <c r="D8">
        <v>0.001072</v>
      </c>
      <c r="E8">
        <f t="shared" si="0"/>
        <v>164.5</v>
      </c>
    </row>
    <row r="9" spans="3:5">
      <c r="C9">
        <v>20</v>
      </c>
      <c r="D9">
        <v>0.001673</v>
      </c>
      <c r="E9">
        <f t="shared" si="0"/>
        <v>294.5</v>
      </c>
    </row>
    <row r="10" spans="3:5">
      <c r="C10">
        <v>25</v>
      </c>
      <c r="D10">
        <v>0.002505</v>
      </c>
      <c r="E10">
        <f t="shared" si="0"/>
        <v>462</v>
      </c>
    </row>
    <row r="11" spans="3:5">
      <c r="C11">
        <v>30</v>
      </c>
      <c r="D11">
        <v>0.003406</v>
      </c>
      <c r="E11">
        <f t="shared" si="0"/>
        <v>667</v>
      </c>
    </row>
    <row r="12" spans="3:5">
      <c r="C12">
        <v>35</v>
      </c>
      <c r="D12">
        <v>0.004839</v>
      </c>
      <c r="E12">
        <f t="shared" si="0"/>
        <v>909.5</v>
      </c>
    </row>
    <row r="13" spans="3:5">
      <c r="C13">
        <v>40</v>
      </c>
      <c r="D13">
        <v>0.005751</v>
      </c>
      <c r="E13">
        <f t="shared" si="0"/>
        <v>1189.5</v>
      </c>
    </row>
    <row r="14" spans="3:5">
      <c r="C14">
        <v>45</v>
      </c>
      <c r="D14">
        <v>0.007093</v>
      </c>
      <c r="E14">
        <f t="shared" si="0"/>
        <v>1507</v>
      </c>
    </row>
    <row r="15" spans="3:5">
      <c r="C15">
        <v>50</v>
      </c>
      <c r="D15">
        <v>0.008716</v>
      </c>
      <c r="E15">
        <f t="shared" si="0"/>
        <v>1862</v>
      </c>
    </row>
    <row r="16" spans="3:5">
      <c r="C16">
        <v>55</v>
      </c>
      <c r="D16">
        <v>0.010359</v>
      </c>
      <c r="E16">
        <f t="shared" si="0"/>
        <v>2254.5</v>
      </c>
    </row>
    <row r="17" spans="3:5">
      <c r="C17">
        <v>60</v>
      </c>
      <c r="D17">
        <v>0.012243</v>
      </c>
      <c r="E17">
        <f t="shared" si="0"/>
        <v>2684.5</v>
      </c>
    </row>
    <row r="18" spans="3:5">
      <c r="C18">
        <v>65</v>
      </c>
      <c r="D18">
        <v>0.014407</v>
      </c>
      <c r="E18">
        <f t="shared" si="0"/>
        <v>3152</v>
      </c>
    </row>
    <row r="19" spans="3:5">
      <c r="C19">
        <v>70</v>
      </c>
      <c r="D19">
        <v>0.016922</v>
      </c>
      <c r="E19">
        <f t="shared" si="0"/>
        <v>3657</v>
      </c>
    </row>
    <row r="20" spans="3:5">
      <c r="C20">
        <v>75</v>
      </c>
      <c r="D20">
        <v>0.019086</v>
      </c>
      <c r="E20">
        <f t="shared" si="0"/>
        <v>4199.5</v>
      </c>
    </row>
    <row r="21" spans="3:5">
      <c r="C21">
        <v>80</v>
      </c>
      <c r="D21">
        <v>0.022493</v>
      </c>
      <c r="E21">
        <f t="shared" si="0"/>
        <v>4779.5</v>
      </c>
    </row>
    <row r="22" spans="3:5">
      <c r="C22">
        <v>85</v>
      </c>
      <c r="D22">
        <v>0.023955</v>
      </c>
      <c r="E22">
        <f t="shared" si="0"/>
        <v>5397</v>
      </c>
    </row>
    <row r="23" spans="3:5">
      <c r="C23">
        <v>90</v>
      </c>
      <c r="D23">
        <v>0.029125</v>
      </c>
      <c r="E23">
        <f t="shared" si="0"/>
        <v>6052</v>
      </c>
    </row>
    <row r="24" spans="3:5">
      <c r="C24">
        <v>95</v>
      </c>
      <c r="D24">
        <v>0.030478</v>
      </c>
      <c r="E24">
        <f t="shared" si="0"/>
        <v>6744.5</v>
      </c>
    </row>
    <row r="25" spans="3:5">
      <c r="C25">
        <v>100</v>
      </c>
      <c r="D25">
        <v>0.033714</v>
      </c>
      <c r="E25">
        <f t="shared" si="0"/>
        <v>7474.5</v>
      </c>
    </row>
  </sheetData>
  <mergeCells count="1">
    <mergeCell ref="C4:E4"/>
  </mergeCells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25"/>
  <sheetViews>
    <sheetView tabSelected="1" workbookViewId="0">
      <selection activeCell="F19" sqref="F19"/>
    </sheetView>
  </sheetViews>
  <sheetFormatPr defaultColWidth="11" defaultRowHeight="12.75" outlineLevelCol="7"/>
  <cols>
    <col min="5" max="5" width="13.58" customWidth="1"/>
  </cols>
  <sheetData>
    <row r="2" spans="3:8">
      <c r="C2" s="2"/>
      <c r="D2" s="3"/>
      <c r="E2" s="3"/>
      <c r="F2" s="3"/>
      <c r="G2" s="3"/>
      <c r="H2" s="3"/>
    </row>
    <row r="4" spans="3:5">
      <c r="C4" s="1" t="s">
        <v>13</v>
      </c>
      <c r="D4" s="1"/>
      <c r="E4" s="1"/>
    </row>
    <row r="5" spans="3:5">
      <c r="C5" t="s">
        <v>14</v>
      </c>
      <c r="D5" t="s">
        <v>9</v>
      </c>
      <c r="E5" t="s">
        <v>15</v>
      </c>
    </row>
    <row r="6" spans="3:5">
      <c r="C6">
        <v>5</v>
      </c>
      <c r="D6">
        <v>0.000692</v>
      </c>
      <c r="E6">
        <f>(3*C6-3)/2</f>
        <v>6</v>
      </c>
    </row>
    <row r="7" spans="3:5">
      <c r="C7">
        <v>10</v>
      </c>
      <c r="D7">
        <v>0.000451</v>
      </c>
      <c r="E7">
        <f t="shared" ref="E7:E25" si="0">(3*C7-3)/2</f>
        <v>13.5</v>
      </c>
    </row>
    <row r="8" spans="3:5">
      <c r="C8">
        <v>15</v>
      </c>
      <c r="D8">
        <v>0.000411</v>
      </c>
      <c r="E8">
        <f t="shared" si="0"/>
        <v>21</v>
      </c>
    </row>
    <row r="9" spans="3:5">
      <c r="C9">
        <v>20</v>
      </c>
      <c r="D9">
        <v>0.00037</v>
      </c>
      <c r="E9">
        <f t="shared" si="0"/>
        <v>28.5</v>
      </c>
    </row>
    <row r="10" spans="3:5">
      <c r="C10">
        <v>25</v>
      </c>
      <c r="D10">
        <v>0.000401</v>
      </c>
      <c r="E10">
        <f t="shared" si="0"/>
        <v>36</v>
      </c>
    </row>
    <row r="11" spans="3:5">
      <c r="C11">
        <v>30</v>
      </c>
      <c r="D11">
        <v>0.000471</v>
      </c>
      <c r="E11">
        <f t="shared" si="0"/>
        <v>43.5</v>
      </c>
    </row>
    <row r="12" spans="3:5">
      <c r="C12">
        <v>35</v>
      </c>
      <c r="D12">
        <v>0.000481</v>
      </c>
      <c r="E12">
        <f t="shared" si="0"/>
        <v>51</v>
      </c>
    </row>
    <row r="13" spans="3:5">
      <c r="C13">
        <v>40</v>
      </c>
      <c r="D13">
        <v>0.000501</v>
      </c>
      <c r="E13">
        <f t="shared" si="0"/>
        <v>58.5</v>
      </c>
    </row>
    <row r="14" spans="3:5">
      <c r="C14">
        <v>45</v>
      </c>
      <c r="D14">
        <v>0.000541</v>
      </c>
      <c r="E14">
        <f t="shared" si="0"/>
        <v>66</v>
      </c>
    </row>
    <row r="15" spans="3:5">
      <c r="C15">
        <v>50</v>
      </c>
      <c r="D15">
        <v>0.000581</v>
      </c>
      <c r="E15">
        <f t="shared" si="0"/>
        <v>73.5</v>
      </c>
    </row>
    <row r="16" spans="3:5">
      <c r="C16">
        <v>55</v>
      </c>
      <c r="D16">
        <v>0.000642</v>
      </c>
      <c r="E16">
        <f t="shared" si="0"/>
        <v>81</v>
      </c>
    </row>
    <row r="17" spans="3:5">
      <c r="C17">
        <v>60</v>
      </c>
      <c r="D17">
        <v>0.000702</v>
      </c>
      <c r="E17">
        <f t="shared" si="0"/>
        <v>88.5</v>
      </c>
    </row>
    <row r="18" spans="3:5">
      <c r="C18">
        <v>65</v>
      </c>
      <c r="D18">
        <v>0.000752</v>
      </c>
      <c r="E18">
        <f t="shared" si="0"/>
        <v>96</v>
      </c>
    </row>
    <row r="19" spans="3:5">
      <c r="C19">
        <v>70</v>
      </c>
      <c r="D19">
        <v>0.000792</v>
      </c>
      <c r="E19">
        <f t="shared" si="0"/>
        <v>103.5</v>
      </c>
    </row>
    <row r="20" spans="3:5">
      <c r="C20">
        <v>75</v>
      </c>
      <c r="D20">
        <v>0.000892</v>
      </c>
      <c r="E20">
        <f t="shared" si="0"/>
        <v>111</v>
      </c>
    </row>
    <row r="21" spans="3:5">
      <c r="C21">
        <v>80</v>
      </c>
      <c r="D21">
        <v>0.000941</v>
      </c>
      <c r="E21">
        <f t="shared" si="0"/>
        <v>118.5</v>
      </c>
    </row>
    <row r="22" spans="3:5">
      <c r="C22">
        <v>85</v>
      </c>
      <c r="D22">
        <v>0.000992</v>
      </c>
      <c r="E22">
        <f t="shared" si="0"/>
        <v>126</v>
      </c>
    </row>
    <row r="23" spans="3:5">
      <c r="C23">
        <v>90</v>
      </c>
      <c r="D23">
        <v>0.001052</v>
      </c>
      <c r="E23">
        <f t="shared" si="0"/>
        <v>133.5</v>
      </c>
    </row>
    <row r="24" spans="3:5">
      <c r="C24">
        <v>95</v>
      </c>
      <c r="D24">
        <v>0.001042</v>
      </c>
      <c r="E24">
        <f t="shared" si="0"/>
        <v>141</v>
      </c>
    </row>
    <row r="25" spans="3:5">
      <c r="C25">
        <v>100</v>
      </c>
      <c r="D25">
        <v>0.001142</v>
      </c>
      <c r="E25">
        <f t="shared" si="0"/>
        <v>148.5</v>
      </c>
    </row>
  </sheetData>
  <mergeCells count="2">
    <mergeCell ref="D2:H2"/>
    <mergeCell ref="C4:E4"/>
  </mergeCells>
  <pageMargins left="0.7" right="0.7" top="0.75" bottom="0.75" header="0.3" footer="0.3"/>
  <pageSetup paperSize="1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3"/>
  <sheetViews>
    <sheetView topLeftCell="A4" workbookViewId="0">
      <selection activeCell="C4" sqref="C4:C23"/>
    </sheetView>
  </sheetViews>
  <sheetFormatPr defaultColWidth="11" defaultRowHeight="12.75" outlineLevelCol="3"/>
  <sheetData>
    <row r="2" spans="2:4">
      <c r="B2" s="1" t="s">
        <v>7</v>
      </c>
      <c r="C2" s="1"/>
      <c r="D2" s="1"/>
    </row>
    <row r="3" spans="2:4">
      <c r="B3" t="s">
        <v>8</v>
      </c>
      <c r="C3" t="s">
        <v>16</v>
      </c>
      <c r="D3" t="s">
        <v>10</v>
      </c>
    </row>
    <row r="4" spans="2:4">
      <c r="B4">
        <v>5</v>
      </c>
      <c r="C4">
        <v>0.000731</v>
      </c>
      <c r="D4">
        <f>(B4^2+B4)/2-1</f>
        <v>14</v>
      </c>
    </row>
    <row r="5" spans="2:4">
      <c r="B5">
        <v>10</v>
      </c>
      <c r="C5">
        <v>0.001643</v>
      </c>
      <c r="D5">
        <f t="shared" ref="D5:D23" si="0">(B5^2+B5)/2-1</f>
        <v>54</v>
      </c>
    </row>
    <row r="6" spans="2:4">
      <c r="B6">
        <v>15</v>
      </c>
      <c r="C6">
        <v>0.002605</v>
      </c>
      <c r="D6">
        <f t="shared" si="0"/>
        <v>119</v>
      </c>
    </row>
    <row r="7" spans="2:4">
      <c r="B7">
        <v>20</v>
      </c>
      <c r="C7">
        <v>0.003286</v>
      </c>
      <c r="D7">
        <f t="shared" si="0"/>
        <v>209</v>
      </c>
    </row>
    <row r="8" spans="2:4">
      <c r="B8">
        <v>25</v>
      </c>
      <c r="C8">
        <v>0.004118</v>
      </c>
      <c r="D8">
        <f t="shared" si="0"/>
        <v>324</v>
      </c>
    </row>
    <row r="9" spans="2:4">
      <c r="B9">
        <v>30</v>
      </c>
      <c r="C9">
        <v>0.00526</v>
      </c>
      <c r="D9">
        <f t="shared" si="0"/>
        <v>464</v>
      </c>
    </row>
    <row r="10" spans="2:4">
      <c r="B10">
        <v>35</v>
      </c>
      <c r="C10">
        <v>0.006442</v>
      </c>
      <c r="D10">
        <f t="shared" si="0"/>
        <v>629</v>
      </c>
    </row>
    <row r="11" spans="2:4">
      <c r="B11">
        <v>40</v>
      </c>
      <c r="C11">
        <v>0.008095</v>
      </c>
      <c r="D11">
        <f t="shared" si="0"/>
        <v>819</v>
      </c>
    </row>
    <row r="12" spans="2:4">
      <c r="B12">
        <v>45</v>
      </c>
      <c r="C12">
        <v>0.009888</v>
      </c>
      <c r="D12">
        <f t="shared" si="0"/>
        <v>1034</v>
      </c>
    </row>
    <row r="13" spans="2:4">
      <c r="B13">
        <v>50</v>
      </c>
      <c r="C13">
        <v>0.011982</v>
      </c>
      <c r="D13">
        <f t="shared" si="0"/>
        <v>1274</v>
      </c>
    </row>
    <row r="14" spans="2:4">
      <c r="B14">
        <v>55</v>
      </c>
      <c r="C14">
        <v>0.014186</v>
      </c>
      <c r="D14">
        <f t="shared" si="0"/>
        <v>1539</v>
      </c>
    </row>
    <row r="15" spans="2:4">
      <c r="B15">
        <v>60</v>
      </c>
      <c r="C15">
        <v>0.016541</v>
      </c>
      <c r="D15">
        <f t="shared" si="0"/>
        <v>1829</v>
      </c>
    </row>
    <row r="16" spans="2:4">
      <c r="B16">
        <v>65</v>
      </c>
      <c r="C16">
        <v>0.019366</v>
      </c>
      <c r="D16">
        <f t="shared" si="0"/>
        <v>2144</v>
      </c>
    </row>
    <row r="17" spans="2:4">
      <c r="B17">
        <v>70</v>
      </c>
      <c r="C17">
        <v>0.022001</v>
      </c>
      <c r="D17">
        <f t="shared" si="0"/>
        <v>2484</v>
      </c>
    </row>
    <row r="18" spans="2:4">
      <c r="B18">
        <v>75</v>
      </c>
      <c r="C18">
        <v>0.025106</v>
      </c>
      <c r="D18">
        <f t="shared" si="0"/>
        <v>2849</v>
      </c>
    </row>
    <row r="19" spans="2:4">
      <c r="B19">
        <v>80</v>
      </c>
      <c r="C19">
        <v>0.029304</v>
      </c>
      <c r="D19">
        <f t="shared" si="0"/>
        <v>3239</v>
      </c>
    </row>
    <row r="20" spans="2:4">
      <c r="B20">
        <v>85</v>
      </c>
      <c r="C20">
        <v>0.032441</v>
      </c>
      <c r="D20">
        <f t="shared" si="0"/>
        <v>3654</v>
      </c>
    </row>
    <row r="21" spans="2:4">
      <c r="B21">
        <v>90</v>
      </c>
      <c r="C21">
        <v>0.077574</v>
      </c>
      <c r="D21">
        <f t="shared" si="0"/>
        <v>4094</v>
      </c>
    </row>
    <row r="22" spans="2:4">
      <c r="B22">
        <v>95</v>
      </c>
      <c r="C22">
        <v>0.041477</v>
      </c>
      <c r="D22">
        <f t="shared" si="0"/>
        <v>4559</v>
      </c>
    </row>
    <row r="23" spans="2:4">
      <c r="B23">
        <v>100</v>
      </c>
      <c r="C23">
        <v>0.04842</v>
      </c>
      <c r="D23">
        <f t="shared" si="0"/>
        <v>5049</v>
      </c>
    </row>
  </sheetData>
  <mergeCells count="1">
    <mergeCell ref="B2:D2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Portada</vt:lpstr>
      <vt:lpstr>Selección</vt:lpstr>
      <vt:lpstr>Inserción(peor)</vt:lpstr>
      <vt:lpstr>Inserción(mejor)</vt:lpstr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Josué Rodríguez</dc:creator>
  <cp:lastModifiedBy>josue</cp:lastModifiedBy>
  <dcterms:created xsi:type="dcterms:W3CDTF">2021-04-06T13:34:00Z</dcterms:created>
  <dcterms:modified xsi:type="dcterms:W3CDTF">2021-04-11T23:43:17Z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