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45" activeTab="1"/>
  </bookViews>
  <sheets>
    <sheet name="MergeSort" sheetId="1" r:id="rId1"/>
    <sheet name="RadixSort" sheetId="2" r:id="rId2"/>
  </sheets>
  <calcPr calcId="144525"/>
</workbook>
</file>

<file path=xl/sharedStrings.xml><?xml version="1.0" encoding="utf-8"?>
<sst xmlns="http://schemas.openxmlformats.org/spreadsheetml/2006/main" count="8" uniqueCount="6">
  <si>
    <t>MergeSort</t>
  </si>
  <si>
    <t>n</t>
  </si>
  <si>
    <t>Chrono</t>
  </si>
  <si>
    <t>t(n)=n*Lg(n)</t>
  </si>
  <si>
    <t>Radix Sort</t>
  </si>
  <si>
    <t>t(n)=nlog(n)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</si>
</sst>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rgb="FF202124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18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8" borderId="3" applyNumberFormat="0" applyFont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chrono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MergeSort!$B$3:$B$22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MergeSort!$C$3:$C$22</c:f>
              <c:numCache>
                <c:formatCode>General</c:formatCode>
                <c:ptCount val="20"/>
                <c:pt idx="0">
                  <c:v>0.00134566666666667</c:v>
                </c:pt>
                <c:pt idx="1">
                  <c:v>0.00228133333333333</c:v>
                </c:pt>
                <c:pt idx="2">
                  <c:v>0.00341633333333333</c:v>
                </c:pt>
                <c:pt idx="3">
                  <c:v>0.00423466666666667</c:v>
                </c:pt>
                <c:pt idx="4">
                  <c:v>0.00535033333333333</c:v>
                </c:pt>
                <c:pt idx="5">
                  <c:v>0.00845533333333333</c:v>
                </c:pt>
                <c:pt idx="6">
                  <c:v>0.00741366666666667</c:v>
                </c:pt>
                <c:pt idx="7">
                  <c:v>0.00892033333333333</c:v>
                </c:pt>
                <c:pt idx="8">
                  <c:v>0.010089</c:v>
                </c:pt>
                <c:pt idx="9">
                  <c:v>0.0114516666666667</c:v>
                </c:pt>
                <c:pt idx="10">
                  <c:v>0.0127676666666667</c:v>
                </c:pt>
                <c:pt idx="11">
                  <c:v>0.0139696666666667</c:v>
                </c:pt>
                <c:pt idx="12">
                  <c:v>0.0149583333333333</c:v>
                </c:pt>
                <c:pt idx="13">
                  <c:v>0.018064</c:v>
                </c:pt>
                <c:pt idx="14">
                  <c:v>0.0196266666666667</c:v>
                </c:pt>
                <c:pt idx="15">
                  <c:v>0.0201276666666667</c:v>
                </c:pt>
                <c:pt idx="16">
                  <c:v>0.0226886666666667</c:v>
                </c:pt>
                <c:pt idx="17">
                  <c:v>0.0226823333333333</c:v>
                </c:pt>
                <c:pt idx="18">
                  <c:v>0.0247056666666667</c:v>
                </c:pt>
                <c:pt idx="19">
                  <c:v>0.025985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53396224"/>
        <c:axId val="1453399136"/>
      </c:lineChart>
      <c:catAx>
        <c:axId val="14533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3399136"/>
        <c:crosses val="autoZero"/>
        <c:auto val="1"/>
        <c:lblAlgn val="ctr"/>
        <c:lblOffset val="100"/>
        <c:noMultiLvlLbl val="0"/>
      </c:catAx>
      <c:valAx>
        <c:axId val="14533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33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MergeSort!$B$3:$B$22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57324176"/>
        <c:axId val="1457324592"/>
      </c:lineChart>
      <c:catAx>
        <c:axId val="14573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7324592"/>
        <c:crosses val="autoZero"/>
        <c:auto val="1"/>
        <c:lblAlgn val="ctr"/>
        <c:lblOffset val="100"/>
        <c:noMultiLvlLbl val="0"/>
      </c:catAx>
      <c:valAx>
        <c:axId val="14573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73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Chrono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53915135608"/>
          <c:y val="0.130046296296296"/>
          <c:w val="0.883891294838145"/>
          <c:h val="0.7208876494604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RadixSort!$B$3:$B$22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RadixSort!$C$3:$C$22</c:f>
              <c:numCache>
                <c:formatCode>General</c:formatCode>
                <c:ptCount val="20"/>
                <c:pt idx="0">
                  <c:v>0.006605</c:v>
                </c:pt>
                <c:pt idx="1">
                  <c:v>0.006937</c:v>
                </c:pt>
                <c:pt idx="2">
                  <c:v>0.009131</c:v>
                </c:pt>
                <c:pt idx="3">
                  <c:v>0.009191</c:v>
                </c:pt>
                <c:pt idx="4">
                  <c:v>0.014784</c:v>
                </c:pt>
                <c:pt idx="5">
                  <c:v>0.011276</c:v>
                </c:pt>
                <c:pt idx="6">
                  <c:v>0.016707</c:v>
                </c:pt>
                <c:pt idx="7">
                  <c:v>0.017619</c:v>
                </c:pt>
                <c:pt idx="8">
                  <c:v>0.016438</c:v>
                </c:pt>
                <c:pt idx="9">
                  <c:v>0.021768</c:v>
                </c:pt>
                <c:pt idx="10">
                  <c:v>0.019144</c:v>
                </c:pt>
                <c:pt idx="11">
                  <c:v>0.02718</c:v>
                </c:pt>
                <c:pt idx="12">
                  <c:v>0.029457</c:v>
                </c:pt>
                <c:pt idx="13">
                  <c:v>0.031081</c:v>
                </c:pt>
                <c:pt idx="14">
                  <c:v>0.038195</c:v>
                </c:pt>
                <c:pt idx="15">
                  <c:v>0.033908</c:v>
                </c:pt>
                <c:pt idx="16">
                  <c:v>0.033188</c:v>
                </c:pt>
                <c:pt idx="17">
                  <c:v>0.037956</c:v>
                </c:pt>
                <c:pt idx="18">
                  <c:v>0.039736</c:v>
                </c:pt>
                <c:pt idx="19">
                  <c:v>0.048324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40542192"/>
        <c:axId val="1640542608"/>
      </c:lineChart>
      <c:catAx>
        <c:axId val="16405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0542608"/>
        <c:crosses val="autoZero"/>
        <c:auto val="1"/>
        <c:lblAlgn val="ctr"/>
        <c:lblOffset val="100"/>
        <c:noMultiLvlLbl val="0"/>
      </c:catAx>
      <c:valAx>
        <c:axId val="16405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05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RadixSort!$B$3:$B$22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RadixSort!$D$3:$D$22</c:f>
              <c:numCache>
                <c:formatCode>General</c:formatCode>
                <c:ptCount val="20"/>
                <c:pt idx="0">
                  <c:v>3.49485002168009</c:v>
                </c:pt>
                <c:pt idx="1">
                  <c:v>10</c:v>
                </c:pt>
                <c:pt idx="2">
                  <c:v>17.6413688858352</c:v>
                </c:pt>
                <c:pt idx="3">
                  <c:v>26.0205999132796</c:v>
                </c:pt>
                <c:pt idx="4">
                  <c:v>34.9485002168009</c:v>
                </c:pt>
                <c:pt idx="5">
                  <c:v>44.3136376415899</c:v>
                </c:pt>
                <c:pt idx="6">
                  <c:v>54.0423815522596</c:v>
                </c:pt>
                <c:pt idx="7">
                  <c:v>64.0823996531185</c:v>
                </c:pt>
                <c:pt idx="8">
                  <c:v>74.3945631198905</c:v>
                </c:pt>
                <c:pt idx="9">
                  <c:v>84.9485002168009</c:v>
                </c:pt>
                <c:pt idx="10">
                  <c:v>95.7199479221834</c:v>
                </c:pt>
                <c:pt idx="11">
                  <c:v>106.689075023019</c:v>
                </c:pt>
                <c:pt idx="12">
                  <c:v>117.839368181786</c:v>
                </c:pt>
                <c:pt idx="13">
                  <c:v>129.156862800998</c:v>
                </c:pt>
                <c:pt idx="14">
                  <c:v>140.629594754378</c:v>
                </c:pt>
                <c:pt idx="15">
                  <c:v>152.247198959355</c:v>
                </c:pt>
                <c:pt idx="16">
                  <c:v>164.000608685715</c:v>
                </c:pt>
                <c:pt idx="17">
                  <c:v>175.881825849539</c:v>
                </c:pt>
                <c:pt idx="18">
                  <c:v>187.883742502441</c:v>
                </c:pt>
                <c:pt idx="1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3585552"/>
        <c:axId val="1413580976"/>
      </c:lineChart>
      <c:catAx>
        <c:axId val="14135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80976"/>
        <c:crosses val="autoZero"/>
        <c:auto val="1"/>
        <c:lblAlgn val="ctr"/>
        <c:lblOffset val="100"/>
        <c:noMultiLvlLbl val="0"/>
      </c:catAx>
      <c:valAx>
        <c:axId val="14135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35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255270</xdr:colOff>
      <xdr:row>3</xdr:row>
      <xdr:rowOff>173355</xdr:rowOff>
    </xdr:from>
    <xdr:to>
      <xdr:col>9</xdr:col>
      <xdr:colOff>91440</xdr:colOff>
      <xdr:row>14</xdr:row>
      <xdr:rowOff>26670</xdr:rowOff>
    </xdr:to>
    <xdr:graphicFrame>
      <xdr:nvGraphicFramePr>
        <xdr:cNvPr id="4" name="Gráfico 3"/>
        <xdr:cNvGraphicFramePr/>
      </xdr:nvGraphicFramePr>
      <xdr:xfrm>
        <a:off x="4589145" y="647700"/>
        <a:ext cx="5074920" cy="164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375285</xdr:colOff>
      <xdr:row>4</xdr:row>
      <xdr:rowOff>1905</xdr:rowOff>
    </xdr:from>
    <xdr:to>
      <xdr:col>14</xdr:col>
      <xdr:colOff>26670</xdr:colOff>
      <xdr:row>14</xdr:row>
      <xdr:rowOff>24766</xdr:rowOff>
    </xdr:to>
    <xdr:graphicFrame>
      <xdr:nvGraphicFramePr>
        <xdr:cNvPr id="5" name="Gráfico 4"/>
        <xdr:cNvGraphicFramePr/>
      </xdr:nvGraphicFramePr>
      <xdr:xfrm>
        <a:off x="9947910" y="649605"/>
        <a:ext cx="4890135" cy="1642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518160</xdr:colOff>
      <xdr:row>1</xdr:row>
      <xdr:rowOff>5715</xdr:rowOff>
    </xdr:from>
    <xdr:to>
      <xdr:col>8</xdr:col>
      <xdr:colOff>320040</xdr:colOff>
      <xdr:row>9</xdr:row>
      <xdr:rowOff>179070</xdr:rowOff>
    </xdr:to>
    <xdr:graphicFrame>
      <xdr:nvGraphicFramePr>
        <xdr:cNvPr id="3" name="Gráfico 2"/>
        <xdr:cNvGraphicFramePr/>
      </xdr:nvGraphicFramePr>
      <xdr:xfrm>
        <a:off x="4852035" y="167640"/>
        <a:ext cx="3992880" cy="1451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384810</xdr:colOff>
      <xdr:row>1</xdr:row>
      <xdr:rowOff>40005</xdr:rowOff>
    </xdr:from>
    <xdr:to>
      <xdr:col>13</xdr:col>
      <xdr:colOff>327660</xdr:colOff>
      <xdr:row>10</xdr:row>
      <xdr:rowOff>57150</xdr:rowOff>
    </xdr:to>
    <xdr:graphicFrame>
      <xdr:nvGraphicFramePr>
        <xdr:cNvPr id="4" name="Gráfico 3"/>
        <xdr:cNvGraphicFramePr/>
      </xdr:nvGraphicFramePr>
      <xdr:xfrm>
        <a:off x="9957435" y="201930"/>
        <a:ext cx="4133850" cy="1474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43"/>
  <sheetViews>
    <sheetView workbookViewId="0">
      <selection activeCell="D3" sqref="D3"/>
    </sheetView>
  </sheetViews>
  <sheetFormatPr defaultColWidth="11" defaultRowHeight="12.75" outlineLevelCol="3"/>
  <cols>
    <col min="4" max="4" width="12.5"/>
  </cols>
  <sheetData>
    <row r="1" spans="2:4">
      <c r="B1" s="1" t="s">
        <v>0</v>
      </c>
      <c r="C1" s="1"/>
      <c r="D1" s="1"/>
    </row>
    <row r="2" spans="2:4">
      <c r="B2" s="6" t="s">
        <v>1</v>
      </c>
      <c r="C2" s="6" t="s">
        <v>2</v>
      </c>
      <c r="D2" s="7" t="s">
        <v>3</v>
      </c>
    </row>
    <row r="3" spans="2:4">
      <c r="B3" s="1">
        <v>5</v>
      </c>
      <c r="C3">
        <f>SUM(B24:D24)/3</f>
        <v>0.00134566666666667</v>
      </c>
      <c r="D3" s="4">
        <f>B3*LOG(B3,2)</f>
        <v>11.6096404744368</v>
      </c>
    </row>
    <row r="4" spans="2:4">
      <c r="B4" s="1">
        <v>10</v>
      </c>
      <c r="C4">
        <f t="shared" ref="C4:C22" si="0">SUM(B25:D25)/3</f>
        <v>0.00228133333333333</v>
      </c>
      <c r="D4" s="4">
        <f t="shared" ref="D4:D22" si="1">B4*LOG(B4,2)</f>
        <v>33.2192809488736</v>
      </c>
    </row>
    <row r="5" spans="2:4">
      <c r="B5" s="1">
        <v>15</v>
      </c>
      <c r="C5">
        <f t="shared" si="0"/>
        <v>0.00341633333333333</v>
      </c>
      <c r="D5" s="4">
        <f t="shared" si="1"/>
        <v>58.6033589341278</v>
      </c>
    </row>
    <row r="6" spans="2:4">
      <c r="B6" s="1">
        <v>20</v>
      </c>
      <c r="C6">
        <f t="shared" si="0"/>
        <v>0.00423466666666667</v>
      </c>
      <c r="D6" s="4">
        <f t="shared" si="1"/>
        <v>86.4385618977472</v>
      </c>
    </row>
    <row r="7" spans="2:4">
      <c r="B7" s="1">
        <v>25</v>
      </c>
      <c r="C7">
        <f t="shared" si="0"/>
        <v>0.00535033333333333</v>
      </c>
      <c r="D7" s="4">
        <f t="shared" si="1"/>
        <v>116.096404744368</v>
      </c>
    </row>
    <row r="8" spans="2:4">
      <c r="B8" s="1">
        <v>30</v>
      </c>
      <c r="C8">
        <f t="shared" si="0"/>
        <v>0.00845533333333333</v>
      </c>
      <c r="D8" s="4">
        <f t="shared" si="1"/>
        <v>147.206717868256</v>
      </c>
    </row>
    <row r="9" spans="2:4">
      <c r="B9" s="1">
        <v>35</v>
      </c>
      <c r="C9">
        <f t="shared" si="0"/>
        <v>0.00741366666666667</v>
      </c>
      <c r="D9" s="4">
        <f t="shared" si="1"/>
        <v>179.524905593074</v>
      </c>
    </row>
    <row r="10" spans="2:4">
      <c r="B10" s="1">
        <v>40</v>
      </c>
      <c r="C10">
        <f t="shared" si="0"/>
        <v>0.00892033333333333</v>
      </c>
      <c r="D10" s="4">
        <f t="shared" si="1"/>
        <v>212.877123795494</v>
      </c>
    </row>
    <row r="11" spans="2:4">
      <c r="B11" s="1">
        <v>45</v>
      </c>
      <c r="C11">
        <f t="shared" si="0"/>
        <v>0.010089</v>
      </c>
      <c r="D11" s="4">
        <f t="shared" si="1"/>
        <v>247.133389334835</v>
      </c>
    </row>
    <row r="12" spans="2:4">
      <c r="B12" s="1">
        <v>50</v>
      </c>
      <c r="C12">
        <f t="shared" si="0"/>
        <v>0.0114516666666667</v>
      </c>
      <c r="D12" s="4">
        <f t="shared" si="1"/>
        <v>282.192809488736</v>
      </c>
    </row>
    <row r="13" spans="2:4">
      <c r="B13" s="1">
        <v>55</v>
      </c>
      <c r="C13">
        <f t="shared" si="0"/>
        <v>0.0127676666666667</v>
      </c>
      <c r="D13" s="4">
        <f t="shared" si="1"/>
        <v>317.974784243856</v>
      </c>
    </row>
    <row r="14" spans="2:4">
      <c r="B14" s="1">
        <v>60</v>
      </c>
      <c r="C14">
        <f t="shared" si="0"/>
        <v>0.0139696666666667</v>
      </c>
      <c r="D14" s="4">
        <f t="shared" si="1"/>
        <v>354.413435736511</v>
      </c>
    </row>
    <row r="15" spans="2:4">
      <c r="B15" s="1">
        <v>65</v>
      </c>
      <c r="C15">
        <f t="shared" si="0"/>
        <v>0.0149583333333333</v>
      </c>
      <c r="D15" s="4">
        <f t="shared" si="1"/>
        <v>391.45390784685</v>
      </c>
    </row>
    <row r="16" spans="2:4">
      <c r="B16" s="1">
        <v>70</v>
      </c>
      <c r="C16">
        <f t="shared" si="0"/>
        <v>0.018064</v>
      </c>
      <c r="D16" s="4">
        <f t="shared" si="1"/>
        <v>429.049811186148</v>
      </c>
    </row>
    <row r="17" spans="2:4">
      <c r="B17" s="1">
        <v>75</v>
      </c>
      <c r="C17">
        <f t="shared" si="0"/>
        <v>0.0196266666666667</v>
      </c>
      <c r="D17" s="4">
        <f t="shared" si="1"/>
        <v>467.161401787191</v>
      </c>
    </row>
    <row r="18" spans="2:4">
      <c r="B18" s="1">
        <v>80</v>
      </c>
      <c r="C18">
        <f t="shared" si="0"/>
        <v>0.0201276666666667</v>
      </c>
      <c r="D18" s="4">
        <f t="shared" si="1"/>
        <v>505.754247590989</v>
      </c>
    </row>
    <row r="19" spans="2:4">
      <c r="B19" s="1">
        <v>85</v>
      </c>
      <c r="C19">
        <f t="shared" si="0"/>
        <v>0.0226886666666667</v>
      </c>
      <c r="D19" s="4">
        <f t="shared" si="1"/>
        <v>544.798229571705</v>
      </c>
    </row>
    <row r="20" spans="2:4">
      <c r="B20" s="1">
        <v>90</v>
      </c>
      <c r="C20">
        <f t="shared" si="0"/>
        <v>0.0226823333333333</v>
      </c>
      <c r="D20" s="4">
        <f t="shared" si="1"/>
        <v>584.266778669671</v>
      </c>
    </row>
    <row r="21" spans="2:4">
      <c r="B21" s="1">
        <v>95</v>
      </c>
      <c r="C21">
        <f t="shared" si="0"/>
        <v>0.0247056666666667</v>
      </c>
      <c r="D21" s="4">
        <f t="shared" si="1"/>
        <v>624.13628279144</v>
      </c>
    </row>
    <row r="22" spans="2:4">
      <c r="B22" s="1">
        <v>100</v>
      </c>
      <c r="C22">
        <f t="shared" si="0"/>
        <v>0.025985</v>
      </c>
      <c r="D22" s="4">
        <f t="shared" si="1"/>
        <v>664.385618977473</v>
      </c>
    </row>
    <row r="24" spans="2:4">
      <c r="B24">
        <v>0.001182</v>
      </c>
      <c r="C24" s="8">
        <v>0.001542</v>
      </c>
      <c r="D24">
        <v>0.001313</v>
      </c>
    </row>
    <row r="25" spans="2:4">
      <c r="B25">
        <v>0.002123</v>
      </c>
      <c r="C25" s="4">
        <v>0.002535</v>
      </c>
      <c r="D25">
        <v>0.002186</v>
      </c>
    </row>
    <row r="26" spans="2:4">
      <c r="B26">
        <v>0.003325</v>
      </c>
      <c r="C26" s="4">
        <v>0.003746</v>
      </c>
      <c r="D26">
        <v>0.003178</v>
      </c>
    </row>
    <row r="27" spans="2:4">
      <c r="B27">
        <v>0.003816</v>
      </c>
      <c r="C27" s="4">
        <v>0.004638</v>
      </c>
      <c r="D27">
        <v>0.00425</v>
      </c>
    </row>
    <row r="28" spans="2:4">
      <c r="B28">
        <v>0.005108</v>
      </c>
      <c r="C28" s="4">
        <v>0.005389</v>
      </c>
      <c r="D28">
        <v>0.005554</v>
      </c>
    </row>
    <row r="29" spans="2:4">
      <c r="B29">
        <v>0.006139</v>
      </c>
      <c r="C29" s="4">
        <v>0.013222</v>
      </c>
      <c r="D29">
        <v>0.006005</v>
      </c>
    </row>
    <row r="30" spans="2:4">
      <c r="B30">
        <v>0.007161</v>
      </c>
      <c r="C30" s="4">
        <v>0.008193</v>
      </c>
      <c r="D30">
        <v>0.006887</v>
      </c>
    </row>
    <row r="31" spans="2:4">
      <c r="B31">
        <v>0.008844</v>
      </c>
      <c r="C31" s="4">
        <v>0.009386</v>
      </c>
      <c r="D31">
        <v>0.008531</v>
      </c>
    </row>
    <row r="32" spans="2:4">
      <c r="B32">
        <v>0.009624</v>
      </c>
      <c r="C32" s="4">
        <v>0.010688</v>
      </c>
      <c r="D32">
        <v>0.009955</v>
      </c>
    </row>
    <row r="33" spans="2:4">
      <c r="B33">
        <v>0.011097</v>
      </c>
      <c r="C33" s="4">
        <v>0.012642</v>
      </c>
      <c r="D33">
        <v>0.010616</v>
      </c>
    </row>
    <row r="34" spans="2:4">
      <c r="B34">
        <v>0.012199</v>
      </c>
      <c r="C34" s="4">
        <v>0.014265</v>
      </c>
      <c r="D34">
        <v>0.011839</v>
      </c>
    </row>
    <row r="35" spans="2:4">
      <c r="B35">
        <v>0.01265</v>
      </c>
      <c r="C35" s="4">
        <v>0.015766</v>
      </c>
      <c r="D35">
        <v>0.013493</v>
      </c>
    </row>
    <row r="36" spans="2:4">
      <c r="B36">
        <v>0.015404</v>
      </c>
      <c r="C36" s="4">
        <v>0.015897</v>
      </c>
      <c r="D36">
        <v>0.013574</v>
      </c>
    </row>
    <row r="37" spans="2:4">
      <c r="B37">
        <v>0.018389</v>
      </c>
      <c r="C37" s="4">
        <v>0.020144</v>
      </c>
      <c r="D37">
        <v>0.015659</v>
      </c>
    </row>
    <row r="38" spans="2:4">
      <c r="B38">
        <v>0.018439</v>
      </c>
      <c r="C38" s="4">
        <v>0.0237</v>
      </c>
      <c r="D38">
        <v>0.016741</v>
      </c>
    </row>
    <row r="39" spans="2:4">
      <c r="B39">
        <v>0.019821</v>
      </c>
      <c r="C39" s="4">
        <v>0.023029</v>
      </c>
      <c r="D39">
        <v>0.017533</v>
      </c>
    </row>
    <row r="40" spans="2:4">
      <c r="B40">
        <v>0.022134</v>
      </c>
      <c r="C40" s="4">
        <v>0.027025</v>
      </c>
      <c r="D40">
        <v>0.018907</v>
      </c>
    </row>
    <row r="41" spans="2:4">
      <c r="B41">
        <v>0.023216</v>
      </c>
      <c r="C41" s="4">
        <v>0.024461</v>
      </c>
      <c r="D41">
        <v>0.02037</v>
      </c>
    </row>
    <row r="42" spans="2:4">
      <c r="B42">
        <v>0.024928</v>
      </c>
      <c r="C42" s="4">
        <v>0.028067</v>
      </c>
      <c r="D42">
        <v>0.021122</v>
      </c>
    </row>
    <row r="43" spans="2:4">
      <c r="B43">
        <v>0.02567</v>
      </c>
      <c r="C43" s="4">
        <v>0.029139</v>
      </c>
      <c r="D43">
        <v>0.023146</v>
      </c>
    </row>
  </sheetData>
  <mergeCells count="1">
    <mergeCell ref="B1:D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44"/>
  <sheetViews>
    <sheetView tabSelected="1" workbookViewId="0">
      <selection activeCell="D2" sqref="D2"/>
    </sheetView>
  </sheetViews>
  <sheetFormatPr defaultColWidth="11" defaultRowHeight="12.75" outlineLevelCol="3"/>
  <cols>
    <col min="4" max="4" width="12.5"/>
  </cols>
  <sheetData>
    <row r="1" spans="2:4">
      <c r="B1" s="1" t="s">
        <v>4</v>
      </c>
      <c r="C1" s="1"/>
      <c r="D1" s="1"/>
    </row>
    <row r="2" spans="2:4">
      <c r="B2" s="2" t="s">
        <v>1</v>
      </c>
      <c r="C2" s="2" t="s">
        <v>2</v>
      </c>
      <c r="D2" s="2" t="s">
        <v>5</v>
      </c>
    </row>
    <row r="3" spans="2:4">
      <c r="B3" s="1">
        <v>5</v>
      </c>
      <c r="C3" s="3">
        <f>SUM(B25,C25,D25)</f>
        <v>0.006605</v>
      </c>
      <c r="D3" s="4">
        <f>B3*LOG(B3,10)</f>
        <v>3.49485002168009</v>
      </c>
    </row>
    <row r="4" spans="2:4">
      <c r="B4" s="1">
        <v>10</v>
      </c>
      <c r="C4" s="3">
        <f t="shared" ref="C4:C22" si="0">SUM(B26,C26,D26)</f>
        <v>0.006937</v>
      </c>
      <c r="D4" s="4">
        <f t="shared" ref="D4:D22" si="1">B4*LOG(B4,10)</f>
        <v>10</v>
      </c>
    </row>
    <row r="5" spans="2:4">
      <c r="B5" s="1">
        <v>15</v>
      </c>
      <c r="C5" s="3">
        <f t="shared" si="0"/>
        <v>0.009131</v>
      </c>
      <c r="D5" s="4">
        <f t="shared" si="1"/>
        <v>17.6413688858352</v>
      </c>
    </row>
    <row r="6" spans="2:4">
      <c r="B6" s="1">
        <v>20</v>
      </c>
      <c r="C6" s="3">
        <f t="shared" si="0"/>
        <v>0.009191</v>
      </c>
      <c r="D6" s="4">
        <f t="shared" si="1"/>
        <v>26.0205999132796</v>
      </c>
    </row>
    <row r="7" spans="2:4">
      <c r="B7" s="1">
        <v>25</v>
      </c>
      <c r="C7" s="3">
        <f t="shared" si="0"/>
        <v>0.014784</v>
      </c>
      <c r="D7" s="4">
        <f t="shared" si="1"/>
        <v>34.9485002168009</v>
      </c>
    </row>
    <row r="8" spans="2:4">
      <c r="B8" s="1">
        <v>30</v>
      </c>
      <c r="C8" s="3">
        <f t="shared" si="0"/>
        <v>0.011276</v>
      </c>
      <c r="D8" s="4">
        <f>B8*LOG(B8,10)</f>
        <v>44.3136376415899</v>
      </c>
    </row>
    <row r="9" spans="2:4">
      <c r="B9" s="1">
        <v>35</v>
      </c>
      <c r="C9" s="3">
        <f t="shared" si="0"/>
        <v>0.016707</v>
      </c>
      <c r="D9" s="4">
        <f t="shared" si="1"/>
        <v>54.0423815522596</v>
      </c>
    </row>
    <row r="10" spans="2:4">
      <c r="B10" s="1">
        <v>40</v>
      </c>
      <c r="C10" s="3">
        <f t="shared" si="0"/>
        <v>0.017619</v>
      </c>
      <c r="D10" s="4">
        <f t="shared" si="1"/>
        <v>64.0823996531185</v>
      </c>
    </row>
    <row r="11" spans="2:4">
      <c r="B11" s="1">
        <v>45</v>
      </c>
      <c r="C11" s="3">
        <f t="shared" si="0"/>
        <v>0.016438</v>
      </c>
      <c r="D11" s="4">
        <f t="shared" si="1"/>
        <v>74.3945631198905</v>
      </c>
    </row>
    <row r="12" spans="2:4">
      <c r="B12" s="1">
        <v>50</v>
      </c>
      <c r="C12" s="3">
        <f t="shared" si="0"/>
        <v>0.021768</v>
      </c>
      <c r="D12" s="4">
        <f t="shared" si="1"/>
        <v>84.9485002168009</v>
      </c>
    </row>
    <row r="13" spans="2:4">
      <c r="B13" s="1">
        <v>55</v>
      </c>
      <c r="C13" s="3">
        <f t="shared" si="0"/>
        <v>0.019144</v>
      </c>
      <c r="D13" s="4">
        <f t="shared" si="1"/>
        <v>95.7199479221834</v>
      </c>
    </row>
    <row r="14" spans="2:4">
      <c r="B14" s="1">
        <v>60</v>
      </c>
      <c r="C14" s="3">
        <f t="shared" si="0"/>
        <v>0.02718</v>
      </c>
      <c r="D14" s="4">
        <f t="shared" si="1"/>
        <v>106.689075023019</v>
      </c>
    </row>
    <row r="15" spans="2:4">
      <c r="B15" s="1">
        <v>65</v>
      </c>
      <c r="C15" s="3">
        <f t="shared" si="0"/>
        <v>0.029457</v>
      </c>
      <c r="D15" s="4">
        <f t="shared" si="1"/>
        <v>117.839368181786</v>
      </c>
    </row>
    <row r="16" spans="2:4">
      <c r="B16" s="1">
        <v>70</v>
      </c>
      <c r="C16" s="3">
        <f t="shared" si="0"/>
        <v>0.031081</v>
      </c>
      <c r="D16" s="4">
        <f t="shared" si="1"/>
        <v>129.156862800998</v>
      </c>
    </row>
    <row r="17" spans="2:4">
      <c r="B17" s="1">
        <v>75</v>
      </c>
      <c r="C17" s="3">
        <f t="shared" si="0"/>
        <v>0.038195</v>
      </c>
      <c r="D17" s="4">
        <f t="shared" si="1"/>
        <v>140.629594754378</v>
      </c>
    </row>
    <row r="18" spans="2:4">
      <c r="B18" s="1">
        <v>80</v>
      </c>
      <c r="C18" s="3">
        <f t="shared" si="0"/>
        <v>0.033908</v>
      </c>
      <c r="D18" s="4">
        <f t="shared" si="1"/>
        <v>152.247198959355</v>
      </c>
    </row>
    <row r="19" spans="2:4">
      <c r="B19" s="1">
        <v>85</v>
      </c>
      <c r="C19" s="3">
        <f t="shared" si="0"/>
        <v>0.033188</v>
      </c>
      <c r="D19" s="4">
        <f t="shared" si="1"/>
        <v>164.000608685715</v>
      </c>
    </row>
    <row r="20" spans="2:4">
      <c r="B20" s="1">
        <v>90</v>
      </c>
      <c r="C20" s="3">
        <f t="shared" si="0"/>
        <v>0.037956</v>
      </c>
      <c r="D20" s="4">
        <f t="shared" si="1"/>
        <v>175.881825849539</v>
      </c>
    </row>
    <row r="21" spans="2:4">
      <c r="B21" s="1">
        <v>95</v>
      </c>
      <c r="C21" s="3">
        <f t="shared" si="0"/>
        <v>0.039736</v>
      </c>
      <c r="D21" s="4">
        <f t="shared" si="1"/>
        <v>187.883742502441</v>
      </c>
    </row>
    <row r="22" spans="2:4">
      <c r="B22" s="1">
        <v>100</v>
      </c>
      <c r="C22" s="3">
        <f t="shared" si="0"/>
        <v>0.048324</v>
      </c>
      <c r="D22" s="4">
        <f t="shared" si="1"/>
        <v>200</v>
      </c>
    </row>
    <row r="25" spans="2:4">
      <c r="B25">
        <v>0.002454</v>
      </c>
      <c r="C25" s="5">
        <v>0.001945</v>
      </c>
      <c r="D25">
        <v>0.002206</v>
      </c>
    </row>
    <row r="26" spans="2:4">
      <c r="B26">
        <v>0.002404</v>
      </c>
      <c r="C26" s="5">
        <v>0.002016</v>
      </c>
      <c r="D26">
        <v>0.002517</v>
      </c>
    </row>
    <row r="27" spans="2:4">
      <c r="B27">
        <v>0.003726</v>
      </c>
      <c r="C27" s="5">
        <v>0.002386</v>
      </c>
      <c r="D27">
        <v>0.003019</v>
      </c>
    </row>
    <row r="28" spans="2:4">
      <c r="B28">
        <v>0.003215</v>
      </c>
      <c r="C28" s="5">
        <v>0.002847</v>
      </c>
      <c r="D28">
        <v>0.003129</v>
      </c>
    </row>
    <row r="29" spans="2:4">
      <c r="B29">
        <v>0.00613</v>
      </c>
      <c r="C29" s="5">
        <v>0.004522</v>
      </c>
      <c r="D29">
        <v>0.004132</v>
      </c>
    </row>
    <row r="30" spans="2:4">
      <c r="B30">
        <v>0.004076</v>
      </c>
      <c r="C30" s="5">
        <v>0.00358</v>
      </c>
      <c r="D30">
        <v>0.00362</v>
      </c>
    </row>
    <row r="31" spans="2:4">
      <c r="B31">
        <v>0.008454</v>
      </c>
      <c r="C31" s="5">
        <v>0.003911</v>
      </c>
      <c r="D31">
        <v>0.004342</v>
      </c>
    </row>
    <row r="32" spans="2:4">
      <c r="B32">
        <v>0.007742</v>
      </c>
      <c r="C32" s="5">
        <v>0.004572</v>
      </c>
      <c r="D32">
        <v>0.005305</v>
      </c>
    </row>
    <row r="33" spans="2:4">
      <c r="B33">
        <v>0.0062</v>
      </c>
      <c r="C33" s="5">
        <v>0.004843</v>
      </c>
      <c r="D33">
        <v>0.005395</v>
      </c>
    </row>
    <row r="34" spans="2:4">
      <c r="B34">
        <v>0.010637</v>
      </c>
      <c r="C34" s="5">
        <v>0.005425</v>
      </c>
      <c r="D34">
        <v>0.005706</v>
      </c>
    </row>
    <row r="35" spans="2:4">
      <c r="B35">
        <v>0.007152</v>
      </c>
      <c r="C35" s="5">
        <v>0.005735</v>
      </c>
      <c r="D35">
        <v>0.006257</v>
      </c>
    </row>
    <row r="36" spans="2:4">
      <c r="B36">
        <v>0.010746</v>
      </c>
      <c r="C36" s="5">
        <v>0.006316</v>
      </c>
      <c r="D36">
        <v>0.010118</v>
      </c>
    </row>
    <row r="37" spans="2:4">
      <c r="B37">
        <v>0.011548</v>
      </c>
      <c r="C37" s="5">
        <v>0.006678</v>
      </c>
      <c r="D37">
        <v>0.011231</v>
      </c>
    </row>
    <row r="38" spans="2:4">
      <c r="B38">
        <v>0.011959</v>
      </c>
      <c r="C38" s="5">
        <v>0.010538</v>
      </c>
      <c r="D38">
        <v>0.008584</v>
      </c>
    </row>
    <row r="39" spans="2:4">
      <c r="B39">
        <v>0.015203</v>
      </c>
      <c r="C39" s="5">
        <v>0.011139</v>
      </c>
      <c r="D39">
        <v>0.011853</v>
      </c>
    </row>
    <row r="40" spans="2:4">
      <c r="B40">
        <v>0.013231</v>
      </c>
      <c r="C40" s="5">
        <v>0.011882</v>
      </c>
      <c r="D40">
        <v>0.008795</v>
      </c>
    </row>
    <row r="41" spans="2:4">
      <c r="B41">
        <v>0.011027</v>
      </c>
      <c r="C41" s="5">
        <v>0.008663</v>
      </c>
      <c r="D41">
        <v>0.013498</v>
      </c>
    </row>
    <row r="42" spans="2:4">
      <c r="B42">
        <v>0.014763</v>
      </c>
      <c r="C42" s="5">
        <v>0.009124</v>
      </c>
      <c r="D42">
        <v>0.014069</v>
      </c>
    </row>
    <row r="43" spans="2:4">
      <c r="B43">
        <v>0.010476</v>
      </c>
      <c r="C43" s="5">
        <v>0.013937</v>
      </c>
      <c r="D43">
        <v>0.015323</v>
      </c>
    </row>
    <row r="44" spans="2:4">
      <c r="B44">
        <v>0.022895</v>
      </c>
      <c r="C44" s="5">
        <v>0.014528</v>
      </c>
      <c r="D44">
        <v>0.010901</v>
      </c>
    </row>
  </sheetData>
  <mergeCells count="1">
    <mergeCell ref="B1:D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MergeSort</vt:lpstr>
      <vt:lpstr>RadixSort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Roman</dc:creator>
  <cp:lastModifiedBy>josue</cp:lastModifiedBy>
  <dcterms:created xsi:type="dcterms:W3CDTF">2021-05-02T21:25:00Z</dcterms:created>
  <dcterms:modified xsi:type="dcterms:W3CDTF">2021-08-16T19:54:22Z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