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k5uu-my.sharepoint.com/personal/josuesantos_leek5uu_onmicrosoft_com/Documents/Josué Lopes/MBA IMPACTA/DATA MANAGMENT/"/>
    </mc:Choice>
  </mc:AlternateContent>
  <xr:revisionPtr revIDLastSave="6" documentId="8_{0ED119D2-69B6-4E07-8853-C42D7270025B}" xr6:coauthVersionLast="47" xr6:coauthVersionMax="47" xr10:uidLastSave="{B42D813C-D22A-4029-A48A-369CDE9E3D94}"/>
  <bookViews>
    <workbookView xWindow="-120" yWindow="-120" windowWidth="29040" windowHeight="15720" xr2:uid="{00000000-000D-0000-FFFF-FFFF00000000}"/>
  </bookViews>
  <sheets>
    <sheet name="B7" sheetId="1" r:id="rId1"/>
    <sheet name="Planilha1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2" i="1"/>
  <c r="G3" i="1"/>
  <c r="G4" i="1"/>
  <c r="G8" i="1"/>
  <c r="G20" i="1"/>
  <c r="G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Josué Lopes</author>
  </authors>
  <commentList>
    <comment ref="D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Josué Lopes:</t>
        </r>
        <r>
          <rPr>
            <sz val="9"/>
            <color indexed="81"/>
            <rFont val="Segoe UI"/>
            <charset val="1"/>
          </rPr>
          <t xml:space="preserve">
Preço do Titulo no investimento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Josué Lopes</author>
  </authors>
  <commentList>
    <comment ref="A5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Josué Lopes:</t>
        </r>
        <r>
          <rPr>
            <sz val="9"/>
            <color indexed="81"/>
            <rFont val="Segoe UI"/>
            <charset val="1"/>
          </rPr>
          <t xml:space="preserve">
Preço do Titulo no investimento
</t>
        </r>
      </text>
    </comment>
  </commentList>
</comments>
</file>

<file path=xl/sharedStrings.xml><?xml version="1.0" encoding="utf-8"?>
<sst xmlns="http://schemas.openxmlformats.org/spreadsheetml/2006/main" count="79" uniqueCount="16">
  <si>
    <t>Tipo Titulo</t>
  </si>
  <si>
    <t>Vencimento do Titulo</t>
  </si>
  <si>
    <t>Data Resgate</t>
  </si>
  <si>
    <t>PU</t>
  </si>
  <si>
    <t>Quantidade</t>
  </si>
  <si>
    <t>Valor</t>
  </si>
  <si>
    <t>Tesouro Selic</t>
  </si>
  <si>
    <t>Tesouro IGPM+ com Juros Semestrais</t>
  </si>
  <si>
    <t>Tesouro Prefixado</t>
  </si>
  <si>
    <t>Tesouro IPCA+ com Juros Semestrais</t>
  </si>
  <si>
    <t>Tesouro Prefixado com Juros Semestrais</t>
  </si>
  <si>
    <t>Tesouro IPCA+</t>
  </si>
  <si>
    <t>Conceito</t>
  </si>
  <si>
    <t>Importancia QD</t>
  </si>
  <si>
    <t>Nome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</si>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</sst>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0" fillId="0" borderId="0" xfId="0" applyFont="1" applyFill="1" applyBorder="1"/>
    <xf numFmtId="2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71" totalsRowCount="1">
  <autoFilter ref="A1:G70" xr:uid="{00000000-0009-0000-0100-000001000000}"/>
  <tableColumns count="7">
    <tableColumn id="1" xr3:uid="{00000000-0010-0000-0000-000001000000}" name="Tipo Titulo"/>
    <tableColumn id="2" xr3:uid="{00000000-0010-0000-0000-000002000000}" name="Vencimento do Titulo" dataDxfId="6" totalsRowDxfId="3"/>
    <tableColumn id="3" xr3:uid="{00000000-0010-0000-0000-000003000000}" name="Data Resgate" dataDxfId="5" totalsRowDxfId="2"/>
    <tableColumn id="4" xr3:uid="{00000000-0010-0000-0000-000004000000}" name="PU"/>
    <tableColumn id="5" xr3:uid="{00000000-0010-0000-0000-000005000000}" name="Quantidade"/>
    <tableColumn id="6" xr3:uid="{00000000-0010-0000-0000-000006000000}" name="Valor" totalsRowFunction="custom" totalsRowDxfId="0">
      <totalsRowFormula>SUM(F2:F70)</totalsRowFormula>
    </tableColumn>
    <tableColumn id="7" xr3:uid="{00000000-0010-0000-0000-000007000000}" name="Coluna1" dataDxfId="4" totalsRowDxfId="1">
      <calculatedColumnFormula>Tabela1[[#This Row],[Quantidade]]*Tabela1[[#This Row],[PU]]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52" workbookViewId="0">
      <selection activeCell="G75" sqref="G75"/>
    </sheetView>
  </sheetViews>
  <sheetFormatPr defaultRowHeight="15" x14ac:dyDescent="0.25"/>
  <cols>
    <col min="1" max="1" width="37.28515625" bestFit="1" customWidth="1"/>
    <col min="2" max="2" width="22.28515625" customWidth="1"/>
    <col min="3" max="3" width="14.5703125" customWidth="1"/>
    <col min="4" max="4" width="12" bestFit="1" customWidth="1"/>
    <col min="5" max="5" width="13.5703125" customWidth="1"/>
    <col min="6" max="6" width="20.7109375" customWidth="1"/>
    <col min="7" max="7" width="1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x14ac:dyDescent="0.25">
      <c r="A2" t="s">
        <v>6</v>
      </c>
      <c r="B2" s="1">
        <v>38399</v>
      </c>
      <c r="C2" s="1">
        <v>38399</v>
      </c>
      <c r="D2">
        <v>2205.9001429999998</v>
      </c>
      <c r="E2">
        <v>8632.4</v>
      </c>
      <c r="F2">
        <v>19042212.390000001</v>
      </c>
      <c r="G2" s="3">
        <f>Tabela1[[#This Row],[Quantidade]]*Tabela1[[#This Row],[PU]]</f>
        <v>19042212.394433197</v>
      </c>
    </row>
    <row r="3" spans="1:7" x14ac:dyDescent="0.25">
      <c r="A3" t="s">
        <v>7</v>
      </c>
      <c r="B3" s="1">
        <v>38687</v>
      </c>
      <c r="C3" s="1">
        <v>38687</v>
      </c>
      <c r="D3">
        <v>1823.3584579999999</v>
      </c>
      <c r="E3">
        <v>40179.800000000003</v>
      </c>
      <c r="F3">
        <v>73262178.170000002</v>
      </c>
      <c r="G3">
        <f>Tabela1[[#This Row],[Quantidade]]*Tabela1[[#This Row],[PU]]</f>
        <v>73262178.170748398</v>
      </c>
    </row>
    <row r="4" spans="1:7" x14ac:dyDescent="0.25">
      <c r="A4" t="s">
        <v>8</v>
      </c>
      <c r="B4" s="1">
        <v>38626</v>
      </c>
      <c r="C4" s="1">
        <v>38628</v>
      </c>
      <c r="D4">
        <v>1000</v>
      </c>
      <c r="E4">
        <v>57148.4</v>
      </c>
      <c r="F4">
        <v>57148400</v>
      </c>
      <c r="G4">
        <f>Tabela1[[#This Row],[Quantidade]]*Tabela1[[#This Row],[PU]]</f>
        <v>57148400</v>
      </c>
    </row>
    <row r="5" spans="1:7" x14ac:dyDescent="0.25">
      <c r="A5" t="s">
        <v>7</v>
      </c>
      <c r="B5" s="1">
        <v>38534</v>
      </c>
      <c r="C5" s="1">
        <v>38534</v>
      </c>
      <c r="D5">
        <v>1832.980489</v>
      </c>
      <c r="E5">
        <v>1809</v>
      </c>
      <c r="F5">
        <v>3315861.71</v>
      </c>
      <c r="G5">
        <f>Tabela1[[#This Row],[Quantidade]]*Tabela1[[#This Row],[PU]]</f>
        <v>3315861.7046010001</v>
      </c>
    </row>
    <row r="6" spans="1:7" x14ac:dyDescent="0.25">
      <c r="A6" t="s">
        <v>8</v>
      </c>
      <c r="B6" s="1">
        <v>38534</v>
      </c>
      <c r="C6" s="1">
        <v>38534</v>
      </c>
      <c r="D6">
        <v>1000</v>
      </c>
      <c r="E6">
        <v>40151.4</v>
      </c>
      <c r="F6">
        <v>40151400</v>
      </c>
      <c r="G6">
        <f>Tabela1[[#This Row],[Quantidade]]*Tabela1[[#This Row],[PU]]</f>
        <v>40151400</v>
      </c>
    </row>
    <row r="7" spans="1:7" x14ac:dyDescent="0.25">
      <c r="A7" t="s">
        <v>8</v>
      </c>
      <c r="B7" s="1">
        <v>38443</v>
      </c>
      <c r="C7" s="1">
        <v>38443</v>
      </c>
      <c r="D7">
        <v>1000</v>
      </c>
      <c r="E7">
        <v>10288.4</v>
      </c>
      <c r="F7">
        <v>10288400</v>
      </c>
      <c r="G7">
        <f>Tabela1[[#This Row],[Quantidade]]*Tabela1[[#This Row],[PU]]</f>
        <v>10288400</v>
      </c>
    </row>
    <row r="8" spans="1:7" x14ac:dyDescent="0.25">
      <c r="A8" t="s">
        <v>9</v>
      </c>
      <c r="B8" s="1">
        <v>38944</v>
      </c>
      <c r="C8" s="1">
        <v>38944</v>
      </c>
      <c r="D8">
        <v>1597.45327</v>
      </c>
      <c r="E8">
        <v>11968.8</v>
      </c>
      <c r="F8">
        <v>19119598.699999999</v>
      </c>
      <c r="G8">
        <f>Tabela1[[#This Row],[Quantidade]]*Tabela1[[#This Row],[PU]]</f>
        <v>19119598.697975997</v>
      </c>
    </row>
    <row r="9" spans="1:7" x14ac:dyDescent="0.25">
      <c r="A9" t="s">
        <v>8</v>
      </c>
      <c r="B9" s="1">
        <v>38899</v>
      </c>
      <c r="C9" s="1">
        <v>38901</v>
      </c>
      <c r="D9">
        <v>1000</v>
      </c>
      <c r="E9">
        <v>80788.2</v>
      </c>
      <c r="F9">
        <v>80788200</v>
      </c>
      <c r="G9">
        <f>Tabela1[[#This Row],[Quantidade]]*Tabela1[[#This Row],[PU]]</f>
        <v>80788200</v>
      </c>
    </row>
    <row r="10" spans="1:7" x14ac:dyDescent="0.25">
      <c r="A10" t="s">
        <v>8</v>
      </c>
      <c r="B10" s="1">
        <v>38718</v>
      </c>
      <c r="C10" s="1">
        <v>38719</v>
      </c>
      <c r="D10">
        <v>1000</v>
      </c>
      <c r="E10">
        <v>87447.8</v>
      </c>
      <c r="F10">
        <v>87447800</v>
      </c>
      <c r="G10">
        <f>Tabela1[[#This Row],[Quantidade]]*Tabela1[[#This Row],[PU]]</f>
        <v>87447800</v>
      </c>
    </row>
    <row r="11" spans="1:7" x14ac:dyDescent="0.25">
      <c r="A11" t="s">
        <v>6</v>
      </c>
      <c r="B11" s="1">
        <v>38735</v>
      </c>
      <c r="C11" s="1">
        <v>38735</v>
      </c>
      <c r="D11">
        <v>2595.1402429999998</v>
      </c>
      <c r="E11">
        <v>11854.6</v>
      </c>
      <c r="F11">
        <v>30764349.530000001</v>
      </c>
      <c r="G11">
        <f>Tabela1[[#This Row],[Quantidade]]*Tabela1[[#This Row],[PU]]</f>
        <v>30764349.524667799</v>
      </c>
    </row>
    <row r="12" spans="1:7" x14ac:dyDescent="0.25">
      <c r="A12" t="s">
        <v>8</v>
      </c>
      <c r="B12" s="1">
        <v>38808</v>
      </c>
      <c r="C12" s="1">
        <v>38810</v>
      </c>
      <c r="D12">
        <v>1000</v>
      </c>
      <c r="E12">
        <v>58361.2</v>
      </c>
      <c r="F12">
        <v>58361200</v>
      </c>
      <c r="G12">
        <f>Tabela1[[#This Row],[Quantidade]]*Tabela1[[#This Row],[PU]]</f>
        <v>58361200</v>
      </c>
    </row>
    <row r="13" spans="1:7" x14ac:dyDescent="0.25">
      <c r="A13" t="s">
        <v>8</v>
      </c>
      <c r="B13" s="1">
        <v>39173</v>
      </c>
      <c r="C13" s="1">
        <v>39174</v>
      </c>
      <c r="D13">
        <v>1000</v>
      </c>
      <c r="E13">
        <v>44003.6</v>
      </c>
      <c r="F13">
        <v>44003600</v>
      </c>
      <c r="G13">
        <f>Tabela1[[#This Row],[Quantidade]]*Tabela1[[#This Row],[PU]]</f>
        <v>44003600</v>
      </c>
    </row>
    <row r="14" spans="1:7" x14ac:dyDescent="0.25">
      <c r="A14" t="s">
        <v>9</v>
      </c>
      <c r="B14" s="1">
        <v>39217</v>
      </c>
      <c r="C14" s="1">
        <v>39217</v>
      </c>
      <c r="D14">
        <v>1644.0400830000001</v>
      </c>
      <c r="E14">
        <v>13546.4</v>
      </c>
      <c r="F14">
        <v>22270824.579999998</v>
      </c>
      <c r="G14">
        <f>Tabela1[[#This Row],[Quantidade]]*Tabela1[[#This Row],[PU]]</f>
        <v>22270824.5803512</v>
      </c>
    </row>
    <row r="15" spans="1:7" x14ac:dyDescent="0.25">
      <c r="A15" t="s">
        <v>7</v>
      </c>
      <c r="B15" s="1">
        <v>39052</v>
      </c>
      <c r="C15" s="1">
        <v>39052</v>
      </c>
      <c r="D15">
        <v>1887.104411</v>
      </c>
      <c r="E15">
        <v>106.2</v>
      </c>
      <c r="F15">
        <v>200410.48</v>
      </c>
      <c r="G15">
        <f>Tabela1[[#This Row],[Quantidade]]*Tabela1[[#This Row],[PU]]</f>
        <v>200410.48844820002</v>
      </c>
    </row>
    <row r="16" spans="1:7" x14ac:dyDescent="0.25">
      <c r="A16" t="s">
        <v>8</v>
      </c>
      <c r="B16" s="1">
        <v>39083</v>
      </c>
      <c r="C16" s="1">
        <v>39084</v>
      </c>
      <c r="D16">
        <v>1000</v>
      </c>
      <c r="E16">
        <v>58928</v>
      </c>
      <c r="F16">
        <v>58928000</v>
      </c>
      <c r="G16">
        <f>Tabela1[[#This Row],[Quantidade]]*Tabela1[[#This Row],[PU]]</f>
        <v>58928000</v>
      </c>
    </row>
    <row r="17" spans="1:7" x14ac:dyDescent="0.25">
      <c r="A17" t="s">
        <v>8</v>
      </c>
      <c r="B17" s="1">
        <v>38991</v>
      </c>
      <c r="C17" s="1">
        <v>38992</v>
      </c>
      <c r="D17">
        <v>1000</v>
      </c>
      <c r="E17">
        <v>69239.399999999994</v>
      </c>
      <c r="F17">
        <v>69239400</v>
      </c>
      <c r="G17">
        <f>Tabela1[[#This Row],[Quantidade]]*Tabela1[[#This Row],[PU]]</f>
        <v>69239400</v>
      </c>
    </row>
    <row r="18" spans="1:7" x14ac:dyDescent="0.25">
      <c r="A18" t="s">
        <v>6</v>
      </c>
      <c r="B18" s="1">
        <v>39099</v>
      </c>
      <c r="C18" s="1">
        <v>39099</v>
      </c>
      <c r="D18">
        <v>2979.075812</v>
      </c>
      <c r="E18">
        <v>22438.799999999999</v>
      </c>
      <c r="F18">
        <v>66846886.329999998</v>
      </c>
      <c r="G18">
        <f>Tabela1[[#This Row],[Quantidade]]*Tabela1[[#This Row],[PU]]</f>
        <v>66846886.330305599</v>
      </c>
    </row>
    <row r="19" spans="1:7" x14ac:dyDescent="0.25">
      <c r="A19" t="s">
        <v>8</v>
      </c>
      <c r="B19" s="1">
        <v>39356</v>
      </c>
      <c r="C19" s="1">
        <v>39356</v>
      </c>
      <c r="D19">
        <v>1000</v>
      </c>
      <c r="E19">
        <v>42722.8</v>
      </c>
      <c r="F19">
        <v>42722800</v>
      </c>
      <c r="G19">
        <f>Tabela1[[#This Row],[Quantidade]]*Tabela1[[#This Row],[PU]]</f>
        <v>42722800</v>
      </c>
    </row>
    <row r="20" spans="1:7" x14ac:dyDescent="0.25">
      <c r="A20" t="s">
        <v>10</v>
      </c>
      <c r="B20" s="1">
        <v>39448</v>
      </c>
      <c r="C20" s="1">
        <v>39449</v>
      </c>
      <c r="D20">
        <v>1000</v>
      </c>
      <c r="E20">
        <v>35021.4</v>
      </c>
      <c r="F20">
        <v>35021400</v>
      </c>
      <c r="G20">
        <f>Tabela1[[#This Row],[Quantidade]]*Tabela1[[#This Row],[PU]]</f>
        <v>35021400</v>
      </c>
    </row>
    <row r="21" spans="1:7" x14ac:dyDescent="0.25">
      <c r="A21" t="s">
        <v>8</v>
      </c>
      <c r="B21" s="1">
        <v>39448</v>
      </c>
      <c r="C21" s="1">
        <v>39449</v>
      </c>
      <c r="D21">
        <v>1000</v>
      </c>
      <c r="E21">
        <v>80829</v>
      </c>
      <c r="F21">
        <v>80829000</v>
      </c>
      <c r="G21">
        <f>Tabela1[[#This Row],[Quantidade]]*Tabela1[[#This Row],[PU]]</f>
        <v>80829000</v>
      </c>
    </row>
    <row r="22" spans="1:7" x14ac:dyDescent="0.25">
      <c r="A22" t="s">
        <v>8</v>
      </c>
      <c r="B22" s="1">
        <v>39264</v>
      </c>
      <c r="C22" s="1">
        <v>39265</v>
      </c>
      <c r="D22">
        <v>1000</v>
      </c>
      <c r="E22">
        <v>60329</v>
      </c>
      <c r="F22">
        <v>60329000</v>
      </c>
      <c r="G22">
        <f>Tabela1[[#This Row],[Quantidade]]*Tabela1[[#This Row],[PU]]</f>
        <v>60329000</v>
      </c>
    </row>
    <row r="23" spans="1:7" x14ac:dyDescent="0.25">
      <c r="A23" t="s">
        <v>9</v>
      </c>
      <c r="B23" s="1">
        <v>39675</v>
      </c>
      <c r="C23" s="1">
        <v>39675</v>
      </c>
      <c r="D23">
        <v>1762.7429360000001</v>
      </c>
      <c r="E23">
        <v>26296.6</v>
      </c>
      <c r="F23">
        <v>46354145.890000001</v>
      </c>
      <c r="G23">
        <f>Tabela1[[#This Row],[Quantidade]]*Tabela1[[#This Row],[PU]]</f>
        <v>46354145.890817598</v>
      </c>
    </row>
    <row r="24" spans="1:7" x14ac:dyDescent="0.25">
      <c r="A24" t="s">
        <v>8</v>
      </c>
      <c r="B24" s="1">
        <v>39722</v>
      </c>
      <c r="C24" s="1">
        <v>39722</v>
      </c>
      <c r="D24">
        <v>1000</v>
      </c>
      <c r="E24">
        <v>24701.8</v>
      </c>
      <c r="F24">
        <v>24701800</v>
      </c>
      <c r="G24">
        <f>Tabela1[[#This Row],[Quantidade]]*Tabela1[[#This Row],[PU]]</f>
        <v>24701800</v>
      </c>
    </row>
    <row r="25" spans="1:7" x14ac:dyDescent="0.25">
      <c r="A25" t="s">
        <v>8</v>
      </c>
      <c r="B25" s="1">
        <v>39630</v>
      </c>
      <c r="C25" s="1">
        <v>39630</v>
      </c>
      <c r="D25">
        <v>1000</v>
      </c>
      <c r="E25">
        <v>74035</v>
      </c>
      <c r="F25">
        <v>74035000</v>
      </c>
      <c r="G25">
        <f>Tabela1[[#This Row],[Quantidade]]*Tabela1[[#This Row],[PU]]</f>
        <v>74035000</v>
      </c>
    </row>
    <row r="26" spans="1:7" x14ac:dyDescent="0.25">
      <c r="A26" t="s">
        <v>8</v>
      </c>
      <c r="B26" s="1">
        <v>39539</v>
      </c>
      <c r="C26" s="1">
        <v>39539</v>
      </c>
      <c r="D26">
        <v>1000</v>
      </c>
      <c r="E26">
        <v>41086.199999999997</v>
      </c>
      <c r="F26">
        <v>41086200</v>
      </c>
      <c r="G26">
        <f>Tabela1[[#This Row],[Quantidade]]*Tabela1[[#This Row],[PU]]</f>
        <v>41086200</v>
      </c>
    </row>
    <row r="27" spans="1:7" x14ac:dyDescent="0.25">
      <c r="A27" t="s">
        <v>7</v>
      </c>
      <c r="B27" s="1">
        <v>39539</v>
      </c>
      <c r="C27" s="1">
        <v>39539</v>
      </c>
      <c r="D27">
        <v>2088.3887989999998</v>
      </c>
      <c r="E27">
        <v>8009.2</v>
      </c>
      <c r="F27">
        <v>16726323.57</v>
      </c>
      <c r="G27">
        <f>Tabela1[[#This Row],[Quantidade]]*Tabela1[[#This Row],[PU]]</f>
        <v>16726323.568950798</v>
      </c>
    </row>
    <row r="28" spans="1:7" x14ac:dyDescent="0.25">
      <c r="A28" t="s">
        <v>6</v>
      </c>
      <c r="B28" s="1">
        <v>39617</v>
      </c>
      <c r="C28" s="1">
        <v>39617</v>
      </c>
      <c r="D28">
        <v>3480.549141</v>
      </c>
      <c r="E28">
        <v>11349.4</v>
      </c>
      <c r="F28">
        <v>39502144.420000002</v>
      </c>
      <c r="G28">
        <f>Tabela1[[#This Row],[Quantidade]]*Tabela1[[#This Row],[PU]]</f>
        <v>39502144.420865402</v>
      </c>
    </row>
    <row r="29" spans="1:7" x14ac:dyDescent="0.25">
      <c r="A29" t="s">
        <v>8</v>
      </c>
      <c r="B29" s="1">
        <v>39995</v>
      </c>
      <c r="C29" s="1">
        <v>39995</v>
      </c>
      <c r="D29">
        <v>1000</v>
      </c>
      <c r="E29">
        <v>99923.6</v>
      </c>
      <c r="F29">
        <v>99923600</v>
      </c>
      <c r="G29">
        <f>Tabela1[[#This Row],[Quantidade]]*Tabela1[[#This Row],[PU]]</f>
        <v>99923600</v>
      </c>
    </row>
    <row r="30" spans="1:7" x14ac:dyDescent="0.25">
      <c r="A30" t="s">
        <v>8</v>
      </c>
      <c r="B30" s="1">
        <v>39904</v>
      </c>
      <c r="C30" s="1">
        <v>39904</v>
      </c>
      <c r="D30">
        <v>1000</v>
      </c>
      <c r="E30">
        <v>22494.2</v>
      </c>
      <c r="F30">
        <v>22494200</v>
      </c>
      <c r="G30">
        <f>Tabela1[[#This Row],[Quantidade]]*Tabela1[[#This Row],[PU]]</f>
        <v>22494200</v>
      </c>
    </row>
    <row r="31" spans="1:7" x14ac:dyDescent="0.25">
      <c r="A31" t="s">
        <v>9</v>
      </c>
      <c r="B31" s="1">
        <v>39948</v>
      </c>
      <c r="C31" s="1">
        <v>39948</v>
      </c>
      <c r="D31">
        <v>1822.49074</v>
      </c>
      <c r="E31">
        <v>31708.400000000001</v>
      </c>
      <c r="F31">
        <v>57788265.390000001</v>
      </c>
      <c r="G31">
        <f>Tabela1[[#This Row],[Quantidade]]*Tabela1[[#This Row],[PU]]</f>
        <v>57788265.380216002</v>
      </c>
    </row>
    <row r="32" spans="1:7" x14ac:dyDescent="0.25">
      <c r="A32" t="s">
        <v>6</v>
      </c>
      <c r="B32" s="1">
        <v>39890</v>
      </c>
      <c r="C32" s="1">
        <v>39890</v>
      </c>
      <c r="D32">
        <v>3820.744639</v>
      </c>
      <c r="E32">
        <v>24877.8</v>
      </c>
      <c r="F32">
        <v>95051720.980000004</v>
      </c>
      <c r="G32">
        <f>Tabela1[[#This Row],[Quantidade]]*Tabela1[[#This Row],[PU]]</f>
        <v>95051720.980114192</v>
      </c>
    </row>
    <row r="33" spans="1:7" x14ac:dyDescent="0.25">
      <c r="A33" t="s">
        <v>8</v>
      </c>
      <c r="B33" s="1">
        <v>39814</v>
      </c>
      <c r="C33" s="1">
        <v>39815</v>
      </c>
      <c r="D33">
        <v>1000</v>
      </c>
      <c r="E33">
        <v>120962.2</v>
      </c>
      <c r="F33">
        <v>120962200</v>
      </c>
      <c r="G33">
        <f>Tabela1[[#This Row],[Quantidade]]*Tabela1[[#This Row],[PU]]</f>
        <v>120962200</v>
      </c>
    </row>
    <row r="34" spans="1:7" x14ac:dyDescent="0.25">
      <c r="A34" t="s">
        <v>6</v>
      </c>
      <c r="B34" s="1">
        <v>40254</v>
      </c>
      <c r="C34" s="1">
        <v>40254</v>
      </c>
      <c r="D34">
        <v>4166.909971</v>
      </c>
      <c r="E34">
        <v>18665.2</v>
      </c>
      <c r="F34">
        <v>77776207.989999995</v>
      </c>
      <c r="G34">
        <f>Tabela1[[#This Row],[Quantidade]]*Tabela1[[#This Row],[PU]]</f>
        <v>77776207.990709201</v>
      </c>
    </row>
    <row r="35" spans="1:7" x14ac:dyDescent="0.25">
      <c r="A35" t="s">
        <v>10</v>
      </c>
      <c r="B35" s="1">
        <v>40179</v>
      </c>
      <c r="C35" s="1">
        <v>40182</v>
      </c>
      <c r="D35">
        <v>1000</v>
      </c>
      <c r="E35">
        <v>44490.400000000001</v>
      </c>
      <c r="F35">
        <v>44490400</v>
      </c>
      <c r="G35">
        <f>Tabela1[[#This Row],[Quantidade]]*Tabela1[[#This Row],[PU]]</f>
        <v>44490400</v>
      </c>
    </row>
    <row r="36" spans="1:7" x14ac:dyDescent="0.25">
      <c r="A36" t="s">
        <v>8</v>
      </c>
      <c r="B36" s="1">
        <v>40087</v>
      </c>
      <c r="C36" s="1">
        <v>40087</v>
      </c>
      <c r="D36">
        <v>1000</v>
      </c>
      <c r="E36">
        <v>110888.2</v>
      </c>
      <c r="F36">
        <v>110888200</v>
      </c>
      <c r="G36">
        <f>Tabela1[[#This Row],[Quantidade]]*Tabela1[[#This Row],[PU]]</f>
        <v>110888200</v>
      </c>
    </row>
    <row r="37" spans="1:7" x14ac:dyDescent="0.25">
      <c r="A37" t="s">
        <v>8</v>
      </c>
      <c r="B37" s="1">
        <v>40179</v>
      </c>
      <c r="C37" s="1">
        <v>40182</v>
      </c>
      <c r="D37">
        <v>1000</v>
      </c>
      <c r="E37">
        <v>151828.79999999999</v>
      </c>
      <c r="F37">
        <v>151828800</v>
      </c>
      <c r="G37">
        <f>Tabela1[[#This Row],[Quantidade]]*Tabela1[[#This Row],[PU]]</f>
        <v>151828800</v>
      </c>
    </row>
    <row r="38" spans="1:7" x14ac:dyDescent="0.25">
      <c r="A38" t="s">
        <v>9</v>
      </c>
      <c r="B38" s="1">
        <v>40678</v>
      </c>
      <c r="C38" s="1">
        <v>40679</v>
      </c>
      <c r="D38">
        <v>2043.248566</v>
      </c>
      <c r="E38">
        <v>65568.399999999994</v>
      </c>
      <c r="F38">
        <v>133972539.3</v>
      </c>
      <c r="G38">
        <f>Tabela1[[#This Row],[Quantidade]]*Tabela1[[#This Row],[PU]]</f>
        <v>133972539.27491438</v>
      </c>
    </row>
    <row r="39" spans="1:7" x14ac:dyDescent="0.25">
      <c r="A39" t="s">
        <v>6</v>
      </c>
      <c r="B39" s="1">
        <v>40618</v>
      </c>
      <c r="C39" s="1">
        <v>40618</v>
      </c>
      <c r="D39">
        <v>4594.6414510000004</v>
      </c>
      <c r="E39">
        <v>6867.4</v>
      </c>
      <c r="F39">
        <v>31553240.699999999</v>
      </c>
      <c r="G39">
        <f>Tabela1[[#This Row],[Quantidade]]*Tabela1[[#This Row],[PU]]</f>
        <v>31553240.700597402</v>
      </c>
    </row>
    <row r="40" spans="1:7" x14ac:dyDescent="0.25">
      <c r="A40" t="s">
        <v>7</v>
      </c>
      <c r="B40" s="1">
        <v>40603</v>
      </c>
      <c r="C40" s="1">
        <v>40603</v>
      </c>
      <c r="D40">
        <v>2494.7454349999998</v>
      </c>
      <c r="E40">
        <v>12631</v>
      </c>
      <c r="F40">
        <v>31511129.59</v>
      </c>
      <c r="G40">
        <f>Tabela1[[#This Row],[Quantidade]]*Tabela1[[#This Row],[PU]]</f>
        <v>31511129.589484997</v>
      </c>
    </row>
    <row r="41" spans="1:7" x14ac:dyDescent="0.25">
      <c r="A41" t="s">
        <v>8</v>
      </c>
      <c r="B41" s="1">
        <v>40544</v>
      </c>
      <c r="C41" s="1">
        <v>40546</v>
      </c>
      <c r="D41">
        <v>1000</v>
      </c>
      <c r="E41">
        <v>184042.6</v>
      </c>
      <c r="F41">
        <v>184042600</v>
      </c>
      <c r="G41">
        <f>Tabela1[[#This Row],[Quantidade]]*Tabela1[[#This Row],[PU]]</f>
        <v>184042600</v>
      </c>
    </row>
    <row r="42" spans="1:7" x14ac:dyDescent="0.25">
      <c r="A42" t="s">
        <v>10</v>
      </c>
      <c r="B42" s="1">
        <v>40544</v>
      </c>
      <c r="C42" s="1">
        <v>40546</v>
      </c>
      <c r="D42">
        <v>1000</v>
      </c>
      <c r="E42">
        <v>29898.400000000001</v>
      </c>
      <c r="F42">
        <v>29898400</v>
      </c>
      <c r="G42">
        <f>Tabela1[[#This Row],[Quantidade]]*Tabela1[[#This Row],[PU]]</f>
        <v>29898400</v>
      </c>
    </row>
    <row r="43" spans="1:7" x14ac:dyDescent="0.25">
      <c r="A43" t="s">
        <v>10</v>
      </c>
      <c r="B43" s="1">
        <v>40360</v>
      </c>
      <c r="C43" s="1">
        <v>40360</v>
      </c>
      <c r="D43">
        <v>1000</v>
      </c>
      <c r="E43">
        <v>38827.800000000003</v>
      </c>
      <c r="F43">
        <v>38827800</v>
      </c>
      <c r="G43">
        <f>Tabela1[[#This Row],[Quantidade]]*Tabela1[[#This Row],[PU]]</f>
        <v>38827800</v>
      </c>
    </row>
    <row r="44" spans="1:7" x14ac:dyDescent="0.25">
      <c r="A44" t="s">
        <v>8</v>
      </c>
      <c r="B44" s="1">
        <v>40360</v>
      </c>
      <c r="C44" s="1">
        <v>40360</v>
      </c>
      <c r="D44">
        <v>1000</v>
      </c>
      <c r="E44">
        <v>177245.2</v>
      </c>
      <c r="F44">
        <v>177245200</v>
      </c>
      <c r="G44">
        <f>Tabela1[[#This Row],[Quantidade]]*Tabela1[[#This Row],[PU]]</f>
        <v>177245200</v>
      </c>
    </row>
    <row r="45" spans="1:7" x14ac:dyDescent="0.25">
      <c r="A45" t="s">
        <v>9</v>
      </c>
      <c r="B45" s="1">
        <v>40405</v>
      </c>
      <c r="C45" s="1">
        <v>40406</v>
      </c>
      <c r="D45">
        <v>1926.800113</v>
      </c>
      <c r="E45">
        <v>91410.2</v>
      </c>
      <c r="F45">
        <v>176129183.69999999</v>
      </c>
      <c r="G45">
        <f>Tabela1[[#This Row],[Quantidade]]*Tabela1[[#This Row],[PU]]</f>
        <v>176129183.6893526</v>
      </c>
    </row>
    <row r="46" spans="1:7" x14ac:dyDescent="0.25">
      <c r="A46" t="s">
        <v>6</v>
      </c>
      <c r="B46" s="1">
        <v>40975</v>
      </c>
      <c r="C46" s="1">
        <v>40975</v>
      </c>
      <c r="D46">
        <v>5113.2405419999996</v>
      </c>
      <c r="E46">
        <v>49381</v>
      </c>
      <c r="F46">
        <v>252496931.19999999</v>
      </c>
      <c r="G46">
        <f>Tabela1[[#This Row],[Quantidade]]*Tabela1[[#This Row],[PU]]</f>
        <v>252496931.20450199</v>
      </c>
    </row>
    <row r="47" spans="1:7" x14ac:dyDescent="0.25">
      <c r="A47" t="s">
        <v>10</v>
      </c>
      <c r="B47" s="1">
        <v>40909</v>
      </c>
      <c r="C47" s="1">
        <v>40910</v>
      </c>
      <c r="D47">
        <v>1000</v>
      </c>
      <c r="E47">
        <v>38249.800000000003</v>
      </c>
      <c r="F47">
        <v>38249800</v>
      </c>
      <c r="G47">
        <f>Tabela1[[#This Row],[Quantidade]]*Tabela1[[#This Row],[PU]]</f>
        <v>38249800</v>
      </c>
    </row>
    <row r="48" spans="1:7" x14ac:dyDescent="0.25">
      <c r="A48" t="s">
        <v>8</v>
      </c>
      <c r="B48" s="1">
        <v>40909</v>
      </c>
      <c r="C48" s="1">
        <v>40910</v>
      </c>
      <c r="D48">
        <v>1000</v>
      </c>
      <c r="E48">
        <v>515853.2</v>
      </c>
      <c r="F48">
        <v>515853200</v>
      </c>
      <c r="G48">
        <f>Tabela1[[#This Row],[Quantidade]]*Tabela1[[#This Row],[PU]]</f>
        <v>515853200</v>
      </c>
    </row>
    <row r="49" spans="1:7" x14ac:dyDescent="0.25">
      <c r="A49" t="s">
        <v>8</v>
      </c>
      <c r="B49" s="1">
        <v>40725</v>
      </c>
      <c r="C49" s="1">
        <v>40725</v>
      </c>
      <c r="D49">
        <v>1000</v>
      </c>
      <c r="E49">
        <v>56030.2</v>
      </c>
      <c r="F49">
        <v>56030200</v>
      </c>
      <c r="G49">
        <f>Tabela1[[#This Row],[Quantidade]]*Tabela1[[#This Row],[PU]]</f>
        <v>56030200</v>
      </c>
    </row>
    <row r="50" spans="1:7" x14ac:dyDescent="0.25">
      <c r="A50" t="s">
        <v>9</v>
      </c>
      <c r="B50" s="1">
        <v>41409</v>
      </c>
      <c r="C50" s="1">
        <v>41409</v>
      </c>
      <c r="D50">
        <v>2286.990127</v>
      </c>
      <c r="E50">
        <v>10287.959999999999</v>
      </c>
      <c r="F50">
        <v>23528462.940000001</v>
      </c>
      <c r="G50">
        <f>Tabela1[[#This Row],[Quantidade]]*Tabela1[[#This Row],[PU]]</f>
        <v>23528462.946970917</v>
      </c>
    </row>
    <row r="51" spans="1:7" x14ac:dyDescent="0.25">
      <c r="A51" t="s">
        <v>6</v>
      </c>
      <c r="B51" s="1">
        <v>41340</v>
      </c>
      <c r="C51" s="1">
        <v>41340</v>
      </c>
      <c r="D51">
        <v>5514.9054599999999</v>
      </c>
      <c r="E51">
        <v>22089.15</v>
      </c>
      <c r="F51">
        <v>121819573.90000001</v>
      </c>
      <c r="G51">
        <f>Tabela1[[#This Row],[Quantidade]]*Tabela1[[#This Row],[PU]]</f>
        <v>121819573.94175901</v>
      </c>
    </row>
    <row r="52" spans="1:7" x14ac:dyDescent="0.25">
      <c r="A52" t="s">
        <v>8</v>
      </c>
      <c r="B52" s="1">
        <v>41275</v>
      </c>
      <c r="C52" s="1">
        <v>41276</v>
      </c>
      <c r="D52">
        <v>1000</v>
      </c>
      <c r="E52">
        <v>829907.9</v>
      </c>
      <c r="F52">
        <v>829907900</v>
      </c>
      <c r="G52">
        <f>Tabela1[[#This Row],[Quantidade]]*Tabela1[[#This Row],[PU]]</f>
        <v>829907900</v>
      </c>
    </row>
    <row r="53" spans="1:7" x14ac:dyDescent="0.25">
      <c r="A53" t="s">
        <v>10</v>
      </c>
      <c r="B53" s="1">
        <v>41275</v>
      </c>
      <c r="C53" s="1">
        <v>41276</v>
      </c>
      <c r="D53">
        <v>1000</v>
      </c>
      <c r="E53">
        <v>14512.24</v>
      </c>
      <c r="F53">
        <v>14512240</v>
      </c>
      <c r="G53">
        <f>Tabela1[[#This Row],[Quantidade]]*Tabela1[[#This Row],[PU]]</f>
        <v>14512240</v>
      </c>
    </row>
    <row r="54" spans="1:7" x14ac:dyDescent="0.25">
      <c r="A54" t="s">
        <v>9</v>
      </c>
      <c r="B54" s="1">
        <v>41136</v>
      </c>
      <c r="C54" s="1">
        <v>41136</v>
      </c>
      <c r="D54">
        <v>2166.2682239999999</v>
      </c>
      <c r="E54">
        <v>149482.07999999999</v>
      </c>
      <c r="F54">
        <v>323818280</v>
      </c>
      <c r="G54">
        <f>Tabela1[[#This Row],[Quantidade]]*Tabela1[[#This Row],[PU]]</f>
        <v>323818279.9614259</v>
      </c>
    </row>
    <row r="55" spans="1:7" x14ac:dyDescent="0.25">
      <c r="A55" t="s">
        <v>10</v>
      </c>
      <c r="B55" s="1">
        <v>41640</v>
      </c>
      <c r="C55" s="1">
        <v>41641</v>
      </c>
      <c r="D55">
        <v>1000</v>
      </c>
      <c r="E55">
        <v>104897.21</v>
      </c>
      <c r="F55">
        <v>104897210</v>
      </c>
      <c r="G55">
        <f>Tabela1[[#This Row],[Quantidade]]*Tabela1[[#This Row],[PU]]</f>
        <v>104897210</v>
      </c>
    </row>
    <row r="56" spans="1:7" x14ac:dyDescent="0.25">
      <c r="A56" t="s">
        <v>8</v>
      </c>
      <c r="B56" s="1">
        <v>41640</v>
      </c>
      <c r="C56" s="1">
        <v>41641</v>
      </c>
      <c r="D56">
        <v>1000</v>
      </c>
      <c r="E56">
        <v>338098.74</v>
      </c>
      <c r="F56">
        <v>338098740</v>
      </c>
      <c r="G56">
        <f>Tabela1[[#This Row],[Quantidade]]*Tabela1[[#This Row],[PU]]</f>
        <v>338098740</v>
      </c>
    </row>
    <row r="57" spans="1:7" x14ac:dyDescent="0.25">
      <c r="A57" t="s">
        <v>6</v>
      </c>
      <c r="B57" s="1">
        <v>41705</v>
      </c>
      <c r="C57" s="1">
        <v>41705</v>
      </c>
      <c r="D57">
        <v>5999.0088470000001</v>
      </c>
      <c r="E57">
        <v>14336.32</v>
      </c>
      <c r="F57">
        <v>86003710.519999996</v>
      </c>
      <c r="G57">
        <f>Tabela1[[#This Row],[Quantidade]]*Tabela1[[#This Row],[PU]]</f>
        <v>86003710.513423041</v>
      </c>
    </row>
    <row r="58" spans="1:7" x14ac:dyDescent="0.25">
      <c r="A58" t="s">
        <v>11</v>
      </c>
      <c r="B58" s="1">
        <v>42139</v>
      </c>
      <c r="C58" s="1">
        <v>42139</v>
      </c>
      <c r="D58">
        <v>2629.219259</v>
      </c>
      <c r="E58">
        <v>783277.77</v>
      </c>
      <c r="F58">
        <v>2059408998</v>
      </c>
      <c r="G58">
        <f>Tabela1[[#This Row],[Quantidade]]*Tabela1[[#This Row],[PU]]</f>
        <v>2059408998.0305724</v>
      </c>
    </row>
    <row r="59" spans="1:7" x14ac:dyDescent="0.25">
      <c r="A59" t="s">
        <v>9</v>
      </c>
      <c r="B59" s="1">
        <v>42139</v>
      </c>
      <c r="C59" s="1">
        <v>42139</v>
      </c>
      <c r="D59">
        <v>2629.219259</v>
      </c>
      <c r="E59">
        <v>259338.55</v>
      </c>
      <c r="F59">
        <v>681857910.29999995</v>
      </c>
      <c r="G59">
        <f>Tabela1[[#This Row],[Quantidade]]*Tabela1[[#This Row],[PU]]</f>
        <v>681857910.26113439</v>
      </c>
    </row>
    <row r="60" spans="1:7" x14ac:dyDescent="0.25">
      <c r="A60" t="s">
        <v>6</v>
      </c>
      <c r="B60" s="1">
        <v>42070</v>
      </c>
      <c r="C60" s="1">
        <v>42072</v>
      </c>
      <c r="D60">
        <v>6670.9966189999996</v>
      </c>
      <c r="E60">
        <v>43323.1</v>
      </c>
      <c r="F60">
        <v>289008253.60000002</v>
      </c>
      <c r="G60">
        <f>Tabela1[[#This Row],[Quantidade]]*Tabela1[[#This Row],[PU]]</f>
        <v>289008253.62459886</v>
      </c>
    </row>
    <row r="61" spans="1:7" x14ac:dyDescent="0.25">
      <c r="A61" t="s">
        <v>8</v>
      </c>
      <c r="B61" s="1">
        <v>42005</v>
      </c>
      <c r="C61" s="1">
        <v>42006</v>
      </c>
      <c r="D61">
        <v>1000</v>
      </c>
      <c r="E61">
        <v>519620.66</v>
      </c>
      <c r="F61">
        <v>519620660</v>
      </c>
      <c r="G61">
        <f>Tabela1[[#This Row],[Quantidade]]*Tabela1[[#This Row],[PU]]</f>
        <v>519620660</v>
      </c>
    </row>
    <row r="62" spans="1:7" x14ac:dyDescent="0.25">
      <c r="A62" t="s">
        <v>8</v>
      </c>
      <c r="B62" s="1">
        <v>42370</v>
      </c>
      <c r="C62" s="1">
        <v>42373</v>
      </c>
      <c r="D62">
        <v>1000</v>
      </c>
      <c r="E62">
        <v>651977.59</v>
      </c>
      <c r="F62">
        <v>651977590</v>
      </c>
      <c r="G62">
        <f>Tabela1[[#This Row],[Quantidade]]*Tabela1[[#This Row],[PU]]</f>
        <v>651977590</v>
      </c>
    </row>
    <row r="63" spans="1:7" x14ac:dyDescent="0.25">
      <c r="A63" t="s">
        <v>9</v>
      </c>
      <c r="B63" s="1">
        <v>42870</v>
      </c>
      <c r="C63" s="1">
        <v>42870</v>
      </c>
      <c r="D63">
        <v>2990.4497649999998</v>
      </c>
      <c r="E63">
        <v>54759.37</v>
      </c>
      <c r="F63">
        <v>163755145.19999999</v>
      </c>
      <c r="G63">
        <f>Tabela1[[#This Row],[Quantidade]]*Tabela1[[#This Row],[PU]]</f>
        <v>163755145.14804804</v>
      </c>
    </row>
    <row r="64" spans="1:7" x14ac:dyDescent="0.25">
      <c r="A64" t="s">
        <v>6</v>
      </c>
      <c r="B64" s="1">
        <v>42801</v>
      </c>
      <c r="C64" s="1">
        <v>42801</v>
      </c>
      <c r="D64">
        <v>8627.6893029999992</v>
      </c>
      <c r="E64">
        <v>178977.66</v>
      </c>
      <c r="F64">
        <v>1544163643</v>
      </c>
      <c r="G64">
        <f>Tabela1[[#This Row],[Quantidade]]*Tabela1[[#This Row],[PU]]</f>
        <v>1544163642.6579709</v>
      </c>
    </row>
    <row r="65" spans="1:7" x14ac:dyDescent="0.25">
      <c r="A65" t="s">
        <v>10</v>
      </c>
      <c r="B65" s="1">
        <v>42736</v>
      </c>
      <c r="C65" s="1">
        <v>42737</v>
      </c>
      <c r="D65">
        <v>1000</v>
      </c>
      <c r="E65">
        <v>192360.12</v>
      </c>
      <c r="F65">
        <v>192360120</v>
      </c>
      <c r="G65">
        <f>Tabela1[[#This Row],[Quantidade]]*Tabela1[[#This Row],[PU]]</f>
        <v>192360120</v>
      </c>
    </row>
    <row r="66" spans="1:7" x14ac:dyDescent="0.25">
      <c r="A66" t="s">
        <v>8</v>
      </c>
      <c r="B66" s="1">
        <v>42736</v>
      </c>
      <c r="C66" s="1">
        <v>42737</v>
      </c>
      <c r="D66">
        <v>1000</v>
      </c>
      <c r="E66">
        <v>1235990.48</v>
      </c>
      <c r="F66">
        <v>1235990480</v>
      </c>
      <c r="G66">
        <f>Tabela1[[#This Row],[Quantidade]]*Tabela1[[#This Row],[PU]]</f>
        <v>1235990480</v>
      </c>
    </row>
    <row r="67" spans="1:7" x14ac:dyDescent="0.25">
      <c r="A67" t="s">
        <v>7</v>
      </c>
      <c r="B67" s="1">
        <v>42917</v>
      </c>
      <c r="C67" s="1">
        <v>42919</v>
      </c>
      <c r="D67">
        <v>3528.8524849999999</v>
      </c>
      <c r="E67">
        <v>5698.66</v>
      </c>
      <c r="F67">
        <v>20109730.5</v>
      </c>
      <c r="G67">
        <f>Tabela1[[#This Row],[Quantidade]]*Tabela1[[#This Row],[PU]]</f>
        <v>20109730.502170097</v>
      </c>
    </row>
    <row r="68" spans="1:7" x14ac:dyDescent="0.25">
      <c r="A68" t="s">
        <v>8</v>
      </c>
      <c r="B68" s="1">
        <v>43101</v>
      </c>
      <c r="C68" s="1">
        <v>43102</v>
      </c>
      <c r="D68">
        <v>1000</v>
      </c>
      <c r="E68">
        <v>1927482.65</v>
      </c>
      <c r="F68">
        <v>1927482650</v>
      </c>
      <c r="G68">
        <f>Tabela1[[#This Row],[Quantidade]]*Tabela1[[#This Row],[PU]]</f>
        <v>1927482650</v>
      </c>
    </row>
    <row r="69" spans="1:7" x14ac:dyDescent="0.25">
      <c r="A69" t="s">
        <v>8</v>
      </c>
      <c r="B69" s="1">
        <v>43466</v>
      </c>
      <c r="C69" s="1">
        <v>43467</v>
      </c>
      <c r="D69">
        <v>1000</v>
      </c>
      <c r="E69">
        <v>976836.79</v>
      </c>
      <c r="F69">
        <v>976836790</v>
      </c>
      <c r="G69">
        <f>Tabela1[[#This Row],[Quantidade]]*Tabela1[[#This Row],[PU]]</f>
        <v>976836790</v>
      </c>
    </row>
    <row r="70" spans="1:7" x14ac:dyDescent="0.25">
      <c r="A70" t="s">
        <v>8</v>
      </c>
      <c r="B70" s="1">
        <v>38356</v>
      </c>
      <c r="C70" s="1">
        <v>38356</v>
      </c>
      <c r="D70">
        <v>1000</v>
      </c>
      <c r="E70">
        <v>24714</v>
      </c>
      <c r="F70">
        <v>24714000</v>
      </c>
      <c r="G70">
        <f>Tabela1[[#This Row],[Quantidade]]*Tabela1[[#This Row],[PU]]</f>
        <v>24714000</v>
      </c>
    </row>
    <row r="71" spans="1:7" x14ac:dyDescent="0.25">
      <c r="B71" s="1"/>
      <c r="C71" s="1"/>
      <c r="F71" s="3">
        <f>SUM(F2:F70)</f>
        <v>15779372442.580002</v>
      </c>
      <c r="G71" s="4"/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A2" sqref="A2:A8"/>
    </sheetView>
  </sheetViews>
  <sheetFormatPr defaultRowHeight="15" x14ac:dyDescent="0.25"/>
  <cols>
    <col min="1" max="1" width="20.42578125" bestFit="1" customWidth="1"/>
    <col min="3" max="3" width="14.85546875" bestFit="1" customWidth="1"/>
  </cols>
  <sheetData>
    <row r="1" spans="1:3" x14ac:dyDescent="0.25">
      <c r="A1" t="s">
        <v>14</v>
      </c>
      <c r="B1" t="s">
        <v>12</v>
      </c>
      <c r="C1" t="s">
        <v>13</v>
      </c>
    </row>
    <row r="2" spans="1:3" x14ac:dyDescent="0.25">
      <c r="A2" s="2"/>
    </row>
    <row r="3" spans="1:3" x14ac:dyDescent="0.25">
      <c r="A3" s="2"/>
    </row>
    <row r="4" spans="1:3" x14ac:dyDescent="0.25">
      <c r="A4" s="2"/>
    </row>
    <row r="5" spans="1:3" x14ac:dyDescent="0.25">
      <c r="A5" s="2"/>
    </row>
    <row r="6" spans="1:3" x14ac:dyDescent="0.25">
      <c r="A6" s="2"/>
    </row>
    <row r="7" spans="1:3" x14ac:dyDescent="0.25">
      <c r="A7" s="2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B7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Lopes</dc:creator>
  <cp:lastModifiedBy>Josue Lopes Santos</cp:lastModifiedBy>
  <dcterms:modified xsi:type="dcterms:W3CDTF">2021-10-28T23:26:07Z</dcterms:modified>
</cp:coreProperties>
</file>