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rmes-optimization\"/>
    </mc:Choice>
  </mc:AlternateContent>
  <xr:revisionPtr revIDLastSave="0" documentId="13_ncr:1_{5CA9B3FD-E4B0-4694-950D-0F50FB884D01}" xr6:coauthVersionLast="45" xr6:coauthVersionMax="45" xr10:uidLastSave="{00000000-0000-0000-0000-000000000000}"/>
  <bookViews>
    <workbookView xWindow="-28920" yWindow="-120" windowWidth="29040" windowHeight="17790" xr2:uid="{483FB12B-FE9F-44EE-8AB0-55E7B132A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J15" i="1"/>
  <c r="K15" i="1"/>
  <c r="I15" i="1"/>
  <c r="H3" i="1"/>
  <c r="I13" i="1"/>
  <c r="J13" i="1"/>
  <c r="K13" i="1"/>
  <c r="I14" i="1"/>
  <c r="J14" i="1"/>
  <c r="K14" i="1"/>
  <c r="I4" i="1"/>
  <c r="J4" i="1"/>
  <c r="K4" i="1" s="1"/>
  <c r="I5" i="1"/>
  <c r="J5" i="1"/>
  <c r="K5" i="1" s="1"/>
  <c r="I6" i="1"/>
  <c r="J6" i="1"/>
  <c r="K6" i="1" s="1"/>
  <c r="I7" i="1"/>
  <c r="J7" i="1"/>
  <c r="K7" i="1" s="1"/>
  <c r="I8" i="1"/>
  <c r="J8" i="1"/>
  <c r="K8" i="1" s="1"/>
  <c r="I9" i="1"/>
  <c r="J9" i="1"/>
  <c r="K9" i="1" s="1"/>
  <c r="I10" i="1"/>
  <c r="J10" i="1"/>
  <c r="K10" i="1"/>
  <c r="I11" i="1"/>
  <c r="J11" i="1"/>
  <c r="K11" i="1"/>
  <c r="I12" i="1"/>
  <c r="J12" i="1"/>
  <c r="K12" i="1"/>
  <c r="J3" i="1"/>
  <c r="K3" i="1" s="1"/>
  <c r="I3" i="1"/>
  <c r="H14" i="1"/>
  <c r="H13" i="1"/>
  <c r="H4" i="1"/>
  <c r="H5" i="1"/>
  <c r="H6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<sst xmlns="http://schemas.openxmlformats.org/spreadsheetml/2006/main" count="11" uniqueCount="11">
  <si>
    <t>?</t>
  </si>
  <si>
    <t>DC</t>
  </si>
  <si>
    <t>kg</t>
  </si>
  <si>
    <t>U</t>
  </si>
  <si>
    <t>kg/dc</t>
  </si>
  <si>
    <t>avg</t>
  </si>
  <si>
    <t>std</t>
  </si>
  <si>
    <t>U/dc</t>
  </si>
  <si>
    <t>RF</t>
  </si>
  <si>
    <t>U/rf</t>
  </si>
  <si>
    <t>rf/U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</si>
</sst>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rgb="FF6B8689"/>
      </bottom>
      <diagonal/>
    </border>
    <border>
      <left/>
      <right/>
      <top/>
      <bottom style="medium">
        <color rgb="FF6B868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3" xfId="0" applyBorder="1"/>
    <xf numFmtId="2" fontId="0" fillId="0" borderId="3" xfId="0" applyNumberFormat="1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31B6-E105-42C4-A7AC-1BE3315C2DB3}">
  <dimension ref="C2:K15"/>
  <sheetViews>
    <sheetView tabSelected="1" workbookViewId="0">
      <selection activeCell="O14" sqref="O14"/>
    </sheetView>
  </sheetViews>
  <sheetFormatPr defaultRowHeight="15" x14ac:dyDescent="0.25"/>
  <sheetData>
    <row r="2" spans="3:11" ht="15.75" thickBot="1" x14ac:dyDescent="0.3">
      <c r="C2" t="s">
        <v>8</v>
      </c>
      <c r="D2" t="s">
        <v>1</v>
      </c>
      <c r="E2" t="s">
        <v>2</v>
      </c>
      <c r="F2" t="s">
        <v>3</v>
      </c>
      <c r="H2" s="4" t="s">
        <v>4</v>
      </c>
      <c r="I2" s="4" t="s">
        <v>7</v>
      </c>
      <c r="J2" s="4" t="s">
        <v>9</v>
      </c>
      <c r="K2" s="4" t="s">
        <v>10</v>
      </c>
    </row>
    <row r="3" spans="3:11" ht="16.5" thickTop="1" thickBot="1" x14ac:dyDescent="0.3">
      <c r="C3" s="1">
        <v>0.6</v>
      </c>
      <c r="D3" s="1">
        <v>20</v>
      </c>
      <c r="E3" s="1">
        <v>1</v>
      </c>
      <c r="F3" s="1">
        <v>1</v>
      </c>
      <c r="H3" s="5">
        <f>E3/D3</f>
        <v>0.05</v>
      </c>
      <c r="I3" s="5">
        <f>F3/D3</f>
        <v>0.05</v>
      </c>
      <c r="J3" s="5">
        <f>F3/C3</f>
        <v>1.6666666666666667</v>
      </c>
      <c r="K3" s="5">
        <f>1/J3</f>
        <v>0.6</v>
      </c>
    </row>
    <row r="4" spans="3:11" ht="15.75" thickBot="1" x14ac:dyDescent="0.3">
      <c r="C4" s="2">
        <v>2</v>
      </c>
      <c r="D4" s="2">
        <v>25</v>
      </c>
      <c r="E4" s="2">
        <v>0.5</v>
      </c>
      <c r="F4" s="2">
        <v>0.33</v>
      </c>
      <c r="H4" s="5">
        <f t="shared" ref="H4:H12" si="0">E4/D4</f>
        <v>0.02</v>
      </c>
      <c r="I4" s="5">
        <f t="shared" ref="I4:I14" si="1">F4/D4</f>
        <v>1.32E-2</v>
      </c>
      <c r="J4" s="5">
        <f t="shared" ref="J4:J14" si="2">F4/C4</f>
        <v>0.16500000000000001</v>
      </c>
      <c r="K4" s="5">
        <f t="shared" ref="K4:K14" si="3">1/J4</f>
        <v>6.0606060606060606</v>
      </c>
    </row>
    <row r="5" spans="3:11" ht="15.75" thickBot="1" x14ac:dyDescent="0.3">
      <c r="C5" s="2">
        <v>0.5</v>
      </c>
      <c r="D5" s="2">
        <v>10</v>
      </c>
      <c r="E5" s="2">
        <v>0.19</v>
      </c>
      <c r="F5" s="2">
        <v>0.5</v>
      </c>
      <c r="H5" s="5">
        <f t="shared" si="0"/>
        <v>1.9E-2</v>
      </c>
      <c r="I5" s="5">
        <f t="shared" si="1"/>
        <v>0.05</v>
      </c>
      <c r="J5" s="5">
        <f t="shared" si="2"/>
        <v>1</v>
      </c>
      <c r="K5" s="5">
        <f t="shared" si="3"/>
        <v>1</v>
      </c>
    </row>
    <row r="6" spans="3:11" ht="15.75" thickBot="1" x14ac:dyDescent="0.3">
      <c r="C6" s="2">
        <v>2</v>
      </c>
      <c r="D6" s="2">
        <v>30</v>
      </c>
      <c r="E6" s="2">
        <v>0.6</v>
      </c>
      <c r="F6" s="2">
        <v>0.5</v>
      </c>
      <c r="H6" s="5">
        <f t="shared" si="0"/>
        <v>0.02</v>
      </c>
      <c r="I6" s="5">
        <f t="shared" si="1"/>
        <v>1.6666666666666666E-2</v>
      </c>
      <c r="J6" s="5">
        <f t="shared" si="2"/>
        <v>0.25</v>
      </c>
      <c r="K6" s="5">
        <f t="shared" si="3"/>
        <v>4</v>
      </c>
    </row>
    <row r="7" spans="3:11" ht="15.75" thickBot="1" x14ac:dyDescent="0.3">
      <c r="C7" s="2">
        <v>2</v>
      </c>
      <c r="D7" s="2">
        <v>50</v>
      </c>
      <c r="E7" s="2" t="s">
        <v>0</v>
      </c>
      <c r="F7" s="2">
        <v>0.25</v>
      </c>
      <c r="H7" s="5"/>
      <c r="I7" s="5">
        <f t="shared" si="1"/>
        <v>5.0000000000000001E-3</v>
      </c>
      <c r="J7" s="5">
        <f t="shared" si="2"/>
        <v>0.125</v>
      </c>
      <c r="K7" s="5">
        <f t="shared" si="3"/>
        <v>8</v>
      </c>
    </row>
    <row r="8" spans="3:11" ht="15.75" thickBot="1" x14ac:dyDescent="0.3">
      <c r="C8" s="2">
        <v>2</v>
      </c>
      <c r="D8" s="2">
        <v>22</v>
      </c>
      <c r="E8" s="2">
        <v>1.3</v>
      </c>
      <c r="F8" s="2">
        <v>1.05</v>
      </c>
      <c r="H8" s="5">
        <f t="shared" si="0"/>
        <v>5.909090909090909E-2</v>
      </c>
      <c r="I8" s="5">
        <f t="shared" si="1"/>
        <v>4.7727272727272729E-2</v>
      </c>
      <c r="J8" s="5">
        <f t="shared" si="2"/>
        <v>0.52500000000000002</v>
      </c>
      <c r="K8" s="5">
        <f t="shared" si="3"/>
        <v>1.9047619047619047</v>
      </c>
    </row>
    <row r="9" spans="3:11" ht="15.75" thickBot="1" x14ac:dyDescent="0.3">
      <c r="C9" s="2">
        <v>3.8</v>
      </c>
      <c r="D9" s="2">
        <v>33.700000000000003</v>
      </c>
      <c r="E9" s="2">
        <v>1.2</v>
      </c>
      <c r="F9" s="2">
        <v>0.56000000000000005</v>
      </c>
      <c r="H9" s="5">
        <f t="shared" si="0"/>
        <v>3.5608308605341241E-2</v>
      </c>
      <c r="I9" s="5">
        <f t="shared" si="1"/>
        <v>1.661721068249258E-2</v>
      </c>
      <c r="J9" s="5">
        <f t="shared" si="2"/>
        <v>0.14736842105263159</v>
      </c>
      <c r="K9" s="5">
        <f t="shared" si="3"/>
        <v>6.7857142857142847</v>
      </c>
    </row>
    <row r="10" spans="3:11" ht="15.75" thickBot="1" x14ac:dyDescent="0.3">
      <c r="C10" s="2">
        <v>0.5</v>
      </c>
      <c r="D10" s="2">
        <v>15</v>
      </c>
      <c r="E10" s="2">
        <v>0.2</v>
      </c>
      <c r="F10" s="2">
        <v>0.16</v>
      </c>
      <c r="H10" s="5">
        <f t="shared" si="0"/>
        <v>1.3333333333333334E-2</v>
      </c>
      <c r="I10" s="5">
        <f t="shared" si="1"/>
        <v>1.0666666666666666E-2</v>
      </c>
      <c r="J10" s="5">
        <f t="shared" si="2"/>
        <v>0.32</v>
      </c>
      <c r="K10" s="5">
        <f t="shared" si="3"/>
        <v>3.125</v>
      </c>
    </row>
    <row r="11" spans="3:11" ht="15.75" thickBot="1" x14ac:dyDescent="0.3">
      <c r="C11" s="2">
        <v>2</v>
      </c>
      <c r="D11" s="2">
        <v>15</v>
      </c>
      <c r="E11" s="2">
        <v>0.13</v>
      </c>
      <c r="F11" s="2">
        <v>0.1</v>
      </c>
      <c r="H11" s="5">
        <f t="shared" si="0"/>
        <v>8.6666666666666663E-3</v>
      </c>
      <c r="I11" s="5">
        <f t="shared" si="1"/>
        <v>6.6666666666666671E-3</v>
      </c>
      <c r="J11" s="5">
        <f t="shared" si="2"/>
        <v>0.05</v>
      </c>
      <c r="K11" s="5">
        <f t="shared" si="3"/>
        <v>20</v>
      </c>
    </row>
    <row r="12" spans="3:11" x14ac:dyDescent="0.25">
      <c r="C12" s="3">
        <v>3</v>
      </c>
      <c r="D12" s="3">
        <v>28.5</v>
      </c>
      <c r="E12" s="3">
        <v>0.32</v>
      </c>
      <c r="F12" s="3">
        <v>0.1</v>
      </c>
      <c r="H12" s="5">
        <f t="shared" si="0"/>
        <v>1.1228070175438597E-2</v>
      </c>
      <c r="I12" s="5">
        <f t="shared" si="1"/>
        <v>3.5087719298245615E-3</v>
      </c>
      <c r="J12" s="5">
        <f t="shared" si="2"/>
        <v>3.3333333333333333E-2</v>
      </c>
      <c r="K12" s="5">
        <f t="shared" si="3"/>
        <v>30</v>
      </c>
    </row>
    <row r="13" spans="3:11" x14ac:dyDescent="0.25">
      <c r="G13" t="s">
        <v>5</v>
      </c>
      <c r="H13">
        <f>AVERAGE(H3:H12)</f>
        <v>2.6325254207965432E-2</v>
      </c>
      <c r="I13">
        <f t="shared" ref="I13:K13" si="4">AVERAGE(I3:I12)</f>
        <v>2.2005325533958987E-2</v>
      </c>
      <c r="J13">
        <f t="shared" si="4"/>
        <v>0.42823684210526319</v>
      </c>
      <c r="K13">
        <f t="shared" si="4"/>
        <v>8.1476082251082254</v>
      </c>
    </row>
    <row r="14" spans="3:11" x14ac:dyDescent="0.25">
      <c r="G14" t="s">
        <v>6</v>
      </c>
      <c r="H14">
        <f>_xlfn.STDEV.P(H3:H12)</f>
        <v>1.6873630135841977E-2</v>
      </c>
      <c r="I14">
        <f t="shared" ref="I14:K14" si="5">_xlfn.STDEV.P(I3:I12)</f>
        <v>1.8328208354201642E-2</v>
      </c>
      <c r="J14">
        <f t="shared" si="5"/>
        <v>0.49523867084967776</v>
      </c>
      <c r="K14">
        <f t="shared" si="5"/>
        <v>9.0205066886762069</v>
      </c>
    </row>
    <row r="15" spans="3:11" x14ac:dyDescent="0.25">
      <c r="H15" s="6">
        <f>H14/H13</f>
        <v>0.64096741488393283</v>
      </c>
      <c r="I15" s="6">
        <f>I14/I13</f>
        <v>0.83289876016227271</v>
      </c>
      <c r="J15">
        <f t="shared" ref="J15:K15" si="6">J14/J13</f>
        <v>1.156459748804016</v>
      </c>
      <c r="K15">
        <f t="shared" si="6"/>
        <v>1.1071355469545034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't Hof</dc:creator>
  <cp:lastModifiedBy>Jos van 't Hof</cp:lastModifiedBy>
  <dcterms:created xsi:type="dcterms:W3CDTF">2021-03-08T05:00:02Z</dcterms:created>
  <dcterms:modified xsi:type="dcterms:W3CDTF">2021-03-08T05:04:54Z</dcterms:modified>
</cp:coreProperties>
</file>