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sê\Desktop\planilha\"/>
    </mc:Choice>
  </mc:AlternateContent>
  <bookViews>
    <workbookView xWindow="-105" yWindow="-105" windowWidth="23250" windowHeight="12450" firstSheet="2" activeTab="2"/>
  </bookViews>
  <sheets>
    <sheet name="DATA" sheetId="1" state="hidden" r:id="rId1"/>
    <sheet name="controller" sheetId="2" state="hidden" r:id="rId2"/>
    <sheet name="dashboard" sheetId="3" r:id="rId3"/>
    <sheet name="Caixinha" sheetId="4" state="hidden" r:id="rId4"/>
  </sheets>
  <definedNames>
    <definedName name="SegmentaçãodeDados_MÊS">#N/A</definedName>
  </definedNames>
  <calcPr calcId="152511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B16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</calcChain>
</file>

<file path=xl/sharedStrings.xml><?xml version="1.0" encoding="utf-8"?>
<sst xmlns="http://schemas.openxmlformats.org/spreadsheetml/2006/main" count="109" uniqueCount="56">
  <si>
    <t>DATA</t>
  </si>
  <si>
    <t>TIPO</t>
  </si>
  <si>
    <t>CATEGORIA</t>
  </si>
  <si>
    <t>DESCRIÇÃO</t>
  </si>
  <si>
    <t>VALOR</t>
  </si>
  <si>
    <t>OPERAÇÃO BANCÁRIA</t>
  </si>
  <si>
    <t>STATUS</t>
  </si>
  <si>
    <t>ENTRADA</t>
  </si>
  <si>
    <t>salario mensal</t>
  </si>
  <si>
    <t>transferência</t>
  </si>
  <si>
    <t>Recebido</t>
  </si>
  <si>
    <t>Transferência</t>
  </si>
  <si>
    <t>alimetação</t>
  </si>
  <si>
    <t xml:space="preserve">compas no supermercado 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</si>
  <si>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</si>
  <si>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</si>
  <si>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</si>
  <si>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</si>
  <si>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</si>
  <si>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</si>
  <si>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</si>
  <si>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</si>
  <si>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</si>
  <si>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renda fixa</t>
  </si>
  <si>
    <t>educaçao</t>
  </si>
  <si>
    <t>vestuario</t>
  </si>
  <si>
    <t>material curso DIO</t>
  </si>
  <si>
    <t>VESTIDO</t>
  </si>
  <si>
    <t>debito automatico</t>
  </si>
  <si>
    <t>aplicação</t>
  </si>
  <si>
    <t>lucro</t>
  </si>
  <si>
    <t>recebido</t>
  </si>
  <si>
    <t>aluguel</t>
  </si>
  <si>
    <t>moradia</t>
  </si>
  <si>
    <t>plano de saude</t>
  </si>
  <si>
    <t>limpeza</t>
  </si>
  <si>
    <t>diarista</t>
  </si>
  <si>
    <t>transferencia</t>
  </si>
  <si>
    <t>decimo terceiro</t>
  </si>
  <si>
    <t>PIX</t>
  </si>
  <si>
    <t>PAGO</t>
  </si>
  <si>
    <t>SAÍDA</t>
  </si>
  <si>
    <t>serviços</t>
  </si>
  <si>
    <t>educação</t>
  </si>
  <si>
    <t>conta de energia elétrica</t>
  </si>
  <si>
    <t>conta de telefone</t>
  </si>
  <si>
    <t>curso de inglês</t>
  </si>
  <si>
    <t>Rótulos de Linha</t>
  </si>
  <si>
    <t>Total Geral</t>
  </si>
  <si>
    <t>Soma de VALOR</t>
  </si>
  <si>
    <t>MÊS</t>
  </si>
  <si>
    <t>salário mensal</t>
  </si>
  <si>
    <t>DATA DE LANÇAMENTO</t>
  </si>
  <si>
    <t>DEPOSITO RESERVADOO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</si>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</sst>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dd/mm/yy;@"/>
    <numFmt numFmtId="165" formatCode="&quot;R$&quot;\ #,##0.00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4" borderId="1" applyNumberFormat="0" applyAlignment="0" applyProtection="0"/>
  </cellStyleXfs>
  <cellXfs count="17">
    <xf numFmtId="0" fontId="0" fillId="0" borderId="0" xfId="0"/>
    <xf numFmtId="43" fontId="0" fillId="0" borderId="0" xfId="1" applyFon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39" fontId="0" fillId="0" borderId="0" xfId="0" applyNumberFormat="1"/>
    <xf numFmtId="0" fontId="2" fillId="2" borderId="0" xfId="0" applyFont="1" applyFill="1"/>
    <xf numFmtId="0" fontId="0" fillId="3" borderId="0" xfId="0" applyFill="1"/>
    <xf numFmtId="165" fontId="0" fillId="0" borderId="0" xfId="0" applyNumberFormat="1"/>
    <xf numFmtId="166" fontId="0" fillId="0" borderId="0" xfId="0" applyNumberFormat="1"/>
    <xf numFmtId="1" fontId="0" fillId="0" borderId="0" xfId="1" applyNumberFormat="1" applyFont="1"/>
    <xf numFmtId="0" fontId="2" fillId="3" borderId="0" xfId="0" applyFont="1" applyFill="1"/>
    <xf numFmtId="0" fontId="0" fillId="2" borderId="0" xfId="0" applyFill="1"/>
    <xf numFmtId="0" fontId="4" fillId="2" borderId="0" xfId="0" applyFont="1" applyFill="1"/>
    <xf numFmtId="14" fontId="0" fillId="0" borderId="0" xfId="0" applyNumberFormat="1"/>
    <xf numFmtId="44" fontId="0" fillId="0" borderId="0" xfId="2" applyFont="1"/>
    <xf numFmtId="0" fontId="3" fillId="4" borderId="1" xfId="3"/>
  </cellXfs>
  <cellStyles count="4">
    <cellStyle name="Entrada" xfId="3" builtinId="20"/>
    <cellStyle name="Moeda" xfId="2" builtinId="4"/>
    <cellStyle name="Normal" xfId="0" builtinId="0"/>
    <cellStyle name="Vírgula" xfId="1" builtinId="3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numFmt numFmtId="164" formatCode="dd/mm/yy;@"/>
    </dxf>
    <dxf>
      <fill>
        <patternFill>
          <bgColor theme="5"/>
        </patternFill>
      </fill>
    </dxf>
    <dxf>
      <font>
        <color theme="0"/>
      </font>
      <fill>
        <patternFill>
          <bgColor theme="0" tint="-0.34998626667073579"/>
        </patternFill>
      </fill>
    </dxf>
  </dxfs>
  <tableStyles count="1" defaultTableStyle="TableStyleMedium2" defaultPivotStyle="PivotStyleLight16">
    <tableStyle name="Estilo de Segmentação de Dados 1" pivot="0" table="0" count="5">
      <tableStyleElement type="wholeTable" dxfId="4"/>
      <tableStyleElement type="headerRow" dxfId="3"/>
    </tableStyle>
  </tableStyles>
  <extLst>
    <ext xmlns:x14="http://schemas.microsoft.com/office/spreadsheetml/2009/9/main" uri="{46F421CA-312F-682f-3DD2-61675219B42D}">
      <x14:dxfs count="3">
        <dxf>
          <fill>
            <patternFill>
              <bgColor theme="5" tint="-0.24994659260841701"/>
            </patternFill>
          </fill>
        </dxf>
        <dxf>
          <fill>
            <patternFill>
              <bgColor theme="5"/>
            </patternFill>
          </fill>
        </dxf>
        <dxf>
          <fill>
            <patternFill>
              <bgColor theme="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unselectedItemWithData" dxfId="2"/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[tbl_operations.xlsx]controller!Tabela dinâmica3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6.0504002661432847E-2"/>
          <c:y val="0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controller!$L$3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controller!$K$4:$K$6</c:f>
              <c:strCache>
                <c:ptCount val="2"/>
                <c:pt idx="0">
                  <c:v>aplicação</c:v>
                </c:pt>
                <c:pt idx="1">
                  <c:v>renda fixa</c:v>
                </c:pt>
              </c:strCache>
            </c:strRef>
          </c:cat>
          <c:val>
            <c:numRef>
              <c:f>controller!$L$4:$L$6</c:f>
              <c:numCache>
                <c:formatCode>"R$"\ #,##0.00</c:formatCode>
                <c:ptCount val="2"/>
                <c:pt idx="0">
                  <c:v>600</c:v>
                </c:pt>
                <c:pt idx="1">
                  <c:v>13700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84272"/>
        <c:axId val="4984832"/>
      </c:barChart>
      <c:catAx>
        <c:axId val="498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4832"/>
        <c:crosses val="autoZero"/>
        <c:auto val="1"/>
        <c:lblAlgn val="ctr"/>
        <c:lblOffset val="100"/>
        <c:noMultiLvlLbl val="0"/>
      </c:catAx>
      <c:valAx>
        <c:axId val="498483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498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[tbl_operations.xlsx]controller!Tabela dinâmica1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3.7009729624275942E-2"/>
          <c:y val="9.6919520665671929E-2"/>
          <c:w val="0.95792694587875316"/>
          <c:h val="0.680797618418503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controller!$B$4:$B$14</c:f>
              <c:strCache>
                <c:ptCount val="10"/>
                <c:pt idx="0">
                  <c:v>alimetação</c:v>
                </c:pt>
                <c:pt idx="1">
                  <c:v>educaçao</c:v>
                </c:pt>
                <c:pt idx="2">
                  <c:v>educação</c:v>
                </c:pt>
                <c:pt idx="3">
                  <c:v>lazer</c:v>
                </c:pt>
                <c:pt idx="4">
                  <c:v>limpeza</c:v>
                </c:pt>
                <c:pt idx="5">
                  <c:v>moradia</c:v>
                </c:pt>
                <c:pt idx="6">
                  <c:v>saúde</c:v>
                </c:pt>
                <c:pt idx="7">
                  <c:v>serviços</c:v>
                </c:pt>
                <c:pt idx="8">
                  <c:v>transporte</c:v>
                </c:pt>
                <c:pt idx="9">
                  <c:v>vestuario</c:v>
                </c:pt>
              </c:strCache>
            </c:strRef>
          </c:cat>
          <c:val>
            <c:numRef>
              <c:f>controller!$C$4:$C$14</c:f>
              <c:numCache>
                <c:formatCode>#,##0.00_);\(#,##0.00\)</c:formatCode>
                <c:ptCount val="10"/>
                <c:pt idx="0">
                  <c:v>1200</c:v>
                </c:pt>
                <c:pt idx="1">
                  <c:v>100</c:v>
                </c:pt>
                <c:pt idx="2">
                  <c:v>300</c:v>
                </c:pt>
                <c:pt idx="3">
                  <c:v>120</c:v>
                </c:pt>
                <c:pt idx="4">
                  <c:v>250</c:v>
                </c:pt>
                <c:pt idx="5">
                  <c:v>2000</c:v>
                </c:pt>
                <c:pt idx="6">
                  <c:v>1000</c:v>
                </c:pt>
                <c:pt idx="7">
                  <c:v>350</c:v>
                </c:pt>
                <c:pt idx="8">
                  <c:v>300</c:v>
                </c:pt>
                <c:pt idx="9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01-47B5-AC09-F2D478EAC9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4987072"/>
        <c:axId val="4987632"/>
      </c:barChart>
      <c:catAx>
        <c:axId val="498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7632"/>
        <c:crosses val="autoZero"/>
        <c:auto val="1"/>
        <c:lblAlgn val="ctr"/>
        <c:lblOffset val="100"/>
        <c:noMultiLvlLbl val="0"/>
      </c:catAx>
      <c:valAx>
        <c:axId val="4987632"/>
        <c:scaling>
          <c:orientation val="minMax"/>
        </c:scaling>
        <c:delete val="1"/>
        <c:axPos val="l"/>
        <c:numFmt formatCode="#,##0.00_);\(#,##0.00\)" sourceLinked="1"/>
        <c:majorTickMark val="none"/>
        <c:minorTickMark val="none"/>
        <c:tickLblPos val="nextTo"/>
        <c:crossAx val="498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7.407407407407407E-2"/>
          <c:w val="1"/>
          <c:h val="0.85026975794692328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6800286266295119E-2"/>
                  <c:y val="-4.73372781065090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6902291783932445"/>
                      <c:h val="0.24949789560328628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4526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6171679093465908"/>
                      <c:h val="0.21940532728045004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439236704"/>
        <c:axId val="440743200"/>
      </c:barChart>
      <c:catAx>
        <c:axId val="43923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0743200"/>
        <c:crosses val="autoZero"/>
        <c:auto val="1"/>
        <c:lblAlgn val="ctr"/>
        <c:lblOffset val="100"/>
        <c:noMultiLvlLbl val="0"/>
      </c:catAx>
      <c:valAx>
        <c:axId val="44074320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392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jpeg"/><Relationship Id="rId3" Type="http://schemas.openxmlformats.org/officeDocument/2006/relationships/image" Target="../media/image1.png"/><Relationship Id="rId7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jpeg"/><Relationship Id="rId5" Type="http://schemas.openxmlformats.org/officeDocument/2006/relationships/hyperlink" Target="#DATA!A1"/><Relationship Id="rId10" Type="http://schemas.openxmlformats.org/officeDocument/2006/relationships/chart" Target="../charts/chart3.xml"/><Relationship Id="rId4" Type="http://schemas.openxmlformats.org/officeDocument/2006/relationships/image" Target="../media/image2.png"/><Relationship Id="rId9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3</xdr:row>
      <xdr:rowOff>171450</xdr:rowOff>
    </xdr:from>
    <xdr:to>
      <xdr:col>7</xdr:col>
      <xdr:colOff>57150</xdr:colOff>
      <xdr:row>13</xdr:row>
      <xdr:rowOff>9525</xdr:rowOff>
    </xdr:to>
    <xdr:grpSp>
      <xdr:nvGrpSpPr>
        <xdr:cNvPr id="24" name="Grupo 23"/>
        <xdr:cNvGrpSpPr/>
      </xdr:nvGrpSpPr>
      <xdr:grpSpPr>
        <a:xfrm>
          <a:off x="1419225" y="742950"/>
          <a:ext cx="3543300" cy="1743075"/>
          <a:chOff x="2038350" y="304800"/>
          <a:chExt cx="3495675" cy="1895474"/>
        </a:xfrm>
      </xdr:grpSpPr>
      <xdr:sp macro="" textlink="">
        <xdr:nvSpPr>
          <xdr:cNvPr id="5" name="Retângulo de cantos arredondados 4"/>
          <xdr:cNvSpPr/>
        </xdr:nvSpPr>
        <xdr:spPr>
          <a:xfrm>
            <a:off x="2228849" y="466725"/>
            <a:ext cx="3305176" cy="1733549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19" name="Grupo 18"/>
          <xdr:cNvGrpSpPr/>
        </xdr:nvGrpSpPr>
        <xdr:grpSpPr>
          <a:xfrm>
            <a:off x="2038350" y="304800"/>
            <a:ext cx="3476625" cy="1857375"/>
            <a:chOff x="2038350" y="304800"/>
            <a:chExt cx="3476625" cy="1857375"/>
          </a:xfrm>
        </xdr:grpSpPr>
        <xdr:graphicFrame macro="">
          <xdr:nvGraphicFramePr>
            <xdr:cNvPr id="4" name="Gráfico 3"/>
            <xdr:cNvGraphicFramePr>
              <a:graphicFrameLocks/>
            </xdr:cNvGraphicFramePr>
          </xdr:nvGraphicFramePr>
          <xdr:xfrm>
            <a:off x="2038350" y="676275"/>
            <a:ext cx="3190876" cy="14859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11" name="Arredondar Retângulo no Mesmo Canto Lateral 10"/>
            <xdr:cNvSpPr/>
          </xdr:nvSpPr>
          <xdr:spPr>
            <a:xfrm>
              <a:off x="2228850" y="342900"/>
              <a:ext cx="3286125" cy="371475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4" name="CaixaDeTexto 13"/>
            <xdr:cNvSpPr txBox="1"/>
          </xdr:nvSpPr>
          <xdr:spPr>
            <a:xfrm>
              <a:off x="2867025" y="304800"/>
              <a:ext cx="1066800" cy="381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800">
                  <a:solidFill>
                    <a:schemeClr val="bg1"/>
                  </a:solidFill>
                  <a:latin typeface="Segoe UI Light" panose="020B0502040204020203" pitchFamily="34" charset="0"/>
                  <a:ea typeface="Segoe UI" panose="020B0502040204020203" pitchFamily="34" charset="0"/>
                  <a:cs typeface="Segoe UI" panose="020B0502040204020203" pitchFamily="34" charset="0"/>
                </a:rPr>
                <a:t>Entradas</a:t>
              </a:r>
            </a:p>
          </xdr:txBody>
        </xdr:sp>
      </xdr:grpSp>
    </xdr:grpSp>
    <xdr:clientData/>
  </xdr:twoCellAnchor>
  <xdr:twoCellAnchor>
    <xdr:from>
      <xdr:col>1</xdr:col>
      <xdr:colOff>257175</xdr:colOff>
      <xdr:row>14</xdr:row>
      <xdr:rowOff>9525</xdr:rowOff>
    </xdr:from>
    <xdr:to>
      <xdr:col>14</xdr:col>
      <xdr:colOff>152400</xdr:colOff>
      <xdr:row>23</xdr:row>
      <xdr:rowOff>133350</xdr:rowOff>
    </xdr:to>
    <xdr:grpSp>
      <xdr:nvGrpSpPr>
        <xdr:cNvPr id="22" name="Grupo 21"/>
        <xdr:cNvGrpSpPr/>
      </xdr:nvGrpSpPr>
      <xdr:grpSpPr>
        <a:xfrm>
          <a:off x="1447800" y="2676525"/>
          <a:ext cx="7743825" cy="1838325"/>
          <a:chOff x="1514475" y="2486025"/>
          <a:chExt cx="7591425" cy="1952625"/>
        </a:xfrm>
      </xdr:grpSpPr>
      <xdr:sp macro="" textlink="">
        <xdr:nvSpPr>
          <xdr:cNvPr id="6" name="Retângulo de cantos arredondados 5"/>
          <xdr:cNvSpPr/>
        </xdr:nvSpPr>
        <xdr:spPr>
          <a:xfrm>
            <a:off x="1600200" y="2752725"/>
            <a:ext cx="7505700" cy="1685925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21" name="Grupo 20"/>
          <xdr:cNvGrpSpPr/>
        </xdr:nvGrpSpPr>
        <xdr:grpSpPr>
          <a:xfrm>
            <a:off x="1514475" y="2486025"/>
            <a:ext cx="7591425" cy="1638301"/>
            <a:chOff x="1514475" y="2486025"/>
            <a:chExt cx="7591425" cy="1638301"/>
          </a:xfrm>
        </xdr:grpSpPr>
        <xdr:graphicFrame macro="">
          <xdr:nvGraphicFramePr>
            <xdr:cNvPr id="2" name="Gráfico 1">
              <a:extLst>
                <a:ext uri="{FF2B5EF4-FFF2-40B4-BE49-F238E27FC236}">
                  <a16:creationId xmlns="" xmlns:a16="http://schemas.microsoft.com/office/drawing/2014/main" id="{4F80BC6B-CB94-4F20-9BC3-E1489D71A162}"/>
                </a:ext>
              </a:extLst>
            </xdr:cNvPr>
            <xdr:cNvGraphicFramePr>
              <a:graphicFrameLocks/>
            </xdr:cNvGraphicFramePr>
          </xdr:nvGraphicFramePr>
          <xdr:xfrm>
            <a:off x="1514475" y="3048000"/>
            <a:ext cx="7524751" cy="107632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pSp>
          <xdr:nvGrpSpPr>
            <xdr:cNvPr id="20" name="Grupo 19"/>
            <xdr:cNvGrpSpPr/>
          </xdr:nvGrpSpPr>
          <xdr:grpSpPr>
            <a:xfrm>
              <a:off x="1600200" y="2486025"/>
              <a:ext cx="7505700" cy="419099"/>
              <a:chOff x="1600200" y="2486025"/>
              <a:chExt cx="7505700" cy="419099"/>
            </a:xfrm>
          </xdr:grpSpPr>
          <xdr:sp macro="" textlink="">
            <xdr:nvSpPr>
              <xdr:cNvPr id="10" name="Arredondar Retângulo no Mesmo Canto Lateral 9"/>
              <xdr:cNvSpPr/>
            </xdr:nvSpPr>
            <xdr:spPr>
              <a:xfrm>
                <a:off x="1600200" y="2495549"/>
                <a:ext cx="7505700" cy="409575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2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7" name="CaixaDeTexto 16"/>
              <xdr:cNvSpPr txBox="1"/>
            </xdr:nvSpPr>
            <xdr:spPr>
              <a:xfrm>
                <a:off x="2371725" y="2486025"/>
                <a:ext cx="838200" cy="39940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r>
                  <a:rPr lang="pt-BR" sz="1800">
                    <a:solidFill>
                      <a:schemeClr val="bg1"/>
                    </a:solidFill>
                    <a:latin typeface="Segoe UI Light" panose="020B0502040204020203" pitchFamily="34" charset="0"/>
                  </a:rPr>
                  <a:t>Gastos</a:t>
                </a:r>
              </a:p>
            </xdr:txBody>
          </xdr:sp>
        </xdr:grpSp>
      </xdr:grpSp>
    </xdr:grpSp>
    <xdr:clientData/>
  </xdr:twoCellAnchor>
  <xdr:twoCellAnchor editAs="oneCell">
    <xdr:from>
      <xdr:col>2</xdr:col>
      <xdr:colOff>17005</xdr:colOff>
      <xdr:row>4</xdr:row>
      <xdr:rowOff>66675</xdr:rowOff>
    </xdr:from>
    <xdr:to>
      <xdr:col>2</xdr:col>
      <xdr:colOff>457200</xdr:colOff>
      <xdr:row>5</xdr:row>
      <xdr:rowOff>142873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8180" y="828675"/>
          <a:ext cx="440195" cy="266698"/>
        </a:xfrm>
        <a:prstGeom prst="rect">
          <a:avLst/>
        </a:prstGeom>
      </xdr:spPr>
    </xdr:pic>
    <xdr:clientData/>
  </xdr:twoCellAnchor>
  <xdr:twoCellAnchor editAs="oneCell">
    <xdr:from>
      <xdr:col>2</xdr:col>
      <xdr:colOff>16197</xdr:colOff>
      <xdr:row>13</xdr:row>
      <xdr:rowOff>114301</xdr:rowOff>
    </xdr:from>
    <xdr:to>
      <xdr:col>2</xdr:col>
      <xdr:colOff>552450</xdr:colOff>
      <xdr:row>16</xdr:row>
      <xdr:rowOff>119345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7372" y="2590801"/>
          <a:ext cx="536253" cy="576544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7</xdr:row>
      <xdr:rowOff>152400</xdr:rowOff>
    </xdr:from>
    <xdr:to>
      <xdr:col>0</xdr:col>
      <xdr:colOff>1104900</xdr:colOff>
      <xdr:row>13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7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1485900"/>
              <a:ext cx="1047750" cy="990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390523</xdr:colOff>
      <xdr:row>0</xdr:row>
      <xdr:rowOff>0</xdr:rowOff>
    </xdr:from>
    <xdr:to>
      <xdr:col>14</xdr:col>
      <xdr:colOff>304800</xdr:colOff>
      <xdr:row>3</xdr:row>
      <xdr:rowOff>161924</xdr:rowOff>
    </xdr:to>
    <xdr:grpSp>
      <xdr:nvGrpSpPr>
        <xdr:cNvPr id="18" name="Grupo 17"/>
        <xdr:cNvGrpSpPr/>
      </xdr:nvGrpSpPr>
      <xdr:grpSpPr>
        <a:xfrm>
          <a:off x="1581148" y="0"/>
          <a:ext cx="7762877" cy="733424"/>
          <a:chOff x="5410199" y="295275"/>
          <a:chExt cx="3981451" cy="1028700"/>
        </a:xfrm>
      </xdr:grpSpPr>
      <xdr:sp macro="" textlink="">
        <xdr:nvSpPr>
          <xdr:cNvPr id="29" name="Retângulo de cantos arredondados 28"/>
          <xdr:cNvSpPr/>
        </xdr:nvSpPr>
        <xdr:spPr>
          <a:xfrm>
            <a:off x="5410199" y="295275"/>
            <a:ext cx="3981451" cy="1028700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0" name="Retângulo de cantos arredondados 29"/>
          <xdr:cNvSpPr/>
        </xdr:nvSpPr>
        <xdr:spPr>
          <a:xfrm>
            <a:off x="5514975" y="361950"/>
            <a:ext cx="561975" cy="523875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1" name="CaixaDeTexto 30"/>
          <xdr:cNvSpPr txBox="1"/>
        </xdr:nvSpPr>
        <xdr:spPr>
          <a:xfrm>
            <a:off x="6210300" y="457200"/>
            <a:ext cx="876300" cy="3429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>
                <a:latin typeface="Segoe UI Light" panose="020B0502040204020203" pitchFamily="34" charset="0"/>
              </a:rPr>
              <a:t>Hello,</a:t>
            </a:r>
            <a:r>
              <a:rPr lang="pt-BR" sz="1100" b="1" baseline="0">
                <a:latin typeface="Segoe UI Light" panose="020B0502040204020203" pitchFamily="34" charset="0"/>
              </a:rPr>
              <a:t> Josy	</a:t>
            </a:r>
            <a:endParaRPr lang="pt-BR" sz="1100" b="1">
              <a:latin typeface="Segoe UI Light" panose="020B0502040204020203" pitchFamily="34" charset="0"/>
            </a:endParaRPr>
          </a:p>
        </xdr:txBody>
      </xdr:sp>
      <xdr:sp macro="" textlink="">
        <xdr:nvSpPr>
          <xdr:cNvPr id="32" name="CaixaDeTexto 31"/>
          <xdr:cNvSpPr txBox="1"/>
        </xdr:nvSpPr>
        <xdr:spPr>
          <a:xfrm>
            <a:off x="6206888" y="853664"/>
            <a:ext cx="1485900" cy="32384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800" b="1">
                <a:latin typeface="Segoe UI Light" panose="020B0502040204020203" pitchFamily="34" charset="0"/>
              </a:rPr>
              <a:t>Acompanhamento</a:t>
            </a:r>
            <a:r>
              <a:rPr lang="pt-BR" sz="800" b="1" baseline="0">
                <a:latin typeface="Segoe UI Light" panose="020B0502040204020203" pitchFamily="34" charset="0"/>
              </a:rPr>
              <a:t> financeiro</a:t>
            </a:r>
            <a:endParaRPr lang="pt-BR" sz="800" b="1">
              <a:latin typeface="Segoe UI Light" panose="020B0502040204020203" pitchFamily="34" charset="0"/>
            </a:endParaRPr>
          </a:p>
        </xdr:txBody>
      </xdr:sp>
      <xdr:sp macro="" textlink="">
        <xdr:nvSpPr>
          <xdr:cNvPr id="34" name="Retângulo de cantos arredondados 33">
            <a:hlinkClick xmlns:r="http://schemas.openxmlformats.org/officeDocument/2006/relationships" r:id="rId5"/>
          </xdr:cNvPr>
          <xdr:cNvSpPr/>
        </xdr:nvSpPr>
        <xdr:spPr>
          <a:xfrm>
            <a:off x="7524751" y="390528"/>
            <a:ext cx="1790700" cy="333372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9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1">
                <a:solidFill>
                  <a:schemeClr val="bg1">
                    <a:lumMod val="50000"/>
                  </a:schemeClr>
                </a:solidFill>
              </a:rPr>
              <a:t>Pesquisar</a:t>
            </a:r>
            <a:r>
              <a:rPr lang="pt-BR" sz="1100" b="1" baseline="0">
                <a:solidFill>
                  <a:schemeClr val="bg1">
                    <a:lumMod val="50000"/>
                  </a:schemeClr>
                </a:solidFill>
              </a:rPr>
              <a:t> dados..</a:t>
            </a:r>
            <a:endParaRPr lang="pt-BR" sz="1100" b="1">
              <a:solidFill>
                <a:schemeClr val="bg1">
                  <a:lumMod val="50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13</xdr:col>
      <xdr:colOff>438152</xdr:colOff>
      <xdr:row>0</xdr:row>
      <xdr:rowOff>66676</xdr:rowOff>
    </xdr:from>
    <xdr:to>
      <xdr:col>14</xdr:col>
      <xdr:colOff>152400</xdr:colOff>
      <xdr:row>1</xdr:row>
      <xdr:rowOff>104165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86827" y="66676"/>
          <a:ext cx="304798" cy="22798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19051</xdr:colOff>
      <xdr:row>0</xdr:row>
      <xdr:rowOff>76201</xdr:rowOff>
    </xdr:from>
    <xdr:to>
      <xdr:col>2</xdr:col>
      <xdr:colOff>493509</xdr:colOff>
      <xdr:row>2</xdr:row>
      <xdr:rowOff>104775</xdr:rowOff>
    </xdr:to>
    <xdr:pic>
      <xdr:nvPicPr>
        <xdr:cNvPr id="15" name="Imagem 14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22667" r="25333" b="51208"/>
        <a:stretch/>
      </xdr:blipFill>
      <xdr:spPr>
        <a:xfrm>
          <a:off x="1800226" y="76201"/>
          <a:ext cx="474458" cy="409574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</xdr:row>
      <xdr:rowOff>57150</xdr:rowOff>
    </xdr:from>
    <xdr:to>
      <xdr:col>0</xdr:col>
      <xdr:colOff>1181100</xdr:colOff>
      <xdr:row>5</xdr:row>
      <xdr:rowOff>19050</xdr:rowOff>
    </xdr:to>
    <xdr:sp macro="" textlink="">
      <xdr:nvSpPr>
        <xdr:cNvPr id="23" name="Retângulo de cantos arredondados 22"/>
        <xdr:cNvSpPr/>
      </xdr:nvSpPr>
      <xdr:spPr>
        <a:xfrm>
          <a:off x="0" y="247650"/>
          <a:ext cx="1181100" cy="72390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Money</a:t>
          </a:r>
          <a:r>
            <a:rPr lang="pt-BR" sz="1100" b="1" baseline="0"/>
            <a:t> App</a:t>
          </a:r>
          <a:endParaRPr lang="pt-BR" sz="1100" b="1"/>
        </a:p>
      </xdr:txBody>
    </xdr:sp>
    <xdr:clientData/>
  </xdr:twoCellAnchor>
  <xdr:twoCellAnchor editAs="oneCell">
    <xdr:from>
      <xdr:col>0</xdr:col>
      <xdr:colOff>114300</xdr:colOff>
      <xdr:row>2</xdr:row>
      <xdr:rowOff>142876</xdr:rowOff>
    </xdr:from>
    <xdr:to>
      <xdr:col>0</xdr:col>
      <xdr:colOff>1009650</xdr:colOff>
      <xdr:row>4</xdr:row>
      <xdr:rowOff>143083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523876"/>
          <a:ext cx="895350" cy="381207"/>
        </a:xfrm>
        <a:prstGeom prst="rect">
          <a:avLst/>
        </a:prstGeom>
      </xdr:spPr>
    </xdr:pic>
    <xdr:clientData/>
  </xdr:twoCellAnchor>
  <xdr:twoCellAnchor>
    <xdr:from>
      <xdr:col>8</xdr:col>
      <xdr:colOff>240720</xdr:colOff>
      <xdr:row>3</xdr:row>
      <xdr:rowOff>180975</xdr:rowOff>
    </xdr:from>
    <xdr:to>
      <xdr:col>14</xdr:col>
      <xdr:colOff>47626</xdr:colOff>
      <xdr:row>13</xdr:row>
      <xdr:rowOff>19050</xdr:rowOff>
    </xdr:to>
    <xdr:grpSp>
      <xdr:nvGrpSpPr>
        <xdr:cNvPr id="35" name="Grupo 34"/>
        <xdr:cNvGrpSpPr/>
      </xdr:nvGrpSpPr>
      <xdr:grpSpPr>
        <a:xfrm>
          <a:off x="5736645" y="752475"/>
          <a:ext cx="3350206" cy="1743075"/>
          <a:chOff x="2228849" y="304800"/>
          <a:chExt cx="3305176" cy="1895474"/>
        </a:xfrm>
      </xdr:grpSpPr>
      <xdr:sp macro="" textlink="">
        <xdr:nvSpPr>
          <xdr:cNvPr id="36" name="Retângulo de cantos arredondados 35"/>
          <xdr:cNvSpPr/>
        </xdr:nvSpPr>
        <xdr:spPr>
          <a:xfrm>
            <a:off x="2228849" y="466725"/>
            <a:ext cx="3305176" cy="1733549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37" name="Grupo 36"/>
          <xdr:cNvGrpSpPr/>
        </xdr:nvGrpSpPr>
        <xdr:grpSpPr>
          <a:xfrm>
            <a:off x="2228850" y="304800"/>
            <a:ext cx="3286125" cy="409575"/>
            <a:chOff x="2228850" y="304800"/>
            <a:chExt cx="3286125" cy="409575"/>
          </a:xfrm>
        </xdr:grpSpPr>
        <xdr:sp macro="" textlink="">
          <xdr:nvSpPr>
            <xdr:cNvPr id="39" name="Arredondar Retângulo no Mesmo Canto Lateral 38"/>
            <xdr:cNvSpPr/>
          </xdr:nvSpPr>
          <xdr:spPr>
            <a:xfrm>
              <a:off x="2228850" y="342900"/>
              <a:ext cx="3286125" cy="371475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40" name="CaixaDeTexto 39"/>
            <xdr:cNvSpPr txBox="1"/>
          </xdr:nvSpPr>
          <xdr:spPr>
            <a:xfrm>
              <a:off x="2867025" y="304800"/>
              <a:ext cx="1248057" cy="381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800">
                  <a:solidFill>
                    <a:schemeClr val="bg1"/>
                  </a:solidFill>
                  <a:latin typeface="Segoe UI Light" panose="020B0502040204020203" pitchFamily="34" charset="0"/>
                  <a:ea typeface="Segoe UI" panose="020B0502040204020203" pitchFamily="34" charset="0"/>
                  <a:cs typeface="Segoe UI" panose="020B0502040204020203" pitchFamily="34" charset="0"/>
                </a:rPr>
                <a:t>Economias</a:t>
              </a:r>
            </a:p>
          </xdr:txBody>
        </xdr:sp>
      </xdr:grpSp>
    </xdr:grpSp>
    <xdr:clientData/>
  </xdr:twoCellAnchor>
  <xdr:twoCellAnchor editAs="oneCell">
    <xdr:from>
      <xdr:col>8</xdr:col>
      <xdr:colOff>356705</xdr:colOff>
      <xdr:row>4</xdr:row>
      <xdr:rowOff>38101</xdr:rowOff>
    </xdr:from>
    <xdr:to>
      <xdr:col>9</xdr:col>
      <xdr:colOff>209551</xdr:colOff>
      <xdr:row>5</xdr:row>
      <xdr:rowOff>171451</xdr:rowOff>
    </xdr:to>
    <xdr:pic>
      <xdr:nvPicPr>
        <xdr:cNvPr id="41" name="Imagem 40"/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45" t="15859" r="-2345"/>
        <a:stretch/>
      </xdr:blipFill>
      <xdr:spPr>
        <a:xfrm>
          <a:off x="5852630" y="800101"/>
          <a:ext cx="443396" cy="323850"/>
        </a:xfrm>
        <a:prstGeom prst="rect">
          <a:avLst/>
        </a:prstGeom>
      </xdr:spPr>
    </xdr:pic>
    <xdr:clientData/>
  </xdr:twoCellAnchor>
  <xdr:twoCellAnchor>
    <xdr:from>
      <xdr:col>9</xdr:col>
      <xdr:colOff>355020</xdr:colOff>
      <xdr:row>4</xdr:row>
      <xdr:rowOff>57149</xdr:rowOff>
    </xdr:from>
    <xdr:to>
      <xdr:col>12</xdr:col>
      <xdr:colOff>95249</xdr:colOff>
      <xdr:row>12</xdr:row>
      <xdr:rowOff>142874</xdr:rowOff>
    </xdr:to>
    <xdr:graphicFrame macro="">
      <xdr:nvGraphicFramePr>
        <xdr:cNvPr id="43" name="Gráfico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ê" refreshedDate="45655.578383564818" createdVersion="8" refreshedVersion="5" minRefreshableVersion="3" recordCount="15">
  <cacheSource type="worksheet">
    <worksheetSource name="Tabela2"/>
  </cacheSource>
  <cacheFields count="8">
    <cacheField name="DATA" numFmtId="164">
      <sharedItems containsSemiMixedTypes="0" containsNonDate="0" containsDate="1" containsString="0" minDate="2024-08-01T00:00:00" maxDate="2024-09-02T00:00:00"/>
    </cacheField>
    <cacheField name="MÊS" numFmtId="1">
      <sharedItems containsSemiMixedTypes="0" containsString="0" containsNumber="1" containsInteger="1" minValue="8" maxValue="9" count="2">
        <n v="8"/>
        <n v="9"/>
      </sharedItems>
    </cacheField>
    <cacheField name="TIPO" numFmtId="0">
      <sharedItems count="2">
        <s v="ENTRADA"/>
        <s v="SAÍDA"/>
      </sharedItems>
    </cacheField>
    <cacheField name="CATEGORIA" numFmtId="0">
      <sharedItems count="12">
        <s v="renda fixa"/>
        <s v="alimetação"/>
        <s v="transporte"/>
        <s v="lazer"/>
        <s v="saúde"/>
        <s v="educaçao"/>
        <s v="vestuario"/>
        <s v="aplicação"/>
        <s v="moradia"/>
        <s v="limpeza"/>
        <s v="serviços"/>
        <s v="educação"/>
      </sharedItems>
    </cacheField>
    <cacheField name="DESCRIÇÃO" numFmtId="0">
      <sharedItems/>
    </cacheField>
    <cacheField name="VALOR" numFmtId="43">
      <sharedItems containsSemiMixedTypes="0" containsString="0" containsNumber="1" containsInteger="1" minValue="100" maxValue="10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d v="2024-08-01T00:00:00"/>
    <x v="0"/>
    <x v="0"/>
    <x v="0"/>
    <s v="salario mensal"/>
    <n v="10000"/>
    <s v="Transferência"/>
    <s v="Recebido"/>
  </r>
  <r>
    <d v="2024-08-01T00:00:00"/>
    <x v="0"/>
    <x v="1"/>
    <x v="1"/>
    <s v="compas no supermercado "/>
    <n v="120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plano de saude"/>
    <n v="1000"/>
    <s v="Transferência"/>
    <s v="pago"/>
  </r>
  <r>
    <d v="2024-08-10T00:00:00"/>
    <x v="0"/>
    <x v="1"/>
    <x v="5"/>
    <s v="material curso DIO"/>
    <n v="100"/>
    <s v="debito automatico"/>
    <s v="pendente"/>
  </r>
  <r>
    <d v="2024-08-12T00:00:00"/>
    <x v="0"/>
    <x v="1"/>
    <x v="6"/>
    <s v="VESTIDO"/>
    <n v="100"/>
    <s v="cartão de crédito"/>
    <s v="pendente"/>
  </r>
  <r>
    <d v="2024-08-15T00:00:00"/>
    <x v="0"/>
    <x v="0"/>
    <x v="7"/>
    <s v="lucro"/>
    <n v="600"/>
    <s v="Transferência"/>
    <s v="Recebido"/>
  </r>
  <r>
    <d v="2024-08-15T00:00:00"/>
    <x v="0"/>
    <x v="1"/>
    <x v="8"/>
    <s v="aluguel"/>
    <n v="2000"/>
    <s v="Transferência"/>
    <s v="pago"/>
  </r>
  <r>
    <d v="2024-08-18T00:00:00"/>
    <x v="0"/>
    <x v="1"/>
    <x v="9"/>
    <s v="diarista"/>
    <n v="250"/>
    <s v="transferencia"/>
    <s v="pago"/>
  </r>
  <r>
    <d v="2024-08-20T00:00:00"/>
    <x v="0"/>
    <x v="0"/>
    <x v="0"/>
    <s v="decimo terceiro"/>
    <n v="3700"/>
    <s v="transferencia"/>
    <s v="Recebido"/>
  </r>
  <r>
    <d v="2024-08-22T00:00:00"/>
    <x v="0"/>
    <x v="1"/>
    <x v="10"/>
    <s v="conta de energia elétrica"/>
    <n v="200"/>
    <s v="PIX"/>
    <s v="pago"/>
  </r>
  <r>
    <d v="2024-08-24T00:00:00"/>
    <x v="0"/>
    <x v="1"/>
    <x v="10"/>
    <s v="conta de telefone"/>
    <n v="150"/>
    <s v="PIX"/>
    <s v="pago"/>
  </r>
  <r>
    <d v="2024-08-28T00:00:00"/>
    <x v="0"/>
    <x v="1"/>
    <x v="11"/>
    <s v="curso de inglês"/>
    <n v="300"/>
    <s v="Transferência"/>
    <s v="pago"/>
  </r>
  <r>
    <d v="2024-09-01T00:00:00"/>
    <x v="1"/>
    <x v="0"/>
    <x v="0"/>
    <s v="salário mensal"/>
    <n v="10000"/>
    <s v="Transferência"/>
    <s v="Recebi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0">
  <location ref="K3:L6" firstHeaderRow="1" firstDataRow="1" firstDataCol="1" rowPageCount="1" colPageCount="1"/>
  <pivotFields count="8">
    <pivotField numFmtId="164" showAll="0"/>
    <pivotField numFmtId="1" showAll="0" defaultSubtotal="0">
      <items count="2">
        <item x="0"/>
        <item h="1" x="1"/>
      </items>
    </pivotField>
    <pivotField axis="axisPage" showAll="0">
      <items count="3">
        <item x="0"/>
        <item x="1"/>
        <item t="default"/>
      </items>
    </pivotField>
    <pivotField axis="axisRow" showAll="0">
      <items count="13">
        <item x="1"/>
        <item x="7"/>
        <item x="5"/>
        <item x="11"/>
        <item x="3"/>
        <item x="9"/>
        <item x="8"/>
        <item x="0"/>
        <item x="4"/>
        <item x="10"/>
        <item x="2"/>
        <item x="6"/>
        <item t="default"/>
      </items>
    </pivotField>
    <pivotField showAll="0"/>
    <pivotField dataField="1" numFmtId="43" showAll="0"/>
    <pivotField showAll="0"/>
    <pivotField showAll="0"/>
  </pivotFields>
  <rowFields count="1">
    <field x="3"/>
  </rowFields>
  <rowItems count="3">
    <i>
      <x v="1"/>
    </i>
    <i>
      <x v="7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5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8" indent="0" outline="1" outlineData="1" multipleFieldFilters="0" chartFormat="7">
  <location ref="B3:C14" firstHeaderRow="1" firstDataRow="1" firstDataCol="1" rowPageCount="1" colPageCount="1"/>
  <pivotFields count="8">
    <pivotField numFmtId="164" showAll="0"/>
    <pivotField numFmtId="1" showAll="0" defaultSubtotal="0">
      <items count="2">
        <item x="0"/>
        <item h="1" x="1"/>
      </items>
    </pivotField>
    <pivotField axis="axisPage" showAll="0">
      <items count="3">
        <item x="0"/>
        <item x="1"/>
        <item t="default"/>
      </items>
    </pivotField>
    <pivotField axis="axisRow" showAll="0">
      <items count="13">
        <item x="1"/>
        <item x="7"/>
        <item x="5"/>
        <item x="11"/>
        <item x="3"/>
        <item x="9"/>
        <item x="8"/>
        <item x="0"/>
        <item x="4"/>
        <item x="10"/>
        <item x="2"/>
        <item x="6"/>
        <item t="default"/>
      </items>
    </pivotField>
    <pivotField showAll="0"/>
    <pivotField dataField="1" numFmtId="43" showAll="0"/>
    <pivotField showAll="0"/>
    <pivotField showAll="0"/>
  </pivotFields>
  <rowFields count="1">
    <field x="3"/>
  </rowFields>
  <rowItems count="11">
    <i>
      <x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39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2" name="Tabela dinâmica1"/>
    <pivotTable tabId="2" name="Tabela dinâmica3"/>
  </pivotTables>
  <data>
    <tabular pivotCacheId="1">
      <items count="2">
        <i x="0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style="Estilo de Segmentação de Dados 1" rowHeight="241300"/>
</slicers>
</file>

<file path=xl/tables/table1.xml><?xml version="1.0" encoding="utf-8"?>
<table xmlns="http://schemas.openxmlformats.org/spreadsheetml/2006/main" id="2" name="Tabela2" displayName="Tabela2" ref="A1:H16" totalsRowShown="0">
  <autoFilter ref="A1:H16"/>
  <tableColumns count="8">
    <tableColumn id="1" name="DATA" dataDxfId="2" dataCellStyle="Vírgula"/>
    <tableColumn id="8" name="MÊS" dataDxfId="1" dataCellStyle="Vírgula">
      <calculatedColumnFormula>MONTH(Tabela2[[#This Row],[DATA]])</calculatedColumnFormula>
    </tableColumn>
    <tableColumn id="2" name="TIPO"/>
    <tableColumn id="3" name="CATEGORIA"/>
    <tableColumn id="4" name="DESCRIÇÃO"/>
    <tableColumn id="5" name="VALOR" dataCellStyle="Vírgula"/>
    <tableColumn id="6" name="OPERAÇÃO BANCÁRIA"/>
    <tableColumn id="7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C6:C16" totalsRowCount="1" headerRowDxfId="0">
  <autoFilter ref="C6:C15"/>
  <tableColumns count="1">
    <tableColumn id="1" name="DATA DE LANÇAMEN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22"/>
  <sheetViews>
    <sheetView workbookViewId="0">
      <selection activeCell="H4" sqref="H4"/>
    </sheetView>
  </sheetViews>
  <sheetFormatPr defaultRowHeight="15" x14ac:dyDescent="0.25"/>
  <cols>
    <col min="1" max="1" width="10.28515625" bestFit="1" customWidth="1"/>
    <col min="3" max="3" width="12.42578125" customWidth="1"/>
    <col min="4" max="4" width="19.7109375" customWidth="1"/>
    <col min="5" max="5" width="25.140625" customWidth="1"/>
    <col min="6" max="6" width="13.7109375" customWidth="1"/>
    <col min="7" max="7" width="17.140625" customWidth="1"/>
    <col min="8" max="8" width="12.28515625" customWidth="1"/>
  </cols>
  <sheetData>
    <row r="1" spans="1:8" x14ac:dyDescent="0.25">
      <c r="A1" s="2" t="s">
        <v>0</v>
      </c>
      <c r="B1" s="2" t="s">
        <v>50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s="2">
        <v>45505</v>
      </c>
      <c r="B2" s="10">
        <f>MONTH(Tabela2[[#This Row],[DATA]])</f>
        <v>8</v>
      </c>
      <c r="C2" t="s">
        <v>7</v>
      </c>
      <c r="D2" t="s">
        <v>23</v>
      </c>
      <c r="E2" t="s">
        <v>8</v>
      </c>
      <c r="F2" s="1">
        <v>10000</v>
      </c>
      <c r="G2" t="s">
        <v>11</v>
      </c>
      <c r="H2" t="s">
        <v>10</v>
      </c>
    </row>
    <row r="3" spans="1:8" x14ac:dyDescent="0.25">
      <c r="A3" s="2">
        <v>45505</v>
      </c>
      <c r="B3" s="10">
        <f>MONTH(Tabela2[[#This Row],[DATA]])</f>
        <v>8</v>
      </c>
      <c r="C3" t="s">
        <v>41</v>
      </c>
      <c r="D3" t="s">
        <v>12</v>
      </c>
      <c r="E3" t="s">
        <v>13</v>
      </c>
      <c r="F3" s="1">
        <v>1200</v>
      </c>
      <c r="G3" t="s">
        <v>14</v>
      </c>
      <c r="H3" t="s">
        <v>15</v>
      </c>
    </row>
    <row r="4" spans="1:8" x14ac:dyDescent="0.25">
      <c r="A4" s="2">
        <v>45507</v>
      </c>
      <c r="B4" s="10">
        <f>MONTH(Tabela2[[#This Row],[DATA]])</f>
        <v>8</v>
      </c>
      <c r="C4" t="s">
        <v>41</v>
      </c>
      <c r="D4" t="s">
        <v>16</v>
      </c>
      <c r="E4" t="s">
        <v>17</v>
      </c>
      <c r="F4" s="1">
        <v>300</v>
      </c>
      <c r="G4" t="s">
        <v>18</v>
      </c>
      <c r="H4" t="s">
        <v>19</v>
      </c>
    </row>
    <row r="5" spans="1:8" x14ac:dyDescent="0.25">
      <c r="A5" s="2">
        <v>45509</v>
      </c>
      <c r="B5" s="10">
        <f>MONTH(Tabela2[[#This Row],[DATA]])</f>
        <v>8</v>
      </c>
      <c r="C5" t="s">
        <v>41</v>
      </c>
      <c r="D5" t="s">
        <v>20</v>
      </c>
      <c r="E5" t="s">
        <v>21</v>
      </c>
      <c r="F5" s="1">
        <v>120</v>
      </c>
      <c r="G5" t="s">
        <v>18</v>
      </c>
      <c r="H5" t="s">
        <v>19</v>
      </c>
    </row>
    <row r="6" spans="1:8" x14ac:dyDescent="0.25">
      <c r="A6" s="2">
        <v>45511</v>
      </c>
      <c r="B6" s="10">
        <f>MONTH(Tabela2[[#This Row],[DATA]])</f>
        <v>8</v>
      </c>
      <c r="C6" t="s">
        <v>41</v>
      </c>
      <c r="D6" t="s">
        <v>22</v>
      </c>
      <c r="E6" t="s">
        <v>34</v>
      </c>
      <c r="F6" s="1">
        <v>1000</v>
      </c>
      <c r="G6" t="s">
        <v>9</v>
      </c>
      <c r="H6" t="s">
        <v>19</v>
      </c>
    </row>
    <row r="7" spans="1:8" x14ac:dyDescent="0.25">
      <c r="A7" s="2">
        <v>45514</v>
      </c>
      <c r="B7" s="10">
        <f>MONTH(Tabela2[[#This Row],[DATA]])</f>
        <v>8</v>
      </c>
      <c r="C7" t="s">
        <v>41</v>
      </c>
      <c r="D7" t="s">
        <v>24</v>
      </c>
      <c r="E7" t="s">
        <v>26</v>
      </c>
      <c r="F7" s="1">
        <v>100</v>
      </c>
      <c r="G7" t="s">
        <v>28</v>
      </c>
      <c r="H7" t="s">
        <v>15</v>
      </c>
    </row>
    <row r="8" spans="1:8" x14ac:dyDescent="0.25">
      <c r="A8" s="2">
        <v>45516</v>
      </c>
      <c r="B8" s="10">
        <f>MONTH(Tabela2[[#This Row],[DATA]])</f>
        <v>8</v>
      </c>
      <c r="C8" t="s">
        <v>41</v>
      </c>
      <c r="D8" t="s">
        <v>25</v>
      </c>
      <c r="E8" t="s">
        <v>27</v>
      </c>
      <c r="F8" s="1">
        <v>100</v>
      </c>
      <c r="G8" t="s">
        <v>18</v>
      </c>
      <c r="H8" t="s">
        <v>15</v>
      </c>
    </row>
    <row r="9" spans="1:8" x14ac:dyDescent="0.25">
      <c r="A9" s="2">
        <v>45519</v>
      </c>
      <c r="B9" s="10">
        <f>MONTH(Tabela2[[#This Row],[DATA]])</f>
        <v>8</v>
      </c>
      <c r="C9" t="s">
        <v>7</v>
      </c>
      <c r="D9" t="s">
        <v>29</v>
      </c>
      <c r="E9" t="s">
        <v>30</v>
      </c>
      <c r="F9" s="1">
        <v>600</v>
      </c>
      <c r="G9" t="s">
        <v>11</v>
      </c>
      <c r="H9" t="s">
        <v>31</v>
      </c>
    </row>
    <row r="10" spans="1:8" x14ac:dyDescent="0.25">
      <c r="A10" s="2">
        <v>45519</v>
      </c>
      <c r="B10" s="10">
        <f>MONTH(Tabela2[[#This Row],[DATA]])</f>
        <v>8</v>
      </c>
      <c r="C10" t="s">
        <v>41</v>
      </c>
      <c r="D10" t="s">
        <v>33</v>
      </c>
      <c r="E10" t="s">
        <v>32</v>
      </c>
      <c r="F10" s="1">
        <v>2000</v>
      </c>
      <c r="G10" t="s">
        <v>11</v>
      </c>
      <c r="H10" t="s">
        <v>19</v>
      </c>
    </row>
    <row r="11" spans="1:8" x14ac:dyDescent="0.25">
      <c r="A11" s="2">
        <v>45522</v>
      </c>
      <c r="B11" s="10">
        <f>MONTH(Tabela2[[#This Row],[DATA]])</f>
        <v>8</v>
      </c>
      <c r="C11" t="s">
        <v>41</v>
      </c>
      <c r="D11" t="s">
        <v>35</v>
      </c>
      <c r="E11" t="s">
        <v>36</v>
      </c>
      <c r="F11" s="1">
        <v>250</v>
      </c>
      <c r="G11" t="s">
        <v>37</v>
      </c>
      <c r="H11" t="s">
        <v>19</v>
      </c>
    </row>
    <row r="12" spans="1:8" x14ac:dyDescent="0.25">
      <c r="A12" s="2">
        <v>45524</v>
      </c>
      <c r="B12" s="10">
        <f>MONTH(Tabela2[[#This Row],[DATA]])</f>
        <v>8</v>
      </c>
      <c r="C12" t="s">
        <v>7</v>
      </c>
      <c r="D12" t="s">
        <v>23</v>
      </c>
      <c r="E12" t="s">
        <v>38</v>
      </c>
      <c r="F12" s="1">
        <v>3700</v>
      </c>
      <c r="G12" t="s">
        <v>37</v>
      </c>
      <c r="H12" t="s">
        <v>31</v>
      </c>
    </row>
    <row r="13" spans="1:8" x14ac:dyDescent="0.25">
      <c r="A13" s="2">
        <v>45526</v>
      </c>
      <c r="B13" s="10">
        <f>MONTH(Tabela2[[#This Row],[DATA]])</f>
        <v>8</v>
      </c>
      <c r="C13" t="s">
        <v>41</v>
      </c>
      <c r="D13" t="s">
        <v>42</v>
      </c>
      <c r="E13" t="s">
        <v>44</v>
      </c>
      <c r="F13" s="1">
        <v>200</v>
      </c>
      <c r="G13" t="s">
        <v>39</v>
      </c>
      <c r="H13" t="s">
        <v>40</v>
      </c>
    </row>
    <row r="14" spans="1:8" x14ac:dyDescent="0.25">
      <c r="A14" s="2">
        <v>45528</v>
      </c>
      <c r="B14" s="10">
        <f>MONTH(Tabela2[[#This Row],[DATA]])</f>
        <v>8</v>
      </c>
      <c r="C14" t="s">
        <v>41</v>
      </c>
      <c r="D14" t="s">
        <v>42</v>
      </c>
      <c r="E14" t="s">
        <v>45</v>
      </c>
      <c r="F14" s="1">
        <v>150</v>
      </c>
      <c r="G14" t="s">
        <v>39</v>
      </c>
      <c r="H14" t="s">
        <v>40</v>
      </c>
    </row>
    <row r="15" spans="1:8" x14ac:dyDescent="0.25">
      <c r="A15" s="2">
        <v>45532</v>
      </c>
      <c r="B15" s="10">
        <f>MONTH(Tabela2[[#This Row],[DATA]])</f>
        <v>8</v>
      </c>
      <c r="C15" t="s">
        <v>41</v>
      </c>
      <c r="D15" t="s">
        <v>43</v>
      </c>
      <c r="E15" t="s">
        <v>46</v>
      </c>
      <c r="F15" s="1">
        <v>300</v>
      </c>
      <c r="G15" t="s">
        <v>11</v>
      </c>
      <c r="H15" t="s">
        <v>40</v>
      </c>
    </row>
    <row r="16" spans="1:8" x14ac:dyDescent="0.25">
      <c r="A16" s="2">
        <v>45536</v>
      </c>
      <c r="B16" s="10">
        <f>MONTH(Tabela2[[#This Row],[DATA]])</f>
        <v>9</v>
      </c>
      <c r="C16" t="s">
        <v>7</v>
      </c>
      <c r="D16" t="s">
        <v>23</v>
      </c>
      <c r="E16" t="s">
        <v>51</v>
      </c>
      <c r="F16" s="1">
        <v>10000</v>
      </c>
      <c r="G16" t="s">
        <v>11</v>
      </c>
      <c r="H16" t="s">
        <v>10</v>
      </c>
    </row>
    <row r="22" spans="6:6" x14ac:dyDescent="0.25">
      <c r="F22" s="9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"/>
  <sheetViews>
    <sheetView workbookViewId="0">
      <selection activeCell="H4" sqref="H4"/>
    </sheetView>
  </sheetViews>
  <sheetFormatPr defaultRowHeight="15" x14ac:dyDescent="0.25"/>
  <cols>
    <col min="2" max="2" width="18" bestFit="1" customWidth="1"/>
    <col min="3" max="3" width="15.140625" bestFit="1" customWidth="1"/>
    <col min="7" max="7" width="17.28515625" bestFit="1" customWidth="1"/>
    <col min="8" max="8" width="14.7109375" bestFit="1" customWidth="1"/>
    <col min="10" max="10" width="9.140625" hidden="1" customWidth="1"/>
    <col min="11" max="11" width="18" customWidth="1"/>
    <col min="12" max="12" width="15.140625" customWidth="1"/>
    <col min="13" max="22" width="19.5703125" bestFit="1" customWidth="1"/>
    <col min="23" max="23" width="12.140625" bestFit="1" customWidth="1"/>
  </cols>
  <sheetData>
    <row r="1" spans="2:12" x14ac:dyDescent="0.25">
      <c r="B1" s="3" t="s">
        <v>1</v>
      </c>
      <c r="C1" t="s">
        <v>41</v>
      </c>
      <c r="K1" s="3" t="s">
        <v>1</v>
      </c>
      <c r="L1" t="s">
        <v>7</v>
      </c>
    </row>
    <row r="3" spans="2:12" x14ac:dyDescent="0.25">
      <c r="B3" s="3" t="s">
        <v>47</v>
      </c>
      <c r="C3" t="s">
        <v>49</v>
      </c>
      <c r="K3" s="3" t="s">
        <v>47</v>
      </c>
      <c r="L3" t="s">
        <v>49</v>
      </c>
    </row>
    <row r="4" spans="2:12" x14ac:dyDescent="0.25">
      <c r="B4" s="4" t="s">
        <v>12</v>
      </c>
      <c r="C4" s="5">
        <v>1200</v>
      </c>
      <c r="G4" s="4"/>
      <c r="H4" s="5"/>
      <c r="K4" s="4" t="s">
        <v>29</v>
      </c>
      <c r="L4" s="8">
        <v>600</v>
      </c>
    </row>
    <row r="5" spans="2:12" x14ac:dyDescent="0.25">
      <c r="B5" s="4" t="s">
        <v>24</v>
      </c>
      <c r="C5" s="5">
        <v>100</v>
      </c>
      <c r="G5" s="4"/>
      <c r="H5" s="5"/>
      <c r="K5" s="4" t="s">
        <v>23</v>
      </c>
      <c r="L5" s="8">
        <v>13700</v>
      </c>
    </row>
    <row r="6" spans="2:12" x14ac:dyDescent="0.25">
      <c r="B6" s="4" t="s">
        <v>43</v>
      </c>
      <c r="C6" s="5">
        <v>300</v>
      </c>
      <c r="G6" s="4"/>
      <c r="H6" s="5"/>
      <c r="K6" s="4" t="s">
        <v>48</v>
      </c>
      <c r="L6" s="8">
        <v>14300</v>
      </c>
    </row>
    <row r="7" spans="2:12" x14ac:dyDescent="0.25">
      <c r="B7" s="4" t="s">
        <v>20</v>
      </c>
      <c r="C7" s="5">
        <v>120</v>
      </c>
    </row>
    <row r="8" spans="2:12" x14ac:dyDescent="0.25">
      <c r="B8" s="4" t="s">
        <v>35</v>
      </c>
      <c r="C8" s="5">
        <v>250</v>
      </c>
    </row>
    <row r="9" spans="2:12" x14ac:dyDescent="0.25">
      <c r="B9" s="4" t="s">
        <v>33</v>
      </c>
      <c r="C9" s="5">
        <v>2000</v>
      </c>
    </row>
    <row r="10" spans="2:12" x14ac:dyDescent="0.25">
      <c r="B10" s="4" t="s">
        <v>22</v>
      </c>
      <c r="C10" s="5">
        <v>1000</v>
      </c>
    </row>
    <row r="11" spans="2:12" x14ac:dyDescent="0.25">
      <c r="B11" s="4" t="s">
        <v>42</v>
      </c>
      <c r="C11" s="5">
        <v>350</v>
      </c>
    </row>
    <row r="12" spans="2:12" x14ac:dyDescent="0.25">
      <c r="B12" s="4" t="s">
        <v>16</v>
      </c>
      <c r="C12" s="5">
        <v>300</v>
      </c>
    </row>
    <row r="13" spans="2:12" x14ac:dyDescent="0.25">
      <c r="B13" s="4" t="s">
        <v>25</v>
      </c>
      <c r="C13" s="5">
        <v>100</v>
      </c>
    </row>
    <row r="14" spans="2:12" x14ac:dyDescent="0.25">
      <c r="B14" s="4" t="s">
        <v>48</v>
      </c>
      <c r="C14" s="5">
        <v>5720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U6"/>
  <sheetViews>
    <sheetView showGridLines="0" showRowColHeaders="0" tabSelected="1" zoomScaleNormal="100" workbookViewId="0">
      <selection activeCell="F30" sqref="F30"/>
    </sheetView>
  </sheetViews>
  <sheetFormatPr defaultColWidth="0" defaultRowHeight="15" x14ac:dyDescent="0.25"/>
  <cols>
    <col min="1" max="1" width="17.85546875" style="6" customWidth="1"/>
    <col min="2" max="2" width="8.85546875" style="7" customWidth="1"/>
    <col min="3" max="3" width="11.42578125" style="7" customWidth="1"/>
    <col min="4" max="21" width="8.85546875" style="7" customWidth="1"/>
    <col min="22" max="16384" width="8.85546875" hidden="1"/>
  </cols>
  <sheetData>
    <row r="6" spans="10:10" x14ac:dyDescent="0.25">
      <c r="J6" s="11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16"/>
  <sheetViews>
    <sheetView workbookViewId="0">
      <selection activeCell="H4" sqref="H4"/>
    </sheetView>
  </sheetViews>
  <sheetFormatPr defaultRowHeight="15" x14ac:dyDescent="0.25"/>
  <cols>
    <col min="3" max="3" width="23.85546875" customWidth="1"/>
    <col min="4" max="4" width="24.42578125" customWidth="1"/>
  </cols>
  <sheetData>
    <row r="1" spans="3:4" s="12" customFormat="1" x14ac:dyDescent="0.25"/>
    <row r="3" spans="3:4" x14ac:dyDescent="0.25">
      <c r="C3" s="16" t="s">
        <v>54</v>
      </c>
      <c r="D3" s="15">
        <f>SUM(D6:D15)</f>
        <v>4526</v>
      </c>
    </row>
    <row r="4" spans="3:4" x14ac:dyDescent="0.25">
      <c r="C4" s="16" t="s">
        <v>55</v>
      </c>
      <c r="D4" s="15">
        <v>20000</v>
      </c>
    </row>
    <row r="6" spans="3:4" x14ac:dyDescent="0.25">
      <c r="C6" s="13" t="s">
        <v>52</v>
      </c>
      <c r="D6" s="13" t="s">
        <v>53</v>
      </c>
    </row>
    <row r="7" spans="3:4" x14ac:dyDescent="0.25">
      <c r="C7" s="14">
        <v>45655</v>
      </c>
      <c r="D7" s="8">
        <v>50</v>
      </c>
    </row>
    <row r="8" spans="3:4" x14ac:dyDescent="0.25">
      <c r="C8" s="14">
        <v>45656</v>
      </c>
      <c r="D8" s="8">
        <v>229</v>
      </c>
    </row>
    <row r="9" spans="3:4" x14ac:dyDescent="0.25">
      <c r="C9" s="14">
        <v>45657</v>
      </c>
      <c r="D9" s="8">
        <v>339</v>
      </c>
    </row>
    <row r="10" spans="3:4" x14ac:dyDescent="0.25">
      <c r="C10" s="14">
        <v>45658</v>
      </c>
      <c r="D10" s="8">
        <v>738</v>
      </c>
    </row>
    <row r="11" spans="3:4" x14ac:dyDescent="0.25">
      <c r="C11" s="14">
        <v>45659</v>
      </c>
      <c r="D11" s="8">
        <v>957</v>
      </c>
    </row>
    <row r="12" spans="3:4" x14ac:dyDescent="0.25">
      <c r="C12" s="14">
        <v>45660</v>
      </c>
      <c r="D12" s="8">
        <v>962</v>
      </c>
    </row>
    <row r="13" spans="3:4" x14ac:dyDescent="0.25">
      <c r="C13" s="14">
        <v>45661</v>
      </c>
      <c r="D13" s="8">
        <v>424</v>
      </c>
    </row>
    <row r="14" spans="3:4" x14ac:dyDescent="0.25">
      <c r="C14" s="14">
        <v>45662</v>
      </c>
      <c r="D14" s="8">
        <v>612</v>
      </c>
    </row>
    <row r="15" spans="3:4" x14ac:dyDescent="0.25">
      <c r="C15" s="14">
        <v>45663</v>
      </c>
      <c r="D15" s="8">
        <v>215</v>
      </c>
    </row>
    <row r="16" spans="3:4" x14ac:dyDescent="0.25">
      <c r="D16" s="8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dashboard</vt:lpstr>
      <vt:lpstr>Caixinha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LUCIANNE FAIRICH VALADAO</dc:creator>
  <cp:lastModifiedBy>Josê</cp:lastModifiedBy>
  <dcterms:created xsi:type="dcterms:W3CDTF">2024-12-19T21:06:55Z</dcterms:created>
  <dcterms:modified xsi:type="dcterms:W3CDTF">2024-12-29T19:55:10Z</dcterms:modified>
</cp:coreProperties>
</file>