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ponibilidades" sheetId="1" r:id="rId4"/>
    <sheet state="visible" name="Competências" sheetId="2" r:id="rId5"/>
    <sheet state="visible" name="Análise de Riscos" sheetId="3" r:id="rId6"/>
  </sheets>
  <definedNames/>
  <calcPr/>
</workbook>
</file>

<file path=xl/sharedStrings.xml><?xml version="1.0" encoding="utf-8"?>
<sst xmlns="http://schemas.openxmlformats.org/spreadsheetml/2006/main" count="488" uniqueCount="130">
  <si>
    <t>Pessoas</t>
  </si>
  <si>
    <t>Semanas</t>
  </si>
  <si>
    <t>6-10 Jan</t>
  </si>
  <si>
    <t>13-17 Jan</t>
  </si>
  <si>
    <t>20-24 Fev</t>
  </si>
  <si>
    <t>27-31 Jan</t>
  </si>
  <si>
    <t>03-7 Fev</t>
  </si>
  <si>
    <t>10-14 Fev</t>
  </si>
  <si>
    <t>17-21 Fev</t>
  </si>
  <si>
    <t>24-28 Fev</t>
  </si>
  <si>
    <t>03-07 Mar</t>
  </si>
  <si>
    <t>10-14 Mar</t>
  </si>
  <si>
    <t>17-21 Mar</t>
  </si>
  <si>
    <t>24-28 Mar</t>
  </si>
  <si>
    <t>Em diante</t>
  </si>
  <si>
    <t>Alex</t>
  </si>
  <si>
    <t>Ana</t>
  </si>
  <si>
    <t>Diogo</t>
  </si>
  <si>
    <t>Leonor</t>
  </si>
  <si>
    <t>Félix</t>
  </si>
  <si>
    <t>Rui</t>
  </si>
  <si>
    <t>José</t>
  </si>
  <si>
    <t>João</t>
  </si>
  <si>
    <t>Miguel</t>
  </si>
  <si>
    <t>Carlos</t>
  </si>
  <si>
    <t>Marco</t>
  </si>
  <si>
    <t>Paulo</t>
  </si>
  <si>
    <t>Pedro</t>
  </si>
  <si>
    <t>Maria</t>
  </si>
  <si>
    <t>Tiago</t>
  </si>
  <si>
    <t>Lucas</t>
  </si>
  <si>
    <t>Disponibilidade de cada recurso para o projeto</t>
  </si>
  <si>
    <t>Atividades</t>
  </si>
  <si>
    <t>Competências</t>
  </si>
  <si>
    <t>Nomes</t>
  </si>
  <si>
    <t>Atividade 1</t>
  </si>
  <si>
    <t>Atividade 2</t>
  </si>
  <si>
    <t>Atividade 3</t>
  </si>
  <si>
    <t>Atividade 4</t>
  </si>
  <si>
    <t>Atividade 5</t>
  </si>
  <si>
    <t>Engenharia</t>
  </si>
  <si>
    <t>Teste e Análise</t>
  </si>
  <si>
    <t>Produção</t>
  </si>
  <si>
    <t>Logistica</t>
  </si>
  <si>
    <t>Vendas e Makeing</t>
  </si>
  <si>
    <t>Felix</t>
  </si>
  <si>
    <t>Atividade 6</t>
  </si>
  <si>
    <t>Atividade 7</t>
  </si>
  <si>
    <t>Atividade 8</t>
  </si>
  <si>
    <t>Atividade 9</t>
  </si>
  <si>
    <t>Atividade 10</t>
  </si>
  <si>
    <t>Atividade 11</t>
  </si>
  <si>
    <t>Atividade 12</t>
  </si>
  <si>
    <t>Nome</t>
  </si>
  <si>
    <t>Atividade 13</t>
  </si>
  <si>
    <t>Atividade 14</t>
  </si>
  <si>
    <t>Atividade 15</t>
  </si>
  <si>
    <t>Atividade 16</t>
  </si>
  <si>
    <t>Atividade 17</t>
  </si>
  <si>
    <t>Recursos</t>
  </si>
  <si>
    <t>E</t>
  </si>
  <si>
    <t>TA</t>
  </si>
  <si>
    <t>P</t>
  </si>
  <si>
    <t>L</t>
  </si>
  <si>
    <t>VM</t>
  </si>
  <si>
    <t>BASE - Sem ocorrência de riscos</t>
  </si>
  <si>
    <t>Atividade</t>
  </si>
  <si>
    <t>Duração</t>
  </si>
  <si>
    <t>Horas de Trabalho</t>
  </si>
  <si>
    <t>Custo atividades</t>
  </si>
  <si>
    <t>Medidas preventivas</t>
  </si>
  <si>
    <t>Custos adicionais</t>
  </si>
  <si>
    <t>Equipa Nucleo</t>
  </si>
  <si>
    <t>Custo de atraso</t>
  </si>
  <si>
    <t>Total do projeto</t>
  </si>
  <si>
    <t xml:space="preserve">Data de Inicio </t>
  </si>
  <si>
    <t>Data fim</t>
  </si>
  <si>
    <t xml:space="preserve">1 - Lista de especificações </t>
  </si>
  <si>
    <t>49,75 Dias</t>
  </si>
  <si>
    <t>118 561,72 €</t>
  </si>
  <si>
    <t>0.0 €</t>
  </si>
  <si>
    <t xml:space="preserve">2 - Recolha de informação </t>
  </si>
  <si>
    <t>3 - Tecnologia</t>
  </si>
  <si>
    <t xml:space="preserve">4 - Definição do conceito </t>
  </si>
  <si>
    <t>11 239,68</t>
  </si>
  <si>
    <t>5 - Modelização</t>
  </si>
  <si>
    <t xml:space="preserve">6 -  Execução do protótipo </t>
  </si>
  <si>
    <t>19 870,96</t>
  </si>
  <si>
    <t xml:space="preserve">7 - Planeamento da produção </t>
  </si>
  <si>
    <t>436.32</t>
  </si>
  <si>
    <t>8 -  Produção do molde</t>
  </si>
  <si>
    <t>17 997,82</t>
  </si>
  <si>
    <t>9 - Preparação de testes</t>
  </si>
  <si>
    <t>10 701,44</t>
  </si>
  <si>
    <t>10 - Execução e análise de teste</t>
  </si>
  <si>
    <t xml:space="preserve">11 - Pedido de orçamentos </t>
  </si>
  <si>
    <t>12 - Cálculo do custo de produção</t>
  </si>
  <si>
    <t>17 136,27</t>
  </si>
  <si>
    <t>13 - Seleção de fornecedores</t>
  </si>
  <si>
    <t>18 841,01</t>
  </si>
  <si>
    <t>14 – Cálculos custo-benefício</t>
  </si>
  <si>
    <t>15 – Integração</t>
  </si>
  <si>
    <t>16 - Documentação</t>
  </si>
  <si>
    <t>17 640,00</t>
  </si>
  <si>
    <t xml:space="preserve">17 – 1ª Série de produção </t>
  </si>
  <si>
    <t>da tens</t>
  </si>
  <si>
    <t xml:space="preserve">horas </t>
  </si>
  <si>
    <t>Total</t>
  </si>
  <si>
    <t>202 776,98</t>
  </si>
  <si>
    <t>BASE - Ocorrência do risco 1 com medidas</t>
  </si>
  <si>
    <t>10 940,82</t>
  </si>
  <si>
    <t>19 735,81</t>
  </si>
  <si>
    <t>Medidas</t>
  </si>
  <si>
    <t>42 701,06</t>
  </si>
  <si>
    <t>A,B</t>
  </si>
  <si>
    <t>20 836,22</t>
  </si>
  <si>
    <t>12 840,12</t>
  </si>
  <si>
    <t>8 092,17</t>
  </si>
  <si>
    <t>3 252,43</t>
  </si>
  <si>
    <t>BASE - Ocorrência do risco 2 com medidas</t>
  </si>
  <si>
    <t>48 945,19</t>
  </si>
  <si>
    <t>A,D</t>
  </si>
  <si>
    <t>51,26 Dias</t>
  </si>
  <si>
    <t>3 204,80</t>
  </si>
  <si>
    <t>BASE - Ocorrência do risco 3 com medidas</t>
  </si>
  <si>
    <t>-10 500</t>
  </si>
  <si>
    <t xml:space="preserve">A,C,D </t>
  </si>
  <si>
    <t>24 241,94</t>
  </si>
  <si>
    <t>4 589,46</t>
  </si>
  <si>
    <t>2 864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</si>
</sst>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€&quot;#,##0.00"/>
    <numFmt numFmtId="165" formatCode="#,##0.00&quot;€&quot;"/>
    <numFmt numFmtId="166" formatCode="dd/mm/yyyy"/>
    <numFmt numFmtId="167" formatCode="&quot;€&quot;#,##0"/>
  </numFmts>
  <fonts count="23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12.0"/>
      <color rgb="FF3F3F3F"/>
      <name val="Calibri"/>
    </font>
    <font>
      <b/>
      <sz val="11.0"/>
      <color rgb="FF3F3F3F"/>
      <name val="Calibri"/>
    </font>
    <font>
      <b/>
      <u/>
      <sz val="11.0"/>
      <color rgb="FF3F3F3F"/>
      <name val="Calibri"/>
    </font>
    <font>
      <b/>
      <color rgb="FFFFFFFF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5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sz val="11.0"/>
      <color rgb="FF1F1F1F"/>
      <name val="&quot;Google Sans&quot;"/>
    </font>
    <font>
      <sz val="9.0"/>
      <color rgb="FF1F1F1F"/>
      <name val="&quot;Google Sans&quot;"/>
    </font>
    <font>
      <sz val="11.0"/>
      <color theme="1"/>
      <name val="Arial"/>
    </font>
    <font>
      <sz val="11.0"/>
      <color theme="1"/>
      <name val="Arial"/>
      <scheme val="minor"/>
    </font>
    <font>
      <sz val="11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70AD47"/>
        <bgColor rgb="FF70AD47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44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3F3F3F"/>
      </left>
      <right style="thin">
        <color rgb="FF3F3F3F"/>
      </right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000000"/>
      </left>
      <top style="thin">
        <color rgb="FF000000"/>
      </top>
      <bottom style="thin">
        <color rgb="FF3F3F3F"/>
      </bottom>
    </border>
    <border>
      <top style="thin">
        <color rgb="FF000000"/>
      </top>
      <bottom style="thin">
        <color rgb="FF3F3F3F"/>
      </bottom>
    </border>
    <border>
      <right style="thin">
        <color rgb="FF000000"/>
      </right>
      <top style="thin">
        <color rgb="FF000000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right style="thin">
        <color rgb="FF3F3F3F"/>
      </right>
      <bottom style="thin">
        <color rgb="FF3F3F3F"/>
      </bottom>
    </border>
    <border>
      <left style="thin">
        <color rgb="FF3F3F3F"/>
      </left>
      <bottom style="thin">
        <color rgb="FF3F3F3F"/>
      </bottom>
    </border>
    <border>
      <left style="thin">
        <color rgb="FF000000"/>
      </left>
      <right style="thin">
        <color rgb="FF3F3F3F"/>
      </right>
      <bottom style="thin">
        <color rgb="FF3F3F3F"/>
      </bottom>
    </border>
    <border>
      <left style="thin">
        <color rgb="FF000000"/>
      </left>
      <right style="thin">
        <color rgb="FF000000"/>
      </right>
      <bottom style="thin">
        <color rgb="FF3F3F3F"/>
      </bottom>
    </border>
    <border>
      <right style="thin">
        <color rgb="FF000000"/>
      </right>
      <bottom style="thin">
        <color rgb="FF3F3F3F"/>
      </bottom>
    </border>
    <border>
      <left style="thin">
        <color rgb="FF3F3F3F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8" fillId="0" fontId="3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0" fillId="2" fontId="4" numFmtId="0" xfId="0" applyAlignment="1" applyBorder="1" applyFill="1" applyFont="1">
      <alignment horizontal="center"/>
    </xf>
    <xf borderId="10" fillId="2" fontId="4" numFmtId="0" xfId="0" applyBorder="1" applyFont="1"/>
    <xf borderId="11" fillId="2" fontId="4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/>
    </xf>
    <xf borderId="13" fillId="0" fontId="4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2" fontId="4" numFmtId="0" xfId="0" applyBorder="1" applyFont="1"/>
    <xf borderId="15" fillId="2" fontId="4" numFmtId="0" xfId="0" applyAlignment="1" applyBorder="1" applyFont="1">
      <alignment horizontal="center"/>
    </xf>
    <xf borderId="14" fillId="3" fontId="4" numFmtId="0" xfId="0" applyAlignment="1" applyBorder="1" applyFill="1" applyFont="1">
      <alignment horizontal="center"/>
    </xf>
    <xf borderId="13" fillId="2" fontId="4" numFmtId="0" xfId="0" applyAlignment="1" applyBorder="1" applyFont="1">
      <alignment horizontal="center"/>
    </xf>
    <xf borderId="14" fillId="3" fontId="4" numFmtId="0" xfId="0" applyBorder="1" applyFont="1"/>
    <xf borderId="13" fillId="3" fontId="4" numFmtId="0" xfId="0" applyAlignment="1" applyBorder="1" applyFont="1">
      <alignment horizontal="center"/>
    </xf>
    <xf borderId="16" fillId="0" fontId="3" numFmtId="0" xfId="0" applyAlignment="1" applyBorder="1" applyFont="1">
      <alignment horizontal="center" readingOrder="0"/>
    </xf>
    <xf borderId="17" fillId="2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2" fontId="4" numFmtId="0" xfId="0" applyAlignment="1" applyBorder="1" applyFont="1">
      <alignment horizontal="center"/>
    </xf>
    <xf borderId="19" fillId="2" fontId="4" numFmtId="0" xfId="0" applyAlignment="1" applyBorder="1" applyFont="1">
      <alignment horizontal="center"/>
    </xf>
    <xf borderId="0" fillId="4" fontId="3" numFmtId="0" xfId="0" applyAlignment="1" applyFill="1" applyFont="1">
      <alignment horizontal="center" readingOrder="0" vertical="center"/>
    </xf>
    <xf borderId="0" fillId="0" fontId="5" numFmtId="0" xfId="0" applyAlignment="1" applyFont="1">
      <alignment shrinkToFit="0" vertical="bottom" wrapText="0"/>
    </xf>
    <xf borderId="20" fillId="4" fontId="6" numFmtId="0" xfId="0" applyAlignment="1" applyBorder="1" applyFont="1">
      <alignment horizontal="center" readingOrder="0" shrinkToFit="0" vertical="center" wrapText="0"/>
    </xf>
    <xf borderId="21" fillId="5" fontId="6" numFmtId="0" xfId="0" applyAlignment="1" applyBorder="1" applyFill="1" applyFont="1">
      <alignment horizontal="center" readingOrder="0" shrinkToFit="0" wrapText="0"/>
    </xf>
    <xf borderId="21" fillId="0" fontId="2" numFmtId="0" xfId="0" applyBorder="1" applyFont="1"/>
    <xf borderId="22" fillId="0" fontId="2" numFmtId="0" xfId="0" applyBorder="1" applyFont="1"/>
    <xf borderId="23" fillId="4" fontId="6" numFmtId="0" xfId="0" applyAlignment="1" applyBorder="1" applyFont="1">
      <alignment horizontal="center" readingOrder="0" shrinkToFit="0" vertical="center" wrapText="0"/>
    </xf>
    <xf borderId="24" fillId="5" fontId="6" numFmtId="0" xfId="0" applyAlignment="1" applyBorder="1" applyFont="1">
      <alignment horizontal="center" readingOrder="0" shrinkToFit="0" wrapText="0"/>
    </xf>
    <xf borderId="25" fillId="0" fontId="2" numFmtId="0" xfId="0" applyBorder="1" applyFont="1"/>
    <xf borderId="26" fillId="0" fontId="2" numFmtId="0" xfId="0" applyBorder="1" applyFont="1"/>
    <xf borderId="25" fillId="4" fontId="6" numFmtId="0" xfId="0" applyAlignment="1" applyBorder="1" applyFont="1">
      <alignment horizontal="center" readingOrder="0" shrinkToFit="0" wrapText="0"/>
    </xf>
    <xf borderId="25" fillId="5" fontId="6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27" fillId="0" fontId="2" numFmtId="0" xfId="0" applyBorder="1" applyFont="1"/>
    <xf borderId="28" fillId="4" fontId="7" numFmtId="0" xfId="0" applyAlignment="1" applyBorder="1" applyFont="1">
      <alignment horizontal="center" readingOrder="0" shrinkToFit="0" wrapText="0"/>
    </xf>
    <xf borderId="29" fillId="5" fontId="7" numFmtId="0" xfId="0" applyAlignment="1" applyBorder="1" applyFont="1">
      <alignment horizontal="left" readingOrder="0" shrinkToFit="0" vertical="bottom" wrapText="0"/>
    </xf>
    <xf borderId="30" fillId="5" fontId="7" numFmtId="0" xfId="0" applyAlignment="1" applyBorder="1" applyFont="1">
      <alignment horizontal="center" readingOrder="0" shrinkToFit="0" wrapText="0"/>
    </xf>
    <xf borderId="30" fillId="4" fontId="7" numFmtId="0" xfId="0" applyAlignment="1" applyBorder="1" applyFont="1">
      <alignment horizontal="center" readingOrder="0" shrinkToFit="0" wrapText="0"/>
    </xf>
    <xf borderId="30" fillId="6" fontId="7" numFmtId="0" xfId="0" applyAlignment="1" applyBorder="1" applyFill="1" applyFont="1">
      <alignment horizontal="center" readingOrder="0" shrinkToFit="0" wrapText="0"/>
    </xf>
    <xf borderId="31" fillId="5" fontId="7" numFmtId="0" xfId="0" applyAlignment="1" applyBorder="1" applyFont="1">
      <alignment horizontal="center" readingOrder="0" shrinkToFit="0" wrapText="0"/>
    </xf>
    <xf borderId="27" fillId="5" fontId="7" numFmtId="0" xfId="0" applyAlignment="1" applyBorder="1" applyFont="1">
      <alignment horizontal="center" readingOrder="0" shrinkToFit="0" vertical="bottom" wrapText="0"/>
    </xf>
    <xf borderId="28" fillId="5" fontId="7" numFmtId="0" xfId="0" applyAlignment="1" applyBorder="1" applyFont="1">
      <alignment horizontal="center" readingOrder="0" shrinkToFit="0" vertical="bottom" wrapText="0"/>
    </xf>
    <xf borderId="28" fillId="5" fontId="8" numFmtId="0" xfId="0" applyAlignment="1" applyBorder="1" applyFont="1">
      <alignment horizontal="center" readingOrder="0" shrinkToFit="0" vertical="bottom" wrapText="0"/>
    </xf>
    <xf borderId="27" fillId="5" fontId="7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shrinkToFit="0" vertical="bottom" wrapText="0"/>
    </xf>
    <xf borderId="28" fillId="4" fontId="7" numFmtId="0" xfId="0" applyAlignment="1" applyBorder="1" applyFont="1">
      <alignment horizontal="center" readingOrder="0" shrinkToFit="0" vertical="bottom" wrapText="0"/>
    </xf>
    <xf borderId="32" fillId="5" fontId="7" numFmtId="0" xfId="0" applyAlignment="1" applyBorder="1" applyFont="1">
      <alignment horizontal="center" readingOrder="0" shrinkToFit="0" vertical="bottom" wrapText="0"/>
    </xf>
    <xf borderId="33" fillId="5" fontId="7" numFmtId="0" xfId="0" applyAlignment="1" applyBorder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30" fillId="7" fontId="7" numFmtId="0" xfId="0" applyAlignment="1" applyBorder="1" applyFill="1" applyFont="1">
      <alignment horizontal="center" readingOrder="0" shrinkToFit="0" wrapText="0"/>
    </xf>
    <xf borderId="0" fillId="8" fontId="9" numFmtId="0" xfId="0" applyAlignment="1" applyFill="1" applyFont="1">
      <alignment horizontal="center" readingOrder="0"/>
    </xf>
    <xf borderId="14" fillId="9" fontId="3" numFmtId="0" xfId="0" applyAlignment="1" applyBorder="1" applyFill="1" applyFont="1">
      <alignment horizontal="center" readingOrder="0"/>
    </xf>
    <xf borderId="34" fillId="10" fontId="3" numFmtId="0" xfId="0" applyAlignment="1" applyBorder="1" applyFill="1" applyFont="1">
      <alignment horizontal="center" readingOrder="0"/>
    </xf>
    <xf borderId="13" fillId="10" fontId="3" numFmtId="0" xfId="0" applyAlignment="1" applyBorder="1" applyFont="1">
      <alignment horizontal="center" readingOrder="0"/>
    </xf>
    <xf borderId="35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6" fillId="0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horizontal="center" readingOrder="0"/>
    </xf>
    <xf borderId="37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38" fillId="5" fontId="7" numFmtId="0" xfId="0" applyAlignment="1" applyBorder="1" applyFont="1">
      <alignment horizontal="left" readingOrder="0" shrinkToFit="0" vertical="bottom" wrapText="0"/>
    </xf>
    <xf borderId="0" fillId="8" fontId="10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0" fillId="0" fontId="10" numFmtId="0" xfId="0" applyAlignment="1" applyFont="1">
      <alignment horizontal="center" readingOrder="0" vertical="bottom"/>
    </xf>
    <xf borderId="0" fillId="0" fontId="11" numFmtId="0" xfId="0" applyAlignment="1" applyFont="1">
      <alignment vertical="bottom"/>
    </xf>
    <xf borderId="14" fillId="9" fontId="12" numFmtId="0" xfId="0" applyAlignment="1" applyBorder="1" applyFont="1">
      <alignment horizontal="center" vertical="bottom"/>
    </xf>
    <xf borderId="34" fillId="10" fontId="12" numFmtId="0" xfId="0" applyAlignment="1" applyBorder="1" applyFont="1">
      <alignment horizontal="center" vertical="bottom"/>
    </xf>
    <xf borderId="13" fillId="10" fontId="12" numFmtId="0" xfId="0" applyAlignment="1" applyBorder="1" applyFont="1">
      <alignment horizontal="center" vertical="bottom"/>
    </xf>
    <xf borderId="35" fillId="0" fontId="1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36" fillId="0" fontId="11" numFmtId="0" xfId="0" applyAlignment="1" applyBorder="1" applyFont="1">
      <alignment horizontal="center" vertical="bottom"/>
    </xf>
    <xf borderId="10" fillId="0" fontId="11" numFmtId="0" xfId="0" applyAlignment="1" applyBorder="1" applyFont="1">
      <alignment horizontal="center" readingOrder="0" vertical="bottom"/>
    </xf>
    <xf borderId="37" fillId="0" fontId="11" numFmtId="0" xfId="0" applyAlignment="1" applyBorder="1" applyFont="1">
      <alignment horizontal="center" readingOrder="0" vertical="bottom"/>
    </xf>
    <xf borderId="9" fillId="0" fontId="1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0" fillId="0" fontId="11" numFmtId="0" xfId="0" applyAlignment="1" applyFont="1">
      <alignment horizontal="center" vertical="bottom"/>
    </xf>
    <xf borderId="39" fillId="0" fontId="11" numFmtId="0" xfId="0" applyAlignment="1" applyBorder="1" applyFont="1">
      <alignment horizontal="center" readingOrder="0" vertical="bottom"/>
    </xf>
    <xf borderId="36" fillId="0" fontId="11" numFmtId="0" xfId="0" applyAlignment="1" applyBorder="1" applyFont="1">
      <alignment horizontal="center" readingOrder="0" vertical="bottom"/>
    </xf>
    <xf borderId="40" fillId="0" fontId="11" numFmtId="0" xfId="0" applyAlignment="1" applyBorder="1" applyFont="1">
      <alignment horizontal="center" readingOrder="0" vertical="bottom"/>
    </xf>
    <xf borderId="41" fillId="0" fontId="11" numFmtId="0" xfId="0" applyAlignment="1" applyBorder="1" applyFont="1">
      <alignment horizontal="center" vertical="bottom"/>
    </xf>
    <xf borderId="39" fillId="0" fontId="4" numFmtId="0" xfId="0" applyAlignment="1" applyBorder="1" applyFont="1">
      <alignment horizontal="center" readingOrder="0"/>
    </xf>
    <xf borderId="40" fillId="0" fontId="4" numFmtId="0" xfId="0" applyAlignment="1" applyBorder="1" applyFont="1">
      <alignment horizontal="center" readingOrder="0"/>
    </xf>
    <xf borderId="41" fillId="0" fontId="4" numFmtId="0" xfId="0" applyAlignment="1" applyBorder="1" applyFont="1">
      <alignment horizontal="center" readingOrder="0"/>
    </xf>
    <xf borderId="14" fillId="0" fontId="11" numFmtId="0" xfId="0" applyAlignment="1" applyBorder="1" applyFont="1">
      <alignment horizontal="center" readingOrder="0" vertical="bottom"/>
    </xf>
    <xf borderId="34" fillId="0" fontId="11" numFmtId="0" xfId="0" applyAlignment="1" applyBorder="1" applyFont="1">
      <alignment horizontal="center" readingOrder="0" vertical="bottom"/>
    </xf>
    <xf borderId="13" fillId="0" fontId="11" numFmtId="0" xfId="0" applyAlignment="1" applyBorder="1" applyFont="1">
      <alignment horizontal="center" vertical="bottom"/>
    </xf>
    <xf borderId="39" fillId="9" fontId="12" numFmtId="0" xfId="0" applyAlignment="1" applyBorder="1" applyFont="1">
      <alignment horizontal="center" vertical="bottom"/>
    </xf>
    <xf borderId="40" fillId="10" fontId="12" numFmtId="0" xfId="0" applyAlignment="1" applyBorder="1" applyFont="1">
      <alignment horizontal="center" vertical="bottom"/>
    </xf>
    <xf borderId="41" fillId="10" fontId="12" numFmtId="0" xfId="0" applyAlignment="1" applyBorder="1" applyFont="1">
      <alignment horizontal="center" vertical="bottom"/>
    </xf>
    <xf borderId="39" fillId="9" fontId="3" numFmtId="0" xfId="0" applyAlignment="1" applyBorder="1" applyFont="1">
      <alignment horizontal="center" readingOrder="0"/>
    </xf>
    <xf borderId="40" fillId="10" fontId="3" numFmtId="0" xfId="0" applyAlignment="1" applyBorder="1" applyFont="1">
      <alignment horizontal="center" readingOrder="0"/>
    </xf>
    <xf borderId="41" fillId="10" fontId="3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0" fillId="0" fontId="5" numFmtId="0" xfId="0" applyAlignment="1" applyFont="1">
      <alignment shrinkToFit="0" vertical="bottom" wrapText="0"/>
    </xf>
    <xf borderId="0" fillId="11" fontId="15" numFmtId="0" xfId="0" applyAlignment="1" applyFill="1" applyFont="1">
      <alignment horizontal="center" readingOrder="0" shrinkToFit="0" vertical="center" wrapText="0"/>
    </xf>
    <xf borderId="42" fillId="8" fontId="16" numFmtId="0" xfId="0" applyAlignment="1" applyBorder="1" applyFont="1">
      <alignment readingOrder="0" shrinkToFit="0" wrapText="0"/>
    </xf>
    <xf borderId="34" fillId="8" fontId="16" numFmtId="0" xfId="0" applyAlignment="1" applyBorder="1" applyFont="1">
      <alignment readingOrder="0" shrinkToFit="0" wrapText="0"/>
    </xf>
    <xf borderId="13" fillId="8" fontId="16" numFmtId="0" xfId="0" applyAlignment="1" applyBorder="1" applyFont="1">
      <alignment readingOrder="0" shrinkToFit="0" wrapText="0"/>
    </xf>
    <xf borderId="0" fillId="12" fontId="13" numFmtId="0" xfId="0" applyAlignment="1" applyFill="1" applyFont="1">
      <alignment horizontal="center" vertical="bottom"/>
    </xf>
    <xf borderId="0" fillId="13" fontId="13" numFmtId="0" xfId="0" applyAlignment="1" applyFill="1" applyFont="1">
      <alignment horizontal="center" readingOrder="0" vertical="bottom"/>
    </xf>
    <xf borderId="0" fillId="14" fontId="13" numFmtId="0" xfId="0" applyAlignment="1" applyFill="1" applyFont="1">
      <alignment horizontal="center" readingOrder="0" vertical="bottom"/>
    </xf>
    <xf borderId="0" fillId="14" fontId="13" numFmtId="0" xfId="0" applyAlignment="1" applyFont="1">
      <alignment horizontal="center" vertical="bottom"/>
    </xf>
    <xf borderId="43" fillId="15" fontId="17" numFmtId="0" xfId="0" applyAlignment="1" applyBorder="1" applyFill="1" applyFont="1">
      <alignment readingOrder="0"/>
    </xf>
    <xf borderId="34" fillId="7" fontId="5" numFmtId="0" xfId="0" applyAlignment="1" applyBorder="1" applyFont="1">
      <alignment horizontal="center" readingOrder="0" shrinkToFit="0" wrapText="0"/>
    </xf>
    <xf borderId="34" fillId="7" fontId="5" numFmtId="164" xfId="0" applyAlignment="1" applyBorder="1" applyFont="1" applyNumberFormat="1">
      <alignment horizontal="center" readingOrder="0" shrinkToFit="0" wrapText="0"/>
    </xf>
    <xf borderId="13" fillId="7" fontId="5" numFmtId="164" xfId="0" applyAlignment="1" applyBorder="1" applyFont="1" applyNumberFormat="1">
      <alignment horizontal="center" readingOrder="0" shrinkToFit="0" wrapText="0"/>
    </xf>
    <xf borderId="0" fillId="0" fontId="11" numFmtId="165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34" fillId="0" fontId="5" numFmtId="0" xfId="0" applyAlignment="1" applyBorder="1" applyFont="1">
      <alignment horizontal="center" readingOrder="0" shrinkToFit="0" wrapText="0"/>
    </xf>
    <xf borderId="34" fillId="0" fontId="5" numFmtId="164" xfId="0" applyAlignment="1" applyBorder="1" applyFont="1" applyNumberFormat="1">
      <alignment horizontal="center" readingOrder="0" shrinkToFit="0" wrapText="0"/>
    </xf>
    <xf borderId="13" fillId="0" fontId="5" numFmtId="164" xfId="0" applyAlignment="1" applyBorder="1" applyFont="1" applyNumberFormat="1">
      <alignment horizontal="center" readingOrder="0" shrinkToFit="0" wrapText="0"/>
    </xf>
    <xf borderId="34" fillId="0" fontId="5" numFmtId="167" xfId="0" applyAlignment="1" applyBorder="1" applyFont="1" applyNumberFormat="1">
      <alignment horizontal="center" readingOrder="0" shrinkToFit="0" wrapText="0"/>
    </xf>
    <xf borderId="0" fillId="0" fontId="16" numFmtId="0" xfId="0" applyAlignment="1" applyFont="1">
      <alignment horizontal="center" readingOrder="0" shrinkToFit="0" wrapText="0"/>
    </xf>
    <xf borderId="34" fillId="7" fontId="5" numFmtId="167" xfId="0" applyAlignment="1" applyBorder="1" applyFont="1" applyNumberFormat="1">
      <alignment horizontal="center" readingOrder="0" shrinkToFit="0" wrapText="0"/>
    </xf>
    <xf borderId="13" fillId="8" fontId="16" numFmtId="0" xfId="0" applyAlignment="1" applyBorder="1" applyFont="1">
      <alignment horizontal="center" readingOrder="0" shrinkToFit="0" wrapText="0"/>
    </xf>
    <xf borderId="0" fillId="16" fontId="5" numFmtId="0" xfId="0" applyAlignment="1" applyFill="1" applyFont="1">
      <alignment horizontal="center" readingOrder="0" shrinkToFit="0" vertical="bottom" wrapText="0"/>
    </xf>
    <xf borderId="0" fillId="16" fontId="5" numFmtId="164" xfId="0" applyAlignment="1" applyFont="1" applyNumberForma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15" fontId="18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43" fillId="17" fontId="17" numFmtId="0" xfId="0" applyAlignment="1" applyBorder="1" applyFill="1" applyFont="1">
      <alignment readingOrder="0"/>
    </xf>
    <xf borderId="34" fillId="17" fontId="5" numFmtId="0" xfId="0" applyAlignment="1" applyBorder="1" applyFont="1">
      <alignment horizontal="center" readingOrder="0" shrinkToFit="0" wrapText="0"/>
    </xf>
    <xf borderId="34" fillId="17" fontId="5" numFmtId="164" xfId="0" applyAlignment="1" applyBorder="1" applyFont="1" applyNumberFormat="1">
      <alignment horizontal="center" readingOrder="0" shrinkToFit="0" wrapText="0"/>
    </xf>
    <xf borderId="13" fillId="17" fontId="5" numFmtId="164" xfId="0" applyAlignment="1" applyBorder="1" applyFont="1" applyNumberFormat="1">
      <alignment horizontal="center" readingOrder="0" shrinkToFit="0" wrapText="0"/>
    </xf>
    <xf borderId="0" fillId="15" fontId="19" numFmtId="0" xfId="0" applyAlignment="1" applyFont="1">
      <alignment readingOrder="0"/>
    </xf>
    <xf borderId="0" fillId="17" fontId="5" numFmtId="0" xfId="0" applyAlignment="1" applyFont="1">
      <alignment horizontal="center" readingOrder="0" shrinkToFit="0" vertical="bottom" wrapText="0"/>
    </xf>
    <xf borderId="0" fillId="0" fontId="18" numFmtId="0" xfId="0" applyAlignment="1" applyFont="1">
      <alignment horizontal="center" readingOrder="0"/>
    </xf>
    <xf borderId="0" fillId="16" fontId="5" numFmtId="165" xfId="0" applyAlignment="1" applyFont="1" applyNumberFormat="1">
      <alignment horizontal="center" readingOrder="0" shrinkToFit="0" vertical="bottom" wrapText="0"/>
    </xf>
    <xf borderId="43" fillId="0" fontId="17" numFmtId="0" xfId="0" applyAlignment="1" applyBorder="1" applyFont="1">
      <alignment readingOrder="0"/>
    </xf>
    <xf borderId="0" fillId="0" fontId="20" numFmtId="0" xfId="0" applyAlignment="1" applyFont="1">
      <alignment horizontal="center" readingOrder="0" vertical="bottom"/>
    </xf>
    <xf borderId="0" fillId="0" fontId="20" numFmtId="165" xfId="0" applyAlignment="1" applyFont="1" applyNumberFormat="1">
      <alignment horizontal="center" readingOrder="0" vertical="bottom"/>
    </xf>
    <xf borderId="0" fillId="0" fontId="21" numFmtId="165" xfId="0" applyAlignment="1" applyFont="1" applyNumberFormat="1">
      <alignment horizontal="center" readingOrder="0"/>
    </xf>
    <xf borderId="0" fillId="0" fontId="21" numFmtId="166" xfId="0" applyAlignment="1" applyFont="1" applyNumberFormat="1">
      <alignment horizontal="center" readingOrder="0"/>
    </xf>
    <xf borderId="0" fillId="0" fontId="22" numFmtId="0" xfId="0" applyAlignment="1" applyFont="1">
      <alignment readingOrder="0"/>
    </xf>
    <xf borderId="0" fillId="0" fontId="21" numFmtId="4" xfId="0" applyAlignment="1" applyFont="1" applyNumberFormat="1">
      <alignment horizontal="center" readingOrder="0"/>
    </xf>
    <xf borderId="0" fillId="16" fontId="5" numFmtId="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>
      <c r="B3" s="5"/>
      <c r="C3" s="6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8" t="s">
        <v>12</v>
      </c>
      <c r="N3" s="8" t="s">
        <v>13</v>
      </c>
      <c r="O3" s="8" t="s">
        <v>14</v>
      </c>
      <c r="P3" s="9"/>
    </row>
    <row r="4">
      <c r="B4" s="10" t="s">
        <v>15</v>
      </c>
      <c r="C4" s="11"/>
      <c r="D4" s="12"/>
      <c r="E4" s="12"/>
      <c r="F4" s="13"/>
      <c r="G4" s="13"/>
      <c r="H4" s="13"/>
      <c r="I4" s="13"/>
      <c r="J4" s="13"/>
      <c r="K4" s="13"/>
      <c r="L4" s="13"/>
      <c r="M4" s="14"/>
      <c r="N4" s="14"/>
      <c r="O4" s="15"/>
      <c r="P4" s="9"/>
    </row>
    <row r="5">
      <c r="B5" s="16" t="s">
        <v>16</v>
      </c>
      <c r="C5" s="17"/>
      <c r="D5" s="18"/>
      <c r="E5" s="19"/>
      <c r="F5" s="13"/>
      <c r="G5" s="13"/>
      <c r="H5" s="13"/>
      <c r="I5" s="13"/>
      <c r="J5" s="13"/>
      <c r="K5" s="18"/>
      <c r="L5" s="18"/>
      <c r="M5" s="20"/>
      <c r="N5" s="20"/>
      <c r="O5" s="21"/>
      <c r="P5" s="9"/>
    </row>
    <row r="6">
      <c r="B6" s="16" t="s">
        <v>17</v>
      </c>
      <c r="C6" s="17"/>
      <c r="D6" s="19"/>
      <c r="E6" s="19"/>
      <c r="F6" s="13"/>
      <c r="G6" s="13"/>
      <c r="H6" s="13"/>
      <c r="I6" s="13"/>
      <c r="J6" s="13"/>
      <c r="K6" s="22"/>
      <c r="L6" s="22"/>
      <c r="M6" s="20"/>
      <c r="N6" s="20"/>
      <c r="O6" s="21"/>
      <c r="P6" s="9"/>
    </row>
    <row r="7">
      <c r="B7" s="16" t="s">
        <v>18</v>
      </c>
      <c r="C7" s="17"/>
      <c r="D7" s="19"/>
      <c r="E7" s="18"/>
      <c r="F7" s="13"/>
      <c r="G7" s="13"/>
      <c r="H7" s="13"/>
      <c r="I7" s="13"/>
      <c r="J7" s="13"/>
      <c r="K7" s="18"/>
      <c r="L7" s="18"/>
      <c r="M7" s="20"/>
      <c r="N7" s="20"/>
      <c r="O7" s="21"/>
      <c r="P7" s="9"/>
    </row>
    <row r="8">
      <c r="B8" s="16" t="s">
        <v>19</v>
      </c>
      <c r="C8" s="17"/>
      <c r="D8" s="19"/>
      <c r="E8" s="19"/>
      <c r="F8" s="19"/>
      <c r="G8" s="19"/>
      <c r="H8" s="18"/>
      <c r="I8" s="18"/>
      <c r="J8" s="18"/>
      <c r="K8" s="18"/>
      <c r="L8" s="18"/>
      <c r="M8" s="20"/>
      <c r="N8" s="20"/>
      <c r="O8" s="21"/>
      <c r="P8" s="9"/>
    </row>
    <row r="9">
      <c r="B9" s="16" t="s">
        <v>20</v>
      </c>
      <c r="C9" s="23"/>
      <c r="D9" s="23"/>
      <c r="E9" s="23"/>
      <c r="F9" s="23"/>
      <c r="G9" s="23"/>
      <c r="H9" s="23"/>
      <c r="I9" s="23"/>
      <c r="J9" s="23"/>
      <c r="K9" s="23"/>
      <c r="L9" s="18"/>
      <c r="M9" s="24"/>
      <c r="N9" s="20"/>
      <c r="O9" s="21"/>
      <c r="P9" s="9"/>
    </row>
    <row r="10">
      <c r="B10" s="16" t="s">
        <v>21</v>
      </c>
      <c r="C10" s="17"/>
      <c r="D10" s="23"/>
      <c r="E10" s="23"/>
      <c r="F10" s="23"/>
      <c r="G10" s="23"/>
      <c r="H10" s="23"/>
      <c r="I10" s="23"/>
      <c r="J10" s="23"/>
      <c r="K10" s="23"/>
      <c r="L10" s="18"/>
      <c r="M10" s="20"/>
      <c r="N10" s="20"/>
      <c r="O10" s="21"/>
      <c r="P10" s="9"/>
    </row>
    <row r="11">
      <c r="B11" s="16" t="s">
        <v>22</v>
      </c>
      <c r="C11" s="17"/>
      <c r="D11" s="19"/>
      <c r="E11" s="23"/>
      <c r="F11" s="23"/>
      <c r="G11" s="23"/>
      <c r="H11" s="23"/>
      <c r="I11" s="23"/>
      <c r="J11" s="23"/>
      <c r="K11" s="23"/>
      <c r="L11" s="18"/>
      <c r="M11" s="20"/>
      <c r="N11" s="20"/>
      <c r="O11" s="21"/>
      <c r="P11" s="9"/>
    </row>
    <row r="12">
      <c r="B12" s="16" t="s">
        <v>23</v>
      </c>
      <c r="C12" s="17"/>
      <c r="D12" s="18"/>
      <c r="E12" s="18"/>
      <c r="F12" s="19"/>
      <c r="G12" s="19"/>
      <c r="H12" s="23"/>
      <c r="I12" s="23"/>
      <c r="J12" s="23"/>
      <c r="K12" s="23"/>
      <c r="L12" s="18"/>
      <c r="M12" s="20"/>
      <c r="N12" s="20"/>
      <c r="O12" s="21"/>
      <c r="P12" s="9"/>
    </row>
    <row r="13">
      <c r="B13" s="16" t="s">
        <v>24</v>
      </c>
      <c r="C13" s="17"/>
      <c r="D13" s="19"/>
      <c r="E13" s="18"/>
      <c r="F13" s="18"/>
      <c r="G13" s="18"/>
      <c r="H13" s="18"/>
      <c r="I13" s="18"/>
      <c r="J13" s="18"/>
      <c r="K13" s="18"/>
      <c r="L13" s="18"/>
      <c r="M13" s="20"/>
      <c r="N13" s="20"/>
      <c r="O13" s="21"/>
      <c r="P13" s="9"/>
    </row>
    <row r="14">
      <c r="B14" s="16" t="s">
        <v>25</v>
      </c>
      <c r="C14" s="17"/>
      <c r="D14" s="19"/>
      <c r="E14" s="18"/>
      <c r="F14" s="18"/>
      <c r="G14" s="18"/>
      <c r="H14" s="18"/>
      <c r="I14" s="18"/>
      <c r="J14" s="18"/>
      <c r="K14" s="18"/>
      <c r="L14" s="18"/>
      <c r="M14" s="20"/>
      <c r="N14" s="20"/>
      <c r="O14" s="21"/>
      <c r="P14" s="9"/>
    </row>
    <row r="15">
      <c r="B15" s="16" t="s">
        <v>26</v>
      </c>
      <c r="C15" s="17"/>
      <c r="D15" s="19"/>
      <c r="E15" s="19"/>
      <c r="F15" s="18"/>
      <c r="G15" s="18"/>
      <c r="H15" s="18"/>
      <c r="I15" s="18"/>
      <c r="J15" s="18"/>
      <c r="K15" s="18"/>
      <c r="L15" s="18"/>
      <c r="M15" s="20"/>
      <c r="N15" s="20"/>
      <c r="O15" s="21"/>
      <c r="P15" s="9"/>
    </row>
    <row r="16">
      <c r="B16" s="16" t="s">
        <v>27</v>
      </c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20"/>
      <c r="N16" s="20"/>
      <c r="O16" s="21"/>
      <c r="P16" s="9"/>
    </row>
    <row r="17">
      <c r="B17" s="16" t="s">
        <v>28</v>
      </c>
      <c r="C17" s="23"/>
      <c r="D17" s="23"/>
      <c r="E17" s="23"/>
      <c r="F17" s="23"/>
      <c r="G17" s="23"/>
      <c r="H17" s="25"/>
      <c r="I17" s="23"/>
      <c r="J17" s="23"/>
      <c r="K17" s="23"/>
      <c r="L17" s="18"/>
      <c r="M17" s="20"/>
      <c r="N17" s="20"/>
      <c r="O17" s="21"/>
      <c r="P17" s="9"/>
    </row>
    <row r="18">
      <c r="B18" s="16" t="s">
        <v>29</v>
      </c>
      <c r="C18" s="17"/>
      <c r="D18" s="19"/>
      <c r="E18" s="23"/>
      <c r="F18" s="25"/>
      <c r="G18" s="23"/>
      <c r="H18" s="23"/>
      <c r="I18" s="23"/>
      <c r="J18" s="23"/>
      <c r="K18" s="23"/>
      <c r="L18" s="18"/>
      <c r="M18" s="20"/>
      <c r="N18" s="20"/>
      <c r="O18" s="21"/>
      <c r="P18" s="9"/>
    </row>
    <row r="19">
      <c r="B19" s="26" t="s">
        <v>30</v>
      </c>
      <c r="C19" s="27"/>
      <c r="D19" s="27"/>
      <c r="E19" s="27"/>
      <c r="F19" s="27"/>
      <c r="G19" s="27"/>
      <c r="H19" s="27"/>
      <c r="I19" s="28"/>
      <c r="J19" s="28"/>
      <c r="K19" s="27"/>
      <c r="L19" s="29"/>
      <c r="M19" s="29"/>
      <c r="N19" s="29"/>
      <c r="O19" s="30"/>
      <c r="P19" s="9"/>
    </row>
    <row r="21">
      <c r="B21" s="31" t="s">
        <v>31</v>
      </c>
    </row>
  </sheetData>
  <mergeCells count="3">
    <mergeCell ref="B2:B3"/>
    <mergeCell ref="C2:O2"/>
    <mergeCell ref="B21:E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94" width="5.63"/>
  </cols>
  <sheetData>
    <row r="1">
      <c r="A1" s="32"/>
      <c r="B1" s="33" t="s">
        <v>32</v>
      </c>
      <c r="C1" s="34" t="s">
        <v>33</v>
      </c>
      <c r="D1" s="35"/>
      <c r="E1" s="35"/>
      <c r="F1" s="35"/>
      <c r="G1" s="36"/>
      <c r="H1" s="32"/>
      <c r="I1" s="37" t="s">
        <v>34</v>
      </c>
      <c r="J1" s="38" t="s">
        <v>35</v>
      </c>
      <c r="K1" s="39"/>
      <c r="L1" s="39"/>
      <c r="M1" s="39"/>
      <c r="N1" s="40"/>
      <c r="O1" s="41" t="s">
        <v>36</v>
      </c>
      <c r="P1" s="39"/>
      <c r="Q1" s="39"/>
      <c r="R1" s="39"/>
      <c r="S1" s="40"/>
      <c r="T1" s="42" t="s">
        <v>37</v>
      </c>
      <c r="U1" s="39"/>
      <c r="V1" s="39"/>
      <c r="W1" s="39"/>
      <c r="X1" s="40"/>
      <c r="Y1" s="41" t="s">
        <v>38</v>
      </c>
      <c r="Z1" s="39"/>
      <c r="AA1" s="39"/>
      <c r="AB1" s="39"/>
      <c r="AC1" s="40"/>
      <c r="AD1" s="42" t="s">
        <v>39</v>
      </c>
      <c r="AE1" s="39"/>
      <c r="AF1" s="39"/>
      <c r="AG1" s="39"/>
      <c r="AH1" s="40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32"/>
    </row>
    <row r="2">
      <c r="A2" s="32"/>
      <c r="B2" s="44"/>
      <c r="C2" s="45" t="s">
        <v>40</v>
      </c>
      <c r="D2" s="45" t="s">
        <v>41</v>
      </c>
      <c r="E2" s="45" t="s">
        <v>42</v>
      </c>
      <c r="F2" s="45" t="s">
        <v>43</v>
      </c>
      <c r="G2" s="45" t="s">
        <v>44</v>
      </c>
      <c r="H2" s="32"/>
      <c r="I2" s="46" t="s">
        <v>15</v>
      </c>
      <c r="J2" s="47" t="str">
        <f t="shared" ref="J2:J17" si="1">IF($C$3=0,"-",IF(C23&gt;=$C$3,"1","0"))</f>
        <v>0</v>
      </c>
      <c r="K2" s="47" t="str">
        <f t="shared" ref="K2:K17" si="2">IF($D$3=0,"-",IF(D23&gt;=$D$3,"1","0"))</f>
        <v>0</v>
      </c>
      <c r="L2" s="47" t="str">
        <f t="shared" ref="L2:L17" si="3">IF($E$3=0,"-",IF(E23&gt;=$E$3,"1","0"))</f>
        <v>1</v>
      </c>
      <c r="M2" s="47" t="str">
        <f t="shared" ref="M2:M17" si="4">IF($F$3=0,"-",IF(F23&gt;=$F$3,"1","0"))</f>
        <v>1</v>
      </c>
      <c r="N2" s="47" t="str">
        <f t="shared" ref="N2:N17" si="5">IF($G$3=0,"-",IF(G23&gt;=$G$3,"1","0"))</f>
        <v>-</v>
      </c>
      <c r="O2" s="48">
        <v>0.0</v>
      </c>
      <c r="P2" s="48" t="str">
        <f t="shared" ref="P2:P17" si="6">IF($D$4=0,"-",IF(D23&gt;=$D$4,"1","0"))</f>
        <v>0</v>
      </c>
      <c r="Q2" s="48" t="str">
        <f t="shared" ref="Q2:Q17" si="7">IF($E$4=0,"-",IF(E23&gt;=$E$4,"1","0"))</f>
        <v>1</v>
      </c>
      <c r="R2" s="48" t="str">
        <f t="shared" ref="R2:R17" si="8">IF($F$4=0,"-",IF(F23&gt;=$F$4,"1","0"))</f>
        <v>-</v>
      </c>
      <c r="S2" s="48" t="str">
        <f t="shared" ref="S2:S17" si="9">IF($G$4=0,"-",IF(G23&gt;=$G$4,"1","0"))</f>
        <v>-</v>
      </c>
      <c r="T2" s="47" t="str">
        <f t="shared" ref="T2:T17" si="10">IF($C$5=0,"-",IF(C23&gt;=$C$5,"1","0"))</f>
        <v>0</v>
      </c>
      <c r="U2" s="47" t="str">
        <f t="shared" ref="U2:U17" si="11">IF($D$5=0,"-",IF(D23&gt;=$D$5,"1","0"))</f>
        <v>0</v>
      </c>
      <c r="V2" s="47" t="str">
        <f t="shared" ref="V2:V17" si="12">IF($E$5=0,"-",IF(E23&gt;=$E$5,"1","0"))</f>
        <v>0</v>
      </c>
      <c r="W2" s="47" t="str">
        <f t="shared" ref="W2:W17" si="13">IF($F$5=0,"-",IF(F23&gt;=$F$5,"1","0"))</f>
        <v>-</v>
      </c>
      <c r="X2" s="47" t="str">
        <f t="shared" ref="X2:X17" si="14">IF($G$5=0,"-",IF(G23&gt;=$G$5,"1","0"))</f>
        <v>-</v>
      </c>
      <c r="Y2" s="49" t="str">
        <f t="shared" ref="Y2:Y17" si="15">IF($C$6=0,"-",IF(C23&gt;=$C$6,"1","0"))</f>
        <v>0</v>
      </c>
      <c r="Z2" s="49" t="str">
        <f t="shared" ref="Z2:Z17" si="16">IF($D$6=0,"-",IF(D23&gt;=$D$6,"1","0"))</f>
        <v>0</v>
      </c>
      <c r="AA2" s="49" t="str">
        <f t="shared" ref="AA2:AA17" si="17">IF($E$6=0,"-",IF(E23&gt;=$E$6,"1","0"))</f>
        <v>-</v>
      </c>
      <c r="AB2" s="49" t="str">
        <f t="shared" ref="AB2:AB17" si="18">IF($F$6=0,"-",IF(F23&gt;=$F$6,"1","0"))</f>
        <v>-</v>
      </c>
      <c r="AC2" s="49" t="str">
        <f t="shared" ref="AC2:AC17" si="19">IF($G$6=0,"-",IF(G23&gt;=$G$6,"1","0"))</f>
        <v>-</v>
      </c>
      <c r="AD2" s="47" t="str">
        <f t="shared" ref="AD2:AD17" si="20">IF($C$7=0,"-",IF(C23&gt;=$C$7,"1","0"))</f>
        <v>0</v>
      </c>
      <c r="AE2" s="47" t="str">
        <f t="shared" ref="AE2:AE17" si="21">IF($D$7=0,"-",IF(D23&gt;=$D$7,"1","0"))</f>
        <v>-</v>
      </c>
      <c r="AF2" s="47" t="str">
        <f t="shared" ref="AF2:AF17" si="22">IF($E$7=0,"-",IF(E23&gt;=$E$7,"1","0"))</f>
        <v>0</v>
      </c>
      <c r="AG2" s="47" t="str">
        <f t="shared" ref="AG2:AG17" si="23">IF($F$7=0,"-",IF(F23&gt;=$F$7,"1","0"))</f>
        <v>1</v>
      </c>
      <c r="AH2" s="50" t="str">
        <f t="shared" ref="AH2:AH17" si="24">IF($G$7=0,"-",IF(G23&gt;=$G$7,"1","0"))</f>
        <v>-</v>
      </c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43"/>
      <c r="CO2" s="43"/>
      <c r="CP2" s="43"/>
      <c r="CQ2" s="32"/>
    </row>
    <row r="3">
      <c r="A3" s="32"/>
      <c r="B3" s="51">
        <v>1.0</v>
      </c>
      <c r="C3" s="52">
        <v>5.0</v>
      </c>
      <c r="D3" s="52">
        <v>3.0</v>
      </c>
      <c r="E3" s="53">
        <v>2.0</v>
      </c>
      <c r="F3" s="52">
        <v>2.0</v>
      </c>
      <c r="G3" s="52">
        <v>0.0</v>
      </c>
      <c r="H3" s="32"/>
      <c r="I3" s="46" t="s">
        <v>16</v>
      </c>
      <c r="J3" s="47" t="str">
        <f t="shared" si="1"/>
        <v>1</v>
      </c>
      <c r="K3" s="47" t="str">
        <f t="shared" si="2"/>
        <v>1</v>
      </c>
      <c r="L3" s="47" t="str">
        <f t="shared" si="3"/>
        <v>1</v>
      </c>
      <c r="M3" s="47" t="str">
        <f t="shared" si="4"/>
        <v>1</v>
      </c>
      <c r="N3" s="47" t="str">
        <f t="shared" si="5"/>
        <v>-</v>
      </c>
      <c r="O3" s="48" t="str">
        <f t="shared" ref="O3:O17" si="25">IF($C$4=0,"-",IF(C24&gt;=$C$4,"1","0"))</f>
        <v>1</v>
      </c>
      <c r="P3" s="48" t="str">
        <f t="shared" si="6"/>
        <v>1</v>
      </c>
      <c r="Q3" s="48" t="str">
        <f t="shared" si="7"/>
        <v>1</v>
      </c>
      <c r="R3" s="48" t="str">
        <f t="shared" si="8"/>
        <v>-</v>
      </c>
      <c r="S3" s="48" t="str">
        <f t="shared" si="9"/>
        <v>-</v>
      </c>
      <c r="T3" s="47" t="str">
        <f t="shared" si="10"/>
        <v>1</v>
      </c>
      <c r="U3" s="47" t="str">
        <f t="shared" si="11"/>
        <v>1</v>
      </c>
      <c r="V3" s="47" t="str">
        <f t="shared" si="12"/>
        <v>1</v>
      </c>
      <c r="W3" s="47" t="str">
        <f t="shared" si="13"/>
        <v>-</v>
      </c>
      <c r="X3" s="47" t="str">
        <f t="shared" si="14"/>
        <v>-</v>
      </c>
      <c r="Y3" s="49" t="str">
        <f t="shared" si="15"/>
        <v>1</v>
      </c>
      <c r="Z3" s="49" t="str">
        <f t="shared" si="16"/>
        <v>1</v>
      </c>
      <c r="AA3" s="49" t="str">
        <f t="shared" si="17"/>
        <v>-</v>
      </c>
      <c r="AB3" s="49" t="str">
        <f t="shared" si="18"/>
        <v>-</v>
      </c>
      <c r="AC3" s="49" t="str">
        <f t="shared" si="19"/>
        <v>-</v>
      </c>
      <c r="AD3" s="47" t="str">
        <f t="shared" si="20"/>
        <v>1</v>
      </c>
      <c r="AE3" s="47" t="str">
        <f t="shared" si="21"/>
        <v>-</v>
      </c>
      <c r="AF3" s="47" t="str">
        <f t="shared" si="22"/>
        <v>1</v>
      </c>
      <c r="AG3" s="47" t="str">
        <f t="shared" si="23"/>
        <v>1</v>
      </c>
      <c r="AH3" s="50" t="str">
        <f t="shared" si="24"/>
        <v>-</v>
      </c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32"/>
    </row>
    <row r="4">
      <c r="A4" s="32"/>
      <c r="B4" s="54">
        <v>2.0</v>
      </c>
      <c r="C4" s="52">
        <v>4.0</v>
      </c>
      <c r="D4" s="52">
        <v>5.0</v>
      </c>
      <c r="E4" s="52">
        <v>2.0</v>
      </c>
      <c r="F4" s="52">
        <v>0.0</v>
      </c>
      <c r="G4" s="52">
        <v>0.0</v>
      </c>
      <c r="H4" s="32"/>
      <c r="I4" s="46" t="s">
        <v>17</v>
      </c>
      <c r="J4" s="47" t="str">
        <f t="shared" si="1"/>
        <v>0</v>
      </c>
      <c r="K4" s="47" t="str">
        <f t="shared" si="2"/>
        <v>0</v>
      </c>
      <c r="L4" s="47" t="str">
        <f t="shared" si="3"/>
        <v>1</v>
      </c>
      <c r="M4" s="47" t="str">
        <f t="shared" si="4"/>
        <v>0</v>
      </c>
      <c r="N4" s="47" t="str">
        <f t="shared" si="5"/>
        <v>-</v>
      </c>
      <c r="O4" s="48" t="str">
        <f t="shared" si="25"/>
        <v>0</v>
      </c>
      <c r="P4" s="48" t="str">
        <f t="shared" si="6"/>
        <v>0</v>
      </c>
      <c r="Q4" s="48" t="str">
        <f t="shared" si="7"/>
        <v>1</v>
      </c>
      <c r="R4" s="48" t="str">
        <f t="shared" si="8"/>
        <v>-</v>
      </c>
      <c r="S4" s="48" t="str">
        <f t="shared" si="9"/>
        <v>-</v>
      </c>
      <c r="T4" s="47" t="str">
        <f t="shared" si="10"/>
        <v>0</v>
      </c>
      <c r="U4" s="47" t="str">
        <f t="shared" si="11"/>
        <v>0</v>
      </c>
      <c r="V4" s="47" t="str">
        <f t="shared" si="12"/>
        <v>1</v>
      </c>
      <c r="W4" s="47" t="str">
        <f t="shared" si="13"/>
        <v>-</v>
      </c>
      <c r="X4" s="47" t="str">
        <f t="shared" si="14"/>
        <v>-</v>
      </c>
      <c r="Y4" s="49" t="str">
        <f t="shared" si="15"/>
        <v>0</v>
      </c>
      <c r="Z4" s="49" t="str">
        <f t="shared" si="16"/>
        <v>0</v>
      </c>
      <c r="AA4" s="49" t="str">
        <f t="shared" si="17"/>
        <v>-</v>
      </c>
      <c r="AB4" s="49" t="str">
        <f t="shared" si="18"/>
        <v>-</v>
      </c>
      <c r="AC4" s="49" t="str">
        <f t="shared" si="19"/>
        <v>-</v>
      </c>
      <c r="AD4" s="47" t="str">
        <f t="shared" si="20"/>
        <v>0</v>
      </c>
      <c r="AE4" s="47" t="str">
        <f t="shared" si="21"/>
        <v>-</v>
      </c>
      <c r="AF4" s="47" t="str">
        <f t="shared" si="22"/>
        <v>1</v>
      </c>
      <c r="AG4" s="47" t="str">
        <f t="shared" si="23"/>
        <v>0</v>
      </c>
      <c r="AH4" s="50" t="str">
        <f t="shared" si="24"/>
        <v>-</v>
      </c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32"/>
    </row>
    <row r="5">
      <c r="A5" s="32"/>
      <c r="B5" s="51">
        <v>3.0</v>
      </c>
      <c r="C5" s="52">
        <v>4.0</v>
      </c>
      <c r="D5" s="52">
        <v>3.0</v>
      </c>
      <c r="E5" s="52">
        <v>4.0</v>
      </c>
      <c r="F5" s="52">
        <v>0.0</v>
      </c>
      <c r="G5" s="52">
        <v>0.0</v>
      </c>
      <c r="H5" s="32"/>
      <c r="I5" s="46" t="s">
        <v>18</v>
      </c>
      <c r="J5" s="47" t="str">
        <f t="shared" si="1"/>
        <v>0</v>
      </c>
      <c r="K5" s="47" t="str">
        <f t="shared" si="2"/>
        <v>1</v>
      </c>
      <c r="L5" s="47" t="str">
        <f t="shared" si="3"/>
        <v>1</v>
      </c>
      <c r="M5" s="47" t="str">
        <f t="shared" si="4"/>
        <v>0</v>
      </c>
      <c r="N5" s="47" t="str">
        <f t="shared" si="5"/>
        <v>-</v>
      </c>
      <c r="O5" s="48" t="str">
        <f t="shared" si="25"/>
        <v>0</v>
      </c>
      <c r="P5" s="48" t="str">
        <f t="shared" si="6"/>
        <v>0</v>
      </c>
      <c r="Q5" s="48" t="str">
        <f t="shared" si="7"/>
        <v>1</v>
      </c>
      <c r="R5" s="48" t="str">
        <f t="shared" si="8"/>
        <v>-</v>
      </c>
      <c r="S5" s="48" t="str">
        <f t="shared" si="9"/>
        <v>-</v>
      </c>
      <c r="T5" s="47" t="str">
        <f t="shared" si="10"/>
        <v>0</v>
      </c>
      <c r="U5" s="47" t="str">
        <f t="shared" si="11"/>
        <v>1</v>
      </c>
      <c r="V5" s="47" t="str">
        <f t="shared" si="12"/>
        <v>0</v>
      </c>
      <c r="W5" s="47" t="str">
        <f t="shared" si="13"/>
        <v>-</v>
      </c>
      <c r="X5" s="47" t="str">
        <f t="shared" si="14"/>
        <v>-</v>
      </c>
      <c r="Y5" s="49" t="str">
        <f t="shared" si="15"/>
        <v>0</v>
      </c>
      <c r="Z5" s="49" t="str">
        <f t="shared" si="16"/>
        <v>0</v>
      </c>
      <c r="AA5" s="49" t="str">
        <f t="shared" si="17"/>
        <v>-</v>
      </c>
      <c r="AB5" s="49" t="str">
        <f t="shared" si="18"/>
        <v>-</v>
      </c>
      <c r="AC5" s="49" t="str">
        <f t="shared" si="19"/>
        <v>-</v>
      </c>
      <c r="AD5" s="47" t="str">
        <f t="shared" si="20"/>
        <v>0</v>
      </c>
      <c r="AE5" s="47" t="str">
        <f t="shared" si="21"/>
        <v>-</v>
      </c>
      <c r="AF5" s="47" t="str">
        <f t="shared" si="22"/>
        <v>0</v>
      </c>
      <c r="AG5" s="47" t="str">
        <f t="shared" si="23"/>
        <v>0</v>
      </c>
      <c r="AH5" s="50" t="str">
        <f t="shared" si="24"/>
        <v>-</v>
      </c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32"/>
    </row>
    <row r="6">
      <c r="A6" s="32"/>
      <c r="B6" s="51">
        <v>4.0</v>
      </c>
      <c r="C6" s="52">
        <v>6.0</v>
      </c>
      <c r="D6" s="52">
        <v>4.0</v>
      </c>
      <c r="E6" s="52">
        <v>0.0</v>
      </c>
      <c r="F6" s="52">
        <v>0.0</v>
      </c>
      <c r="G6" s="52">
        <v>0.0</v>
      </c>
      <c r="H6" s="32"/>
      <c r="I6" s="46" t="s">
        <v>45</v>
      </c>
      <c r="J6" s="47" t="str">
        <f t="shared" si="1"/>
        <v>0</v>
      </c>
      <c r="K6" s="47" t="str">
        <f t="shared" si="2"/>
        <v>0</v>
      </c>
      <c r="L6" s="47" t="str">
        <f t="shared" si="3"/>
        <v>1</v>
      </c>
      <c r="M6" s="47" t="str">
        <f t="shared" si="4"/>
        <v>0</v>
      </c>
      <c r="N6" s="47" t="str">
        <f t="shared" si="5"/>
        <v>-</v>
      </c>
      <c r="O6" s="48" t="str">
        <f t="shared" si="25"/>
        <v>0</v>
      </c>
      <c r="P6" s="48" t="str">
        <f t="shared" si="6"/>
        <v>0</v>
      </c>
      <c r="Q6" s="48" t="str">
        <f t="shared" si="7"/>
        <v>1</v>
      </c>
      <c r="R6" s="48" t="str">
        <f t="shared" si="8"/>
        <v>-</v>
      </c>
      <c r="S6" s="48" t="str">
        <f t="shared" si="9"/>
        <v>-</v>
      </c>
      <c r="T6" s="47" t="str">
        <f t="shared" si="10"/>
        <v>0</v>
      </c>
      <c r="U6" s="47" t="str">
        <f t="shared" si="11"/>
        <v>0</v>
      </c>
      <c r="V6" s="47" t="str">
        <f t="shared" si="12"/>
        <v>1</v>
      </c>
      <c r="W6" s="47" t="str">
        <f t="shared" si="13"/>
        <v>-</v>
      </c>
      <c r="X6" s="47" t="str">
        <f t="shared" si="14"/>
        <v>-</v>
      </c>
      <c r="Y6" s="49" t="str">
        <f t="shared" si="15"/>
        <v>0</v>
      </c>
      <c r="Z6" s="49" t="str">
        <f t="shared" si="16"/>
        <v>0</v>
      </c>
      <c r="AA6" s="49" t="str">
        <f t="shared" si="17"/>
        <v>-</v>
      </c>
      <c r="AB6" s="49" t="str">
        <f t="shared" si="18"/>
        <v>-</v>
      </c>
      <c r="AC6" s="49" t="str">
        <f t="shared" si="19"/>
        <v>-</v>
      </c>
      <c r="AD6" s="47" t="str">
        <f t="shared" si="20"/>
        <v>0</v>
      </c>
      <c r="AE6" s="47" t="str">
        <f t="shared" si="21"/>
        <v>-</v>
      </c>
      <c r="AF6" s="47" t="str">
        <f t="shared" si="22"/>
        <v>1</v>
      </c>
      <c r="AG6" s="47" t="str">
        <f t="shared" si="23"/>
        <v>0</v>
      </c>
      <c r="AH6" s="50" t="str">
        <f t="shared" si="24"/>
        <v>-</v>
      </c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32"/>
    </row>
    <row r="7">
      <c r="A7" s="32"/>
      <c r="B7" s="51">
        <v>5.0</v>
      </c>
      <c r="C7" s="52">
        <v>5.0</v>
      </c>
      <c r="D7" s="52">
        <v>0.0</v>
      </c>
      <c r="E7" s="52">
        <v>4.0</v>
      </c>
      <c r="F7" s="52">
        <v>1.0</v>
      </c>
      <c r="G7" s="52">
        <v>0.0</v>
      </c>
      <c r="H7" s="32"/>
      <c r="I7" s="46" t="s">
        <v>20</v>
      </c>
      <c r="J7" s="47" t="str">
        <f t="shared" si="1"/>
        <v>0</v>
      </c>
      <c r="K7" s="47" t="str">
        <f t="shared" si="2"/>
        <v>1</v>
      </c>
      <c r="L7" s="47" t="str">
        <f t="shared" si="3"/>
        <v>1</v>
      </c>
      <c r="M7" s="47" t="str">
        <f t="shared" si="4"/>
        <v>0</v>
      </c>
      <c r="N7" s="47" t="str">
        <f t="shared" si="5"/>
        <v>-</v>
      </c>
      <c r="O7" s="48" t="str">
        <f t="shared" si="25"/>
        <v>0</v>
      </c>
      <c r="P7" s="48" t="str">
        <f t="shared" si="6"/>
        <v>0</v>
      </c>
      <c r="Q7" s="48" t="str">
        <f t="shared" si="7"/>
        <v>1</v>
      </c>
      <c r="R7" s="48" t="str">
        <f t="shared" si="8"/>
        <v>-</v>
      </c>
      <c r="S7" s="48" t="str">
        <f t="shared" si="9"/>
        <v>-</v>
      </c>
      <c r="T7" s="47" t="str">
        <f t="shared" si="10"/>
        <v>0</v>
      </c>
      <c r="U7" s="47" t="str">
        <f t="shared" si="11"/>
        <v>1</v>
      </c>
      <c r="V7" s="47" t="str">
        <f t="shared" si="12"/>
        <v>0</v>
      </c>
      <c r="W7" s="47" t="str">
        <f t="shared" si="13"/>
        <v>-</v>
      </c>
      <c r="X7" s="47" t="str">
        <f t="shared" si="14"/>
        <v>-</v>
      </c>
      <c r="Y7" s="49" t="str">
        <f t="shared" si="15"/>
        <v>0</v>
      </c>
      <c r="Z7" s="49" t="str">
        <f t="shared" si="16"/>
        <v>1</v>
      </c>
      <c r="AA7" s="49" t="str">
        <f t="shared" si="17"/>
        <v>-</v>
      </c>
      <c r="AB7" s="49" t="str">
        <f t="shared" si="18"/>
        <v>-</v>
      </c>
      <c r="AC7" s="49" t="str">
        <f t="shared" si="19"/>
        <v>-</v>
      </c>
      <c r="AD7" s="47" t="str">
        <f t="shared" si="20"/>
        <v>0</v>
      </c>
      <c r="AE7" s="47" t="str">
        <f t="shared" si="21"/>
        <v>-</v>
      </c>
      <c r="AF7" s="47" t="str">
        <f t="shared" si="22"/>
        <v>0</v>
      </c>
      <c r="AG7" s="47" t="str">
        <f t="shared" si="23"/>
        <v>0</v>
      </c>
      <c r="AH7" s="50" t="str">
        <f t="shared" si="24"/>
        <v>-</v>
      </c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32"/>
    </row>
    <row r="8">
      <c r="A8" s="32"/>
      <c r="B8" s="51">
        <v>6.0</v>
      </c>
      <c r="C8" s="52">
        <v>4.0</v>
      </c>
      <c r="D8" s="52">
        <v>2.0</v>
      </c>
      <c r="E8" s="52">
        <v>4.0</v>
      </c>
      <c r="F8" s="52">
        <v>0.0</v>
      </c>
      <c r="G8" s="52">
        <v>0.0</v>
      </c>
      <c r="H8" s="32"/>
      <c r="I8" s="46" t="s">
        <v>21</v>
      </c>
      <c r="J8" s="47" t="str">
        <f t="shared" si="1"/>
        <v>1</v>
      </c>
      <c r="K8" s="47" t="str">
        <f t="shared" si="2"/>
        <v>1</v>
      </c>
      <c r="L8" s="47" t="str">
        <f t="shared" si="3"/>
        <v>1</v>
      </c>
      <c r="M8" s="47" t="str">
        <f t="shared" si="4"/>
        <v>1</v>
      </c>
      <c r="N8" s="47" t="str">
        <f t="shared" si="5"/>
        <v>-</v>
      </c>
      <c r="O8" s="48" t="str">
        <f t="shared" si="25"/>
        <v>1</v>
      </c>
      <c r="P8" s="48" t="str">
        <f t="shared" si="6"/>
        <v>0</v>
      </c>
      <c r="Q8" s="48" t="str">
        <f t="shared" si="7"/>
        <v>1</v>
      </c>
      <c r="R8" s="48" t="str">
        <f t="shared" si="8"/>
        <v>-</v>
      </c>
      <c r="S8" s="48" t="str">
        <f t="shared" si="9"/>
        <v>-</v>
      </c>
      <c r="T8" s="47" t="str">
        <f t="shared" si="10"/>
        <v>1</v>
      </c>
      <c r="U8" s="47" t="str">
        <f t="shared" si="11"/>
        <v>1</v>
      </c>
      <c r="V8" s="47" t="str">
        <f t="shared" si="12"/>
        <v>1</v>
      </c>
      <c r="W8" s="47" t="str">
        <f t="shared" si="13"/>
        <v>-</v>
      </c>
      <c r="X8" s="47" t="str">
        <f t="shared" si="14"/>
        <v>-</v>
      </c>
      <c r="Y8" s="49" t="str">
        <f t="shared" si="15"/>
        <v>1</v>
      </c>
      <c r="Z8" s="49" t="str">
        <f t="shared" si="16"/>
        <v>0</v>
      </c>
      <c r="AA8" s="49" t="str">
        <f t="shared" si="17"/>
        <v>-</v>
      </c>
      <c r="AB8" s="49" t="str">
        <f t="shared" si="18"/>
        <v>-</v>
      </c>
      <c r="AC8" s="49" t="str">
        <f t="shared" si="19"/>
        <v>-</v>
      </c>
      <c r="AD8" s="47" t="str">
        <f t="shared" si="20"/>
        <v>1</v>
      </c>
      <c r="AE8" s="47" t="str">
        <f t="shared" si="21"/>
        <v>-</v>
      </c>
      <c r="AF8" s="47" t="str">
        <f t="shared" si="22"/>
        <v>1</v>
      </c>
      <c r="AG8" s="47" t="str">
        <f t="shared" si="23"/>
        <v>1</v>
      </c>
      <c r="AH8" s="50" t="str">
        <f t="shared" si="24"/>
        <v>-</v>
      </c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32"/>
    </row>
    <row r="9">
      <c r="A9" s="32"/>
      <c r="B9" s="51">
        <v>7.0</v>
      </c>
      <c r="C9" s="52">
        <v>0.0</v>
      </c>
      <c r="D9" s="52">
        <v>0.0</v>
      </c>
      <c r="E9" s="52">
        <v>5.0</v>
      </c>
      <c r="F9" s="52">
        <v>5.0</v>
      </c>
      <c r="G9" s="52">
        <v>1.0</v>
      </c>
      <c r="H9" s="32"/>
      <c r="I9" s="46" t="s">
        <v>22</v>
      </c>
      <c r="J9" s="47" t="str">
        <f t="shared" si="1"/>
        <v>0</v>
      </c>
      <c r="K9" s="47" t="str">
        <f t="shared" si="2"/>
        <v>1</v>
      </c>
      <c r="L9" s="47" t="str">
        <f t="shared" si="3"/>
        <v>1</v>
      </c>
      <c r="M9" s="47" t="str">
        <f t="shared" si="4"/>
        <v>0</v>
      </c>
      <c r="N9" s="47" t="str">
        <f t="shared" si="5"/>
        <v>-</v>
      </c>
      <c r="O9" s="48" t="str">
        <f t="shared" si="25"/>
        <v>1</v>
      </c>
      <c r="P9" s="48" t="str">
        <f t="shared" si="6"/>
        <v>1</v>
      </c>
      <c r="Q9" s="48" t="str">
        <f t="shared" si="7"/>
        <v>1</v>
      </c>
      <c r="R9" s="48" t="str">
        <f t="shared" si="8"/>
        <v>-</v>
      </c>
      <c r="S9" s="48" t="str">
        <f t="shared" si="9"/>
        <v>-</v>
      </c>
      <c r="T9" s="47" t="str">
        <f t="shared" si="10"/>
        <v>1</v>
      </c>
      <c r="U9" s="47" t="str">
        <f t="shared" si="11"/>
        <v>1</v>
      </c>
      <c r="V9" s="47" t="str">
        <f t="shared" si="12"/>
        <v>1</v>
      </c>
      <c r="W9" s="47" t="str">
        <f t="shared" si="13"/>
        <v>-</v>
      </c>
      <c r="X9" s="47" t="str">
        <f t="shared" si="14"/>
        <v>-</v>
      </c>
      <c r="Y9" s="49" t="str">
        <f t="shared" si="15"/>
        <v>0</v>
      </c>
      <c r="Z9" s="49" t="str">
        <f t="shared" si="16"/>
        <v>1</v>
      </c>
      <c r="AA9" s="49" t="str">
        <f t="shared" si="17"/>
        <v>-</v>
      </c>
      <c r="AB9" s="49" t="str">
        <f t="shared" si="18"/>
        <v>-</v>
      </c>
      <c r="AC9" s="49" t="str">
        <f t="shared" si="19"/>
        <v>-</v>
      </c>
      <c r="AD9" s="47" t="str">
        <f t="shared" si="20"/>
        <v>0</v>
      </c>
      <c r="AE9" s="47" t="str">
        <f t="shared" si="21"/>
        <v>-</v>
      </c>
      <c r="AF9" s="47" t="str">
        <f t="shared" si="22"/>
        <v>1</v>
      </c>
      <c r="AG9" s="47" t="str">
        <f t="shared" si="23"/>
        <v>0</v>
      </c>
      <c r="AH9" s="50" t="str">
        <f t="shared" si="24"/>
        <v>-</v>
      </c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32"/>
    </row>
    <row r="10">
      <c r="A10" s="32"/>
      <c r="B10" s="51">
        <v>8.0</v>
      </c>
      <c r="C10" s="52">
        <v>3.0</v>
      </c>
      <c r="D10" s="52">
        <v>0.0</v>
      </c>
      <c r="E10" s="52">
        <v>3.0</v>
      </c>
      <c r="F10" s="52">
        <v>3.0</v>
      </c>
      <c r="G10" s="52">
        <v>0.0</v>
      </c>
      <c r="H10" s="32"/>
      <c r="I10" s="46" t="s">
        <v>23</v>
      </c>
      <c r="J10" s="47" t="str">
        <f t="shared" si="1"/>
        <v>0</v>
      </c>
      <c r="K10" s="47" t="str">
        <f t="shared" si="2"/>
        <v>0</v>
      </c>
      <c r="L10" s="47" t="str">
        <f t="shared" si="3"/>
        <v>0</v>
      </c>
      <c r="M10" s="47" t="str">
        <f t="shared" si="4"/>
        <v>1</v>
      </c>
      <c r="N10" s="47" t="str">
        <f t="shared" si="5"/>
        <v>-</v>
      </c>
      <c r="O10" s="48" t="str">
        <f t="shared" si="25"/>
        <v>0</v>
      </c>
      <c r="P10" s="48" t="str">
        <f t="shared" si="6"/>
        <v>0</v>
      </c>
      <c r="Q10" s="48" t="str">
        <f t="shared" si="7"/>
        <v>0</v>
      </c>
      <c r="R10" s="48" t="str">
        <f t="shared" si="8"/>
        <v>-</v>
      </c>
      <c r="S10" s="48" t="str">
        <f t="shared" si="9"/>
        <v>-</v>
      </c>
      <c r="T10" s="47" t="str">
        <f t="shared" si="10"/>
        <v>0</v>
      </c>
      <c r="U10" s="47" t="str">
        <f t="shared" si="11"/>
        <v>0</v>
      </c>
      <c r="V10" s="47" t="str">
        <f t="shared" si="12"/>
        <v>0</v>
      </c>
      <c r="W10" s="47" t="str">
        <f t="shared" si="13"/>
        <v>-</v>
      </c>
      <c r="X10" s="47" t="str">
        <f t="shared" si="14"/>
        <v>-</v>
      </c>
      <c r="Y10" s="49" t="str">
        <f t="shared" si="15"/>
        <v>0</v>
      </c>
      <c r="Z10" s="49" t="str">
        <f t="shared" si="16"/>
        <v>0</v>
      </c>
      <c r="AA10" s="49" t="str">
        <f t="shared" si="17"/>
        <v>-</v>
      </c>
      <c r="AB10" s="49" t="str">
        <f t="shared" si="18"/>
        <v>-</v>
      </c>
      <c r="AC10" s="49" t="str">
        <f t="shared" si="19"/>
        <v>-</v>
      </c>
      <c r="AD10" s="47" t="str">
        <f t="shared" si="20"/>
        <v>0</v>
      </c>
      <c r="AE10" s="47" t="str">
        <f t="shared" si="21"/>
        <v>-</v>
      </c>
      <c r="AF10" s="47" t="str">
        <f t="shared" si="22"/>
        <v>0</v>
      </c>
      <c r="AG10" s="47" t="str">
        <f t="shared" si="23"/>
        <v>1</v>
      </c>
      <c r="AH10" s="50" t="str">
        <f t="shared" si="24"/>
        <v>-</v>
      </c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32"/>
    </row>
    <row r="11">
      <c r="A11" s="32"/>
      <c r="B11" s="51">
        <v>9.0</v>
      </c>
      <c r="C11" s="52">
        <v>2.0</v>
      </c>
      <c r="D11" s="52">
        <v>5.0</v>
      </c>
      <c r="E11" s="52">
        <v>0.0</v>
      </c>
      <c r="F11" s="52">
        <v>0.0</v>
      </c>
      <c r="G11" s="52">
        <v>0.0</v>
      </c>
      <c r="H11" s="32"/>
      <c r="I11" s="46" t="s">
        <v>24</v>
      </c>
      <c r="J11" s="47" t="str">
        <f t="shared" si="1"/>
        <v>0</v>
      </c>
      <c r="K11" s="47" t="str">
        <f t="shared" si="2"/>
        <v>0</v>
      </c>
      <c r="L11" s="47" t="str">
        <f t="shared" si="3"/>
        <v>1</v>
      </c>
      <c r="M11" s="47" t="str">
        <f t="shared" si="4"/>
        <v>0</v>
      </c>
      <c r="N11" s="47" t="str">
        <f t="shared" si="5"/>
        <v>-</v>
      </c>
      <c r="O11" s="48" t="str">
        <f t="shared" si="25"/>
        <v>0</v>
      </c>
      <c r="P11" s="48" t="str">
        <f t="shared" si="6"/>
        <v>0</v>
      </c>
      <c r="Q11" s="48" t="str">
        <f t="shared" si="7"/>
        <v>1</v>
      </c>
      <c r="R11" s="48" t="str">
        <f t="shared" si="8"/>
        <v>-</v>
      </c>
      <c r="S11" s="48" t="str">
        <f t="shared" si="9"/>
        <v>-</v>
      </c>
      <c r="T11" s="47" t="str">
        <f t="shared" si="10"/>
        <v>0</v>
      </c>
      <c r="U11" s="47" t="str">
        <f t="shared" si="11"/>
        <v>0</v>
      </c>
      <c r="V11" s="47" t="str">
        <f t="shared" si="12"/>
        <v>1</v>
      </c>
      <c r="W11" s="47" t="str">
        <f t="shared" si="13"/>
        <v>-</v>
      </c>
      <c r="X11" s="47" t="str">
        <f t="shared" si="14"/>
        <v>-</v>
      </c>
      <c r="Y11" s="49" t="str">
        <f t="shared" si="15"/>
        <v>0</v>
      </c>
      <c r="Z11" s="49" t="str">
        <f t="shared" si="16"/>
        <v>0</v>
      </c>
      <c r="AA11" s="49" t="str">
        <f t="shared" si="17"/>
        <v>-</v>
      </c>
      <c r="AB11" s="49" t="str">
        <f t="shared" si="18"/>
        <v>-</v>
      </c>
      <c r="AC11" s="49" t="str">
        <f t="shared" si="19"/>
        <v>-</v>
      </c>
      <c r="AD11" s="47" t="str">
        <f t="shared" si="20"/>
        <v>0</v>
      </c>
      <c r="AE11" s="47" t="str">
        <f t="shared" si="21"/>
        <v>-</v>
      </c>
      <c r="AF11" s="47" t="str">
        <f t="shared" si="22"/>
        <v>1</v>
      </c>
      <c r="AG11" s="47" t="str">
        <f t="shared" si="23"/>
        <v>0</v>
      </c>
      <c r="AH11" s="50" t="str">
        <f t="shared" si="24"/>
        <v>-</v>
      </c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32"/>
    </row>
    <row r="12">
      <c r="A12" s="32"/>
      <c r="B12" s="51">
        <v>10.0</v>
      </c>
      <c r="C12" s="52">
        <v>2.0</v>
      </c>
      <c r="D12" s="52">
        <v>6.0</v>
      </c>
      <c r="E12" s="52">
        <v>0.0</v>
      </c>
      <c r="F12" s="52">
        <v>0.0</v>
      </c>
      <c r="G12" s="52">
        <v>0.0</v>
      </c>
      <c r="H12" s="32"/>
      <c r="I12" s="46" t="s">
        <v>25</v>
      </c>
      <c r="J12" s="47" t="str">
        <f t="shared" si="1"/>
        <v>0</v>
      </c>
      <c r="K12" s="47" t="str">
        <f t="shared" si="2"/>
        <v>0</v>
      </c>
      <c r="L12" s="47" t="str">
        <f t="shared" si="3"/>
        <v>0</v>
      </c>
      <c r="M12" s="47" t="str">
        <f t="shared" si="4"/>
        <v>1</v>
      </c>
      <c r="N12" s="47" t="str">
        <f t="shared" si="5"/>
        <v>-</v>
      </c>
      <c r="O12" s="48" t="str">
        <f t="shared" si="25"/>
        <v>0</v>
      </c>
      <c r="P12" s="48" t="str">
        <f t="shared" si="6"/>
        <v>0</v>
      </c>
      <c r="Q12" s="48" t="str">
        <f t="shared" si="7"/>
        <v>0</v>
      </c>
      <c r="R12" s="48" t="str">
        <f t="shared" si="8"/>
        <v>-</v>
      </c>
      <c r="S12" s="48" t="str">
        <f t="shared" si="9"/>
        <v>-</v>
      </c>
      <c r="T12" s="47" t="str">
        <f t="shared" si="10"/>
        <v>0</v>
      </c>
      <c r="U12" s="47" t="str">
        <f t="shared" si="11"/>
        <v>0</v>
      </c>
      <c r="V12" s="47" t="str">
        <f t="shared" si="12"/>
        <v>0</v>
      </c>
      <c r="W12" s="47" t="str">
        <f t="shared" si="13"/>
        <v>-</v>
      </c>
      <c r="X12" s="47" t="str">
        <f t="shared" si="14"/>
        <v>-</v>
      </c>
      <c r="Y12" s="49" t="str">
        <f t="shared" si="15"/>
        <v>0</v>
      </c>
      <c r="Z12" s="49" t="str">
        <f t="shared" si="16"/>
        <v>0</v>
      </c>
      <c r="AA12" s="49" t="str">
        <f t="shared" si="17"/>
        <v>-</v>
      </c>
      <c r="AB12" s="49" t="str">
        <f t="shared" si="18"/>
        <v>-</v>
      </c>
      <c r="AC12" s="49" t="str">
        <f t="shared" si="19"/>
        <v>-</v>
      </c>
      <c r="AD12" s="47" t="str">
        <f t="shared" si="20"/>
        <v>0</v>
      </c>
      <c r="AE12" s="47" t="str">
        <f t="shared" si="21"/>
        <v>-</v>
      </c>
      <c r="AF12" s="47" t="str">
        <f t="shared" si="22"/>
        <v>0</v>
      </c>
      <c r="AG12" s="47" t="str">
        <f t="shared" si="23"/>
        <v>1</v>
      </c>
      <c r="AH12" s="50" t="str">
        <f t="shared" si="24"/>
        <v>-</v>
      </c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32"/>
    </row>
    <row r="13">
      <c r="A13" s="32"/>
      <c r="B13" s="51">
        <v>11.0</v>
      </c>
      <c r="C13" s="52">
        <v>2.0</v>
      </c>
      <c r="D13" s="52">
        <v>0.0</v>
      </c>
      <c r="E13" s="52">
        <v>5.0</v>
      </c>
      <c r="F13" s="52">
        <v>4.0</v>
      </c>
      <c r="G13" s="52">
        <v>2.0</v>
      </c>
      <c r="H13" s="32"/>
      <c r="I13" s="46" t="s">
        <v>26</v>
      </c>
      <c r="J13" s="47" t="str">
        <f t="shared" si="1"/>
        <v>1</v>
      </c>
      <c r="K13" s="47" t="str">
        <f t="shared" si="2"/>
        <v>1</v>
      </c>
      <c r="L13" s="47" t="str">
        <f t="shared" si="3"/>
        <v>1</v>
      </c>
      <c r="M13" s="47" t="str">
        <f t="shared" si="4"/>
        <v>1</v>
      </c>
      <c r="N13" s="47" t="str">
        <f t="shared" si="5"/>
        <v>-</v>
      </c>
      <c r="O13" s="48" t="str">
        <f t="shared" si="25"/>
        <v>1</v>
      </c>
      <c r="P13" s="48" t="str">
        <f t="shared" si="6"/>
        <v>1</v>
      </c>
      <c r="Q13" s="48" t="str">
        <f t="shared" si="7"/>
        <v>1</v>
      </c>
      <c r="R13" s="48" t="str">
        <f t="shared" si="8"/>
        <v>-</v>
      </c>
      <c r="S13" s="48" t="str">
        <f t="shared" si="9"/>
        <v>-</v>
      </c>
      <c r="T13" s="47" t="str">
        <f t="shared" si="10"/>
        <v>1</v>
      </c>
      <c r="U13" s="47" t="str">
        <f t="shared" si="11"/>
        <v>1</v>
      </c>
      <c r="V13" s="47" t="str">
        <f t="shared" si="12"/>
        <v>1</v>
      </c>
      <c r="W13" s="47" t="str">
        <f t="shared" si="13"/>
        <v>-</v>
      </c>
      <c r="X13" s="47" t="str">
        <f t="shared" si="14"/>
        <v>-</v>
      </c>
      <c r="Y13" s="49" t="str">
        <f t="shared" si="15"/>
        <v>0</v>
      </c>
      <c r="Z13" s="49" t="str">
        <f t="shared" si="16"/>
        <v>1</v>
      </c>
      <c r="AA13" s="49" t="str">
        <f t="shared" si="17"/>
        <v>-</v>
      </c>
      <c r="AB13" s="49" t="str">
        <f t="shared" si="18"/>
        <v>-</v>
      </c>
      <c r="AC13" s="49" t="str">
        <f t="shared" si="19"/>
        <v>-</v>
      </c>
      <c r="AD13" s="47" t="str">
        <f t="shared" si="20"/>
        <v>1</v>
      </c>
      <c r="AE13" s="47" t="str">
        <f t="shared" si="21"/>
        <v>-</v>
      </c>
      <c r="AF13" s="47" t="str">
        <f t="shared" si="22"/>
        <v>1</v>
      </c>
      <c r="AG13" s="47" t="str">
        <f t="shared" si="23"/>
        <v>1</v>
      </c>
      <c r="AH13" s="50" t="str">
        <f t="shared" si="24"/>
        <v>-</v>
      </c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32"/>
    </row>
    <row r="14">
      <c r="A14" s="32"/>
      <c r="B14" s="51">
        <v>12.0</v>
      </c>
      <c r="C14" s="52">
        <v>2.0</v>
      </c>
      <c r="D14" s="52">
        <v>0.0</v>
      </c>
      <c r="E14" s="52">
        <v>2.0</v>
      </c>
      <c r="F14" s="52">
        <v>3.0</v>
      </c>
      <c r="G14" s="52">
        <v>4.0</v>
      </c>
      <c r="H14" s="32"/>
      <c r="I14" s="46" t="s">
        <v>27</v>
      </c>
      <c r="J14" s="47" t="str">
        <f t="shared" si="1"/>
        <v>1</v>
      </c>
      <c r="K14" s="47" t="str">
        <f t="shared" si="2"/>
        <v>1</v>
      </c>
      <c r="L14" s="47" t="str">
        <f t="shared" si="3"/>
        <v>1</v>
      </c>
      <c r="M14" s="47" t="str">
        <f t="shared" si="4"/>
        <v>0</v>
      </c>
      <c r="N14" s="47" t="str">
        <f t="shared" si="5"/>
        <v>-</v>
      </c>
      <c r="O14" s="48" t="str">
        <f t="shared" si="25"/>
        <v>1</v>
      </c>
      <c r="P14" s="48" t="str">
        <f t="shared" si="6"/>
        <v>0</v>
      </c>
      <c r="Q14" s="48" t="str">
        <f t="shared" si="7"/>
        <v>1</v>
      </c>
      <c r="R14" s="48" t="str">
        <f t="shared" si="8"/>
        <v>-</v>
      </c>
      <c r="S14" s="48" t="str">
        <f t="shared" si="9"/>
        <v>-</v>
      </c>
      <c r="T14" s="47" t="str">
        <f t="shared" si="10"/>
        <v>1</v>
      </c>
      <c r="U14" s="47" t="str">
        <f t="shared" si="11"/>
        <v>1</v>
      </c>
      <c r="V14" s="47" t="str">
        <f t="shared" si="12"/>
        <v>1</v>
      </c>
      <c r="W14" s="47" t="str">
        <f t="shared" si="13"/>
        <v>-</v>
      </c>
      <c r="X14" s="47" t="str">
        <f t="shared" si="14"/>
        <v>-</v>
      </c>
      <c r="Y14" s="49" t="str">
        <f t="shared" si="15"/>
        <v>1</v>
      </c>
      <c r="Z14" s="49" t="str">
        <f t="shared" si="16"/>
        <v>1</v>
      </c>
      <c r="AA14" s="49" t="str">
        <f t="shared" si="17"/>
        <v>-</v>
      </c>
      <c r="AB14" s="49" t="str">
        <f t="shared" si="18"/>
        <v>-</v>
      </c>
      <c r="AC14" s="49" t="str">
        <f t="shared" si="19"/>
        <v>-</v>
      </c>
      <c r="AD14" s="47" t="str">
        <f t="shared" si="20"/>
        <v>1</v>
      </c>
      <c r="AE14" s="47" t="str">
        <f t="shared" si="21"/>
        <v>-</v>
      </c>
      <c r="AF14" s="47" t="str">
        <f t="shared" si="22"/>
        <v>1</v>
      </c>
      <c r="AG14" s="47" t="str">
        <f t="shared" si="23"/>
        <v>1</v>
      </c>
      <c r="AH14" s="50" t="str">
        <f t="shared" si="24"/>
        <v>-</v>
      </c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32"/>
    </row>
    <row r="15">
      <c r="A15" s="32"/>
      <c r="B15" s="51">
        <v>13.0</v>
      </c>
      <c r="C15" s="52">
        <v>2.0</v>
      </c>
      <c r="D15" s="52">
        <v>0.0</v>
      </c>
      <c r="E15" s="52">
        <v>2.0</v>
      </c>
      <c r="F15" s="52">
        <v>3.0</v>
      </c>
      <c r="G15" s="52">
        <v>5.0</v>
      </c>
      <c r="H15" s="32"/>
      <c r="I15" s="46" t="s">
        <v>28</v>
      </c>
      <c r="J15" s="47" t="str">
        <f t="shared" si="1"/>
        <v>1</v>
      </c>
      <c r="K15" s="47" t="str">
        <f t="shared" si="2"/>
        <v>1</v>
      </c>
      <c r="L15" s="47" t="str">
        <f t="shared" si="3"/>
        <v>1</v>
      </c>
      <c r="M15" s="47" t="str">
        <f t="shared" si="4"/>
        <v>1</v>
      </c>
      <c r="N15" s="47" t="str">
        <f t="shared" si="5"/>
        <v>-</v>
      </c>
      <c r="O15" s="48" t="str">
        <f t="shared" si="25"/>
        <v>1</v>
      </c>
      <c r="P15" s="48" t="str">
        <f t="shared" si="6"/>
        <v>0</v>
      </c>
      <c r="Q15" s="48" t="str">
        <f t="shared" si="7"/>
        <v>1</v>
      </c>
      <c r="R15" s="48" t="str">
        <f t="shared" si="8"/>
        <v>-</v>
      </c>
      <c r="S15" s="48" t="str">
        <f t="shared" si="9"/>
        <v>-</v>
      </c>
      <c r="T15" s="47" t="str">
        <f t="shared" si="10"/>
        <v>1</v>
      </c>
      <c r="U15" s="47" t="str">
        <f t="shared" si="11"/>
        <v>1</v>
      </c>
      <c r="V15" s="47" t="str">
        <f t="shared" si="12"/>
        <v>1</v>
      </c>
      <c r="W15" s="47" t="str">
        <f t="shared" si="13"/>
        <v>-</v>
      </c>
      <c r="X15" s="47" t="str">
        <f t="shared" si="14"/>
        <v>-</v>
      </c>
      <c r="Y15" s="49" t="str">
        <f t="shared" si="15"/>
        <v>0</v>
      </c>
      <c r="Z15" s="49" t="str">
        <f t="shared" si="16"/>
        <v>0</v>
      </c>
      <c r="AA15" s="49" t="str">
        <f t="shared" si="17"/>
        <v>-</v>
      </c>
      <c r="AB15" s="49" t="str">
        <f t="shared" si="18"/>
        <v>-</v>
      </c>
      <c r="AC15" s="49" t="str">
        <f t="shared" si="19"/>
        <v>-</v>
      </c>
      <c r="AD15" s="47" t="str">
        <f t="shared" si="20"/>
        <v>1</v>
      </c>
      <c r="AE15" s="47" t="str">
        <f t="shared" si="21"/>
        <v>-</v>
      </c>
      <c r="AF15" s="47" t="str">
        <f t="shared" si="22"/>
        <v>1</v>
      </c>
      <c r="AG15" s="47" t="str">
        <f t="shared" si="23"/>
        <v>1</v>
      </c>
      <c r="AH15" s="50" t="str">
        <f t="shared" si="24"/>
        <v>-</v>
      </c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32"/>
    </row>
    <row r="16">
      <c r="A16" s="32"/>
      <c r="B16" s="51">
        <v>14.0</v>
      </c>
      <c r="C16" s="52">
        <v>0.0</v>
      </c>
      <c r="D16" s="52">
        <v>0.0</v>
      </c>
      <c r="E16" s="52">
        <v>2.0</v>
      </c>
      <c r="F16" s="52">
        <v>3.0</v>
      </c>
      <c r="G16" s="52">
        <v>6.0</v>
      </c>
      <c r="H16" s="32"/>
      <c r="I16" s="46" t="s">
        <v>29</v>
      </c>
      <c r="J16" s="47" t="str">
        <f t="shared" si="1"/>
        <v>0</v>
      </c>
      <c r="K16" s="47" t="str">
        <f t="shared" si="2"/>
        <v>0</v>
      </c>
      <c r="L16" s="47" t="str">
        <f t="shared" si="3"/>
        <v>1</v>
      </c>
      <c r="M16" s="47" t="str">
        <f t="shared" si="4"/>
        <v>0</v>
      </c>
      <c r="N16" s="47" t="str">
        <f t="shared" si="5"/>
        <v>-</v>
      </c>
      <c r="O16" s="48" t="str">
        <f t="shared" si="25"/>
        <v>0</v>
      </c>
      <c r="P16" s="48" t="str">
        <f t="shared" si="6"/>
        <v>0</v>
      </c>
      <c r="Q16" s="48" t="str">
        <f t="shared" si="7"/>
        <v>1</v>
      </c>
      <c r="R16" s="48" t="str">
        <f t="shared" si="8"/>
        <v>-</v>
      </c>
      <c r="S16" s="48" t="str">
        <f t="shared" si="9"/>
        <v>-</v>
      </c>
      <c r="T16" s="47" t="str">
        <f t="shared" si="10"/>
        <v>0</v>
      </c>
      <c r="U16" s="47" t="str">
        <f t="shared" si="11"/>
        <v>0</v>
      </c>
      <c r="V16" s="47" t="str">
        <f t="shared" si="12"/>
        <v>0</v>
      </c>
      <c r="W16" s="47" t="str">
        <f t="shared" si="13"/>
        <v>-</v>
      </c>
      <c r="X16" s="47" t="str">
        <f t="shared" si="14"/>
        <v>-</v>
      </c>
      <c r="Y16" s="49" t="str">
        <f t="shared" si="15"/>
        <v>0</v>
      </c>
      <c r="Z16" s="49" t="str">
        <f t="shared" si="16"/>
        <v>0</v>
      </c>
      <c r="AA16" s="49" t="str">
        <f t="shared" si="17"/>
        <v>-</v>
      </c>
      <c r="AB16" s="49" t="str">
        <f t="shared" si="18"/>
        <v>-</v>
      </c>
      <c r="AC16" s="49" t="str">
        <f t="shared" si="19"/>
        <v>-</v>
      </c>
      <c r="AD16" s="47" t="str">
        <f t="shared" si="20"/>
        <v>0</v>
      </c>
      <c r="AE16" s="47" t="str">
        <f t="shared" si="21"/>
        <v>-</v>
      </c>
      <c r="AF16" s="47" t="str">
        <f t="shared" si="22"/>
        <v>0</v>
      </c>
      <c r="AG16" s="47" t="str">
        <f t="shared" si="23"/>
        <v>0</v>
      </c>
      <c r="AH16" s="50" t="str">
        <f t="shared" si="24"/>
        <v>-</v>
      </c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32"/>
    </row>
    <row r="17">
      <c r="A17" s="32"/>
      <c r="B17" s="51">
        <v>15.0</v>
      </c>
      <c r="C17" s="52">
        <v>4.0</v>
      </c>
      <c r="D17" s="52">
        <v>3.0</v>
      </c>
      <c r="E17" s="52">
        <v>5.0</v>
      </c>
      <c r="F17" s="52">
        <v>3.0</v>
      </c>
      <c r="G17" s="52">
        <v>3.0</v>
      </c>
      <c r="H17" s="32"/>
      <c r="I17" s="46" t="s">
        <v>30</v>
      </c>
      <c r="J17" s="47" t="str">
        <f t="shared" si="1"/>
        <v>0</v>
      </c>
      <c r="K17" s="47" t="str">
        <f t="shared" si="2"/>
        <v>0</v>
      </c>
      <c r="L17" s="47" t="str">
        <f t="shared" si="3"/>
        <v>1</v>
      </c>
      <c r="M17" s="47" t="str">
        <f t="shared" si="4"/>
        <v>1</v>
      </c>
      <c r="N17" s="47" t="str">
        <f t="shared" si="5"/>
        <v>-</v>
      </c>
      <c r="O17" s="48" t="str">
        <f t="shared" si="25"/>
        <v>0</v>
      </c>
      <c r="P17" s="48" t="str">
        <f t="shared" si="6"/>
        <v>0</v>
      </c>
      <c r="Q17" s="48" t="str">
        <f t="shared" si="7"/>
        <v>1</v>
      </c>
      <c r="R17" s="48" t="str">
        <f t="shared" si="8"/>
        <v>-</v>
      </c>
      <c r="S17" s="48" t="str">
        <f t="shared" si="9"/>
        <v>-</v>
      </c>
      <c r="T17" s="47" t="str">
        <f t="shared" si="10"/>
        <v>0</v>
      </c>
      <c r="U17" s="47" t="str">
        <f t="shared" si="11"/>
        <v>0</v>
      </c>
      <c r="V17" s="47" t="str">
        <f t="shared" si="12"/>
        <v>1</v>
      </c>
      <c r="W17" s="47" t="str">
        <f t="shared" si="13"/>
        <v>-</v>
      </c>
      <c r="X17" s="47" t="str">
        <f t="shared" si="14"/>
        <v>-</v>
      </c>
      <c r="Y17" s="49" t="str">
        <f t="shared" si="15"/>
        <v>0</v>
      </c>
      <c r="Z17" s="49" t="str">
        <f t="shared" si="16"/>
        <v>0</v>
      </c>
      <c r="AA17" s="49" t="str">
        <f t="shared" si="17"/>
        <v>-</v>
      </c>
      <c r="AB17" s="49" t="str">
        <f t="shared" si="18"/>
        <v>-</v>
      </c>
      <c r="AC17" s="49" t="str">
        <f t="shared" si="19"/>
        <v>-</v>
      </c>
      <c r="AD17" s="47" t="str">
        <f t="shared" si="20"/>
        <v>0</v>
      </c>
      <c r="AE17" s="47" t="str">
        <f t="shared" si="21"/>
        <v>-</v>
      </c>
      <c r="AF17" s="47" t="str">
        <f t="shared" si="22"/>
        <v>1</v>
      </c>
      <c r="AG17" s="47" t="str">
        <f t="shared" si="23"/>
        <v>1</v>
      </c>
      <c r="AH17" s="50" t="str">
        <f t="shared" si="24"/>
        <v>-</v>
      </c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32"/>
    </row>
    <row r="18">
      <c r="A18" s="32"/>
      <c r="B18" s="51">
        <v>16.0</v>
      </c>
      <c r="C18" s="52">
        <v>4.0</v>
      </c>
      <c r="D18" s="52">
        <v>1.0</v>
      </c>
      <c r="E18" s="52">
        <v>4.0</v>
      </c>
      <c r="F18" s="52">
        <v>2.0</v>
      </c>
      <c r="G18" s="52">
        <v>0.0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</row>
    <row r="19">
      <c r="A19" s="32"/>
      <c r="B19" s="51">
        <v>17.0</v>
      </c>
      <c r="C19" s="52">
        <v>2.0</v>
      </c>
      <c r="D19" s="52">
        <v>0.0</v>
      </c>
      <c r="E19" s="52">
        <v>4.0</v>
      </c>
      <c r="F19" s="52">
        <v>4.0</v>
      </c>
      <c r="G19" s="52">
        <v>0.0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</row>
    <row r="20">
      <c r="A20" s="32"/>
      <c r="B20" s="55"/>
      <c r="C20" s="55"/>
      <c r="D20" s="55"/>
      <c r="E20" s="55"/>
      <c r="F20" s="55"/>
      <c r="G20" s="55"/>
      <c r="H20" s="32"/>
      <c r="I20" s="37" t="s">
        <v>34</v>
      </c>
      <c r="J20" s="42" t="s">
        <v>46</v>
      </c>
      <c r="K20" s="39"/>
      <c r="L20" s="39"/>
      <c r="M20" s="39"/>
      <c r="N20" s="40"/>
      <c r="O20" s="41" t="s">
        <v>47</v>
      </c>
      <c r="P20" s="39"/>
      <c r="Q20" s="39"/>
      <c r="R20" s="39"/>
      <c r="S20" s="40"/>
      <c r="T20" s="42" t="s">
        <v>48</v>
      </c>
      <c r="U20" s="39"/>
      <c r="V20" s="39"/>
      <c r="W20" s="39"/>
      <c r="X20" s="40"/>
      <c r="Y20" s="41" t="s">
        <v>49</v>
      </c>
      <c r="Z20" s="39"/>
      <c r="AA20" s="39"/>
      <c r="AB20" s="39"/>
      <c r="AC20" s="40"/>
      <c r="AD20" s="42" t="s">
        <v>50</v>
      </c>
      <c r="AE20" s="39"/>
      <c r="AF20" s="39"/>
      <c r="AG20" s="39"/>
      <c r="AH20" s="40"/>
      <c r="AI20" s="41" t="s">
        <v>51</v>
      </c>
      <c r="AJ20" s="39"/>
      <c r="AK20" s="39"/>
      <c r="AL20" s="39"/>
      <c r="AM20" s="40"/>
      <c r="AN20" s="42" t="s">
        <v>52</v>
      </c>
      <c r="AO20" s="39"/>
      <c r="AP20" s="39"/>
      <c r="AQ20" s="39"/>
      <c r="AR20" s="40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</row>
    <row r="21">
      <c r="A21" s="32"/>
      <c r="B21" s="33" t="s">
        <v>53</v>
      </c>
      <c r="C21" s="34" t="s">
        <v>33</v>
      </c>
      <c r="D21" s="35"/>
      <c r="E21" s="35"/>
      <c r="F21" s="35"/>
      <c r="G21" s="36"/>
      <c r="H21" s="32"/>
      <c r="I21" s="46" t="s">
        <v>15</v>
      </c>
      <c r="J21" s="47" t="str">
        <f t="shared" ref="J21:J36" si="26">IF($C$8=0,"-",IF(C23&gt;=$C$8,"1","0"))</f>
        <v>0</v>
      </c>
      <c r="K21" s="47" t="str">
        <f t="shared" ref="K21:K36" si="27">IF($D$8=0,"-",IF(D23&gt;=$D$8,"1","0"))</f>
        <v>0</v>
      </c>
      <c r="L21" s="47" t="str">
        <f t="shared" ref="L21:L36" si="28">IF($E$8=0,"-",IF(E23&gt;=$E$8,"1","0"))</f>
        <v>0</v>
      </c>
      <c r="M21" s="47" t="str">
        <f t="shared" ref="M21:M36" si="29">IF($F$8=0,"-",IF(F23&gt;=$F$8,"1","0"))</f>
        <v>-</v>
      </c>
      <c r="N21" s="47" t="str">
        <f t="shared" ref="N21:N36" si="30">IF($G$8=0,"-",IF(G23&gt;=$G$8,"1","0"))</f>
        <v>-</v>
      </c>
      <c r="O21" s="48" t="str">
        <f t="shared" ref="O21:O36" si="31">IF($C$9=0,"-",IF(C23&gt;=$C$9,"1","0"))</f>
        <v>-</v>
      </c>
      <c r="P21" s="48" t="str">
        <f t="shared" ref="P21:P36" si="32">IF($D$9=0,"-",IF(D23&gt;=$D$9,"1","0"))</f>
        <v>-</v>
      </c>
      <c r="Q21" s="48" t="str">
        <f t="shared" ref="Q21:Q36" si="33">IF($E$9=0,"-",IF(E23&gt;=$E$9,"1","0"))</f>
        <v>0</v>
      </c>
      <c r="R21" s="48" t="str">
        <f t="shared" ref="R21:R36" si="34">IF($F$9=0,"-",IF(F23&gt;=$F$9,"1","0"))</f>
        <v>0</v>
      </c>
      <c r="S21" s="48" t="str">
        <f t="shared" ref="S21:S36" si="35">IF($G$9=0,"-",IF(G23&gt;=$G$9,"1","0"))</f>
        <v>0</v>
      </c>
      <c r="T21" s="47" t="str">
        <f t="shared" ref="T21:T36" si="36">IF($C$10=0,"-",IF(C23&gt;=$C$10,"1","0"))</f>
        <v>1</v>
      </c>
      <c r="U21" s="47" t="str">
        <f t="shared" ref="U21:U36" si="37">IF($D$10=0,"-",IF(D23&gt;=$D$10,"1","0"))</f>
        <v>-</v>
      </c>
      <c r="V21" s="47" t="str">
        <f t="shared" ref="V21:V36" si="38">IF($E$10=0,"-",IF(E23&gt;=$E$10,"1","0"))</f>
        <v>0</v>
      </c>
      <c r="W21" s="47" t="str">
        <f t="shared" ref="W21:W36" si="39">IF($F$10=0,"-",IF(F23&gt;=$F$10,"1","0"))</f>
        <v>0</v>
      </c>
      <c r="X21" s="47" t="str">
        <f t="shared" ref="X21:X36" si="40">IF($G$10=0,"-",IF(G23&gt;=$G$10,"1","0"))</f>
        <v>-</v>
      </c>
      <c r="Y21" s="49" t="str">
        <f t="shared" ref="Y21:Y36" si="41">IF($C$11=0,"-",IF(C23&gt;=$C$11,"1","0"))</f>
        <v>1</v>
      </c>
      <c r="Z21" s="49" t="str">
        <f t="shared" ref="Z21:Z36" si="42">IF($D$11=0,"-",IF(D23&gt;=$D$11,"1","0"))</f>
        <v>0</v>
      </c>
      <c r="AA21" s="49" t="str">
        <f t="shared" ref="AA21:AA36" si="43">IF($E$11=0,"-",IF(E23&gt;=$E$11,"1","0"))</f>
        <v>-</v>
      </c>
      <c r="AB21" s="49" t="str">
        <f t="shared" ref="AB21:AB36" si="44">IF($F$11=0,"-",IF(F23&gt;=$F$11,"1","0"))</f>
        <v>-</v>
      </c>
      <c r="AC21" s="49" t="str">
        <f t="shared" ref="AC21:AC36" si="45">IF($G$11=0,"-",IF(G23&gt;=$G$11,"1","0"))</f>
        <v>-</v>
      </c>
      <c r="AD21" s="47" t="str">
        <f t="shared" ref="AD21:AD36" si="46">IF($C$12=0,"-",IF(C23&gt;=$C$12,"1","0"))</f>
        <v>1</v>
      </c>
      <c r="AE21" s="47" t="str">
        <f t="shared" ref="AE21:AE36" si="47">IF($D$12=0,"-",IF(D23&gt;=$D$12,"1","0"))</f>
        <v>0</v>
      </c>
      <c r="AF21" s="47" t="str">
        <f t="shared" ref="AF21:AF36" si="48">IF($E$12=0,"-",IF(E23&gt;=$E$12,"1","0"))</f>
        <v>-</v>
      </c>
      <c r="AG21" s="47" t="str">
        <f t="shared" ref="AG21:AG36" si="49">IF($F$12=0,"-",IF(F23&gt;=$F$12,"1","0"))</f>
        <v>-</v>
      </c>
      <c r="AH21" s="47" t="str">
        <f t="shared" ref="AH21:AH36" si="50">IF($G$12=0,"-",IF(G23&gt;=$G$12,"1","0"))</f>
        <v>-</v>
      </c>
      <c r="AI21" s="49" t="str">
        <f t="shared" ref="AI21:AI36" si="51">IF($C$13=0,"-",IF(C23&gt;=$C$13,"1","0"))</f>
        <v>1</v>
      </c>
      <c r="AJ21" s="49" t="str">
        <f t="shared" ref="AJ21:AJ36" si="52">IF($D$13=0,"-",IF(D23&gt;=$D$13,"1","0"))</f>
        <v>-</v>
      </c>
      <c r="AK21" s="49" t="str">
        <f t="shared" ref="AK21:AK36" si="53">IF($E$13=0,"-",IF(E23&gt;=$E$13,"1","0"))</f>
        <v>0</v>
      </c>
      <c r="AL21" s="49" t="str">
        <f t="shared" ref="AL21:AL36" si="54">IF($F$13=0,"-",IF(F23&gt;=$F$13,"1","0"))</f>
        <v>0</v>
      </c>
      <c r="AM21" s="49" t="str">
        <f t="shared" ref="AM21:AM36" si="55">IF($G$13=0,"-",IF(G23&gt;=$G$13,"1","0"))</f>
        <v>0</v>
      </c>
      <c r="AN21" s="47" t="str">
        <f t="shared" ref="AN21:AN36" si="56">IF($C$14=0,"-",IF(C23&gt;=$C$14,"1","0"))</f>
        <v>1</v>
      </c>
      <c r="AO21" s="47" t="str">
        <f t="shared" ref="AO21:AO36" si="57">IF($D$14=0,"-",IF(D23&gt;=$D$14,"1","0"))</f>
        <v>-</v>
      </c>
      <c r="AP21" s="47" t="str">
        <f t="shared" ref="AP21:AP36" si="58">IF($E$14=0,"-",IF(E23&gt;=$E$14,"1","0"))</f>
        <v>1</v>
      </c>
      <c r="AQ21" s="47" t="str">
        <f t="shared" ref="AQ21:AQ36" si="59">IF($F$14=0,"-",IF(F23&gt;=$F$14,"1","0"))</f>
        <v>0</v>
      </c>
      <c r="AR21" s="50" t="str">
        <f t="shared" ref="AR21:AR36" si="60">IF($G$14=0,"-",IF(G23&gt;=$G$14,"1","0"))</f>
        <v>0</v>
      </c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</row>
    <row r="22">
      <c r="A22" s="32"/>
      <c r="B22" s="44"/>
      <c r="C22" s="56" t="s">
        <v>40</v>
      </c>
      <c r="D22" s="56" t="s">
        <v>41</v>
      </c>
      <c r="E22" s="56" t="s">
        <v>42</v>
      </c>
      <c r="F22" s="56" t="s">
        <v>43</v>
      </c>
      <c r="G22" s="56" t="s">
        <v>44</v>
      </c>
      <c r="H22" s="32"/>
      <c r="I22" s="46" t="s">
        <v>16</v>
      </c>
      <c r="J22" s="47" t="str">
        <f t="shared" si="26"/>
        <v>1</v>
      </c>
      <c r="K22" s="47" t="str">
        <f t="shared" si="27"/>
        <v>1</v>
      </c>
      <c r="L22" s="47" t="str">
        <f t="shared" si="28"/>
        <v>1</v>
      </c>
      <c r="M22" s="47" t="str">
        <f t="shared" si="29"/>
        <v>-</v>
      </c>
      <c r="N22" s="47" t="str">
        <f t="shared" si="30"/>
        <v>-</v>
      </c>
      <c r="O22" s="48" t="str">
        <f t="shared" si="31"/>
        <v>-</v>
      </c>
      <c r="P22" s="48" t="str">
        <f t="shared" si="32"/>
        <v>-</v>
      </c>
      <c r="Q22" s="48" t="str">
        <f t="shared" si="33"/>
        <v>1</v>
      </c>
      <c r="R22" s="48" t="str">
        <f t="shared" si="34"/>
        <v>0</v>
      </c>
      <c r="S22" s="48" t="str">
        <f t="shared" si="35"/>
        <v>0</v>
      </c>
      <c r="T22" s="47" t="str">
        <f t="shared" si="36"/>
        <v>1</v>
      </c>
      <c r="U22" s="47" t="str">
        <f t="shared" si="37"/>
        <v>-</v>
      </c>
      <c r="V22" s="47" t="str">
        <f t="shared" si="38"/>
        <v>1</v>
      </c>
      <c r="W22" s="47" t="str">
        <f t="shared" si="39"/>
        <v>1</v>
      </c>
      <c r="X22" s="47" t="str">
        <f t="shared" si="40"/>
        <v>-</v>
      </c>
      <c r="Y22" s="49" t="str">
        <f t="shared" si="41"/>
        <v>1</v>
      </c>
      <c r="Z22" s="49" t="str">
        <f t="shared" si="42"/>
        <v>1</v>
      </c>
      <c r="AA22" s="49" t="str">
        <f t="shared" si="43"/>
        <v>-</v>
      </c>
      <c r="AB22" s="49" t="str">
        <f t="shared" si="44"/>
        <v>-</v>
      </c>
      <c r="AC22" s="49" t="str">
        <f t="shared" si="45"/>
        <v>-</v>
      </c>
      <c r="AD22" s="47" t="str">
        <f t="shared" si="46"/>
        <v>1</v>
      </c>
      <c r="AE22" s="47" t="str">
        <f t="shared" si="47"/>
        <v>0</v>
      </c>
      <c r="AF22" s="47" t="str">
        <f t="shared" si="48"/>
        <v>-</v>
      </c>
      <c r="AG22" s="47" t="str">
        <f t="shared" si="49"/>
        <v>-</v>
      </c>
      <c r="AH22" s="47" t="str">
        <f t="shared" si="50"/>
        <v>-</v>
      </c>
      <c r="AI22" s="49" t="str">
        <f t="shared" si="51"/>
        <v>1</v>
      </c>
      <c r="AJ22" s="49" t="str">
        <f t="shared" si="52"/>
        <v>-</v>
      </c>
      <c r="AK22" s="49" t="str">
        <f t="shared" si="53"/>
        <v>1</v>
      </c>
      <c r="AL22" s="49" t="str">
        <f t="shared" si="54"/>
        <v>0</v>
      </c>
      <c r="AM22" s="49" t="str">
        <f t="shared" si="55"/>
        <v>0</v>
      </c>
      <c r="AN22" s="47" t="str">
        <f t="shared" si="56"/>
        <v>1</v>
      </c>
      <c r="AO22" s="47" t="str">
        <f t="shared" si="57"/>
        <v>-</v>
      </c>
      <c r="AP22" s="47" t="str">
        <f t="shared" si="58"/>
        <v>1</v>
      </c>
      <c r="AQ22" s="47" t="str">
        <f t="shared" si="59"/>
        <v>1</v>
      </c>
      <c r="AR22" s="50" t="str">
        <f t="shared" si="60"/>
        <v>0</v>
      </c>
      <c r="AS22" s="43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</row>
    <row r="23">
      <c r="A23" s="32"/>
      <c r="B23" s="51" t="s">
        <v>15</v>
      </c>
      <c r="C23" s="52">
        <v>3.0</v>
      </c>
      <c r="D23" s="52">
        <v>1.0</v>
      </c>
      <c r="E23" s="52">
        <v>2.0</v>
      </c>
      <c r="F23" s="52">
        <v>2.0</v>
      </c>
      <c r="G23" s="52">
        <v>0.0</v>
      </c>
      <c r="H23" s="32"/>
      <c r="I23" s="46" t="s">
        <v>17</v>
      </c>
      <c r="J23" s="47" t="str">
        <f t="shared" si="26"/>
        <v>0</v>
      </c>
      <c r="K23" s="47" t="str">
        <f t="shared" si="27"/>
        <v>1</v>
      </c>
      <c r="L23" s="47" t="str">
        <f t="shared" si="28"/>
        <v>1</v>
      </c>
      <c r="M23" s="47" t="str">
        <f t="shared" si="29"/>
        <v>-</v>
      </c>
      <c r="N23" s="47" t="str">
        <f t="shared" si="30"/>
        <v>-</v>
      </c>
      <c r="O23" s="48" t="str">
        <f t="shared" si="31"/>
        <v>-</v>
      </c>
      <c r="P23" s="48" t="str">
        <f t="shared" si="32"/>
        <v>-</v>
      </c>
      <c r="Q23" s="48" t="str">
        <f t="shared" si="33"/>
        <v>0</v>
      </c>
      <c r="R23" s="48" t="str">
        <f t="shared" si="34"/>
        <v>0</v>
      </c>
      <c r="S23" s="48" t="str">
        <f t="shared" si="35"/>
        <v>1</v>
      </c>
      <c r="T23" s="47" t="str">
        <f t="shared" si="36"/>
        <v>1</v>
      </c>
      <c r="U23" s="47" t="str">
        <f t="shared" si="37"/>
        <v>-</v>
      </c>
      <c r="V23" s="47" t="str">
        <f t="shared" si="38"/>
        <v>1</v>
      </c>
      <c r="W23" s="47" t="str">
        <f t="shared" si="39"/>
        <v>0</v>
      </c>
      <c r="X23" s="47" t="str">
        <f t="shared" si="40"/>
        <v>-</v>
      </c>
      <c r="Y23" s="49" t="str">
        <f t="shared" si="41"/>
        <v>1</v>
      </c>
      <c r="Z23" s="49" t="str">
        <f t="shared" si="42"/>
        <v>0</v>
      </c>
      <c r="AA23" s="49" t="str">
        <f t="shared" si="43"/>
        <v>-</v>
      </c>
      <c r="AB23" s="49" t="str">
        <f t="shared" si="44"/>
        <v>-</v>
      </c>
      <c r="AC23" s="49" t="str">
        <f t="shared" si="45"/>
        <v>-</v>
      </c>
      <c r="AD23" s="47" t="str">
        <f t="shared" si="46"/>
        <v>1</v>
      </c>
      <c r="AE23" s="47" t="str">
        <f t="shared" si="47"/>
        <v>0</v>
      </c>
      <c r="AF23" s="47" t="str">
        <f t="shared" si="48"/>
        <v>-</v>
      </c>
      <c r="AG23" s="47" t="str">
        <f t="shared" si="49"/>
        <v>-</v>
      </c>
      <c r="AH23" s="47" t="str">
        <f t="shared" si="50"/>
        <v>-</v>
      </c>
      <c r="AI23" s="49" t="str">
        <f t="shared" si="51"/>
        <v>1</v>
      </c>
      <c r="AJ23" s="49" t="str">
        <f t="shared" si="52"/>
        <v>-</v>
      </c>
      <c r="AK23" s="49" t="str">
        <f t="shared" si="53"/>
        <v>0</v>
      </c>
      <c r="AL23" s="49" t="str">
        <f t="shared" si="54"/>
        <v>0</v>
      </c>
      <c r="AM23" s="49" t="str">
        <f t="shared" si="55"/>
        <v>1</v>
      </c>
      <c r="AN23" s="47" t="str">
        <f t="shared" si="56"/>
        <v>1</v>
      </c>
      <c r="AO23" s="47" t="str">
        <f t="shared" si="57"/>
        <v>-</v>
      </c>
      <c r="AP23" s="47" t="str">
        <f t="shared" si="58"/>
        <v>1</v>
      </c>
      <c r="AQ23" s="47" t="str">
        <f t="shared" si="59"/>
        <v>0</v>
      </c>
      <c r="AR23" s="50" t="str">
        <f t="shared" si="60"/>
        <v>0</v>
      </c>
      <c r="AS23" s="43"/>
      <c r="AT23" s="43"/>
      <c r="AU23" s="43"/>
      <c r="AV23" s="43"/>
      <c r="AW23" s="43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</row>
    <row r="24">
      <c r="A24" s="32"/>
      <c r="B24" s="51" t="s">
        <v>16</v>
      </c>
      <c r="C24" s="52">
        <v>6.0</v>
      </c>
      <c r="D24" s="52">
        <v>5.0</v>
      </c>
      <c r="E24" s="52">
        <v>6.0</v>
      </c>
      <c r="F24" s="52">
        <v>3.0</v>
      </c>
      <c r="G24" s="52">
        <v>0.0</v>
      </c>
      <c r="H24" s="32"/>
      <c r="I24" s="46" t="s">
        <v>18</v>
      </c>
      <c r="J24" s="47" t="str">
        <f t="shared" si="26"/>
        <v>0</v>
      </c>
      <c r="K24" s="47" t="str">
        <f t="shared" si="27"/>
        <v>1</v>
      </c>
      <c r="L24" s="47" t="str">
        <f t="shared" si="28"/>
        <v>0</v>
      </c>
      <c r="M24" s="47" t="str">
        <f t="shared" si="29"/>
        <v>-</v>
      </c>
      <c r="N24" s="47" t="str">
        <f t="shared" si="30"/>
        <v>-</v>
      </c>
      <c r="O24" s="48" t="str">
        <f t="shared" si="31"/>
        <v>-</v>
      </c>
      <c r="P24" s="48" t="str">
        <f t="shared" si="32"/>
        <v>-</v>
      </c>
      <c r="Q24" s="48" t="str">
        <f t="shared" si="33"/>
        <v>0</v>
      </c>
      <c r="R24" s="48" t="str">
        <f t="shared" si="34"/>
        <v>0</v>
      </c>
      <c r="S24" s="48" t="str">
        <f t="shared" si="35"/>
        <v>0</v>
      </c>
      <c r="T24" s="47" t="str">
        <f t="shared" si="36"/>
        <v>0</v>
      </c>
      <c r="U24" s="47" t="str">
        <f t="shared" si="37"/>
        <v>-</v>
      </c>
      <c r="V24" s="47" t="str">
        <f t="shared" si="38"/>
        <v>1</v>
      </c>
      <c r="W24" s="47" t="str">
        <f t="shared" si="39"/>
        <v>0</v>
      </c>
      <c r="X24" s="47" t="str">
        <f t="shared" si="40"/>
        <v>-</v>
      </c>
      <c r="Y24" s="49" t="str">
        <f t="shared" si="41"/>
        <v>1</v>
      </c>
      <c r="Z24" s="49" t="str">
        <f t="shared" si="42"/>
        <v>0</v>
      </c>
      <c r="AA24" s="49" t="str">
        <f t="shared" si="43"/>
        <v>-</v>
      </c>
      <c r="AB24" s="49" t="str">
        <f t="shared" si="44"/>
        <v>-</v>
      </c>
      <c r="AC24" s="49" t="str">
        <f t="shared" si="45"/>
        <v>-</v>
      </c>
      <c r="AD24" s="47" t="str">
        <f t="shared" si="46"/>
        <v>1</v>
      </c>
      <c r="AE24" s="47" t="str">
        <f t="shared" si="47"/>
        <v>0</v>
      </c>
      <c r="AF24" s="47" t="str">
        <f t="shared" si="48"/>
        <v>-</v>
      </c>
      <c r="AG24" s="47" t="str">
        <f t="shared" si="49"/>
        <v>-</v>
      </c>
      <c r="AH24" s="47" t="str">
        <f t="shared" si="50"/>
        <v>-</v>
      </c>
      <c r="AI24" s="49" t="str">
        <f t="shared" si="51"/>
        <v>1</v>
      </c>
      <c r="AJ24" s="49" t="str">
        <f t="shared" si="52"/>
        <v>-</v>
      </c>
      <c r="AK24" s="49" t="str">
        <f t="shared" si="53"/>
        <v>0</v>
      </c>
      <c r="AL24" s="49" t="str">
        <f t="shared" si="54"/>
        <v>0</v>
      </c>
      <c r="AM24" s="49" t="str">
        <f t="shared" si="55"/>
        <v>0</v>
      </c>
      <c r="AN24" s="47" t="str">
        <f t="shared" si="56"/>
        <v>1</v>
      </c>
      <c r="AO24" s="47" t="str">
        <f t="shared" si="57"/>
        <v>-</v>
      </c>
      <c r="AP24" s="47" t="str">
        <f t="shared" si="58"/>
        <v>1</v>
      </c>
      <c r="AQ24" s="47" t="str">
        <f t="shared" si="59"/>
        <v>0</v>
      </c>
      <c r="AR24" s="50" t="str">
        <f t="shared" si="60"/>
        <v>0</v>
      </c>
      <c r="AS24" s="43"/>
      <c r="AT24" s="43"/>
      <c r="AU24" s="43"/>
      <c r="AV24" s="43"/>
      <c r="AW24" s="43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</row>
    <row r="25">
      <c r="A25" s="32"/>
      <c r="B25" s="51" t="s">
        <v>17</v>
      </c>
      <c r="C25" s="52">
        <v>3.0</v>
      </c>
      <c r="D25" s="52">
        <v>2.0</v>
      </c>
      <c r="E25" s="52">
        <v>4.0</v>
      </c>
      <c r="F25" s="52">
        <v>0.0</v>
      </c>
      <c r="G25" s="52">
        <v>2.0</v>
      </c>
      <c r="H25" s="32"/>
      <c r="I25" s="46" t="s">
        <v>45</v>
      </c>
      <c r="J25" s="47" t="str">
        <f t="shared" si="26"/>
        <v>0</v>
      </c>
      <c r="K25" s="47" t="str">
        <f t="shared" si="27"/>
        <v>0</v>
      </c>
      <c r="L25" s="47" t="str">
        <f t="shared" si="28"/>
        <v>1</v>
      </c>
      <c r="M25" s="47" t="str">
        <f t="shared" si="29"/>
        <v>-</v>
      </c>
      <c r="N25" s="47" t="str">
        <f t="shared" si="30"/>
        <v>-</v>
      </c>
      <c r="O25" s="48" t="str">
        <f t="shared" si="31"/>
        <v>-</v>
      </c>
      <c r="P25" s="48" t="str">
        <f t="shared" si="32"/>
        <v>-</v>
      </c>
      <c r="Q25" s="48" t="str">
        <f t="shared" si="33"/>
        <v>0</v>
      </c>
      <c r="R25" s="48" t="str">
        <f t="shared" si="34"/>
        <v>0</v>
      </c>
      <c r="S25" s="48" t="str">
        <f t="shared" si="35"/>
        <v>1</v>
      </c>
      <c r="T25" s="47" t="str">
        <f t="shared" si="36"/>
        <v>0</v>
      </c>
      <c r="U25" s="47" t="str">
        <f t="shared" si="37"/>
        <v>-</v>
      </c>
      <c r="V25" s="47" t="str">
        <f t="shared" si="38"/>
        <v>1</v>
      </c>
      <c r="W25" s="47" t="str">
        <f t="shared" si="39"/>
        <v>0</v>
      </c>
      <c r="X25" s="47" t="str">
        <f t="shared" si="40"/>
        <v>-</v>
      </c>
      <c r="Y25" s="49" t="str">
        <f t="shared" si="41"/>
        <v>0</v>
      </c>
      <c r="Z25" s="49" t="str">
        <f t="shared" si="42"/>
        <v>0</v>
      </c>
      <c r="AA25" s="49" t="str">
        <f t="shared" si="43"/>
        <v>-</v>
      </c>
      <c r="AB25" s="49" t="str">
        <f t="shared" si="44"/>
        <v>-</v>
      </c>
      <c r="AC25" s="49" t="str">
        <f t="shared" si="45"/>
        <v>-</v>
      </c>
      <c r="AD25" s="47" t="str">
        <f t="shared" si="46"/>
        <v>0</v>
      </c>
      <c r="AE25" s="47" t="str">
        <f t="shared" si="47"/>
        <v>0</v>
      </c>
      <c r="AF25" s="47" t="str">
        <f t="shared" si="48"/>
        <v>-</v>
      </c>
      <c r="AG25" s="47" t="str">
        <f t="shared" si="49"/>
        <v>-</v>
      </c>
      <c r="AH25" s="47" t="str">
        <f t="shared" si="50"/>
        <v>-</v>
      </c>
      <c r="AI25" s="49" t="str">
        <f t="shared" si="51"/>
        <v>0</v>
      </c>
      <c r="AJ25" s="49" t="str">
        <f t="shared" si="52"/>
        <v>-</v>
      </c>
      <c r="AK25" s="49" t="str">
        <f t="shared" si="53"/>
        <v>0</v>
      </c>
      <c r="AL25" s="49" t="str">
        <f t="shared" si="54"/>
        <v>0</v>
      </c>
      <c r="AM25" s="49" t="str">
        <f t="shared" si="55"/>
        <v>0</v>
      </c>
      <c r="AN25" s="47" t="str">
        <f t="shared" si="56"/>
        <v>0</v>
      </c>
      <c r="AO25" s="47" t="str">
        <f t="shared" si="57"/>
        <v>-</v>
      </c>
      <c r="AP25" s="47" t="str">
        <f t="shared" si="58"/>
        <v>1</v>
      </c>
      <c r="AQ25" s="47" t="str">
        <f t="shared" si="59"/>
        <v>0</v>
      </c>
      <c r="AR25" s="50" t="str">
        <f t="shared" si="60"/>
        <v>0</v>
      </c>
      <c r="AS25" s="43"/>
      <c r="AT25" s="43"/>
      <c r="AU25" s="43"/>
      <c r="AV25" s="43"/>
      <c r="AW25" s="43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</row>
    <row r="26">
      <c r="A26" s="32"/>
      <c r="B26" s="51" t="s">
        <v>18</v>
      </c>
      <c r="C26" s="52">
        <v>2.0</v>
      </c>
      <c r="D26" s="52">
        <v>3.0</v>
      </c>
      <c r="E26" s="52">
        <v>3.0</v>
      </c>
      <c r="F26" s="52">
        <v>0.0</v>
      </c>
      <c r="G26" s="52">
        <v>0.0</v>
      </c>
      <c r="H26" s="32"/>
      <c r="I26" s="46" t="s">
        <v>20</v>
      </c>
      <c r="J26" s="47" t="str">
        <f t="shared" si="26"/>
        <v>0</v>
      </c>
      <c r="K26" s="47" t="str">
        <f t="shared" si="27"/>
        <v>1</v>
      </c>
      <c r="L26" s="47" t="str">
        <f t="shared" si="28"/>
        <v>0</v>
      </c>
      <c r="M26" s="47" t="str">
        <f t="shared" si="29"/>
        <v>-</v>
      </c>
      <c r="N26" s="47" t="str">
        <f t="shared" si="30"/>
        <v>-</v>
      </c>
      <c r="O26" s="48" t="str">
        <f t="shared" si="31"/>
        <v>-</v>
      </c>
      <c r="P26" s="48" t="str">
        <f t="shared" si="32"/>
        <v>-</v>
      </c>
      <c r="Q26" s="48" t="str">
        <f t="shared" si="33"/>
        <v>0</v>
      </c>
      <c r="R26" s="48" t="str">
        <f t="shared" si="34"/>
        <v>0</v>
      </c>
      <c r="S26" s="48" t="str">
        <f t="shared" si="35"/>
        <v>0</v>
      </c>
      <c r="T26" s="47" t="str">
        <f t="shared" si="36"/>
        <v>0</v>
      </c>
      <c r="U26" s="47" t="str">
        <f t="shared" si="37"/>
        <v>-</v>
      </c>
      <c r="V26" s="47" t="str">
        <f t="shared" si="38"/>
        <v>0</v>
      </c>
      <c r="W26" s="47" t="str">
        <f t="shared" si="39"/>
        <v>0</v>
      </c>
      <c r="X26" s="47" t="str">
        <f t="shared" si="40"/>
        <v>-</v>
      </c>
      <c r="Y26" s="49" t="str">
        <f t="shared" si="41"/>
        <v>1</v>
      </c>
      <c r="Z26" s="49" t="str">
        <f t="shared" si="42"/>
        <v>0</v>
      </c>
      <c r="AA26" s="49" t="str">
        <f t="shared" si="43"/>
        <v>-</v>
      </c>
      <c r="AB26" s="49" t="str">
        <f t="shared" si="44"/>
        <v>-</v>
      </c>
      <c r="AC26" s="49" t="str">
        <f t="shared" si="45"/>
        <v>-</v>
      </c>
      <c r="AD26" s="47" t="str">
        <f t="shared" si="46"/>
        <v>1</v>
      </c>
      <c r="AE26" s="47" t="str">
        <f t="shared" si="47"/>
        <v>0</v>
      </c>
      <c r="AF26" s="47" t="str">
        <f t="shared" si="48"/>
        <v>-</v>
      </c>
      <c r="AG26" s="47" t="str">
        <f t="shared" si="49"/>
        <v>-</v>
      </c>
      <c r="AH26" s="47" t="str">
        <f t="shared" si="50"/>
        <v>-</v>
      </c>
      <c r="AI26" s="49" t="str">
        <f t="shared" si="51"/>
        <v>1</v>
      </c>
      <c r="AJ26" s="49" t="str">
        <f t="shared" si="52"/>
        <v>-</v>
      </c>
      <c r="AK26" s="49" t="str">
        <f t="shared" si="53"/>
        <v>0</v>
      </c>
      <c r="AL26" s="49" t="str">
        <f t="shared" si="54"/>
        <v>0</v>
      </c>
      <c r="AM26" s="49" t="str">
        <f t="shared" si="55"/>
        <v>0</v>
      </c>
      <c r="AN26" s="47" t="str">
        <f t="shared" si="56"/>
        <v>1</v>
      </c>
      <c r="AO26" s="47" t="str">
        <f t="shared" si="57"/>
        <v>-</v>
      </c>
      <c r="AP26" s="47" t="str">
        <f t="shared" si="58"/>
        <v>1</v>
      </c>
      <c r="AQ26" s="47" t="str">
        <f t="shared" si="59"/>
        <v>0</v>
      </c>
      <c r="AR26" s="50" t="str">
        <f t="shared" si="60"/>
        <v>0</v>
      </c>
      <c r="AS26" s="43"/>
      <c r="AT26" s="43"/>
      <c r="AU26" s="43"/>
      <c r="AV26" s="43"/>
      <c r="AW26" s="43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</row>
    <row r="27">
      <c r="A27" s="32"/>
      <c r="B27" s="51" t="s">
        <v>45</v>
      </c>
      <c r="C27" s="52">
        <v>1.0</v>
      </c>
      <c r="D27" s="52">
        <v>0.0</v>
      </c>
      <c r="E27" s="52">
        <v>4.0</v>
      </c>
      <c r="F27" s="52">
        <v>0.0</v>
      </c>
      <c r="G27" s="52">
        <v>1.0</v>
      </c>
      <c r="H27" s="32"/>
      <c r="I27" s="46" t="s">
        <v>21</v>
      </c>
      <c r="J27" s="47" t="str">
        <f t="shared" si="26"/>
        <v>1</v>
      </c>
      <c r="K27" s="47" t="str">
        <f t="shared" si="27"/>
        <v>1</v>
      </c>
      <c r="L27" s="47" t="str">
        <f t="shared" si="28"/>
        <v>1</v>
      </c>
      <c r="M27" s="47" t="str">
        <f t="shared" si="29"/>
        <v>-</v>
      </c>
      <c r="N27" s="47" t="str">
        <f t="shared" si="30"/>
        <v>-</v>
      </c>
      <c r="O27" s="48" t="str">
        <f t="shared" si="31"/>
        <v>-</v>
      </c>
      <c r="P27" s="48" t="str">
        <f t="shared" si="32"/>
        <v>-</v>
      </c>
      <c r="Q27" s="48" t="str">
        <f t="shared" si="33"/>
        <v>1</v>
      </c>
      <c r="R27" s="48" t="str">
        <f t="shared" si="34"/>
        <v>0</v>
      </c>
      <c r="S27" s="48" t="str">
        <f t="shared" si="35"/>
        <v>0</v>
      </c>
      <c r="T27" s="47" t="str">
        <f t="shared" si="36"/>
        <v>1</v>
      </c>
      <c r="U27" s="47" t="str">
        <f t="shared" si="37"/>
        <v>-</v>
      </c>
      <c r="V27" s="47" t="str">
        <f t="shared" si="38"/>
        <v>1</v>
      </c>
      <c r="W27" s="47" t="str">
        <f t="shared" si="39"/>
        <v>0</v>
      </c>
      <c r="X27" s="47" t="str">
        <f t="shared" si="40"/>
        <v>-</v>
      </c>
      <c r="Y27" s="49" t="str">
        <f t="shared" si="41"/>
        <v>1</v>
      </c>
      <c r="Z27" s="49" t="str">
        <f t="shared" si="42"/>
        <v>0</v>
      </c>
      <c r="AA27" s="49" t="str">
        <f t="shared" si="43"/>
        <v>-</v>
      </c>
      <c r="AB27" s="49" t="str">
        <f t="shared" si="44"/>
        <v>-</v>
      </c>
      <c r="AC27" s="49" t="str">
        <f t="shared" si="45"/>
        <v>-</v>
      </c>
      <c r="AD27" s="47" t="str">
        <f t="shared" si="46"/>
        <v>1</v>
      </c>
      <c r="AE27" s="47" t="str">
        <f t="shared" si="47"/>
        <v>0</v>
      </c>
      <c r="AF27" s="47" t="str">
        <f t="shared" si="48"/>
        <v>-</v>
      </c>
      <c r="AG27" s="47" t="str">
        <f t="shared" si="49"/>
        <v>-</v>
      </c>
      <c r="AH27" s="47" t="str">
        <f t="shared" si="50"/>
        <v>-</v>
      </c>
      <c r="AI27" s="49" t="str">
        <f t="shared" si="51"/>
        <v>1</v>
      </c>
      <c r="AJ27" s="49" t="str">
        <f t="shared" si="52"/>
        <v>-</v>
      </c>
      <c r="AK27" s="49" t="str">
        <f t="shared" si="53"/>
        <v>1</v>
      </c>
      <c r="AL27" s="49" t="str">
        <f t="shared" si="54"/>
        <v>0</v>
      </c>
      <c r="AM27" s="49" t="str">
        <f t="shared" si="55"/>
        <v>0</v>
      </c>
      <c r="AN27" s="47" t="str">
        <f t="shared" si="56"/>
        <v>1</v>
      </c>
      <c r="AO27" s="47" t="str">
        <f t="shared" si="57"/>
        <v>-</v>
      </c>
      <c r="AP27" s="47" t="str">
        <f t="shared" si="58"/>
        <v>1</v>
      </c>
      <c r="AQ27" s="47" t="str">
        <f t="shared" si="59"/>
        <v>0</v>
      </c>
      <c r="AR27" s="50" t="str">
        <f t="shared" si="60"/>
        <v>0</v>
      </c>
      <c r="AS27" s="43"/>
      <c r="AT27" s="43"/>
      <c r="AU27" s="43"/>
      <c r="AV27" s="43"/>
      <c r="AW27" s="43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</row>
    <row r="28">
      <c r="A28" s="32"/>
      <c r="B28" s="51" t="s">
        <v>20</v>
      </c>
      <c r="C28" s="52">
        <v>2.0</v>
      </c>
      <c r="D28" s="52">
        <v>4.0</v>
      </c>
      <c r="E28" s="52">
        <v>2.0</v>
      </c>
      <c r="F28" s="52">
        <v>0.0</v>
      </c>
      <c r="G28" s="52">
        <v>0.0</v>
      </c>
      <c r="H28" s="32"/>
      <c r="I28" s="46" t="s">
        <v>22</v>
      </c>
      <c r="J28" s="47" t="str">
        <f t="shared" si="26"/>
        <v>1</v>
      </c>
      <c r="K28" s="47" t="str">
        <f t="shared" si="27"/>
        <v>1</v>
      </c>
      <c r="L28" s="47" t="str">
        <f t="shared" si="28"/>
        <v>1</v>
      </c>
      <c r="M28" s="47" t="str">
        <f t="shared" si="29"/>
        <v>-</v>
      </c>
      <c r="N28" s="47" t="str">
        <f t="shared" si="30"/>
        <v>-</v>
      </c>
      <c r="O28" s="48" t="str">
        <f t="shared" si="31"/>
        <v>-</v>
      </c>
      <c r="P28" s="48" t="str">
        <f t="shared" si="32"/>
        <v>-</v>
      </c>
      <c r="Q28" s="48" t="str">
        <f t="shared" si="33"/>
        <v>1</v>
      </c>
      <c r="R28" s="48" t="str">
        <f t="shared" si="34"/>
        <v>0</v>
      </c>
      <c r="S28" s="48" t="str">
        <f t="shared" si="35"/>
        <v>0</v>
      </c>
      <c r="T28" s="47" t="str">
        <f t="shared" si="36"/>
        <v>1</v>
      </c>
      <c r="U28" s="47" t="str">
        <f t="shared" si="37"/>
        <v>-</v>
      </c>
      <c r="V28" s="47" t="str">
        <f t="shared" si="38"/>
        <v>1</v>
      </c>
      <c r="W28" s="47" t="str">
        <f t="shared" si="39"/>
        <v>0</v>
      </c>
      <c r="X28" s="47" t="str">
        <f t="shared" si="40"/>
        <v>-</v>
      </c>
      <c r="Y28" s="49" t="str">
        <f t="shared" si="41"/>
        <v>1</v>
      </c>
      <c r="Z28" s="49" t="str">
        <f t="shared" si="42"/>
        <v>1</v>
      </c>
      <c r="AA28" s="49" t="str">
        <f t="shared" si="43"/>
        <v>-</v>
      </c>
      <c r="AB28" s="49" t="str">
        <f t="shared" si="44"/>
        <v>-</v>
      </c>
      <c r="AC28" s="49" t="str">
        <f t="shared" si="45"/>
        <v>-</v>
      </c>
      <c r="AD28" s="47" t="str">
        <f t="shared" si="46"/>
        <v>1</v>
      </c>
      <c r="AE28" s="47" t="str">
        <f t="shared" si="47"/>
        <v>1</v>
      </c>
      <c r="AF28" s="47" t="str">
        <f t="shared" si="48"/>
        <v>-</v>
      </c>
      <c r="AG28" s="47" t="str">
        <f t="shared" si="49"/>
        <v>-</v>
      </c>
      <c r="AH28" s="47" t="str">
        <f t="shared" si="50"/>
        <v>-</v>
      </c>
      <c r="AI28" s="49" t="str">
        <f t="shared" si="51"/>
        <v>1</v>
      </c>
      <c r="AJ28" s="49" t="str">
        <f t="shared" si="52"/>
        <v>-</v>
      </c>
      <c r="AK28" s="49" t="str">
        <f t="shared" si="53"/>
        <v>1</v>
      </c>
      <c r="AL28" s="49" t="str">
        <f t="shared" si="54"/>
        <v>0</v>
      </c>
      <c r="AM28" s="49" t="str">
        <f t="shared" si="55"/>
        <v>0</v>
      </c>
      <c r="AN28" s="47" t="str">
        <f t="shared" si="56"/>
        <v>1</v>
      </c>
      <c r="AO28" s="47" t="str">
        <f t="shared" si="57"/>
        <v>-</v>
      </c>
      <c r="AP28" s="47" t="str">
        <f t="shared" si="58"/>
        <v>1</v>
      </c>
      <c r="AQ28" s="47" t="str">
        <f t="shared" si="59"/>
        <v>0</v>
      </c>
      <c r="AR28" s="50" t="str">
        <f t="shared" si="60"/>
        <v>0</v>
      </c>
      <c r="AS28" s="43"/>
      <c r="AT28" s="43"/>
      <c r="AU28" s="43"/>
      <c r="AV28" s="43"/>
      <c r="AW28" s="43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</row>
    <row r="29">
      <c r="A29" s="32"/>
      <c r="B29" s="51" t="s">
        <v>21</v>
      </c>
      <c r="C29" s="52">
        <v>6.0</v>
      </c>
      <c r="D29" s="52">
        <v>3.0</v>
      </c>
      <c r="E29" s="52">
        <v>5.0</v>
      </c>
      <c r="F29" s="52">
        <v>2.0</v>
      </c>
      <c r="G29" s="52">
        <v>0.0</v>
      </c>
      <c r="H29" s="32"/>
      <c r="I29" s="46" t="s">
        <v>23</v>
      </c>
      <c r="J29" s="47" t="str">
        <f t="shared" si="26"/>
        <v>0</v>
      </c>
      <c r="K29" s="47" t="str">
        <f t="shared" si="27"/>
        <v>0</v>
      </c>
      <c r="L29" s="47" t="str">
        <f t="shared" si="28"/>
        <v>0</v>
      </c>
      <c r="M29" s="47" t="str">
        <f t="shared" si="29"/>
        <v>-</v>
      </c>
      <c r="N29" s="47" t="str">
        <f t="shared" si="30"/>
        <v>-</v>
      </c>
      <c r="O29" s="48" t="str">
        <f t="shared" si="31"/>
        <v>-</v>
      </c>
      <c r="P29" s="48" t="str">
        <f t="shared" si="32"/>
        <v>-</v>
      </c>
      <c r="Q29" s="48" t="str">
        <f t="shared" si="33"/>
        <v>0</v>
      </c>
      <c r="R29" s="48" t="str">
        <f t="shared" si="34"/>
        <v>0</v>
      </c>
      <c r="S29" s="48" t="str">
        <f t="shared" si="35"/>
        <v>1</v>
      </c>
      <c r="T29" s="47" t="str">
        <f t="shared" si="36"/>
        <v>0</v>
      </c>
      <c r="U29" s="47" t="str">
        <f t="shared" si="37"/>
        <v>-</v>
      </c>
      <c r="V29" s="47" t="str">
        <f t="shared" si="38"/>
        <v>0</v>
      </c>
      <c r="W29" s="47" t="str">
        <f t="shared" si="39"/>
        <v>1</v>
      </c>
      <c r="X29" s="47" t="str">
        <f t="shared" si="40"/>
        <v>-</v>
      </c>
      <c r="Y29" s="49" t="str">
        <f t="shared" si="41"/>
        <v>0</v>
      </c>
      <c r="Z29" s="49" t="str">
        <f t="shared" si="42"/>
        <v>0</v>
      </c>
      <c r="AA29" s="49" t="str">
        <f t="shared" si="43"/>
        <v>-</v>
      </c>
      <c r="AB29" s="49" t="str">
        <f t="shared" si="44"/>
        <v>-</v>
      </c>
      <c r="AC29" s="49" t="str">
        <f t="shared" si="45"/>
        <v>-</v>
      </c>
      <c r="AD29" s="47" t="str">
        <f t="shared" si="46"/>
        <v>0</v>
      </c>
      <c r="AE29" s="47" t="str">
        <f t="shared" si="47"/>
        <v>0</v>
      </c>
      <c r="AF29" s="47" t="str">
        <f t="shared" si="48"/>
        <v>-</v>
      </c>
      <c r="AG29" s="47" t="str">
        <f t="shared" si="49"/>
        <v>-</v>
      </c>
      <c r="AH29" s="47" t="str">
        <f t="shared" si="50"/>
        <v>-</v>
      </c>
      <c r="AI29" s="49" t="str">
        <f t="shared" si="51"/>
        <v>0</v>
      </c>
      <c r="AJ29" s="49" t="str">
        <f t="shared" si="52"/>
        <v>-</v>
      </c>
      <c r="AK29" s="49" t="str">
        <f t="shared" si="53"/>
        <v>0</v>
      </c>
      <c r="AL29" s="49" t="str">
        <f t="shared" si="54"/>
        <v>1</v>
      </c>
      <c r="AM29" s="49" t="str">
        <f t="shared" si="55"/>
        <v>1</v>
      </c>
      <c r="AN29" s="47" t="str">
        <f t="shared" si="56"/>
        <v>0</v>
      </c>
      <c r="AO29" s="47" t="str">
        <f t="shared" si="57"/>
        <v>-</v>
      </c>
      <c r="AP29" s="47" t="str">
        <f t="shared" si="58"/>
        <v>0</v>
      </c>
      <c r="AQ29" s="47" t="str">
        <f t="shared" si="59"/>
        <v>1</v>
      </c>
      <c r="AR29" s="50" t="str">
        <f t="shared" si="60"/>
        <v>1</v>
      </c>
      <c r="AS29" s="43"/>
      <c r="AT29" s="43"/>
      <c r="AU29" s="43"/>
      <c r="AV29" s="43"/>
      <c r="AW29" s="43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</row>
    <row r="30">
      <c r="A30" s="32"/>
      <c r="B30" s="51" t="s">
        <v>22</v>
      </c>
      <c r="C30" s="52">
        <v>4.0</v>
      </c>
      <c r="D30" s="52">
        <v>6.0</v>
      </c>
      <c r="E30" s="52">
        <v>5.0</v>
      </c>
      <c r="F30" s="52">
        <v>0.0</v>
      </c>
      <c r="G30" s="52">
        <v>0.0</v>
      </c>
      <c r="H30" s="32"/>
      <c r="I30" s="46" t="s">
        <v>24</v>
      </c>
      <c r="J30" s="47" t="str">
        <f t="shared" si="26"/>
        <v>0</v>
      </c>
      <c r="K30" s="47" t="str">
        <f t="shared" si="27"/>
        <v>0</v>
      </c>
      <c r="L30" s="47" t="str">
        <f t="shared" si="28"/>
        <v>1</v>
      </c>
      <c r="M30" s="47" t="str">
        <f t="shared" si="29"/>
        <v>-</v>
      </c>
      <c r="N30" s="47" t="str">
        <f t="shared" si="30"/>
        <v>-</v>
      </c>
      <c r="O30" s="48" t="str">
        <f t="shared" si="31"/>
        <v>-</v>
      </c>
      <c r="P30" s="48" t="str">
        <f t="shared" si="32"/>
        <v>-</v>
      </c>
      <c r="Q30" s="48" t="str">
        <f t="shared" si="33"/>
        <v>0</v>
      </c>
      <c r="R30" s="48" t="str">
        <f t="shared" si="34"/>
        <v>0</v>
      </c>
      <c r="S30" s="48" t="str">
        <f t="shared" si="35"/>
        <v>0</v>
      </c>
      <c r="T30" s="47" t="str">
        <f t="shared" si="36"/>
        <v>0</v>
      </c>
      <c r="U30" s="47" t="str">
        <f t="shared" si="37"/>
        <v>-</v>
      </c>
      <c r="V30" s="47" t="str">
        <f t="shared" si="38"/>
        <v>1</v>
      </c>
      <c r="W30" s="47" t="str">
        <f t="shared" si="39"/>
        <v>0</v>
      </c>
      <c r="X30" s="47" t="str">
        <f t="shared" si="40"/>
        <v>-</v>
      </c>
      <c r="Y30" s="49" t="str">
        <f t="shared" si="41"/>
        <v>1</v>
      </c>
      <c r="Z30" s="49" t="str">
        <f t="shared" si="42"/>
        <v>0</v>
      </c>
      <c r="AA30" s="49" t="str">
        <f t="shared" si="43"/>
        <v>-</v>
      </c>
      <c r="AB30" s="49" t="str">
        <f t="shared" si="44"/>
        <v>-</v>
      </c>
      <c r="AC30" s="49" t="str">
        <f t="shared" si="45"/>
        <v>-</v>
      </c>
      <c r="AD30" s="47" t="str">
        <f t="shared" si="46"/>
        <v>1</v>
      </c>
      <c r="AE30" s="47" t="str">
        <f t="shared" si="47"/>
        <v>0</v>
      </c>
      <c r="AF30" s="47" t="str">
        <f t="shared" si="48"/>
        <v>-</v>
      </c>
      <c r="AG30" s="47" t="str">
        <f t="shared" si="49"/>
        <v>-</v>
      </c>
      <c r="AH30" s="47" t="str">
        <f t="shared" si="50"/>
        <v>-</v>
      </c>
      <c r="AI30" s="49" t="str">
        <f t="shared" si="51"/>
        <v>1</v>
      </c>
      <c r="AJ30" s="49" t="str">
        <f t="shared" si="52"/>
        <v>-</v>
      </c>
      <c r="AK30" s="49" t="str">
        <f t="shared" si="53"/>
        <v>0</v>
      </c>
      <c r="AL30" s="49" t="str">
        <f t="shared" si="54"/>
        <v>0</v>
      </c>
      <c r="AM30" s="49" t="str">
        <f t="shared" si="55"/>
        <v>0</v>
      </c>
      <c r="AN30" s="47" t="str">
        <f t="shared" si="56"/>
        <v>1</v>
      </c>
      <c r="AO30" s="47" t="str">
        <f t="shared" si="57"/>
        <v>-</v>
      </c>
      <c r="AP30" s="47" t="str">
        <f t="shared" si="58"/>
        <v>1</v>
      </c>
      <c r="AQ30" s="47" t="str">
        <f t="shared" si="59"/>
        <v>0</v>
      </c>
      <c r="AR30" s="50" t="str">
        <f t="shared" si="60"/>
        <v>0</v>
      </c>
      <c r="AS30" s="43"/>
      <c r="AT30" s="43"/>
      <c r="AU30" s="43"/>
      <c r="AV30" s="43"/>
      <c r="AW30" s="43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</row>
    <row r="31">
      <c r="A31" s="32"/>
      <c r="B31" s="51" t="s">
        <v>23</v>
      </c>
      <c r="C31" s="52">
        <v>1.0</v>
      </c>
      <c r="D31" s="52">
        <v>1.0</v>
      </c>
      <c r="E31" s="52">
        <v>0.0</v>
      </c>
      <c r="F31" s="52">
        <v>4.0</v>
      </c>
      <c r="G31" s="52">
        <v>6.0</v>
      </c>
      <c r="H31" s="32"/>
      <c r="I31" s="46" t="s">
        <v>25</v>
      </c>
      <c r="J31" s="47" t="str">
        <f t="shared" si="26"/>
        <v>0</v>
      </c>
      <c r="K31" s="47" t="str">
        <f t="shared" si="27"/>
        <v>0</v>
      </c>
      <c r="L31" s="47" t="str">
        <f t="shared" si="28"/>
        <v>0</v>
      </c>
      <c r="M31" s="47" t="str">
        <f t="shared" si="29"/>
        <v>-</v>
      </c>
      <c r="N31" s="47" t="str">
        <f t="shared" si="30"/>
        <v>-</v>
      </c>
      <c r="O31" s="48" t="str">
        <f t="shared" si="31"/>
        <v>-</v>
      </c>
      <c r="P31" s="48" t="str">
        <f t="shared" si="32"/>
        <v>-</v>
      </c>
      <c r="Q31" s="48" t="str">
        <f t="shared" si="33"/>
        <v>0</v>
      </c>
      <c r="R31" s="48" t="str">
        <f t="shared" si="34"/>
        <v>1</v>
      </c>
      <c r="S31" s="48" t="str">
        <f t="shared" si="35"/>
        <v>1</v>
      </c>
      <c r="T31" s="47" t="str">
        <f t="shared" si="36"/>
        <v>0</v>
      </c>
      <c r="U31" s="47" t="str">
        <f t="shared" si="37"/>
        <v>-</v>
      </c>
      <c r="V31" s="47" t="str">
        <f t="shared" si="38"/>
        <v>0</v>
      </c>
      <c r="W31" s="47" t="str">
        <f t="shared" si="39"/>
        <v>1</v>
      </c>
      <c r="X31" s="47" t="str">
        <f t="shared" si="40"/>
        <v>-</v>
      </c>
      <c r="Y31" s="49" t="str">
        <f t="shared" si="41"/>
        <v>0</v>
      </c>
      <c r="Z31" s="49" t="str">
        <f t="shared" si="42"/>
        <v>0</v>
      </c>
      <c r="AA31" s="49" t="str">
        <f t="shared" si="43"/>
        <v>-</v>
      </c>
      <c r="AB31" s="49" t="str">
        <f t="shared" si="44"/>
        <v>-</v>
      </c>
      <c r="AC31" s="49" t="str">
        <f t="shared" si="45"/>
        <v>-</v>
      </c>
      <c r="AD31" s="47" t="str">
        <f t="shared" si="46"/>
        <v>0</v>
      </c>
      <c r="AE31" s="47" t="str">
        <f t="shared" si="47"/>
        <v>0</v>
      </c>
      <c r="AF31" s="47" t="str">
        <f t="shared" si="48"/>
        <v>-</v>
      </c>
      <c r="AG31" s="47" t="str">
        <f t="shared" si="49"/>
        <v>-</v>
      </c>
      <c r="AH31" s="47" t="str">
        <f t="shared" si="50"/>
        <v>-</v>
      </c>
      <c r="AI31" s="49" t="str">
        <f t="shared" si="51"/>
        <v>0</v>
      </c>
      <c r="AJ31" s="49" t="str">
        <f t="shared" si="52"/>
        <v>-</v>
      </c>
      <c r="AK31" s="49" t="str">
        <f t="shared" si="53"/>
        <v>0</v>
      </c>
      <c r="AL31" s="49" t="str">
        <f t="shared" si="54"/>
        <v>1</v>
      </c>
      <c r="AM31" s="49" t="str">
        <f t="shared" si="55"/>
        <v>1</v>
      </c>
      <c r="AN31" s="47" t="str">
        <f t="shared" si="56"/>
        <v>0</v>
      </c>
      <c r="AO31" s="47" t="str">
        <f t="shared" si="57"/>
        <v>-</v>
      </c>
      <c r="AP31" s="47" t="str">
        <f t="shared" si="58"/>
        <v>0</v>
      </c>
      <c r="AQ31" s="47" t="str">
        <f t="shared" si="59"/>
        <v>1</v>
      </c>
      <c r="AR31" s="50" t="str">
        <f t="shared" si="60"/>
        <v>1</v>
      </c>
      <c r="AS31" s="43"/>
      <c r="AT31" s="43"/>
      <c r="AU31" s="43"/>
      <c r="AV31" s="43"/>
      <c r="AW31" s="43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</row>
    <row r="32">
      <c r="A32" s="32"/>
      <c r="B32" s="51" t="s">
        <v>24</v>
      </c>
      <c r="C32" s="52">
        <v>2.0</v>
      </c>
      <c r="D32" s="52">
        <v>0.0</v>
      </c>
      <c r="E32" s="52">
        <v>4.0</v>
      </c>
      <c r="F32" s="52">
        <v>0.0</v>
      </c>
      <c r="G32" s="52">
        <v>0.0</v>
      </c>
      <c r="H32" s="32"/>
      <c r="I32" s="46" t="s">
        <v>26</v>
      </c>
      <c r="J32" s="47" t="str">
        <f t="shared" si="26"/>
        <v>1</v>
      </c>
      <c r="K32" s="47" t="str">
        <f t="shared" si="27"/>
        <v>1</v>
      </c>
      <c r="L32" s="47" t="str">
        <f t="shared" si="28"/>
        <v>1</v>
      </c>
      <c r="M32" s="47" t="str">
        <f t="shared" si="29"/>
        <v>-</v>
      </c>
      <c r="N32" s="47" t="str">
        <f t="shared" si="30"/>
        <v>-</v>
      </c>
      <c r="O32" s="48" t="str">
        <f t="shared" si="31"/>
        <v>-</v>
      </c>
      <c r="P32" s="48" t="str">
        <f t="shared" si="32"/>
        <v>-</v>
      </c>
      <c r="Q32" s="48" t="str">
        <f t="shared" si="33"/>
        <v>1</v>
      </c>
      <c r="R32" s="48" t="str">
        <f t="shared" si="34"/>
        <v>0</v>
      </c>
      <c r="S32" s="48" t="str">
        <f t="shared" si="35"/>
        <v>1</v>
      </c>
      <c r="T32" s="47" t="str">
        <f t="shared" si="36"/>
        <v>1</v>
      </c>
      <c r="U32" s="47" t="str">
        <f t="shared" si="37"/>
        <v>-</v>
      </c>
      <c r="V32" s="47" t="str">
        <f t="shared" si="38"/>
        <v>1</v>
      </c>
      <c r="W32" s="47" t="str">
        <f t="shared" si="39"/>
        <v>1</v>
      </c>
      <c r="X32" s="47" t="str">
        <f t="shared" si="40"/>
        <v>-</v>
      </c>
      <c r="Y32" s="49" t="str">
        <f t="shared" si="41"/>
        <v>1</v>
      </c>
      <c r="Z32" s="49" t="str">
        <f t="shared" si="42"/>
        <v>1</v>
      </c>
      <c r="AA32" s="49" t="str">
        <f t="shared" si="43"/>
        <v>-</v>
      </c>
      <c r="AB32" s="49" t="str">
        <f t="shared" si="44"/>
        <v>-</v>
      </c>
      <c r="AC32" s="49" t="str">
        <f t="shared" si="45"/>
        <v>-</v>
      </c>
      <c r="AD32" s="47" t="str">
        <f t="shared" si="46"/>
        <v>1</v>
      </c>
      <c r="AE32" s="47" t="str">
        <f t="shared" si="47"/>
        <v>0</v>
      </c>
      <c r="AF32" s="47" t="str">
        <f t="shared" si="48"/>
        <v>-</v>
      </c>
      <c r="AG32" s="47" t="str">
        <f t="shared" si="49"/>
        <v>-</v>
      </c>
      <c r="AH32" s="47" t="str">
        <f t="shared" si="50"/>
        <v>-</v>
      </c>
      <c r="AI32" s="49" t="str">
        <f t="shared" si="51"/>
        <v>1</v>
      </c>
      <c r="AJ32" s="49" t="str">
        <f t="shared" si="52"/>
        <v>-</v>
      </c>
      <c r="AK32" s="49" t="str">
        <f t="shared" si="53"/>
        <v>1</v>
      </c>
      <c r="AL32" s="49" t="str">
        <f t="shared" si="54"/>
        <v>0</v>
      </c>
      <c r="AM32" s="49" t="str">
        <f t="shared" si="55"/>
        <v>0</v>
      </c>
      <c r="AN32" s="47" t="str">
        <f t="shared" si="56"/>
        <v>1</v>
      </c>
      <c r="AO32" s="47" t="str">
        <f t="shared" si="57"/>
        <v>-</v>
      </c>
      <c r="AP32" s="47" t="str">
        <f t="shared" si="58"/>
        <v>1</v>
      </c>
      <c r="AQ32" s="47" t="str">
        <f t="shared" si="59"/>
        <v>1</v>
      </c>
      <c r="AR32" s="50" t="str">
        <f t="shared" si="60"/>
        <v>0</v>
      </c>
      <c r="AS32" s="43"/>
      <c r="AT32" s="43"/>
      <c r="AU32" s="43"/>
      <c r="AV32" s="43"/>
      <c r="AW32" s="43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</row>
    <row r="33">
      <c r="A33" s="32"/>
      <c r="B33" s="51" t="s">
        <v>25</v>
      </c>
      <c r="C33" s="52">
        <v>1.0</v>
      </c>
      <c r="D33" s="52">
        <v>0.0</v>
      </c>
      <c r="E33" s="52">
        <v>0.0</v>
      </c>
      <c r="F33" s="52">
        <v>5.0</v>
      </c>
      <c r="G33" s="52">
        <v>5.0</v>
      </c>
      <c r="H33" s="32"/>
      <c r="I33" s="46" t="s">
        <v>27</v>
      </c>
      <c r="J33" s="47" t="str">
        <f t="shared" si="26"/>
        <v>1</v>
      </c>
      <c r="K33" s="47" t="str">
        <f t="shared" si="27"/>
        <v>1</v>
      </c>
      <c r="L33" s="47" t="str">
        <f t="shared" si="28"/>
        <v>1</v>
      </c>
      <c r="M33" s="47" t="str">
        <f t="shared" si="29"/>
        <v>-</v>
      </c>
      <c r="N33" s="47" t="str">
        <f t="shared" si="30"/>
        <v>-</v>
      </c>
      <c r="O33" s="48" t="str">
        <f t="shared" si="31"/>
        <v>-</v>
      </c>
      <c r="P33" s="48" t="str">
        <f t="shared" si="32"/>
        <v>-</v>
      </c>
      <c r="Q33" s="48" t="str">
        <f t="shared" si="33"/>
        <v>0</v>
      </c>
      <c r="R33" s="48" t="str">
        <f t="shared" si="34"/>
        <v>0</v>
      </c>
      <c r="S33" s="48" t="str">
        <f t="shared" si="35"/>
        <v>0</v>
      </c>
      <c r="T33" s="47" t="str">
        <f t="shared" si="36"/>
        <v>1</v>
      </c>
      <c r="U33" s="47" t="str">
        <f t="shared" si="37"/>
        <v>-</v>
      </c>
      <c r="V33" s="47" t="str">
        <f t="shared" si="38"/>
        <v>1</v>
      </c>
      <c r="W33" s="47" t="str">
        <f t="shared" si="39"/>
        <v>0</v>
      </c>
      <c r="X33" s="47" t="str">
        <f t="shared" si="40"/>
        <v>-</v>
      </c>
      <c r="Y33" s="49" t="str">
        <f t="shared" si="41"/>
        <v>1</v>
      </c>
      <c r="Z33" s="49" t="str">
        <f t="shared" si="42"/>
        <v>0</v>
      </c>
      <c r="AA33" s="49" t="str">
        <f t="shared" si="43"/>
        <v>-</v>
      </c>
      <c r="AB33" s="49" t="str">
        <f t="shared" si="44"/>
        <v>-</v>
      </c>
      <c r="AC33" s="49" t="str">
        <f t="shared" si="45"/>
        <v>-</v>
      </c>
      <c r="AD33" s="47" t="str">
        <f t="shared" si="46"/>
        <v>1</v>
      </c>
      <c r="AE33" s="47" t="str">
        <f t="shared" si="47"/>
        <v>0</v>
      </c>
      <c r="AF33" s="47" t="str">
        <f t="shared" si="48"/>
        <v>-</v>
      </c>
      <c r="AG33" s="47" t="str">
        <f t="shared" si="49"/>
        <v>-</v>
      </c>
      <c r="AH33" s="47" t="str">
        <f t="shared" si="50"/>
        <v>-</v>
      </c>
      <c r="AI33" s="49" t="str">
        <f t="shared" si="51"/>
        <v>1</v>
      </c>
      <c r="AJ33" s="49" t="str">
        <f t="shared" si="52"/>
        <v>-</v>
      </c>
      <c r="AK33" s="49" t="str">
        <f t="shared" si="53"/>
        <v>0</v>
      </c>
      <c r="AL33" s="49" t="str">
        <f t="shared" si="54"/>
        <v>0</v>
      </c>
      <c r="AM33" s="49" t="str">
        <f t="shared" si="55"/>
        <v>0</v>
      </c>
      <c r="AN33" s="47" t="str">
        <f t="shared" si="56"/>
        <v>1</v>
      </c>
      <c r="AO33" s="47" t="str">
        <f t="shared" si="57"/>
        <v>-</v>
      </c>
      <c r="AP33" s="47" t="str">
        <f t="shared" si="58"/>
        <v>1</v>
      </c>
      <c r="AQ33" s="47" t="str">
        <f t="shared" si="59"/>
        <v>0</v>
      </c>
      <c r="AR33" s="50" t="str">
        <f t="shared" si="60"/>
        <v>0</v>
      </c>
      <c r="AS33" s="43"/>
      <c r="AT33" s="43"/>
      <c r="AU33" s="43"/>
      <c r="AV33" s="43"/>
      <c r="AW33" s="43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</row>
    <row r="34">
      <c r="A34" s="32"/>
      <c r="B34" s="51" t="s">
        <v>26</v>
      </c>
      <c r="C34" s="52">
        <v>5.0</v>
      </c>
      <c r="D34" s="52">
        <v>5.0</v>
      </c>
      <c r="E34" s="52">
        <v>6.0</v>
      </c>
      <c r="F34" s="52">
        <v>3.0</v>
      </c>
      <c r="G34" s="52">
        <v>1.0</v>
      </c>
      <c r="H34" s="32"/>
      <c r="I34" s="46" t="s">
        <v>28</v>
      </c>
      <c r="J34" s="47" t="str">
        <f t="shared" si="26"/>
        <v>1</v>
      </c>
      <c r="K34" s="47" t="str">
        <f t="shared" si="27"/>
        <v>1</v>
      </c>
      <c r="L34" s="47" t="str">
        <f t="shared" si="28"/>
        <v>1</v>
      </c>
      <c r="M34" s="47" t="str">
        <f t="shared" si="29"/>
        <v>-</v>
      </c>
      <c r="N34" s="47" t="str">
        <f t="shared" si="30"/>
        <v>-</v>
      </c>
      <c r="O34" s="48" t="str">
        <f t="shared" si="31"/>
        <v>-</v>
      </c>
      <c r="P34" s="48" t="str">
        <f t="shared" si="32"/>
        <v>-</v>
      </c>
      <c r="Q34" s="48" t="str">
        <f t="shared" si="33"/>
        <v>0</v>
      </c>
      <c r="R34" s="48" t="str">
        <f t="shared" si="34"/>
        <v>1</v>
      </c>
      <c r="S34" s="48" t="str">
        <f t="shared" si="35"/>
        <v>1</v>
      </c>
      <c r="T34" s="47" t="str">
        <f t="shared" si="36"/>
        <v>1</v>
      </c>
      <c r="U34" s="47" t="str">
        <f t="shared" si="37"/>
        <v>-</v>
      </c>
      <c r="V34" s="47" t="str">
        <f t="shared" si="38"/>
        <v>1</v>
      </c>
      <c r="W34" s="47" t="str">
        <f t="shared" si="39"/>
        <v>1</v>
      </c>
      <c r="X34" s="47" t="str">
        <f t="shared" si="40"/>
        <v>-</v>
      </c>
      <c r="Y34" s="49" t="str">
        <f t="shared" si="41"/>
        <v>1</v>
      </c>
      <c r="Z34" s="49" t="str">
        <f t="shared" si="42"/>
        <v>0</v>
      </c>
      <c r="AA34" s="49" t="str">
        <f t="shared" si="43"/>
        <v>-</v>
      </c>
      <c r="AB34" s="49" t="str">
        <f t="shared" si="44"/>
        <v>-</v>
      </c>
      <c r="AC34" s="49" t="str">
        <f t="shared" si="45"/>
        <v>-</v>
      </c>
      <c r="AD34" s="47" t="str">
        <f t="shared" si="46"/>
        <v>1</v>
      </c>
      <c r="AE34" s="47" t="str">
        <f t="shared" si="47"/>
        <v>0</v>
      </c>
      <c r="AF34" s="47" t="str">
        <f t="shared" si="48"/>
        <v>-</v>
      </c>
      <c r="AG34" s="47" t="str">
        <f t="shared" si="49"/>
        <v>-</v>
      </c>
      <c r="AH34" s="47" t="str">
        <f t="shared" si="50"/>
        <v>-</v>
      </c>
      <c r="AI34" s="49" t="str">
        <f t="shared" si="51"/>
        <v>1</v>
      </c>
      <c r="AJ34" s="49" t="str">
        <f t="shared" si="52"/>
        <v>-</v>
      </c>
      <c r="AK34" s="49" t="str">
        <f t="shared" si="53"/>
        <v>0</v>
      </c>
      <c r="AL34" s="49" t="str">
        <f t="shared" si="54"/>
        <v>1</v>
      </c>
      <c r="AM34" s="49" t="str">
        <f t="shared" si="55"/>
        <v>1</v>
      </c>
      <c r="AN34" s="47" t="str">
        <f t="shared" si="56"/>
        <v>1</v>
      </c>
      <c r="AO34" s="47" t="str">
        <f t="shared" si="57"/>
        <v>-</v>
      </c>
      <c r="AP34" s="47" t="str">
        <f t="shared" si="58"/>
        <v>1</v>
      </c>
      <c r="AQ34" s="47" t="str">
        <f t="shared" si="59"/>
        <v>1</v>
      </c>
      <c r="AR34" s="50" t="str">
        <f t="shared" si="60"/>
        <v>0</v>
      </c>
      <c r="AS34" s="43"/>
      <c r="AT34" s="43"/>
      <c r="AU34" s="43"/>
      <c r="AV34" s="43"/>
      <c r="AW34" s="43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</row>
    <row r="35">
      <c r="A35" s="32"/>
      <c r="B35" s="51" t="s">
        <v>27</v>
      </c>
      <c r="C35" s="52">
        <v>6.0</v>
      </c>
      <c r="D35" s="52">
        <v>4.0</v>
      </c>
      <c r="E35" s="52">
        <v>4.0</v>
      </c>
      <c r="F35" s="52">
        <v>1.0</v>
      </c>
      <c r="G35" s="52">
        <v>0.0</v>
      </c>
      <c r="H35" s="32"/>
      <c r="I35" s="46" t="s">
        <v>29</v>
      </c>
      <c r="J35" s="47" t="str">
        <f t="shared" si="26"/>
        <v>0</v>
      </c>
      <c r="K35" s="47" t="str">
        <f t="shared" si="27"/>
        <v>0</v>
      </c>
      <c r="L35" s="47" t="str">
        <f t="shared" si="28"/>
        <v>0</v>
      </c>
      <c r="M35" s="47" t="str">
        <f t="shared" si="29"/>
        <v>-</v>
      </c>
      <c r="N35" s="47" t="str">
        <f t="shared" si="30"/>
        <v>-</v>
      </c>
      <c r="O35" s="48" t="str">
        <f t="shared" si="31"/>
        <v>-</v>
      </c>
      <c r="P35" s="48" t="str">
        <f t="shared" si="32"/>
        <v>-</v>
      </c>
      <c r="Q35" s="48" t="str">
        <f t="shared" si="33"/>
        <v>0</v>
      </c>
      <c r="R35" s="48" t="str">
        <f t="shared" si="34"/>
        <v>0</v>
      </c>
      <c r="S35" s="48" t="str">
        <f t="shared" si="35"/>
        <v>0</v>
      </c>
      <c r="T35" s="47" t="str">
        <f t="shared" si="36"/>
        <v>1</v>
      </c>
      <c r="U35" s="47" t="str">
        <f t="shared" si="37"/>
        <v>-</v>
      </c>
      <c r="V35" s="47" t="str">
        <f t="shared" si="38"/>
        <v>1</v>
      </c>
      <c r="W35" s="47" t="str">
        <f t="shared" si="39"/>
        <v>0</v>
      </c>
      <c r="X35" s="47" t="str">
        <f t="shared" si="40"/>
        <v>-</v>
      </c>
      <c r="Y35" s="49" t="str">
        <f t="shared" si="41"/>
        <v>1</v>
      </c>
      <c r="Z35" s="49" t="str">
        <f t="shared" si="42"/>
        <v>0</v>
      </c>
      <c r="AA35" s="49" t="str">
        <f t="shared" si="43"/>
        <v>-</v>
      </c>
      <c r="AB35" s="49" t="str">
        <f t="shared" si="44"/>
        <v>-</v>
      </c>
      <c r="AC35" s="49" t="str">
        <f t="shared" si="45"/>
        <v>-</v>
      </c>
      <c r="AD35" s="47" t="str">
        <f t="shared" si="46"/>
        <v>1</v>
      </c>
      <c r="AE35" s="47" t="str">
        <f t="shared" si="47"/>
        <v>0</v>
      </c>
      <c r="AF35" s="47" t="str">
        <f t="shared" si="48"/>
        <v>-</v>
      </c>
      <c r="AG35" s="47" t="str">
        <f t="shared" si="49"/>
        <v>-</v>
      </c>
      <c r="AH35" s="47" t="str">
        <f t="shared" si="50"/>
        <v>-</v>
      </c>
      <c r="AI35" s="49" t="str">
        <f t="shared" si="51"/>
        <v>1</v>
      </c>
      <c r="AJ35" s="49" t="str">
        <f t="shared" si="52"/>
        <v>-</v>
      </c>
      <c r="AK35" s="49" t="str">
        <f t="shared" si="53"/>
        <v>0</v>
      </c>
      <c r="AL35" s="49" t="str">
        <f t="shared" si="54"/>
        <v>0</v>
      </c>
      <c r="AM35" s="49" t="str">
        <f t="shared" si="55"/>
        <v>0</v>
      </c>
      <c r="AN35" s="47" t="str">
        <f t="shared" si="56"/>
        <v>1</v>
      </c>
      <c r="AO35" s="47" t="str">
        <f t="shared" si="57"/>
        <v>-</v>
      </c>
      <c r="AP35" s="47" t="str">
        <f t="shared" si="58"/>
        <v>1</v>
      </c>
      <c r="AQ35" s="47" t="str">
        <f t="shared" si="59"/>
        <v>0</v>
      </c>
      <c r="AR35" s="50" t="str">
        <f t="shared" si="60"/>
        <v>0</v>
      </c>
      <c r="AS35" s="43"/>
      <c r="AT35" s="43"/>
      <c r="AU35" s="43"/>
      <c r="AV35" s="43"/>
      <c r="AW35" s="43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</row>
    <row r="36">
      <c r="A36" s="32"/>
      <c r="B36" s="51" t="s">
        <v>28</v>
      </c>
      <c r="C36" s="52">
        <v>5.0</v>
      </c>
      <c r="D36" s="52">
        <v>3.0</v>
      </c>
      <c r="E36" s="52">
        <v>4.0</v>
      </c>
      <c r="F36" s="52">
        <v>5.0</v>
      </c>
      <c r="G36" s="57">
        <v>3.0</v>
      </c>
      <c r="H36" s="32"/>
      <c r="I36" s="58" t="s">
        <v>30</v>
      </c>
      <c r="J36" s="47" t="str">
        <f t="shared" si="26"/>
        <v>0</v>
      </c>
      <c r="K36" s="47" t="str">
        <f t="shared" si="27"/>
        <v>0</v>
      </c>
      <c r="L36" s="47" t="str">
        <f t="shared" si="28"/>
        <v>1</v>
      </c>
      <c r="M36" s="47" t="str">
        <f t="shared" si="29"/>
        <v>-</v>
      </c>
      <c r="N36" s="47" t="str">
        <f t="shared" si="30"/>
        <v>-</v>
      </c>
      <c r="O36" s="48" t="str">
        <f t="shared" si="31"/>
        <v>-</v>
      </c>
      <c r="P36" s="48" t="str">
        <f t="shared" si="32"/>
        <v>-</v>
      </c>
      <c r="Q36" s="48" t="str">
        <f t="shared" si="33"/>
        <v>0</v>
      </c>
      <c r="R36" s="48" t="str">
        <f t="shared" si="34"/>
        <v>0</v>
      </c>
      <c r="S36" s="48" t="str">
        <f t="shared" si="35"/>
        <v>0</v>
      </c>
      <c r="T36" s="47" t="str">
        <f t="shared" si="36"/>
        <v>0</v>
      </c>
      <c r="U36" s="47" t="str">
        <f t="shared" si="37"/>
        <v>-</v>
      </c>
      <c r="V36" s="47" t="str">
        <f t="shared" si="38"/>
        <v>1</v>
      </c>
      <c r="W36" s="47" t="str">
        <f t="shared" si="39"/>
        <v>1</v>
      </c>
      <c r="X36" s="47" t="str">
        <f t="shared" si="40"/>
        <v>-</v>
      </c>
      <c r="Y36" s="49" t="str">
        <f t="shared" si="41"/>
        <v>1</v>
      </c>
      <c r="Z36" s="49" t="str">
        <f t="shared" si="42"/>
        <v>0</v>
      </c>
      <c r="AA36" s="49" t="str">
        <f t="shared" si="43"/>
        <v>-</v>
      </c>
      <c r="AB36" s="49" t="str">
        <f t="shared" si="44"/>
        <v>-</v>
      </c>
      <c r="AC36" s="49" t="str">
        <f t="shared" si="45"/>
        <v>-</v>
      </c>
      <c r="AD36" s="47" t="str">
        <f t="shared" si="46"/>
        <v>1</v>
      </c>
      <c r="AE36" s="47" t="str">
        <f t="shared" si="47"/>
        <v>0</v>
      </c>
      <c r="AF36" s="47" t="str">
        <f t="shared" si="48"/>
        <v>-</v>
      </c>
      <c r="AG36" s="47" t="str">
        <f t="shared" si="49"/>
        <v>-</v>
      </c>
      <c r="AH36" s="47" t="str">
        <f t="shared" si="50"/>
        <v>-</v>
      </c>
      <c r="AI36" s="49" t="str">
        <f t="shared" si="51"/>
        <v>1</v>
      </c>
      <c r="AJ36" s="49" t="str">
        <f t="shared" si="52"/>
        <v>-</v>
      </c>
      <c r="AK36" s="49" t="str">
        <f t="shared" si="53"/>
        <v>0</v>
      </c>
      <c r="AL36" s="49" t="str">
        <f t="shared" si="54"/>
        <v>0</v>
      </c>
      <c r="AM36" s="49" t="str">
        <f t="shared" si="55"/>
        <v>0</v>
      </c>
      <c r="AN36" s="47" t="str">
        <f t="shared" si="56"/>
        <v>1</v>
      </c>
      <c r="AO36" s="47" t="str">
        <f t="shared" si="57"/>
        <v>-</v>
      </c>
      <c r="AP36" s="47" t="str">
        <f t="shared" si="58"/>
        <v>1</v>
      </c>
      <c r="AQ36" s="47" t="str">
        <f t="shared" si="59"/>
        <v>1</v>
      </c>
      <c r="AR36" s="50" t="str">
        <f t="shared" si="60"/>
        <v>0</v>
      </c>
      <c r="AS36" s="43"/>
      <c r="AT36" s="43"/>
      <c r="AU36" s="43"/>
      <c r="AV36" s="43"/>
      <c r="AW36" s="43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</row>
    <row r="37">
      <c r="A37" s="32"/>
      <c r="B37" s="51" t="s">
        <v>29</v>
      </c>
      <c r="C37" s="52">
        <v>3.0</v>
      </c>
      <c r="D37" s="52">
        <v>0.0</v>
      </c>
      <c r="E37" s="52">
        <v>3.0</v>
      </c>
      <c r="F37" s="52">
        <v>0.0</v>
      </c>
      <c r="G37" s="57">
        <v>0.0</v>
      </c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43"/>
      <c r="AU37" s="43"/>
      <c r="AV37" s="43"/>
      <c r="AW37" s="43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</row>
    <row r="38">
      <c r="A38" s="32"/>
      <c r="B38" s="51" t="s">
        <v>30</v>
      </c>
      <c r="C38" s="52">
        <v>2.0</v>
      </c>
      <c r="D38" s="52">
        <v>0.0</v>
      </c>
      <c r="E38" s="52">
        <v>4.0</v>
      </c>
      <c r="F38" s="52">
        <v>3.0</v>
      </c>
      <c r="G38" s="57">
        <v>0.0</v>
      </c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43"/>
      <c r="AU38" s="43"/>
      <c r="AV38" s="43"/>
      <c r="AW38" s="43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</row>
    <row r="39">
      <c r="A39" s="32"/>
      <c r="B39" s="32"/>
      <c r="C39" s="32"/>
      <c r="D39" s="32"/>
      <c r="E39" s="32"/>
      <c r="F39" s="32"/>
      <c r="G39" s="32"/>
      <c r="H39" s="32"/>
      <c r="I39" s="37" t="s">
        <v>34</v>
      </c>
      <c r="J39" s="42" t="s">
        <v>54</v>
      </c>
      <c r="K39" s="39"/>
      <c r="L39" s="39"/>
      <c r="M39" s="39"/>
      <c r="N39" s="40"/>
      <c r="O39" s="41" t="s">
        <v>55</v>
      </c>
      <c r="P39" s="39"/>
      <c r="Q39" s="39"/>
      <c r="R39" s="39"/>
      <c r="S39" s="40"/>
      <c r="T39" s="42" t="s">
        <v>56</v>
      </c>
      <c r="U39" s="39"/>
      <c r="V39" s="39"/>
      <c r="W39" s="39"/>
      <c r="X39" s="40"/>
      <c r="Y39" s="41" t="s">
        <v>57</v>
      </c>
      <c r="Z39" s="39"/>
      <c r="AA39" s="39"/>
      <c r="AB39" s="39"/>
      <c r="AC39" s="40"/>
      <c r="AD39" s="42" t="s">
        <v>58</v>
      </c>
      <c r="AE39" s="39"/>
      <c r="AF39" s="39"/>
      <c r="AG39" s="39"/>
      <c r="AH39" s="40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</row>
    <row r="40">
      <c r="A40" s="32"/>
      <c r="B40" s="32"/>
      <c r="C40" s="32"/>
      <c r="D40" s="32"/>
      <c r="E40" s="32"/>
      <c r="F40" s="32"/>
      <c r="G40" s="32"/>
      <c r="H40" s="32"/>
      <c r="I40" s="46" t="s">
        <v>15</v>
      </c>
      <c r="J40" s="47" t="str">
        <f t="shared" ref="J40:J55" si="61">IF($C$15=0,"-",IF(C23&gt;=$C$15,"1","0"))</f>
        <v>1</v>
      </c>
      <c r="K40" s="47" t="str">
        <f t="shared" ref="K40:K55" si="62">IF($D$15=0,"-",IF(D23&gt;=$D$15,"1","0"))</f>
        <v>-</v>
      </c>
      <c r="L40" s="47" t="str">
        <f t="shared" ref="L40:L55" si="63">IF($E$15=0,"-",IF(E23&gt;=$E$15,"1","0"))</f>
        <v>1</v>
      </c>
      <c r="M40" s="47" t="str">
        <f t="shared" ref="M40:M55" si="64">IF($F$15=0,"-",IF(F23&gt;=$F$15,"1","0"))</f>
        <v>0</v>
      </c>
      <c r="N40" s="47" t="str">
        <f t="shared" ref="N40:N55" si="65">IF($G$15=0,"-",IF(G23&gt;=$G$15,"1","0"))</f>
        <v>0</v>
      </c>
      <c r="O40" s="48" t="str">
        <f t="shared" ref="O40:O55" si="66">IF($C$16=0,"-",IF(C23&gt;=$C$16,"1","0"))</f>
        <v>-</v>
      </c>
      <c r="P40" s="48" t="str">
        <f t="shared" ref="P40:P55" si="67">IF($D$16=0,"-",IF(D23&gt;=$D$16,"1","0"))</f>
        <v>-</v>
      </c>
      <c r="Q40" s="48" t="str">
        <f t="shared" ref="Q40:Q55" si="68">IF($E$16=0,"-",IF(E23&gt;=$E$16,"1","0"))</f>
        <v>1</v>
      </c>
      <c r="R40" s="48" t="str">
        <f>IF($G$16=0,"-",IF(G23&gt;=$G$16,"1","0"))</f>
        <v>0</v>
      </c>
      <c r="S40" s="48" t="str">
        <f t="shared" ref="S40:S55" si="69">IF($G$16=0,"-",IF(G23&gt;=$G$16,"1","0"))</f>
        <v>0</v>
      </c>
      <c r="T40" s="47" t="str">
        <f t="shared" ref="T40:T55" si="70">IF($C$17=0,"-",IF(C23&gt;=$C$17,"1","0"))</f>
        <v>0</v>
      </c>
      <c r="U40" s="47" t="str">
        <f t="shared" ref="U40:U55" si="71">IF($D$17=0,"-",IF(D23&gt;=$D$17,"1","0"))</f>
        <v>0</v>
      </c>
      <c r="V40" s="47" t="str">
        <f t="shared" ref="V40:V55" si="72">IF($E$17=0,"-",IF(E23&gt;=$E$17,"1","0"))</f>
        <v>0</v>
      </c>
      <c r="W40" s="47" t="str">
        <f t="shared" ref="W40:W55" si="73">IF($F$17=0,"-",IF(F23&gt;=$F$17,"1","0"))</f>
        <v>0</v>
      </c>
      <c r="X40" s="47" t="str">
        <f t="shared" ref="X40:X55" si="74">IF($G$17=0,"-",IF(G23&gt;=$G$17,"1","0"))</f>
        <v>0</v>
      </c>
      <c r="Y40" s="60" t="str">
        <f t="shared" ref="Y40:Y55" si="75">IF($C$18=0,"-",IF(C23&gt;=$C$18,"1","0"))</f>
        <v>0</v>
      </c>
      <c r="Z40" s="60" t="str">
        <f t="shared" ref="Z40:Z55" si="76">IF($D$18=0,"-",IF(D23&gt;=$D$18,"1","0"))</f>
        <v>1</v>
      </c>
      <c r="AA40" s="60" t="str">
        <f t="shared" ref="AA40:AA55" si="77">IF($E$18=0,"-",IF(E23&gt;=$E$18,"1","0"))</f>
        <v>0</v>
      </c>
      <c r="AB40" s="60" t="str">
        <f t="shared" ref="AB40:AB55" si="78">IF($F$18=0,"-",IF(F23&gt;=$F$18,"1","0"))</f>
        <v>1</v>
      </c>
      <c r="AC40" s="60" t="str">
        <f t="shared" ref="AC40:AC55" si="79">IF($G$18=0,"-",IF(G23&gt;=$G$18,"1","0"))</f>
        <v>-</v>
      </c>
      <c r="AD40" s="47" t="str">
        <f t="shared" ref="AD40:AD55" si="80">IF($C$19=0,"-",IF(C23&gt;=$C$19,"1","0"))</f>
        <v>1</v>
      </c>
      <c r="AE40" s="47" t="str">
        <f t="shared" ref="AE40:AE55" si="81">IF($D$19=0,"-",IF(D23&gt;=$D$19,"1","0"))</f>
        <v>-</v>
      </c>
      <c r="AF40" s="47" t="str">
        <f t="shared" ref="AF40:AF55" si="82">IF($E$19=0,"-",IF(E23&gt;=$E$19,"1","0"))</f>
        <v>0</v>
      </c>
      <c r="AG40" s="47" t="str">
        <f t="shared" ref="AG40:AG55" si="83">IF($F$19=0,"-",IF(F23&gt;=$F$19,"1","0"))</f>
        <v>0</v>
      </c>
      <c r="AH40" s="47" t="str">
        <f t="shared" ref="AH40:AH55" si="84">IF($G$19=0,"-",IF(G23&gt;=$G$19,"1","0"))</f>
        <v>-</v>
      </c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</row>
    <row r="41">
      <c r="B41" s="61" t="s">
        <v>35</v>
      </c>
      <c r="I41" s="46" t="s">
        <v>16</v>
      </c>
      <c r="J41" s="47" t="str">
        <f t="shared" si="61"/>
        <v>1</v>
      </c>
      <c r="K41" s="47" t="str">
        <f t="shared" si="62"/>
        <v>-</v>
      </c>
      <c r="L41" s="47" t="str">
        <f t="shared" si="63"/>
        <v>1</v>
      </c>
      <c r="M41" s="47" t="str">
        <f t="shared" si="64"/>
        <v>1</v>
      </c>
      <c r="N41" s="47" t="str">
        <f t="shared" si="65"/>
        <v>0</v>
      </c>
      <c r="O41" s="48" t="str">
        <f t="shared" si="66"/>
        <v>-</v>
      </c>
      <c r="P41" s="48" t="str">
        <f t="shared" si="67"/>
        <v>-</v>
      </c>
      <c r="Q41" s="48" t="str">
        <f t="shared" si="68"/>
        <v>1</v>
      </c>
      <c r="R41" s="48" t="str">
        <f t="shared" ref="R41:R55" si="85">IF($F$16=0,"-",IF(F24&gt;=$F$16,"1","0"))</f>
        <v>1</v>
      </c>
      <c r="S41" s="48" t="str">
        <f t="shared" si="69"/>
        <v>0</v>
      </c>
      <c r="T41" s="47" t="str">
        <f t="shared" si="70"/>
        <v>1</v>
      </c>
      <c r="U41" s="47" t="str">
        <f t="shared" si="71"/>
        <v>1</v>
      </c>
      <c r="V41" s="47" t="str">
        <f t="shared" si="72"/>
        <v>1</v>
      </c>
      <c r="W41" s="47" t="str">
        <f t="shared" si="73"/>
        <v>1</v>
      </c>
      <c r="X41" s="47" t="str">
        <f t="shared" si="74"/>
        <v>0</v>
      </c>
      <c r="Y41" s="60" t="str">
        <f t="shared" si="75"/>
        <v>1</v>
      </c>
      <c r="Z41" s="60" t="str">
        <f t="shared" si="76"/>
        <v>1</v>
      </c>
      <c r="AA41" s="60" t="str">
        <f t="shared" si="77"/>
        <v>1</v>
      </c>
      <c r="AB41" s="60" t="str">
        <f t="shared" si="78"/>
        <v>1</v>
      </c>
      <c r="AC41" s="60" t="str">
        <f t="shared" si="79"/>
        <v>-</v>
      </c>
      <c r="AD41" s="47" t="str">
        <f t="shared" si="80"/>
        <v>1</v>
      </c>
      <c r="AE41" s="47" t="str">
        <f t="shared" si="81"/>
        <v>-</v>
      </c>
      <c r="AF41" s="47" t="str">
        <f t="shared" si="82"/>
        <v>1</v>
      </c>
      <c r="AG41" s="47" t="str">
        <f t="shared" si="83"/>
        <v>0</v>
      </c>
      <c r="AH41" s="47" t="str">
        <f t="shared" si="84"/>
        <v>-</v>
      </c>
    </row>
    <row r="42">
      <c r="B42" s="62" t="s">
        <v>59</v>
      </c>
      <c r="C42" s="63" t="s">
        <v>60</v>
      </c>
      <c r="D42" s="63" t="s">
        <v>61</v>
      </c>
      <c r="E42" s="63" t="s">
        <v>62</v>
      </c>
      <c r="F42" s="63" t="s">
        <v>63</v>
      </c>
      <c r="G42" s="64" t="s">
        <v>64</v>
      </c>
      <c r="I42" s="46" t="s">
        <v>17</v>
      </c>
      <c r="J42" s="47" t="str">
        <f t="shared" si="61"/>
        <v>1</v>
      </c>
      <c r="K42" s="47" t="str">
        <f t="shared" si="62"/>
        <v>-</v>
      </c>
      <c r="L42" s="47" t="str">
        <f t="shared" si="63"/>
        <v>1</v>
      </c>
      <c r="M42" s="47" t="str">
        <f t="shared" si="64"/>
        <v>0</v>
      </c>
      <c r="N42" s="47" t="str">
        <f t="shared" si="65"/>
        <v>0</v>
      </c>
      <c r="O42" s="48" t="str">
        <f t="shared" si="66"/>
        <v>-</v>
      </c>
      <c r="P42" s="48" t="str">
        <f t="shared" si="67"/>
        <v>-</v>
      </c>
      <c r="Q42" s="48" t="str">
        <f t="shared" si="68"/>
        <v>1</v>
      </c>
      <c r="R42" s="48" t="str">
        <f t="shared" si="85"/>
        <v>0</v>
      </c>
      <c r="S42" s="48" t="str">
        <f t="shared" si="69"/>
        <v>0</v>
      </c>
      <c r="T42" s="47" t="str">
        <f t="shared" si="70"/>
        <v>0</v>
      </c>
      <c r="U42" s="47" t="str">
        <f t="shared" si="71"/>
        <v>0</v>
      </c>
      <c r="V42" s="47" t="str">
        <f t="shared" si="72"/>
        <v>0</v>
      </c>
      <c r="W42" s="47" t="str">
        <f t="shared" si="73"/>
        <v>0</v>
      </c>
      <c r="X42" s="47" t="str">
        <f t="shared" si="74"/>
        <v>0</v>
      </c>
      <c r="Y42" s="60" t="str">
        <f t="shared" si="75"/>
        <v>0</v>
      </c>
      <c r="Z42" s="60" t="str">
        <f t="shared" si="76"/>
        <v>1</v>
      </c>
      <c r="AA42" s="60" t="str">
        <f t="shared" si="77"/>
        <v>1</v>
      </c>
      <c r="AB42" s="60" t="str">
        <f t="shared" si="78"/>
        <v>0</v>
      </c>
      <c r="AC42" s="60" t="str">
        <f t="shared" si="79"/>
        <v>-</v>
      </c>
      <c r="AD42" s="47" t="str">
        <f t="shared" si="80"/>
        <v>1</v>
      </c>
      <c r="AE42" s="47" t="str">
        <f t="shared" si="81"/>
        <v>-</v>
      </c>
      <c r="AF42" s="47" t="str">
        <f t="shared" si="82"/>
        <v>1</v>
      </c>
      <c r="AG42" s="47" t="str">
        <f t="shared" si="83"/>
        <v>0</v>
      </c>
      <c r="AH42" s="47" t="str">
        <f t="shared" si="84"/>
        <v>-</v>
      </c>
    </row>
    <row r="43">
      <c r="B43" s="65" t="s">
        <v>20</v>
      </c>
      <c r="C43" s="66">
        <v>2.0</v>
      </c>
      <c r="D43" s="66">
        <v>4.0</v>
      </c>
      <c r="E43" s="66">
        <v>2.0</v>
      </c>
      <c r="F43" s="66">
        <v>0.0</v>
      </c>
      <c r="G43" s="67">
        <v>0.0</v>
      </c>
      <c r="I43" s="46" t="s">
        <v>18</v>
      </c>
      <c r="J43" s="47" t="str">
        <f t="shared" si="61"/>
        <v>1</v>
      </c>
      <c r="K43" s="47" t="str">
        <f t="shared" si="62"/>
        <v>-</v>
      </c>
      <c r="L43" s="47" t="str">
        <f t="shared" si="63"/>
        <v>1</v>
      </c>
      <c r="M43" s="47" t="str">
        <f t="shared" si="64"/>
        <v>0</v>
      </c>
      <c r="N43" s="47" t="str">
        <f t="shared" si="65"/>
        <v>0</v>
      </c>
      <c r="O43" s="48" t="str">
        <f t="shared" si="66"/>
        <v>-</v>
      </c>
      <c r="P43" s="48" t="str">
        <f t="shared" si="67"/>
        <v>-</v>
      </c>
      <c r="Q43" s="48" t="str">
        <f t="shared" si="68"/>
        <v>1</v>
      </c>
      <c r="R43" s="48" t="str">
        <f t="shared" si="85"/>
        <v>0</v>
      </c>
      <c r="S43" s="48" t="str">
        <f t="shared" si="69"/>
        <v>0</v>
      </c>
      <c r="T43" s="47" t="str">
        <f t="shared" si="70"/>
        <v>0</v>
      </c>
      <c r="U43" s="47" t="str">
        <f t="shared" si="71"/>
        <v>1</v>
      </c>
      <c r="V43" s="47" t="str">
        <f t="shared" si="72"/>
        <v>0</v>
      </c>
      <c r="W43" s="47" t="str">
        <f t="shared" si="73"/>
        <v>0</v>
      </c>
      <c r="X43" s="47" t="str">
        <f t="shared" si="74"/>
        <v>0</v>
      </c>
      <c r="Y43" s="60" t="str">
        <f t="shared" si="75"/>
        <v>0</v>
      </c>
      <c r="Z43" s="60" t="str">
        <f t="shared" si="76"/>
        <v>1</v>
      </c>
      <c r="AA43" s="60" t="str">
        <f t="shared" si="77"/>
        <v>0</v>
      </c>
      <c r="AB43" s="60" t="str">
        <f t="shared" si="78"/>
        <v>0</v>
      </c>
      <c r="AC43" s="60" t="str">
        <f t="shared" si="79"/>
        <v>-</v>
      </c>
      <c r="AD43" s="47" t="str">
        <f t="shared" si="80"/>
        <v>1</v>
      </c>
      <c r="AE43" s="47" t="str">
        <f t="shared" si="81"/>
        <v>-</v>
      </c>
      <c r="AF43" s="47" t="str">
        <f t="shared" si="82"/>
        <v>0</v>
      </c>
      <c r="AG43" s="47" t="str">
        <f t="shared" si="83"/>
        <v>0</v>
      </c>
      <c r="AH43" s="47" t="str">
        <f t="shared" si="84"/>
        <v>-</v>
      </c>
    </row>
    <row r="44">
      <c r="B44" s="65" t="s">
        <v>28</v>
      </c>
      <c r="C44" s="66">
        <v>5.0</v>
      </c>
      <c r="D44" s="66">
        <v>3.0</v>
      </c>
      <c r="E44" s="66">
        <v>4.0</v>
      </c>
      <c r="F44" s="66">
        <v>5.0</v>
      </c>
      <c r="G44" s="67">
        <v>3.0</v>
      </c>
      <c r="I44" s="46" t="s">
        <v>45</v>
      </c>
      <c r="J44" s="47" t="str">
        <f t="shared" si="61"/>
        <v>0</v>
      </c>
      <c r="K44" s="47" t="str">
        <f t="shared" si="62"/>
        <v>-</v>
      </c>
      <c r="L44" s="47" t="str">
        <f t="shared" si="63"/>
        <v>1</v>
      </c>
      <c r="M44" s="47" t="str">
        <f t="shared" si="64"/>
        <v>0</v>
      </c>
      <c r="N44" s="47" t="str">
        <f t="shared" si="65"/>
        <v>0</v>
      </c>
      <c r="O44" s="48" t="str">
        <f t="shared" si="66"/>
        <v>-</v>
      </c>
      <c r="P44" s="48" t="str">
        <f t="shared" si="67"/>
        <v>-</v>
      </c>
      <c r="Q44" s="48" t="str">
        <f t="shared" si="68"/>
        <v>1</v>
      </c>
      <c r="R44" s="48" t="str">
        <f t="shared" si="85"/>
        <v>0</v>
      </c>
      <c r="S44" s="48" t="str">
        <f t="shared" si="69"/>
        <v>0</v>
      </c>
      <c r="T44" s="47" t="str">
        <f t="shared" si="70"/>
        <v>0</v>
      </c>
      <c r="U44" s="47" t="str">
        <f t="shared" si="71"/>
        <v>0</v>
      </c>
      <c r="V44" s="47" t="str">
        <f t="shared" si="72"/>
        <v>0</v>
      </c>
      <c r="W44" s="47" t="str">
        <f t="shared" si="73"/>
        <v>0</v>
      </c>
      <c r="X44" s="47" t="str">
        <f t="shared" si="74"/>
        <v>0</v>
      </c>
      <c r="Y44" s="60" t="str">
        <f t="shared" si="75"/>
        <v>0</v>
      </c>
      <c r="Z44" s="60" t="str">
        <f t="shared" si="76"/>
        <v>0</v>
      </c>
      <c r="AA44" s="60" t="str">
        <f t="shared" si="77"/>
        <v>1</v>
      </c>
      <c r="AB44" s="60" t="str">
        <f t="shared" si="78"/>
        <v>0</v>
      </c>
      <c r="AC44" s="60" t="str">
        <f t="shared" si="79"/>
        <v>-</v>
      </c>
      <c r="AD44" s="47" t="str">
        <f t="shared" si="80"/>
        <v>0</v>
      </c>
      <c r="AE44" s="47" t="str">
        <f t="shared" si="81"/>
        <v>-</v>
      </c>
      <c r="AF44" s="47" t="str">
        <f t="shared" si="82"/>
        <v>1</v>
      </c>
      <c r="AG44" s="47" t="str">
        <f t="shared" si="83"/>
        <v>0</v>
      </c>
      <c r="AH44" s="47" t="str">
        <f t="shared" si="84"/>
        <v>-</v>
      </c>
    </row>
    <row r="45">
      <c r="B45" s="68" t="s">
        <v>30</v>
      </c>
      <c r="C45" s="69">
        <v>2.0</v>
      </c>
      <c r="D45" s="69">
        <v>0.0</v>
      </c>
      <c r="E45" s="69">
        <v>4.0</v>
      </c>
      <c r="F45" s="69">
        <v>3.0</v>
      </c>
      <c r="G45" s="70">
        <v>0.0</v>
      </c>
      <c r="I45" s="46" t="s">
        <v>20</v>
      </c>
      <c r="J45" s="47" t="str">
        <f t="shared" si="61"/>
        <v>1</v>
      </c>
      <c r="K45" s="47" t="str">
        <f t="shared" si="62"/>
        <v>-</v>
      </c>
      <c r="L45" s="47" t="str">
        <f t="shared" si="63"/>
        <v>1</v>
      </c>
      <c r="M45" s="47" t="str">
        <f t="shared" si="64"/>
        <v>0</v>
      </c>
      <c r="N45" s="47" t="str">
        <f t="shared" si="65"/>
        <v>0</v>
      </c>
      <c r="O45" s="48" t="str">
        <f t="shared" si="66"/>
        <v>-</v>
      </c>
      <c r="P45" s="48" t="str">
        <f t="shared" si="67"/>
        <v>-</v>
      </c>
      <c r="Q45" s="48" t="str">
        <f t="shared" si="68"/>
        <v>1</v>
      </c>
      <c r="R45" s="48" t="str">
        <f t="shared" si="85"/>
        <v>0</v>
      </c>
      <c r="S45" s="48" t="str">
        <f t="shared" si="69"/>
        <v>0</v>
      </c>
      <c r="T45" s="47" t="str">
        <f t="shared" si="70"/>
        <v>0</v>
      </c>
      <c r="U45" s="47" t="str">
        <f t="shared" si="71"/>
        <v>1</v>
      </c>
      <c r="V45" s="47" t="str">
        <f t="shared" si="72"/>
        <v>0</v>
      </c>
      <c r="W45" s="47" t="str">
        <f t="shared" si="73"/>
        <v>0</v>
      </c>
      <c r="X45" s="47" t="str">
        <f t="shared" si="74"/>
        <v>0</v>
      </c>
      <c r="Y45" s="60" t="str">
        <f t="shared" si="75"/>
        <v>0</v>
      </c>
      <c r="Z45" s="60" t="str">
        <f t="shared" si="76"/>
        <v>1</v>
      </c>
      <c r="AA45" s="60" t="str">
        <f t="shared" si="77"/>
        <v>0</v>
      </c>
      <c r="AB45" s="60" t="str">
        <f t="shared" si="78"/>
        <v>0</v>
      </c>
      <c r="AC45" s="60" t="str">
        <f t="shared" si="79"/>
        <v>-</v>
      </c>
      <c r="AD45" s="47" t="str">
        <f t="shared" si="80"/>
        <v>1</v>
      </c>
      <c r="AE45" s="47" t="str">
        <f t="shared" si="81"/>
        <v>-</v>
      </c>
      <c r="AF45" s="47" t="str">
        <f t="shared" si="82"/>
        <v>0</v>
      </c>
      <c r="AG45" s="47" t="str">
        <f t="shared" si="83"/>
        <v>0</v>
      </c>
      <c r="AH45" s="47" t="str">
        <f t="shared" si="84"/>
        <v>-</v>
      </c>
    </row>
    <row r="46">
      <c r="A46" s="71"/>
      <c r="B46" s="71"/>
      <c r="C46" s="71"/>
      <c r="D46" s="71"/>
      <c r="E46" s="71"/>
      <c r="F46" s="71"/>
      <c r="G46" s="71"/>
      <c r="I46" s="72" t="s">
        <v>21</v>
      </c>
      <c r="J46" s="47" t="str">
        <f t="shared" si="61"/>
        <v>1</v>
      </c>
      <c r="K46" s="47" t="str">
        <f t="shared" si="62"/>
        <v>-</v>
      </c>
      <c r="L46" s="47" t="str">
        <f t="shared" si="63"/>
        <v>1</v>
      </c>
      <c r="M46" s="47" t="str">
        <f t="shared" si="64"/>
        <v>0</v>
      </c>
      <c r="N46" s="47" t="str">
        <f t="shared" si="65"/>
        <v>0</v>
      </c>
      <c r="O46" s="48" t="str">
        <f t="shared" si="66"/>
        <v>-</v>
      </c>
      <c r="P46" s="48" t="str">
        <f t="shared" si="67"/>
        <v>-</v>
      </c>
      <c r="Q46" s="48" t="str">
        <f t="shared" si="68"/>
        <v>1</v>
      </c>
      <c r="R46" s="48" t="str">
        <f t="shared" si="85"/>
        <v>0</v>
      </c>
      <c r="S46" s="48" t="str">
        <f t="shared" si="69"/>
        <v>0</v>
      </c>
      <c r="T46" s="47" t="str">
        <f t="shared" si="70"/>
        <v>1</v>
      </c>
      <c r="U46" s="47" t="str">
        <f t="shared" si="71"/>
        <v>1</v>
      </c>
      <c r="V46" s="47" t="str">
        <f t="shared" si="72"/>
        <v>1</v>
      </c>
      <c r="W46" s="47" t="str">
        <f t="shared" si="73"/>
        <v>0</v>
      </c>
      <c r="X46" s="47" t="str">
        <f t="shared" si="74"/>
        <v>0</v>
      </c>
      <c r="Y46" s="60" t="str">
        <f t="shared" si="75"/>
        <v>1</v>
      </c>
      <c r="Z46" s="60" t="str">
        <f t="shared" si="76"/>
        <v>1</v>
      </c>
      <c r="AA46" s="60" t="str">
        <f t="shared" si="77"/>
        <v>1</v>
      </c>
      <c r="AB46" s="60" t="str">
        <f t="shared" si="78"/>
        <v>1</v>
      </c>
      <c r="AC46" s="60" t="str">
        <f t="shared" si="79"/>
        <v>-</v>
      </c>
      <c r="AD46" s="47" t="str">
        <f t="shared" si="80"/>
        <v>1</v>
      </c>
      <c r="AE46" s="47" t="str">
        <f t="shared" si="81"/>
        <v>-</v>
      </c>
      <c r="AF46" s="47" t="str">
        <f t="shared" si="82"/>
        <v>1</v>
      </c>
      <c r="AG46" s="47" t="str">
        <f t="shared" si="83"/>
        <v>0</v>
      </c>
      <c r="AH46" s="47" t="str">
        <f t="shared" si="84"/>
        <v>-</v>
      </c>
    </row>
    <row r="47">
      <c r="A47" s="71"/>
      <c r="B47" s="73" t="s">
        <v>36</v>
      </c>
      <c r="D47" s="71"/>
      <c r="E47" s="71"/>
      <c r="F47" s="71"/>
      <c r="G47" s="71"/>
      <c r="I47" s="72" t="s">
        <v>22</v>
      </c>
      <c r="J47" s="47" t="str">
        <f t="shared" si="61"/>
        <v>1</v>
      </c>
      <c r="K47" s="47" t="str">
        <f t="shared" si="62"/>
        <v>-</v>
      </c>
      <c r="L47" s="47" t="str">
        <f t="shared" si="63"/>
        <v>1</v>
      </c>
      <c r="M47" s="47" t="str">
        <f t="shared" si="64"/>
        <v>0</v>
      </c>
      <c r="N47" s="47" t="str">
        <f t="shared" si="65"/>
        <v>0</v>
      </c>
      <c r="O47" s="48" t="str">
        <f t="shared" si="66"/>
        <v>-</v>
      </c>
      <c r="P47" s="48" t="str">
        <f t="shared" si="67"/>
        <v>-</v>
      </c>
      <c r="Q47" s="48" t="str">
        <f t="shared" si="68"/>
        <v>1</v>
      </c>
      <c r="R47" s="48" t="str">
        <f t="shared" si="85"/>
        <v>0</v>
      </c>
      <c r="S47" s="48" t="str">
        <f t="shared" si="69"/>
        <v>0</v>
      </c>
      <c r="T47" s="47" t="str">
        <f t="shared" si="70"/>
        <v>1</v>
      </c>
      <c r="U47" s="47" t="str">
        <f t="shared" si="71"/>
        <v>1</v>
      </c>
      <c r="V47" s="47" t="str">
        <f t="shared" si="72"/>
        <v>1</v>
      </c>
      <c r="W47" s="47" t="str">
        <f t="shared" si="73"/>
        <v>0</v>
      </c>
      <c r="X47" s="47" t="str">
        <f t="shared" si="74"/>
        <v>0</v>
      </c>
      <c r="Y47" s="60" t="str">
        <f t="shared" si="75"/>
        <v>1</v>
      </c>
      <c r="Z47" s="60" t="str">
        <f t="shared" si="76"/>
        <v>1</v>
      </c>
      <c r="AA47" s="60" t="str">
        <f t="shared" si="77"/>
        <v>1</v>
      </c>
      <c r="AB47" s="60" t="str">
        <f t="shared" si="78"/>
        <v>0</v>
      </c>
      <c r="AC47" s="60" t="str">
        <f t="shared" si="79"/>
        <v>-</v>
      </c>
      <c r="AD47" s="47" t="str">
        <f t="shared" si="80"/>
        <v>1</v>
      </c>
      <c r="AE47" s="47" t="str">
        <f t="shared" si="81"/>
        <v>-</v>
      </c>
      <c r="AF47" s="47" t="str">
        <f t="shared" si="82"/>
        <v>1</v>
      </c>
      <c r="AG47" s="47" t="str">
        <f t="shared" si="83"/>
        <v>0</v>
      </c>
      <c r="AH47" s="47" t="str">
        <f t="shared" si="84"/>
        <v>-</v>
      </c>
    </row>
    <row r="48">
      <c r="A48" s="74"/>
      <c r="B48" s="75"/>
      <c r="C48" s="75"/>
      <c r="D48" s="76"/>
      <c r="E48" s="76"/>
      <c r="F48" s="76"/>
      <c r="G48" s="76"/>
      <c r="I48" s="72" t="s">
        <v>23</v>
      </c>
      <c r="J48" s="47" t="str">
        <f t="shared" si="61"/>
        <v>0</v>
      </c>
      <c r="K48" s="47" t="str">
        <f t="shared" si="62"/>
        <v>-</v>
      </c>
      <c r="L48" s="47" t="str">
        <f t="shared" si="63"/>
        <v>0</v>
      </c>
      <c r="M48" s="47" t="str">
        <f t="shared" si="64"/>
        <v>1</v>
      </c>
      <c r="N48" s="47" t="str">
        <f t="shared" si="65"/>
        <v>1</v>
      </c>
      <c r="O48" s="48" t="str">
        <f t="shared" si="66"/>
        <v>-</v>
      </c>
      <c r="P48" s="48" t="str">
        <f t="shared" si="67"/>
        <v>-</v>
      </c>
      <c r="Q48" s="48" t="str">
        <f t="shared" si="68"/>
        <v>0</v>
      </c>
      <c r="R48" s="48" t="str">
        <f t="shared" si="85"/>
        <v>1</v>
      </c>
      <c r="S48" s="48" t="str">
        <f t="shared" si="69"/>
        <v>1</v>
      </c>
      <c r="T48" s="47" t="str">
        <f t="shared" si="70"/>
        <v>0</v>
      </c>
      <c r="U48" s="47" t="str">
        <f t="shared" si="71"/>
        <v>0</v>
      </c>
      <c r="V48" s="47" t="str">
        <f t="shared" si="72"/>
        <v>0</v>
      </c>
      <c r="W48" s="47" t="str">
        <f t="shared" si="73"/>
        <v>1</v>
      </c>
      <c r="X48" s="47" t="str">
        <f t="shared" si="74"/>
        <v>1</v>
      </c>
      <c r="Y48" s="60" t="str">
        <f t="shared" si="75"/>
        <v>0</v>
      </c>
      <c r="Z48" s="60" t="str">
        <f t="shared" si="76"/>
        <v>1</v>
      </c>
      <c r="AA48" s="60" t="str">
        <f t="shared" si="77"/>
        <v>0</v>
      </c>
      <c r="AB48" s="60" t="str">
        <f t="shared" si="78"/>
        <v>1</v>
      </c>
      <c r="AC48" s="60" t="str">
        <f t="shared" si="79"/>
        <v>-</v>
      </c>
      <c r="AD48" s="47" t="str">
        <f t="shared" si="80"/>
        <v>0</v>
      </c>
      <c r="AE48" s="47" t="str">
        <f t="shared" si="81"/>
        <v>-</v>
      </c>
      <c r="AF48" s="47" t="str">
        <f t="shared" si="82"/>
        <v>0</v>
      </c>
      <c r="AG48" s="47" t="str">
        <f t="shared" si="83"/>
        <v>1</v>
      </c>
      <c r="AH48" s="47" t="str">
        <f t="shared" si="84"/>
        <v>-</v>
      </c>
    </row>
    <row r="49">
      <c r="A49" s="74"/>
      <c r="B49" s="77" t="s">
        <v>59</v>
      </c>
      <c r="C49" s="78" t="s">
        <v>60</v>
      </c>
      <c r="D49" s="78" t="s">
        <v>61</v>
      </c>
      <c r="E49" s="78" t="s">
        <v>62</v>
      </c>
      <c r="F49" s="78" t="s">
        <v>63</v>
      </c>
      <c r="G49" s="79" t="s">
        <v>64</v>
      </c>
      <c r="I49" s="46" t="s">
        <v>24</v>
      </c>
      <c r="J49" s="47" t="str">
        <f t="shared" si="61"/>
        <v>1</v>
      </c>
      <c r="K49" s="47" t="str">
        <f t="shared" si="62"/>
        <v>-</v>
      </c>
      <c r="L49" s="47" t="str">
        <f t="shared" si="63"/>
        <v>1</v>
      </c>
      <c r="M49" s="47" t="str">
        <f t="shared" si="64"/>
        <v>0</v>
      </c>
      <c r="N49" s="47" t="str">
        <f t="shared" si="65"/>
        <v>0</v>
      </c>
      <c r="O49" s="48" t="str">
        <f t="shared" si="66"/>
        <v>-</v>
      </c>
      <c r="P49" s="48" t="str">
        <f t="shared" si="67"/>
        <v>-</v>
      </c>
      <c r="Q49" s="48" t="str">
        <f t="shared" si="68"/>
        <v>1</v>
      </c>
      <c r="R49" s="48" t="str">
        <f t="shared" si="85"/>
        <v>0</v>
      </c>
      <c r="S49" s="48" t="str">
        <f t="shared" si="69"/>
        <v>0</v>
      </c>
      <c r="T49" s="47" t="str">
        <f t="shared" si="70"/>
        <v>0</v>
      </c>
      <c r="U49" s="47" t="str">
        <f t="shared" si="71"/>
        <v>0</v>
      </c>
      <c r="V49" s="47" t="str">
        <f t="shared" si="72"/>
        <v>0</v>
      </c>
      <c r="W49" s="47" t="str">
        <f t="shared" si="73"/>
        <v>0</v>
      </c>
      <c r="X49" s="47" t="str">
        <f t="shared" si="74"/>
        <v>0</v>
      </c>
      <c r="Y49" s="60" t="str">
        <f t="shared" si="75"/>
        <v>0</v>
      </c>
      <c r="Z49" s="60" t="str">
        <f t="shared" si="76"/>
        <v>0</v>
      </c>
      <c r="AA49" s="60" t="str">
        <f t="shared" si="77"/>
        <v>1</v>
      </c>
      <c r="AB49" s="60" t="str">
        <f t="shared" si="78"/>
        <v>0</v>
      </c>
      <c r="AC49" s="60" t="str">
        <f t="shared" si="79"/>
        <v>-</v>
      </c>
      <c r="AD49" s="47" t="str">
        <f t="shared" si="80"/>
        <v>1</v>
      </c>
      <c r="AE49" s="47" t="str">
        <f t="shared" si="81"/>
        <v>-</v>
      </c>
      <c r="AF49" s="47" t="str">
        <f t="shared" si="82"/>
        <v>1</v>
      </c>
      <c r="AG49" s="47" t="str">
        <f t="shared" si="83"/>
        <v>0</v>
      </c>
      <c r="AH49" s="47" t="str">
        <f t="shared" si="84"/>
        <v>-</v>
      </c>
    </row>
    <row r="50">
      <c r="A50" s="74"/>
      <c r="B50" s="80" t="s">
        <v>16</v>
      </c>
      <c r="C50" s="81">
        <v>6.0</v>
      </c>
      <c r="D50" s="81">
        <v>5.0</v>
      </c>
      <c r="E50" s="81">
        <v>6.0</v>
      </c>
      <c r="F50" s="81">
        <v>3.0</v>
      </c>
      <c r="G50" s="82">
        <v>0.0</v>
      </c>
      <c r="I50" s="46" t="s">
        <v>25</v>
      </c>
      <c r="J50" s="47" t="str">
        <f t="shared" si="61"/>
        <v>0</v>
      </c>
      <c r="K50" s="47" t="str">
        <f t="shared" si="62"/>
        <v>-</v>
      </c>
      <c r="L50" s="47" t="str">
        <f t="shared" si="63"/>
        <v>0</v>
      </c>
      <c r="M50" s="47" t="str">
        <f t="shared" si="64"/>
        <v>1</v>
      </c>
      <c r="N50" s="47" t="str">
        <f t="shared" si="65"/>
        <v>1</v>
      </c>
      <c r="O50" s="48" t="str">
        <f t="shared" si="66"/>
        <v>-</v>
      </c>
      <c r="P50" s="48" t="str">
        <f t="shared" si="67"/>
        <v>-</v>
      </c>
      <c r="Q50" s="48" t="str">
        <f t="shared" si="68"/>
        <v>0</v>
      </c>
      <c r="R50" s="48" t="str">
        <f t="shared" si="85"/>
        <v>1</v>
      </c>
      <c r="S50" s="48" t="str">
        <f t="shared" si="69"/>
        <v>0</v>
      </c>
      <c r="T50" s="47" t="str">
        <f t="shared" si="70"/>
        <v>0</v>
      </c>
      <c r="U50" s="47" t="str">
        <f t="shared" si="71"/>
        <v>0</v>
      </c>
      <c r="V50" s="47" t="str">
        <f t="shared" si="72"/>
        <v>0</v>
      </c>
      <c r="W50" s="47" t="str">
        <f t="shared" si="73"/>
        <v>1</v>
      </c>
      <c r="X50" s="47" t="str">
        <f t="shared" si="74"/>
        <v>1</v>
      </c>
      <c r="Y50" s="60" t="str">
        <f t="shared" si="75"/>
        <v>0</v>
      </c>
      <c r="Z50" s="60" t="str">
        <f t="shared" si="76"/>
        <v>0</v>
      </c>
      <c r="AA50" s="60" t="str">
        <f t="shared" si="77"/>
        <v>0</v>
      </c>
      <c r="AB50" s="60" t="str">
        <f t="shared" si="78"/>
        <v>1</v>
      </c>
      <c r="AC50" s="60" t="str">
        <f t="shared" si="79"/>
        <v>-</v>
      </c>
      <c r="AD50" s="47" t="str">
        <f t="shared" si="80"/>
        <v>0</v>
      </c>
      <c r="AE50" s="47" t="str">
        <f t="shared" si="81"/>
        <v>-</v>
      </c>
      <c r="AF50" s="47" t="str">
        <f t="shared" si="82"/>
        <v>0</v>
      </c>
      <c r="AG50" s="47" t="str">
        <f t="shared" si="83"/>
        <v>1</v>
      </c>
      <c r="AH50" s="47" t="str">
        <f t="shared" si="84"/>
        <v>-</v>
      </c>
    </row>
    <row r="51">
      <c r="A51" s="74"/>
      <c r="B51" s="83" t="s">
        <v>29</v>
      </c>
      <c r="C51" s="84">
        <v>3.0</v>
      </c>
      <c r="D51" s="84">
        <v>0.0</v>
      </c>
      <c r="E51" s="84">
        <v>3.0</v>
      </c>
      <c r="F51" s="84">
        <v>0.0</v>
      </c>
      <c r="G51" s="85">
        <v>0.0</v>
      </c>
      <c r="I51" s="46" t="s">
        <v>26</v>
      </c>
      <c r="J51" s="47" t="str">
        <f t="shared" si="61"/>
        <v>1</v>
      </c>
      <c r="K51" s="47" t="str">
        <f t="shared" si="62"/>
        <v>-</v>
      </c>
      <c r="L51" s="47" t="str">
        <f t="shared" si="63"/>
        <v>1</v>
      </c>
      <c r="M51" s="47" t="str">
        <f t="shared" si="64"/>
        <v>1</v>
      </c>
      <c r="N51" s="47" t="str">
        <f t="shared" si="65"/>
        <v>0</v>
      </c>
      <c r="O51" s="48" t="str">
        <f t="shared" si="66"/>
        <v>-</v>
      </c>
      <c r="P51" s="48" t="str">
        <f t="shared" si="67"/>
        <v>-</v>
      </c>
      <c r="Q51" s="48" t="str">
        <f t="shared" si="68"/>
        <v>1</v>
      </c>
      <c r="R51" s="48" t="str">
        <f t="shared" si="85"/>
        <v>1</v>
      </c>
      <c r="S51" s="48" t="str">
        <f t="shared" si="69"/>
        <v>0</v>
      </c>
      <c r="T51" s="47" t="str">
        <f t="shared" si="70"/>
        <v>1</v>
      </c>
      <c r="U51" s="47" t="str">
        <f t="shared" si="71"/>
        <v>1</v>
      </c>
      <c r="V51" s="47" t="str">
        <f t="shared" si="72"/>
        <v>1</v>
      </c>
      <c r="W51" s="47" t="str">
        <f t="shared" si="73"/>
        <v>1</v>
      </c>
      <c r="X51" s="47" t="str">
        <f t="shared" si="74"/>
        <v>0</v>
      </c>
      <c r="Y51" s="60" t="str">
        <f t="shared" si="75"/>
        <v>1</v>
      </c>
      <c r="Z51" s="60" t="str">
        <f t="shared" si="76"/>
        <v>1</v>
      </c>
      <c r="AA51" s="60" t="str">
        <f t="shared" si="77"/>
        <v>1</v>
      </c>
      <c r="AB51" s="60" t="str">
        <f t="shared" si="78"/>
        <v>1</v>
      </c>
      <c r="AC51" s="60" t="str">
        <f t="shared" si="79"/>
        <v>-</v>
      </c>
      <c r="AD51" s="47" t="str">
        <f t="shared" si="80"/>
        <v>1</v>
      </c>
      <c r="AE51" s="47" t="str">
        <f t="shared" si="81"/>
        <v>-</v>
      </c>
      <c r="AF51" s="47" t="str">
        <f t="shared" si="82"/>
        <v>1</v>
      </c>
      <c r="AG51" s="47" t="str">
        <f t="shared" si="83"/>
        <v>0</v>
      </c>
      <c r="AH51" s="47" t="str">
        <f t="shared" si="84"/>
        <v>-</v>
      </c>
    </row>
    <row r="52">
      <c r="A52" s="74"/>
      <c r="B52" s="86"/>
      <c r="C52" s="86"/>
      <c r="D52" s="86"/>
      <c r="E52" s="86"/>
      <c r="F52" s="86"/>
      <c r="G52" s="86"/>
      <c r="I52" s="46" t="s">
        <v>27</v>
      </c>
      <c r="J52" s="47" t="str">
        <f t="shared" si="61"/>
        <v>1</v>
      </c>
      <c r="K52" s="47" t="str">
        <f t="shared" si="62"/>
        <v>-</v>
      </c>
      <c r="L52" s="47" t="str">
        <f t="shared" si="63"/>
        <v>1</v>
      </c>
      <c r="M52" s="47" t="str">
        <f t="shared" si="64"/>
        <v>0</v>
      </c>
      <c r="N52" s="47" t="str">
        <f t="shared" si="65"/>
        <v>0</v>
      </c>
      <c r="O52" s="48" t="str">
        <f t="shared" si="66"/>
        <v>-</v>
      </c>
      <c r="P52" s="48" t="str">
        <f t="shared" si="67"/>
        <v>-</v>
      </c>
      <c r="Q52" s="48" t="str">
        <f t="shared" si="68"/>
        <v>1</v>
      </c>
      <c r="R52" s="48" t="str">
        <f t="shared" si="85"/>
        <v>0</v>
      </c>
      <c r="S52" s="48" t="str">
        <f t="shared" si="69"/>
        <v>0</v>
      </c>
      <c r="T52" s="47" t="str">
        <f t="shared" si="70"/>
        <v>1</v>
      </c>
      <c r="U52" s="47" t="str">
        <f t="shared" si="71"/>
        <v>1</v>
      </c>
      <c r="V52" s="47" t="str">
        <f t="shared" si="72"/>
        <v>0</v>
      </c>
      <c r="W52" s="47" t="str">
        <f t="shared" si="73"/>
        <v>0</v>
      </c>
      <c r="X52" s="47" t="str">
        <f t="shared" si="74"/>
        <v>0</v>
      </c>
      <c r="Y52" s="60" t="str">
        <f t="shared" si="75"/>
        <v>1</v>
      </c>
      <c r="Z52" s="60" t="str">
        <f t="shared" si="76"/>
        <v>1</v>
      </c>
      <c r="AA52" s="60" t="str">
        <f t="shared" si="77"/>
        <v>1</v>
      </c>
      <c r="AB52" s="60" t="str">
        <f t="shared" si="78"/>
        <v>0</v>
      </c>
      <c r="AC52" s="60" t="str">
        <f t="shared" si="79"/>
        <v>-</v>
      </c>
      <c r="AD52" s="47" t="str">
        <f t="shared" si="80"/>
        <v>1</v>
      </c>
      <c r="AE52" s="47" t="str">
        <f t="shared" si="81"/>
        <v>-</v>
      </c>
      <c r="AF52" s="47" t="str">
        <f t="shared" si="82"/>
        <v>1</v>
      </c>
      <c r="AG52" s="47" t="str">
        <f t="shared" si="83"/>
        <v>0</v>
      </c>
      <c r="AH52" s="47" t="str">
        <f t="shared" si="84"/>
        <v>-</v>
      </c>
    </row>
    <row r="53">
      <c r="B53" s="73" t="s">
        <v>37</v>
      </c>
      <c r="D53" s="76"/>
      <c r="E53" s="76"/>
      <c r="F53" s="76"/>
      <c r="G53" s="76"/>
      <c r="I53" s="46" t="s">
        <v>28</v>
      </c>
      <c r="J53" s="47" t="str">
        <f t="shared" si="61"/>
        <v>1</v>
      </c>
      <c r="K53" s="47" t="str">
        <f t="shared" si="62"/>
        <v>-</v>
      </c>
      <c r="L53" s="47" t="str">
        <f t="shared" si="63"/>
        <v>1</v>
      </c>
      <c r="M53" s="47" t="str">
        <f t="shared" si="64"/>
        <v>1</v>
      </c>
      <c r="N53" s="47" t="str">
        <f t="shared" si="65"/>
        <v>0</v>
      </c>
      <c r="O53" s="48" t="str">
        <f t="shared" si="66"/>
        <v>-</v>
      </c>
      <c r="P53" s="48" t="str">
        <f t="shared" si="67"/>
        <v>-</v>
      </c>
      <c r="Q53" s="48" t="str">
        <f t="shared" si="68"/>
        <v>1</v>
      </c>
      <c r="R53" s="48" t="str">
        <f t="shared" si="85"/>
        <v>1</v>
      </c>
      <c r="S53" s="48" t="str">
        <f t="shared" si="69"/>
        <v>0</v>
      </c>
      <c r="T53" s="47" t="str">
        <f t="shared" si="70"/>
        <v>1</v>
      </c>
      <c r="U53" s="47" t="str">
        <f t="shared" si="71"/>
        <v>1</v>
      </c>
      <c r="V53" s="47" t="str">
        <f t="shared" si="72"/>
        <v>0</v>
      </c>
      <c r="W53" s="47" t="str">
        <f t="shared" si="73"/>
        <v>1</v>
      </c>
      <c r="X53" s="47" t="str">
        <f t="shared" si="74"/>
        <v>1</v>
      </c>
      <c r="Y53" s="60" t="str">
        <f t="shared" si="75"/>
        <v>1</v>
      </c>
      <c r="Z53" s="60" t="str">
        <f t="shared" si="76"/>
        <v>1</v>
      </c>
      <c r="AA53" s="60" t="str">
        <f t="shared" si="77"/>
        <v>1</v>
      </c>
      <c r="AB53" s="60" t="str">
        <f t="shared" si="78"/>
        <v>1</v>
      </c>
      <c r="AC53" s="60" t="str">
        <f t="shared" si="79"/>
        <v>-</v>
      </c>
      <c r="AD53" s="47" t="str">
        <f t="shared" si="80"/>
        <v>1</v>
      </c>
      <c r="AE53" s="47" t="str">
        <f t="shared" si="81"/>
        <v>-</v>
      </c>
      <c r="AF53" s="47" t="str">
        <f t="shared" si="82"/>
        <v>1</v>
      </c>
      <c r="AG53" s="47" t="str">
        <f t="shared" si="83"/>
        <v>1</v>
      </c>
      <c r="AH53" s="47" t="str">
        <f t="shared" si="84"/>
        <v>-</v>
      </c>
    </row>
    <row r="54">
      <c r="B54" s="87"/>
      <c r="C54" s="87"/>
      <c r="D54" s="87"/>
      <c r="E54" s="87"/>
      <c r="F54" s="87"/>
      <c r="G54" s="87"/>
      <c r="I54" s="46" t="s">
        <v>29</v>
      </c>
      <c r="J54" s="47" t="str">
        <f t="shared" si="61"/>
        <v>1</v>
      </c>
      <c r="K54" s="47" t="str">
        <f t="shared" si="62"/>
        <v>-</v>
      </c>
      <c r="L54" s="47" t="str">
        <f t="shared" si="63"/>
        <v>1</v>
      </c>
      <c r="M54" s="47" t="str">
        <f t="shared" si="64"/>
        <v>0</v>
      </c>
      <c r="N54" s="47" t="str">
        <f t="shared" si="65"/>
        <v>0</v>
      </c>
      <c r="O54" s="48" t="str">
        <f t="shared" si="66"/>
        <v>-</v>
      </c>
      <c r="P54" s="48" t="str">
        <f t="shared" si="67"/>
        <v>-</v>
      </c>
      <c r="Q54" s="48" t="str">
        <f t="shared" si="68"/>
        <v>1</v>
      </c>
      <c r="R54" s="48" t="str">
        <f t="shared" si="85"/>
        <v>0</v>
      </c>
      <c r="S54" s="48" t="str">
        <f t="shared" si="69"/>
        <v>0</v>
      </c>
      <c r="T54" s="47" t="str">
        <f t="shared" si="70"/>
        <v>0</v>
      </c>
      <c r="U54" s="47" t="str">
        <f t="shared" si="71"/>
        <v>0</v>
      </c>
      <c r="V54" s="47" t="str">
        <f t="shared" si="72"/>
        <v>0</v>
      </c>
      <c r="W54" s="47" t="str">
        <f t="shared" si="73"/>
        <v>0</v>
      </c>
      <c r="X54" s="47" t="str">
        <f t="shared" si="74"/>
        <v>0</v>
      </c>
      <c r="Y54" s="60" t="str">
        <f t="shared" si="75"/>
        <v>0</v>
      </c>
      <c r="Z54" s="60" t="str">
        <f t="shared" si="76"/>
        <v>0</v>
      </c>
      <c r="AA54" s="60" t="str">
        <f t="shared" si="77"/>
        <v>0</v>
      </c>
      <c r="AB54" s="60" t="str">
        <f t="shared" si="78"/>
        <v>0</v>
      </c>
      <c r="AC54" s="60" t="str">
        <f t="shared" si="79"/>
        <v>-</v>
      </c>
      <c r="AD54" s="47" t="str">
        <f t="shared" si="80"/>
        <v>1</v>
      </c>
      <c r="AE54" s="47" t="str">
        <f t="shared" si="81"/>
        <v>-</v>
      </c>
      <c r="AF54" s="47" t="str">
        <f t="shared" si="82"/>
        <v>0</v>
      </c>
      <c r="AG54" s="47" t="str">
        <f t="shared" si="83"/>
        <v>0</v>
      </c>
      <c r="AH54" s="47" t="str">
        <f t="shared" si="84"/>
        <v>-</v>
      </c>
    </row>
    <row r="55">
      <c r="B55" s="77" t="s">
        <v>59</v>
      </c>
      <c r="C55" s="78" t="s">
        <v>60</v>
      </c>
      <c r="D55" s="78" t="s">
        <v>61</v>
      </c>
      <c r="E55" s="78" t="s">
        <v>62</v>
      </c>
      <c r="F55" s="78" t="s">
        <v>63</v>
      </c>
      <c r="G55" s="79" t="s">
        <v>64</v>
      </c>
      <c r="I55" s="58" t="s">
        <v>30</v>
      </c>
      <c r="J55" s="47" t="str">
        <f t="shared" si="61"/>
        <v>1</v>
      </c>
      <c r="K55" s="47" t="str">
        <f t="shared" si="62"/>
        <v>-</v>
      </c>
      <c r="L55" s="47" t="str">
        <f t="shared" si="63"/>
        <v>1</v>
      </c>
      <c r="M55" s="47" t="str">
        <f t="shared" si="64"/>
        <v>1</v>
      </c>
      <c r="N55" s="47" t="str">
        <f t="shared" si="65"/>
        <v>0</v>
      </c>
      <c r="O55" s="48" t="str">
        <f t="shared" si="66"/>
        <v>-</v>
      </c>
      <c r="P55" s="48" t="str">
        <f t="shared" si="67"/>
        <v>-</v>
      </c>
      <c r="Q55" s="48" t="str">
        <f t="shared" si="68"/>
        <v>1</v>
      </c>
      <c r="R55" s="48" t="str">
        <f t="shared" si="85"/>
        <v>1</v>
      </c>
      <c r="S55" s="48" t="str">
        <f t="shared" si="69"/>
        <v>0</v>
      </c>
      <c r="T55" s="47" t="str">
        <f t="shared" si="70"/>
        <v>0</v>
      </c>
      <c r="U55" s="47" t="str">
        <f t="shared" si="71"/>
        <v>0</v>
      </c>
      <c r="V55" s="47" t="str">
        <f t="shared" si="72"/>
        <v>0</v>
      </c>
      <c r="W55" s="47" t="str">
        <f t="shared" si="73"/>
        <v>1</v>
      </c>
      <c r="X55" s="47" t="str">
        <f t="shared" si="74"/>
        <v>0</v>
      </c>
      <c r="Y55" s="60" t="str">
        <f t="shared" si="75"/>
        <v>0</v>
      </c>
      <c r="Z55" s="60" t="str">
        <f t="shared" si="76"/>
        <v>0</v>
      </c>
      <c r="AA55" s="60" t="str">
        <f t="shared" si="77"/>
        <v>1</v>
      </c>
      <c r="AB55" s="60" t="str">
        <f t="shared" si="78"/>
        <v>1</v>
      </c>
      <c r="AC55" s="60" t="str">
        <f t="shared" si="79"/>
        <v>-</v>
      </c>
      <c r="AD55" s="47" t="str">
        <f t="shared" si="80"/>
        <v>1</v>
      </c>
      <c r="AE55" s="47" t="str">
        <f t="shared" si="81"/>
        <v>-</v>
      </c>
      <c r="AF55" s="47" t="str">
        <f t="shared" si="82"/>
        <v>1</v>
      </c>
      <c r="AG55" s="47" t="str">
        <f t="shared" si="83"/>
        <v>0</v>
      </c>
      <c r="AH55" s="47" t="str">
        <f t="shared" si="84"/>
        <v>-</v>
      </c>
    </row>
    <row r="56">
      <c r="B56" s="80" t="s">
        <v>21</v>
      </c>
      <c r="C56" s="81">
        <v>6.0</v>
      </c>
      <c r="D56" s="81">
        <v>3.0</v>
      </c>
      <c r="E56" s="81">
        <v>5.0</v>
      </c>
      <c r="F56" s="81">
        <v>2.0</v>
      </c>
      <c r="G56" s="82">
        <v>0.0</v>
      </c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>
      <c r="B57" s="68" t="s">
        <v>30</v>
      </c>
      <c r="C57" s="69">
        <v>2.0</v>
      </c>
      <c r="D57" s="69">
        <v>0.0</v>
      </c>
      <c r="E57" s="69">
        <v>4.0</v>
      </c>
      <c r="F57" s="69">
        <v>3.0</v>
      </c>
      <c r="G57" s="70">
        <v>0.0</v>
      </c>
    </row>
    <row r="59">
      <c r="B59" s="73" t="s">
        <v>38</v>
      </c>
      <c r="D59" s="76"/>
      <c r="E59" s="76"/>
      <c r="F59" s="76"/>
      <c r="G59" s="76"/>
    </row>
    <row r="60">
      <c r="B60" s="87"/>
      <c r="C60" s="87"/>
      <c r="D60" s="87"/>
      <c r="E60" s="87"/>
      <c r="F60" s="87"/>
      <c r="G60" s="87"/>
    </row>
    <row r="61">
      <c r="B61" s="62" t="s">
        <v>59</v>
      </c>
      <c r="C61" s="63" t="s">
        <v>60</v>
      </c>
      <c r="D61" s="63" t="s">
        <v>61</v>
      </c>
      <c r="E61" s="63" t="s">
        <v>62</v>
      </c>
      <c r="F61" s="63" t="s">
        <v>63</v>
      </c>
      <c r="G61" s="64" t="s">
        <v>64</v>
      </c>
    </row>
    <row r="62">
      <c r="B62" s="65" t="s">
        <v>20</v>
      </c>
      <c r="C62" s="66">
        <v>2.0</v>
      </c>
      <c r="D62" s="66">
        <v>4.0</v>
      </c>
      <c r="E62" s="66">
        <v>2.0</v>
      </c>
      <c r="F62" s="66">
        <v>0.0</v>
      </c>
      <c r="G62" s="67">
        <v>0.0</v>
      </c>
    </row>
    <row r="63">
      <c r="B63" s="65" t="s">
        <v>27</v>
      </c>
      <c r="C63" s="66">
        <v>6.0</v>
      </c>
      <c r="D63" s="66">
        <v>4.0</v>
      </c>
      <c r="E63" s="66">
        <v>4.0</v>
      </c>
      <c r="F63" s="66">
        <v>1.0</v>
      </c>
      <c r="G63" s="67">
        <v>0.0</v>
      </c>
    </row>
    <row r="64">
      <c r="B64" s="68" t="s">
        <v>23</v>
      </c>
      <c r="C64" s="69">
        <v>1.0</v>
      </c>
      <c r="D64" s="69">
        <v>1.0</v>
      </c>
      <c r="E64" s="69">
        <v>0.0</v>
      </c>
      <c r="F64" s="69">
        <v>4.0</v>
      </c>
      <c r="G64" s="70">
        <v>6.0</v>
      </c>
    </row>
    <row r="66">
      <c r="B66" s="73" t="s">
        <v>39</v>
      </c>
      <c r="D66" s="76"/>
      <c r="E66" s="76"/>
      <c r="F66" s="76"/>
      <c r="G66" s="76"/>
    </row>
    <row r="67">
      <c r="B67" s="87"/>
      <c r="C67" s="87"/>
      <c r="D67" s="87"/>
      <c r="E67" s="87"/>
      <c r="F67" s="87"/>
      <c r="G67" s="87"/>
    </row>
    <row r="68">
      <c r="B68" s="62" t="s">
        <v>59</v>
      </c>
      <c r="C68" s="63" t="s">
        <v>60</v>
      </c>
      <c r="D68" s="63" t="s">
        <v>61</v>
      </c>
      <c r="E68" s="63" t="s">
        <v>62</v>
      </c>
      <c r="F68" s="63" t="s">
        <v>63</v>
      </c>
      <c r="G68" s="64" t="s">
        <v>64</v>
      </c>
    </row>
    <row r="69">
      <c r="B69" s="65" t="s">
        <v>28</v>
      </c>
      <c r="C69" s="66">
        <v>5.0</v>
      </c>
      <c r="D69" s="66">
        <v>3.0</v>
      </c>
      <c r="E69" s="66">
        <v>4.0</v>
      </c>
      <c r="F69" s="66">
        <v>5.0</v>
      </c>
      <c r="G69" s="67">
        <v>3.0</v>
      </c>
    </row>
    <row r="70">
      <c r="B70" s="65" t="s">
        <v>24</v>
      </c>
      <c r="C70" s="66">
        <v>2.0</v>
      </c>
      <c r="D70" s="66">
        <v>0.0</v>
      </c>
      <c r="E70" s="66">
        <v>4.0</v>
      </c>
      <c r="F70" s="66">
        <v>0.0</v>
      </c>
      <c r="G70" s="67">
        <v>0.0</v>
      </c>
    </row>
    <row r="71">
      <c r="B71" s="68" t="s">
        <v>15</v>
      </c>
      <c r="C71" s="69">
        <v>3.0</v>
      </c>
      <c r="D71" s="69">
        <v>1.0</v>
      </c>
      <c r="E71" s="69">
        <v>2.0</v>
      </c>
      <c r="F71" s="69">
        <v>2.0</v>
      </c>
      <c r="G71" s="70">
        <v>0.0</v>
      </c>
    </row>
    <row r="73">
      <c r="B73" s="73" t="s">
        <v>46</v>
      </c>
      <c r="D73" s="76"/>
      <c r="E73" s="76"/>
      <c r="F73" s="76"/>
      <c r="G73" s="76"/>
    </row>
    <row r="74">
      <c r="B74" s="87"/>
      <c r="C74" s="87"/>
      <c r="D74" s="87"/>
      <c r="E74" s="87"/>
      <c r="F74" s="87"/>
      <c r="G74" s="87"/>
    </row>
    <row r="75">
      <c r="B75" s="62" t="s">
        <v>59</v>
      </c>
      <c r="C75" s="63" t="s">
        <v>60</v>
      </c>
      <c r="D75" s="63" t="s">
        <v>61</v>
      </c>
      <c r="E75" s="63" t="s">
        <v>62</v>
      </c>
      <c r="F75" s="63" t="s">
        <v>63</v>
      </c>
      <c r="G75" s="64" t="s">
        <v>64</v>
      </c>
    </row>
    <row r="76">
      <c r="B76" s="65" t="s">
        <v>27</v>
      </c>
      <c r="C76" s="66">
        <v>6.0</v>
      </c>
      <c r="D76" s="66">
        <v>4.0</v>
      </c>
      <c r="E76" s="66">
        <v>4.0</v>
      </c>
      <c r="F76" s="66">
        <v>1.0</v>
      </c>
      <c r="G76" s="67">
        <v>0.0</v>
      </c>
    </row>
    <row r="77">
      <c r="B77" s="65" t="s">
        <v>24</v>
      </c>
      <c r="C77" s="66">
        <v>2.0</v>
      </c>
      <c r="D77" s="66">
        <v>0.0</v>
      </c>
      <c r="E77" s="66">
        <v>4.0</v>
      </c>
      <c r="F77" s="66">
        <v>0.0</v>
      </c>
      <c r="G77" s="67">
        <v>0.0</v>
      </c>
    </row>
    <row r="78">
      <c r="B78" s="68" t="s">
        <v>17</v>
      </c>
      <c r="C78" s="69">
        <v>3.0</v>
      </c>
      <c r="D78" s="69">
        <v>2.0</v>
      </c>
      <c r="E78" s="69">
        <v>4.0</v>
      </c>
      <c r="F78" s="69">
        <v>0.0</v>
      </c>
      <c r="G78" s="70">
        <v>2.0</v>
      </c>
    </row>
    <row r="81">
      <c r="B81" s="73" t="s">
        <v>47</v>
      </c>
      <c r="D81" s="76"/>
      <c r="E81" s="76"/>
      <c r="F81" s="76"/>
      <c r="G81" s="76"/>
    </row>
    <row r="82">
      <c r="B82" s="87"/>
      <c r="C82" s="87"/>
      <c r="D82" s="87"/>
      <c r="E82" s="87"/>
      <c r="F82" s="87"/>
      <c r="G82" s="87"/>
    </row>
    <row r="83">
      <c r="B83" s="62" t="s">
        <v>59</v>
      </c>
      <c r="C83" s="63" t="s">
        <v>60</v>
      </c>
      <c r="D83" s="63" t="s">
        <v>61</v>
      </c>
      <c r="E83" s="63" t="s">
        <v>62</v>
      </c>
      <c r="F83" s="63" t="s">
        <v>63</v>
      </c>
      <c r="G83" s="64" t="s">
        <v>64</v>
      </c>
    </row>
    <row r="84">
      <c r="B84" s="88" t="s">
        <v>21</v>
      </c>
      <c r="C84" s="81">
        <v>6.0</v>
      </c>
      <c r="D84" s="81">
        <v>3.0</v>
      </c>
      <c r="E84" s="81">
        <v>5.0</v>
      </c>
      <c r="F84" s="81">
        <v>2.0</v>
      </c>
      <c r="G84" s="82">
        <v>0.0</v>
      </c>
    </row>
    <row r="85">
      <c r="B85" s="80" t="s">
        <v>29</v>
      </c>
      <c r="C85" s="81">
        <v>3.0</v>
      </c>
      <c r="D85" s="81">
        <v>0.0</v>
      </c>
      <c r="E85" s="81">
        <v>3.0</v>
      </c>
      <c r="F85" s="81">
        <v>0.0</v>
      </c>
      <c r="G85" s="89">
        <v>0.0</v>
      </c>
    </row>
    <row r="86">
      <c r="B86" s="65" t="s">
        <v>22</v>
      </c>
      <c r="C86" s="66">
        <v>4.0</v>
      </c>
      <c r="D86" s="66">
        <v>5.0</v>
      </c>
      <c r="E86" s="66">
        <v>6.0</v>
      </c>
      <c r="F86" s="66">
        <v>0.0</v>
      </c>
      <c r="G86" s="67">
        <v>0.0</v>
      </c>
    </row>
    <row r="87">
      <c r="B87" s="68" t="s">
        <v>25</v>
      </c>
      <c r="C87" s="69">
        <v>1.0</v>
      </c>
      <c r="D87" s="69">
        <v>0.0</v>
      </c>
      <c r="E87" s="69">
        <v>0.0</v>
      </c>
      <c r="F87" s="69">
        <v>5.0</v>
      </c>
      <c r="G87" s="70">
        <v>5.0</v>
      </c>
    </row>
    <row r="89">
      <c r="B89" s="73" t="s">
        <v>48</v>
      </c>
      <c r="D89" s="76"/>
      <c r="E89" s="76"/>
      <c r="F89" s="76"/>
      <c r="G89" s="76"/>
    </row>
    <row r="90">
      <c r="B90" s="87"/>
      <c r="C90" s="87"/>
      <c r="D90" s="87"/>
      <c r="E90" s="87"/>
      <c r="F90" s="87"/>
      <c r="G90" s="87"/>
    </row>
    <row r="91">
      <c r="B91" s="62" t="s">
        <v>59</v>
      </c>
      <c r="C91" s="63" t="s">
        <v>60</v>
      </c>
      <c r="D91" s="63" t="s">
        <v>61</v>
      </c>
      <c r="E91" s="63" t="s">
        <v>62</v>
      </c>
      <c r="F91" s="63" t="s">
        <v>63</v>
      </c>
      <c r="G91" s="64" t="s">
        <v>64</v>
      </c>
    </row>
    <row r="92">
      <c r="B92" s="88" t="s">
        <v>18</v>
      </c>
      <c r="C92" s="90">
        <v>2.0</v>
      </c>
      <c r="D92" s="90">
        <v>3.0</v>
      </c>
      <c r="E92" s="90">
        <v>3.0</v>
      </c>
      <c r="F92" s="90">
        <v>0.0</v>
      </c>
      <c r="G92" s="91">
        <v>0.0</v>
      </c>
    </row>
    <row r="93">
      <c r="B93" s="65" t="s">
        <v>30</v>
      </c>
      <c r="C93" s="66">
        <v>2.0</v>
      </c>
      <c r="D93" s="66">
        <v>0.0</v>
      </c>
      <c r="E93" s="66">
        <v>4.0</v>
      </c>
      <c r="F93" s="66">
        <v>3.0</v>
      </c>
      <c r="G93" s="67">
        <v>0.0</v>
      </c>
    </row>
    <row r="94">
      <c r="B94" s="65" t="s">
        <v>45</v>
      </c>
      <c r="C94" s="66">
        <v>1.0</v>
      </c>
      <c r="D94" s="66">
        <v>0.0</v>
      </c>
      <c r="E94" s="66">
        <v>4.0</v>
      </c>
      <c r="F94" s="66">
        <v>0.0</v>
      </c>
      <c r="G94" s="67">
        <v>1.0</v>
      </c>
    </row>
    <row r="95">
      <c r="B95" s="68" t="s">
        <v>15</v>
      </c>
      <c r="C95" s="69">
        <v>3.0</v>
      </c>
      <c r="D95" s="69">
        <v>1.0</v>
      </c>
      <c r="E95" s="69">
        <v>2.0</v>
      </c>
      <c r="F95" s="69">
        <v>2.0</v>
      </c>
      <c r="G95" s="70">
        <v>0.0</v>
      </c>
    </row>
    <row r="97">
      <c r="B97" s="73" t="s">
        <v>49</v>
      </c>
      <c r="D97" s="76"/>
      <c r="E97" s="76"/>
      <c r="F97" s="76"/>
      <c r="G97" s="76"/>
    </row>
    <row r="98">
      <c r="B98" s="87"/>
      <c r="C98" s="87"/>
      <c r="D98" s="87"/>
      <c r="E98" s="87"/>
      <c r="F98" s="87"/>
      <c r="G98" s="87"/>
    </row>
    <row r="99">
      <c r="B99" s="62" t="s">
        <v>59</v>
      </c>
      <c r="C99" s="63" t="s">
        <v>60</v>
      </c>
      <c r="D99" s="63" t="s">
        <v>61</v>
      </c>
      <c r="E99" s="63" t="s">
        <v>62</v>
      </c>
      <c r="F99" s="63" t="s">
        <v>63</v>
      </c>
      <c r="G99" s="64" t="s">
        <v>64</v>
      </c>
    </row>
    <row r="100">
      <c r="B100" s="80" t="s">
        <v>16</v>
      </c>
      <c r="C100" s="81">
        <v>6.0</v>
      </c>
      <c r="D100" s="81">
        <v>5.0</v>
      </c>
      <c r="E100" s="81">
        <v>6.0</v>
      </c>
      <c r="F100" s="81">
        <v>3.0</v>
      </c>
      <c r="G100" s="82">
        <v>0.0</v>
      </c>
    </row>
    <row r="101">
      <c r="B101" s="65" t="s">
        <v>20</v>
      </c>
      <c r="C101" s="66">
        <v>2.0</v>
      </c>
      <c r="D101" s="66">
        <v>4.0</v>
      </c>
      <c r="E101" s="66">
        <v>2.0</v>
      </c>
      <c r="F101" s="66">
        <v>0.0</v>
      </c>
      <c r="G101" s="67">
        <v>0.0</v>
      </c>
    </row>
    <row r="102">
      <c r="B102" s="68" t="s">
        <v>26</v>
      </c>
      <c r="C102" s="69">
        <v>5.0</v>
      </c>
      <c r="D102" s="69">
        <v>5.0</v>
      </c>
      <c r="E102" s="69">
        <v>6.0</v>
      </c>
      <c r="F102" s="69">
        <v>3.0</v>
      </c>
      <c r="G102" s="70">
        <v>1.0</v>
      </c>
    </row>
    <row r="104">
      <c r="B104" s="73" t="s">
        <v>50</v>
      </c>
      <c r="D104" s="71"/>
      <c r="E104" s="71"/>
      <c r="F104" s="71"/>
      <c r="G104" s="71"/>
    </row>
    <row r="105">
      <c r="B105" s="75"/>
      <c r="C105" s="75"/>
      <c r="D105" s="76"/>
      <c r="E105" s="76"/>
      <c r="F105" s="76"/>
      <c r="G105" s="76"/>
    </row>
    <row r="106">
      <c r="B106" s="77" t="s">
        <v>59</v>
      </c>
      <c r="C106" s="78" t="s">
        <v>60</v>
      </c>
      <c r="D106" s="78" t="s">
        <v>61</v>
      </c>
      <c r="E106" s="78" t="s">
        <v>62</v>
      </c>
      <c r="F106" s="78" t="s">
        <v>63</v>
      </c>
      <c r="G106" s="79" t="s">
        <v>64</v>
      </c>
    </row>
    <row r="107">
      <c r="B107" s="68" t="s">
        <v>22</v>
      </c>
      <c r="C107" s="69">
        <v>4.0</v>
      </c>
      <c r="D107" s="69">
        <v>5.0</v>
      </c>
      <c r="E107" s="69">
        <v>6.0</v>
      </c>
      <c r="F107" s="69">
        <v>0.0</v>
      </c>
      <c r="G107" s="70">
        <v>0.0</v>
      </c>
    </row>
    <row r="108">
      <c r="B108" s="81"/>
      <c r="C108" s="81"/>
      <c r="D108" s="81"/>
      <c r="E108" s="81"/>
      <c r="F108" s="81"/>
      <c r="G108" s="81"/>
    </row>
    <row r="109">
      <c r="B109" s="73" t="s">
        <v>51</v>
      </c>
      <c r="D109" s="76"/>
      <c r="E109" s="76"/>
      <c r="F109" s="76"/>
      <c r="G109" s="76"/>
    </row>
    <row r="110">
      <c r="B110" s="87"/>
      <c r="C110" s="87"/>
      <c r="D110" s="87"/>
      <c r="E110" s="87"/>
      <c r="F110" s="87"/>
      <c r="G110" s="87"/>
    </row>
    <row r="111">
      <c r="B111" s="62" t="s">
        <v>59</v>
      </c>
      <c r="C111" s="63" t="s">
        <v>60</v>
      </c>
      <c r="D111" s="63" t="s">
        <v>61</v>
      </c>
      <c r="E111" s="63" t="s">
        <v>62</v>
      </c>
      <c r="F111" s="63" t="s">
        <v>63</v>
      </c>
      <c r="G111" s="64" t="s">
        <v>64</v>
      </c>
    </row>
    <row r="112">
      <c r="B112" s="92" t="s">
        <v>28</v>
      </c>
      <c r="C112" s="93">
        <v>5.0</v>
      </c>
      <c r="D112" s="93">
        <v>3.0</v>
      </c>
      <c r="E112" s="93">
        <v>4.0</v>
      </c>
      <c r="F112" s="93">
        <v>5.0</v>
      </c>
      <c r="G112" s="94">
        <v>3.0</v>
      </c>
    </row>
    <row r="113">
      <c r="B113" s="65" t="s">
        <v>22</v>
      </c>
      <c r="C113" s="66">
        <v>4.0</v>
      </c>
      <c r="D113" s="66">
        <v>5.0</v>
      </c>
      <c r="E113" s="66">
        <v>6.0</v>
      </c>
      <c r="F113" s="66">
        <v>0.0</v>
      </c>
      <c r="G113" s="67">
        <v>0.0</v>
      </c>
    </row>
    <row r="114">
      <c r="B114" s="68" t="s">
        <v>25</v>
      </c>
      <c r="C114" s="69">
        <v>1.0</v>
      </c>
      <c r="D114" s="69">
        <v>0.0</v>
      </c>
      <c r="E114" s="69">
        <v>0.0</v>
      </c>
      <c r="F114" s="69">
        <v>5.0</v>
      </c>
      <c r="G114" s="70">
        <v>5.0</v>
      </c>
    </row>
    <row r="116">
      <c r="B116" s="73" t="s">
        <v>52</v>
      </c>
      <c r="D116" s="76"/>
      <c r="E116" s="76"/>
      <c r="F116" s="76"/>
      <c r="G116" s="76"/>
    </row>
    <row r="117">
      <c r="B117" s="87"/>
      <c r="C117" s="87"/>
      <c r="D117" s="87"/>
      <c r="E117" s="87"/>
      <c r="F117" s="87"/>
      <c r="G117" s="87"/>
    </row>
    <row r="118">
      <c r="B118" s="62" t="s">
        <v>59</v>
      </c>
      <c r="C118" s="63" t="s">
        <v>60</v>
      </c>
      <c r="D118" s="63" t="s">
        <v>61</v>
      </c>
      <c r="E118" s="63" t="s">
        <v>62</v>
      </c>
      <c r="F118" s="63" t="s">
        <v>63</v>
      </c>
      <c r="G118" s="64" t="s">
        <v>64</v>
      </c>
    </row>
    <row r="119">
      <c r="B119" s="92" t="s">
        <v>28</v>
      </c>
      <c r="C119" s="93">
        <v>5.0</v>
      </c>
      <c r="D119" s="93">
        <v>3.0</v>
      </c>
      <c r="E119" s="93">
        <v>4.0</v>
      </c>
      <c r="F119" s="93">
        <v>5.0</v>
      </c>
      <c r="G119" s="94">
        <v>3.0</v>
      </c>
    </row>
    <row r="120">
      <c r="B120" s="80" t="s">
        <v>16</v>
      </c>
      <c r="C120" s="81">
        <v>6.0</v>
      </c>
      <c r="D120" s="81">
        <v>5.0</v>
      </c>
      <c r="E120" s="81">
        <v>6.0</v>
      </c>
      <c r="F120" s="81">
        <v>3.0</v>
      </c>
      <c r="G120" s="82">
        <v>0.0</v>
      </c>
    </row>
    <row r="121">
      <c r="B121" s="68" t="s">
        <v>26</v>
      </c>
      <c r="C121" s="69">
        <v>5.0</v>
      </c>
      <c r="D121" s="69">
        <v>5.0</v>
      </c>
      <c r="E121" s="69">
        <v>6.0</v>
      </c>
      <c r="F121" s="69">
        <v>3.0</v>
      </c>
      <c r="G121" s="70">
        <v>1.0</v>
      </c>
    </row>
    <row r="123">
      <c r="B123" s="73" t="s">
        <v>54</v>
      </c>
      <c r="D123" s="76"/>
      <c r="E123" s="76"/>
      <c r="F123" s="76"/>
      <c r="G123" s="76"/>
    </row>
    <row r="124">
      <c r="B124" s="87"/>
      <c r="C124" s="87"/>
      <c r="D124" s="87"/>
      <c r="E124" s="87"/>
      <c r="F124" s="87"/>
      <c r="G124" s="87"/>
    </row>
    <row r="125">
      <c r="B125" s="62" t="s">
        <v>59</v>
      </c>
      <c r="C125" s="63" t="s">
        <v>60</v>
      </c>
      <c r="D125" s="63" t="s">
        <v>61</v>
      </c>
      <c r="E125" s="63" t="s">
        <v>62</v>
      </c>
      <c r="F125" s="63" t="s">
        <v>63</v>
      </c>
      <c r="G125" s="64" t="s">
        <v>64</v>
      </c>
    </row>
    <row r="126">
      <c r="B126" s="92" t="s">
        <v>28</v>
      </c>
      <c r="C126" s="93">
        <v>5.0</v>
      </c>
      <c r="D126" s="93">
        <v>3.0</v>
      </c>
      <c r="E126" s="93">
        <v>4.0</v>
      </c>
      <c r="F126" s="93">
        <v>5.0</v>
      </c>
      <c r="G126" s="94">
        <v>3.0</v>
      </c>
    </row>
    <row r="127">
      <c r="B127" s="65" t="s">
        <v>20</v>
      </c>
      <c r="C127" s="66">
        <v>2.0</v>
      </c>
      <c r="D127" s="66">
        <v>4.0</v>
      </c>
      <c r="E127" s="66">
        <v>2.0</v>
      </c>
      <c r="F127" s="66">
        <v>0.0</v>
      </c>
      <c r="G127" s="67">
        <v>0.0</v>
      </c>
    </row>
    <row r="128">
      <c r="B128" s="65" t="s">
        <v>45</v>
      </c>
      <c r="C128" s="66">
        <v>1.0</v>
      </c>
      <c r="D128" s="66">
        <v>0.0</v>
      </c>
      <c r="E128" s="66">
        <v>4.0</v>
      </c>
      <c r="F128" s="66">
        <v>0.0</v>
      </c>
      <c r="G128" s="67">
        <v>1.0</v>
      </c>
    </row>
    <row r="129">
      <c r="B129" s="68" t="s">
        <v>23</v>
      </c>
      <c r="C129" s="69">
        <v>1.0</v>
      </c>
      <c r="D129" s="69">
        <v>1.0</v>
      </c>
      <c r="E129" s="69">
        <v>0.0</v>
      </c>
      <c r="F129" s="69">
        <v>4.0</v>
      </c>
      <c r="G129" s="70">
        <v>6.0</v>
      </c>
    </row>
    <row r="131">
      <c r="B131" s="73" t="s">
        <v>55</v>
      </c>
      <c r="D131" s="71"/>
      <c r="E131" s="71"/>
      <c r="F131" s="71"/>
      <c r="G131" s="71"/>
    </row>
    <row r="132">
      <c r="B132" s="75"/>
      <c r="C132" s="75"/>
      <c r="D132" s="76"/>
      <c r="E132" s="76"/>
      <c r="F132" s="76"/>
      <c r="G132" s="76"/>
    </row>
    <row r="133">
      <c r="B133" s="77" t="s">
        <v>59</v>
      </c>
      <c r="C133" s="78" t="s">
        <v>60</v>
      </c>
      <c r="D133" s="78" t="s">
        <v>61</v>
      </c>
      <c r="E133" s="78" t="s">
        <v>62</v>
      </c>
      <c r="F133" s="78" t="s">
        <v>63</v>
      </c>
      <c r="G133" s="79" t="s">
        <v>64</v>
      </c>
    </row>
    <row r="134">
      <c r="B134" s="95" t="s">
        <v>21</v>
      </c>
      <c r="C134" s="96">
        <v>6.0</v>
      </c>
      <c r="D134" s="96">
        <v>3.0</v>
      </c>
      <c r="E134" s="96">
        <v>5.0</v>
      </c>
      <c r="F134" s="96">
        <v>2.0</v>
      </c>
      <c r="G134" s="97">
        <v>0.0</v>
      </c>
    </row>
    <row r="136">
      <c r="B136" s="73" t="s">
        <v>56</v>
      </c>
      <c r="D136" s="76"/>
      <c r="E136" s="76"/>
      <c r="F136" s="76"/>
      <c r="G136" s="76"/>
    </row>
    <row r="137">
      <c r="B137" s="87"/>
      <c r="C137" s="87"/>
      <c r="D137" s="87"/>
      <c r="E137" s="87"/>
      <c r="F137" s="87"/>
      <c r="G137" s="87"/>
    </row>
    <row r="138">
      <c r="B138" s="62" t="s">
        <v>59</v>
      </c>
      <c r="C138" s="63" t="s">
        <v>60</v>
      </c>
      <c r="D138" s="63" t="s">
        <v>61</v>
      </c>
      <c r="E138" s="63" t="s">
        <v>62</v>
      </c>
      <c r="F138" s="63" t="s">
        <v>63</v>
      </c>
      <c r="G138" s="64" t="s">
        <v>64</v>
      </c>
    </row>
    <row r="139">
      <c r="B139" s="92" t="s">
        <v>28</v>
      </c>
      <c r="C139" s="93">
        <v>5.0</v>
      </c>
      <c r="D139" s="93">
        <v>3.0</v>
      </c>
      <c r="E139" s="93">
        <v>4.0</v>
      </c>
      <c r="F139" s="93">
        <v>5.0</v>
      </c>
      <c r="G139" s="94">
        <v>3.0</v>
      </c>
    </row>
    <row r="140">
      <c r="B140" s="80" t="s">
        <v>16</v>
      </c>
      <c r="C140" s="81">
        <v>6.0</v>
      </c>
      <c r="D140" s="81">
        <v>5.0</v>
      </c>
      <c r="E140" s="81">
        <v>6.0</v>
      </c>
      <c r="F140" s="81">
        <v>3.0</v>
      </c>
      <c r="G140" s="82">
        <v>0.0</v>
      </c>
    </row>
    <row r="141">
      <c r="B141" s="65" t="s">
        <v>20</v>
      </c>
      <c r="C141" s="66">
        <v>2.0</v>
      </c>
      <c r="D141" s="66">
        <v>4.0</v>
      </c>
      <c r="E141" s="66">
        <v>2.0</v>
      </c>
      <c r="F141" s="66">
        <v>0.0</v>
      </c>
      <c r="G141" s="67">
        <v>0.0</v>
      </c>
    </row>
    <row r="142">
      <c r="B142" s="68" t="s">
        <v>30</v>
      </c>
      <c r="C142" s="69">
        <v>2.0</v>
      </c>
      <c r="D142" s="69">
        <v>0.0</v>
      </c>
      <c r="E142" s="69">
        <v>4.0</v>
      </c>
      <c r="F142" s="69">
        <v>3.0</v>
      </c>
      <c r="G142" s="70">
        <v>0.0</v>
      </c>
    </row>
    <row r="144">
      <c r="B144" s="73" t="s">
        <v>57</v>
      </c>
      <c r="D144" s="71"/>
      <c r="E144" s="71"/>
      <c r="F144" s="71"/>
      <c r="G144" s="71"/>
    </row>
    <row r="145">
      <c r="B145" s="75"/>
      <c r="C145" s="75"/>
      <c r="D145" s="76"/>
      <c r="E145" s="76"/>
      <c r="F145" s="76"/>
      <c r="G145" s="76"/>
    </row>
    <row r="146">
      <c r="B146" s="98" t="s">
        <v>59</v>
      </c>
      <c r="C146" s="99" t="s">
        <v>60</v>
      </c>
      <c r="D146" s="99" t="s">
        <v>61</v>
      </c>
      <c r="E146" s="99" t="s">
        <v>62</v>
      </c>
      <c r="F146" s="99" t="s">
        <v>63</v>
      </c>
      <c r="G146" s="100" t="s">
        <v>64</v>
      </c>
    </row>
    <row r="147">
      <c r="B147" s="92" t="s">
        <v>15</v>
      </c>
      <c r="C147" s="93">
        <v>3.0</v>
      </c>
      <c r="D147" s="93">
        <v>1.0</v>
      </c>
      <c r="E147" s="93">
        <v>2.0</v>
      </c>
      <c r="F147" s="93">
        <v>2.0</v>
      </c>
      <c r="G147" s="94">
        <v>0.0</v>
      </c>
    </row>
    <row r="148">
      <c r="B148" s="68" t="s">
        <v>30</v>
      </c>
      <c r="C148" s="69">
        <v>2.0</v>
      </c>
      <c r="D148" s="69">
        <v>0.0</v>
      </c>
      <c r="E148" s="69">
        <v>4.0</v>
      </c>
      <c r="F148" s="69">
        <v>3.0</v>
      </c>
      <c r="G148" s="70">
        <v>0.0</v>
      </c>
    </row>
    <row r="150">
      <c r="B150" s="73" t="s">
        <v>58</v>
      </c>
      <c r="D150" s="76"/>
      <c r="E150" s="76"/>
      <c r="F150" s="76"/>
      <c r="G150" s="76"/>
    </row>
    <row r="151">
      <c r="B151" s="87"/>
      <c r="C151" s="87"/>
      <c r="D151" s="87"/>
      <c r="E151" s="87"/>
      <c r="F151" s="87"/>
      <c r="G151" s="87"/>
    </row>
    <row r="152">
      <c r="B152" s="101" t="s">
        <v>59</v>
      </c>
      <c r="C152" s="102" t="s">
        <v>60</v>
      </c>
      <c r="D152" s="102" t="s">
        <v>61</v>
      </c>
      <c r="E152" s="102" t="s">
        <v>62</v>
      </c>
      <c r="F152" s="102" t="s">
        <v>63</v>
      </c>
      <c r="G152" s="103" t="s">
        <v>64</v>
      </c>
    </row>
    <row r="153">
      <c r="B153" s="92" t="s">
        <v>25</v>
      </c>
      <c r="C153" s="93">
        <v>1.0</v>
      </c>
      <c r="D153" s="93">
        <v>0.0</v>
      </c>
      <c r="E153" s="93">
        <v>0.0</v>
      </c>
      <c r="F153" s="93">
        <v>5.0</v>
      </c>
      <c r="G153" s="94">
        <v>5.0</v>
      </c>
    </row>
    <row r="154">
      <c r="B154" s="80" t="s">
        <v>16</v>
      </c>
      <c r="C154" s="81">
        <v>6.0</v>
      </c>
      <c r="D154" s="81">
        <v>5.0</v>
      </c>
      <c r="E154" s="81">
        <v>6.0</v>
      </c>
      <c r="F154" s="81">
        <v>3.0</v>
      </c>
      <c r="G154" s="82">
        <v>0.0</v>
      </c>
    </row>
    <row r="155">
      <c r="B155" s="65" t="s">
        <v>20</v>
      </c>
      <c r="C155" s="66">
        <v>2.0</v>
      </c>
      <c r="D155" s="66">
        <v>4.0</v>
      </c>
      <c r="E155" s="66">
        <v>2.0</v>
      </c>
      <c r="F155" s="66">
        <v>0.0</v>
      </c>
      <c r="G155" s="67">
        <v>0.0</v>
      </c>
    </row>
    <row r="156">
      <c r="B156" s="65" t="s">
        <v>30</v>
      </c>
      <c r="C156" s="66">
        <v>2.0</v>
      </c>
      <c r="D156" s="66">
        <v>0.0</v>
      </c>
      <c r="E156" s="66">
        <v>4.0</v>
      </c>
      <c r="F156" s="66">
        <v>3.0</v>
      </c>
      <c r="G156" s="67">
        <v>0.0</v>
      </c>
    </row>
    <row r="157">
      <c r="B157" s="83" t="s">
        <v>29</v>
      </c>
      <c r="C157" s="84">
        <v>3.0</v>
      </c>
      <c r="D157" s="84">
        <v>0.0</v>
      </c>
      <c r="E157" s="84">
        <v>3.0</v>
      </c>
      <c r="F157" s="84">
        <v>0.0</v>
      </c>
      <c r="G157" s="85">
        <v>0.0</v>
      </c>
    </row>
  </sheetData>
  <mergeCells count="39">
    <mergeCell ref="B1:B2"/>
    <mergeCell ref="C1:G1"/>
    <mergeCell ref="J1:N1"/>
    <mergeCell ref="O1:S1"/>
    <mergeCell ref="T1:X1"/>
    <mergeCell ref="Y1:AC1"/>
    <mergeCell ref="AD1:AH1"/>
    <mergeCell ref="B21:B22"/>
    <mergeCell ref="C21:G21"/>
    <mergeCell ref="AS22:AW22"/>
    <mergeCell ref="J20:N20"/>
    <mergeCell ref="O20:S20"/>
    <mergeCell ref="T20:X20"/>
    <mergeCell ref="Y20:AC20"/>
    <mergeCell ref="AD20:AH20"/>
    <mergeCell ref="AI20:AM20"/>
    <mergeCell ref="AN20:AR20"/>
    <mergeCell ref="J39:N39"/>
    <mergeCell ref="O39:S39"/>
    <mergeCell ref="T39:X39"/>
    <mergeCell ref="Y39:AC39"/>
    <mergeCell ref="AD39:AH39"/>
    <mergeCell ref="B41:C41"/>
    <mergeCell ref="B47:C47"/>
    <mergeCell ref="B104:C104"/>
    <mergeCell ref="B109:C109"/>
    <mergeCell ref="B116:C116"/>
    <mergeCell ref="B123:C123"/>
    <mergeCell ref="B131:C131"/>
    <mergeCell ref="B136:C136"/>
    <mergeCell ref="B144:C144"/>
    <mergeCell ref="B150:C150"/>
    <mergeCell ref="B53:C53"/>
    <mergeCell ref="B59:C59"/>
    <mergeCell ref="B66:C66"/>
    <mergeCell ref="B73:C73"/>
    <mergeCell ref="B81:C81"/>
    <mergeCell ref="B89:C89"/>
    <mergeCell ref="B97:C9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7.75"/>
    <col customWidth="1" min="3" max="3" width="17.38"/>
    <col customWidth="1" min="4" max="4" width="18.38"/>
    <col customWidth="1" min="5" max="6" width="17.38"/>
    <col customWidth="1" min="7" max="7" width="17.13"/>
    <col customWidth="1" min="8" max="9" width="15.75"/>
    <col customWidth="1" min="10" max="10" width="20.38"/>
    <col customWidth="1" min="11" max="12" width="20.25"/>
    <col customWidth="1" min="13" max="13" width="4.75"/>
    <col customWidth="1" min="14" max="15" width="20.25"/>
    <col customWidth="1" min="16" max="16" width="4.75"/>
    <col customWidth="1" min="17" max="18" width="20.25"/>
  </cols>
  <sheetData>
    <row r="3">
      <c r="A3" s="104"/>
      <c r="B3" s="105"/>
      <c r="C3" s="105"/>
      <c r="D3" s="105"/>
      <c r="E3" s="105"/>
      <c r="F3" s="105"/>
      <c r="G3" s="105"/>
      <c r="H3" s="105"/>
      <c r="I3" s="105"/>
    </row>
    <row r="4">
      <c r="B4" s="105"/>
      <c r="C4" s="105"/>
      <c r="D4" s="105"/>
      <c r="E4" s="105"/>
      <c r="F4" s="105"/>
      <c r="G4" s="105"/>
      <c r="H4" s="105"/>
      <c r="I4" s="105"/>
    </row>
    <row r="5">
      <c r="B5" s="105"/>
      <c r="C5" s="105"/>
      <c r="D5" s="105"/>
      <c r="E5" s="105"/>
      <c r="F5" s="105"/>
      <c r="G5" s="105"/>
      <c r="H5" s="105"/>
      <c r="I5" s="105"/>
    </row>
    <row r="6">
      <c r="B6" s="105"/>
      <c r="C6" s="105"/>
      <c r="D6" s="105"/>
      <c r="E6" s="105"/>
      <c r="F6" s="105"/>
      <c r="G6" s="105"/>
      <c r="H6" s="105"/>
      <c r="I6" s="105"/>
    </row>
    <row r="7">
      <c r="B7" s="106"/>
      <c r="C7" s="106"/>
      <c r="D7" s="107"/>
      <c r="E7" s="107"/>
    </row>
    <row r="8">
      <c r="B8" s="108"/>
      <c r="C8" s="108"/>
      <c r="D8" s="108"/>
      <c r="E8" s="108"/>
      <c r="F8" s="32"/>
      <c r="G8" s="32"/>
      <c r="H8" s="32"/>
      <c r="I8" s="32"/>
      <c r="J8" s="32"/>
      <c r="K8" s="32"/>
      <c r="L8" s="32"/>
    </row>
    <row r="9">
      <c r="B9" s="109" t="s">
        <v>65</v>
      </c>
      <c r="I9" s="32"/>
      <c r="J9" s="32"/>
      <c r="K9" s="32"/>
      <c r="L9" s="32"/>
    </row>
    <row r="10">
      <c r="I10" s="32"/>
      <c r="J10" s="32"/>
      <c r="K10" s="32"/>
      <c r="L10" s="32"/>
    </row>
    <row r="11">
      <c r="B11" s="110" t="s">
        <v>66</v>
      </c>
      <c r="C11" s="111" t="s">
        <v>0</v>
      </c>
      <c r="D11" s="111" t="s">
        <v>67</v>
      </c>
      <c r="E11" s="111" t="s">
        <v>68</v>
      </c>
      <c r="F11" s="111" t="s">
        <v>69</v>
      </c>
      <c r="G11" s="111" t="s">
        <v>70</v>
      </c>
      <c r="H11" s="112" t="s">
        <v>71</v>
      </c>
      <c r="I11" s="32"/>
      <c r="J11" s="32"/>
      <c r="K11" s="113" t="s">
        <v>67</v>
      </c>
      <c r="L11" s="113" t="s">
        <v>72</v>
      </c>
      <c r="M11" s="105"/>
      <c r="N11" s="114" t="s">
        <v>73</v>
      </c>
      <c r="O11" s="114" t="s">
        <v>74</v>
      </c>
      <c r="P11" s="106"/>
      <c r="Q11" s="115" t="s">
        <v>75</v>
      </c>
      <c r="R11" s="116" t="s">
        <v>76</v>
      </c>
    </row>
    <row r="12">
      <c r="B12" s="117" t="s">
        <v>77</v>
      </c>
      <c r="C12" s="118">
        <v>3.0</v>
      </c>
      <c r="D12" s="118">
        <v>5.0</v>
      </c>
      <c r="E12" s="118">
        <v>116.8</v>
      </c>
      <c r="F12" s="119">
        <v>0.0</v>
      </c>
      <c r="G12" s="119">
        <v>0.0</v>
      </c>
      <c r="H12" s="120">
        <v>0.0</v>
      </c>
      <c r="I12" s="55"/>
      <c r="J12" s="55"/>
      <c r="K12" s="81" t="s">
        <v>78</v>
      </c>
      <c r="L12" s="121" t="s">
        <v>79</v>
      </c>
      <c r="M12" s="86"/>
      <c r="N12" s="66" t="s">
        <v>80</v>
      </c>
      <c r="O12" s="122">
        <v>305105.14</v>
      </c>
      <c r="P12" s="106"/>
      <c r="Q12" s="123">
        <v>45663.0</v>
      </c>
      <c r="R12" s="123">
        <v>45729.0</v>
      </c>
    </row>
    <row r="13">
      <c r="B13" s="117" t="s">
        <v>81</v>
      </c>
      <c r="C13" s="124">
        <v>1.0</v>
      </c>
      <c r="D13" s="124">
        <v>7.0</v>
      </c>
      <c r="E13" s="124">
        <v>44.8</v>
      </c>
      <c r="F13" s="125">
        <v>5600.94</v>
      </c>
      <c r="G13" s="125">
        <v>0.0</v>
      </c>
      <c r="H13" s="126">
        <v>0.0</v>
      </c>
      <c r="I13" s="55"/>
      <c r="J13" s="55"/>
      <c r="K13" s="55"/>
      <c r="L13" s="55"/>
    </row>
    <row r="14">
      <c r="B14" s="117" t="s">
        <v>82</v>
      </c>
      <c r="C14" s="118">
        <v>2.0</v>
      </c>
      <c r="D14" s="118">
        <v>10.0</v>
      </c>
      <c r="E14" s="118">
        <v>137.6</v>
      </c>
      <c r="F14" s="119">
        <v>8173.44</v>
      </c>
      <c r="G14" s="119">
        <v>0.0</v>
      </c>
      <c r="H14" s="120">
        <v>0.0</v>
      </c>
      <c r="I14" s="55"/>
      <c r="J14" s="55"/>
      <c r="K14" s="55"/>
      <c r="L14" s="55"/>
    </row>
    <row r="15">
      <c r="B15" s="117" t="s">
        <v>83</v>
      </c>
      <c r="C15" s="124">
        <v>2.0</v>
      </c>
      <c r="D15" s="124">
        <v>12.0</v>
      </c>
      <c r="E15" s="124">
        <v>153.6</v>
      </c>
      <c r="F15" s="124" t="s">
        <v>84</v>
      </c>
      <c r="G15" s="125">
        <v>0.0</v>
      </c>
      <c r="H15" s="126">
        <v>0.0</v>
      </c>
      <c r="I15" s="55"/>
      <c r="J15" s="55"/>
      <c r="K15" s="55"/>
      <c r="L15" s="55"/>
    </row>
    <row r="16">
      <c r="B16" s="117" t="s">
        <v>85</v>
      </c>
      <c r="C16" s="118">
        <v>2.0</v>
      </c>
      <c r="D16" s="118">
        <v>8.0</v>
      </c>
      <c r="E16" s="118">
        <v>102.4</v>
      </c>
      <c r="F16" s="119">
        <v>5620.25</v>
      </c>
      <c r="G16" s="119">
        <v>0.0</v>
      </c>
      <c r="H16" s="120">
        <v>0.0</v>
      </c>
      <c r="I16" s="55"/>
      <c r="J16" s="55"/>
      <c r="K16" s="55"/>
      <c r="L16" s="55"/>
    </row>
    <row r="17">
      <c r="B17" s="117" t="s">
        <v>86</v>
      </c>
      <c r="C17" s="124">
        <v>2.0</v>
      </c>
      <c r="D17" s="124">
        <v>13.0</v>
      </c>
      <c r="E17" s="124">
        <v>197.6</v>
      </c>
      <c r="F17" s="124" t="s">
        <v>87</v>
      </c>
      <c r="G17" s="125">
        <v>0.0</v>
      </c>
      <c r="H17" s="126">
        <v>0.0</v>
      </c>
      <c r="I17" s="55"/>
      <c r="J17" s="55"/>
      <c r="K17" s="55"/>
      <c r="L17" s="55"/>
    </row>
    <row r="18">
      <c r="B18" s="117" t="s">
        <v>88</v>
      </c>
      <c r="C18" s="118">
        <v>4.0</v>
      </c>
      <c r="D18" s="118">
        <v>15.0</v>
      </c>
      <c r="E18" s="118" t="s">
        <v>89</v>
      </c>
      <c r="F18" s="119">
        <v>43414.52</v>
      </c>
      <c r="G18" s="119">
        <v>0.0</v>
      </c>
      <c r="H18" s="120">
        <v>0.0</v>
      </c>
      <c r="I18" s="55"/>
      <c r="J18" s="55"/>
      <c r="K18" s="55"/>
      <c r="L18" s="55"/>
    </row>
    <row r="19">
      <c r="B19" s="117" t="s">
        <v>90</v>
      </c>
      <c r="C19" s="124">
        <v>3.0</v>
      </c>
      <c r="D19" s="124">
        <v>14.0</v>
      </c>
      <c r="E19" s="124">
        <v>279.44</v>
      </c>
      <c r="F19" s="124" t="s">
        <v>91</v>
      </c>
      <c r="G19" s="125">
        <v>0.0</v>
      </c>
      <c r="H19" s="126">
        <v>0.0</v>
      </c>
      <c r="I19" s="55"/>
      <c r="J19" s="55"/>
      <c r="K19" s="55"/>
      <c r="L19" s="55"/>
    </row>
    <row r="20">
      <c r="B20" s="117" t="s">
        <v>92</v>
      </c>
      <c r="C20" s="118">
        <v>3.0</v>
      </c>
      <c r="D20" s="118">
        <v>5.0</v>
      </c>
      <c r="E20" s="118">
        <v>96.0</v>
      </c>
      <c r="F20" s="119" t="s">
        <v>93</v>
      </c>
      <c r="G20" s="119">
        <v>0.0</v>
      </c>
      <c r="H20" s="120">
        <v>0.0</v>
      </c>
      <c r="I20" s="55"/>
      <c r="J20" s="55"/>
      <c r="K20" s="55"/>
      <c r="L20" s="55"/>
    </row>
    <row r="21">
      <c r="B21" s="117" t="s">
        <v>94</v>
      </c>
      <c r="C21" s="124">
        <v>1.0</v>
      </c>
      <c r="D21" s="124">
        <v>10.0</v>
      </c>
      <c r="E21" s="124">
        <v>64.0</v>
      </c>
      <c r="F21" s="127">
        <v>8000.0</v>
      </c>
      <c r="G21" s="125">
        <v>0.0</v>
      </c>
      <c r="H21" s="126">
        <v>0.0</v>
      </c>
      <c r="I21" s="55"/>
      <c r="J21" s="55"/>
      <c r="K21" s="55"/>
      <c r="L21" s="55"/>
    </row>
    <row r="22">
      <c r="B22" s="117" t="s">
        <v>95</v>
      </c>
      <c r="C22" s="118">
        <v>2.0</v>
      </c>
      <c r="D22" s="118">
        <v>11.0</v>
      </c>
      <c r="E22" s="118">
        <v>143.97</v>
      </c>
      <c r="F22" s="119">
        <v>9884.66</v>
      </c>
      <c r="G22" s="119">
        <v>0.0</v>
      </c>
      <c r="H22" s="120">
        <v>0.0</v>
      </c>
      <c r="I22" s="55"/>
      <c r="K22" s="55"/>
      <c r="L22" s="55"/>
    </row>
    <row r="23">
      <c r="B23" s="117" t="s">
        <v>96</v>
      </c>
      <c r="C23" s="124">
        <v>3.0</v>
      </c>
      <c r="D23" s="124">
        <v>6.0</v>
      </c>
      <c r="E23" s="124">
        <v>115.4</v>
      </c>
      <c r="F23" s="124" t="s">
        <v>97</v>
      </c>
      <c r="G23" s="125">
        <v>0.0</v>
      </c>
      <c r="H23" s="126">
        <v>0.0</v>
      </c>
      <c r="I23" s="55"/>
      <c r="J23" s="55"/>
      <c r="K23" s="55"/>
      <c r="L23" s="55"/>
    </row>
    <row r="24">
      <c r="B24" s="117" t="s">
        <v>98</v>
      </c>
      <c r="C24" s="118">
        <v>4.0</v>
      </c>
      <c r="D24" s="118">
        <v>11.0</v>
      </c>
      <c r="E24" s="118">
        <v>369.6</v>
      </c>
      <c r="F24" s="119" t="s">
        <v>99</v>
      </c>
      <c r="G24" s="119">
        <v>0.0</v>
      </c>
      <c r="H24" s="120">
        <v>0.0</v>
      </c>
      <c r="I24" s="55"/>
      <c r="J24" s="128" t="s">
        <v>67</v>
      </c>
      <c r="K24" s="128"/>
      <c r="L24" s="128"/>
    </row>
    <row r="25">
      <c r="B25" s="117" t="s">
        <v>100</v>
      </c>
      <c r="C25" s="124">
        <v>1.0</v>
      </c>
      <c r="D25" s="124">
        <v>5.0</v>
      </c>
      <c r="E25" s="124">
        <v>32.0</v>
      </c>
      <c r="F25" s="125">
        <v>4320.0</v>
      </c>
      <c r="G25" s="125">
        <v>0.0</v>
      </c>
      <c r="H25" s="126">
        <v>0.0</v>
      </c>
      <c r="I25" s="55"/>
      <c r="J25" s="128"/>
      <c r="K25" s="128"/>
      <c r="L25" s="128"/>
    </row>
    <row r="26">
      <c r="B26" s="117" t="s">
        <v>101</v>
      </c>
      <c r="C26" s="118">
        <v>3.0</v>
      </c>
      <c r="D26" s="118">
        <v>3.0</v>
      </c>
      <c r="E26" s="118">
        <v>68.4</v>
      </c>
      <c r="F26" s="119">
        <v>1856.0</v>
      </c>
      <c r="G26" s="119">
        <v>0.0</v>
      </c>
      <c r="H26" s="120">
        <v>0.0</v>
      </c>
      <c r="I26" s="55"/>
      <c r="J26" s="128"/>
      <c r="K26" s="128"/>
      <c r="L26" s="128"/>
    </row>
    <row r="27">
      <c r="B27" s="117" t="s">
        <v>102</v>
      </c>
      <c r="C27" s="124">
        <v>1.0</v>
      </c>
      <c r="D27" s="124">
        <v>22.0</v>
      </c>
      <c r="E27" s="124">
        <v>140.8</v>
      </c>
      <c r="F27" s="124" t="s">
        <v>103</v>
      </c>
      <c r="G27" s="125">
        <v>0.0</v>
      </c>
      <c r="H27" s="126">
        <v>0.0</v>
      </c>
      <c r="I27" s="55"/>
      <c r="J27" s="128"/>
      <c r="K27" s="128"/>
      <c r="L27" s="128"/>
    </row>
    <row r="28">
      <c r="B28" s="117" t="s">
        <v>104</v>
      </c>
      <c r="C28" s="118">
        <v>4.0</v>
      </c>
      <c r="D28" s="118">
        <v>2.0</v>
      </c>
      <c r="E28" s="118">
        <v>56.0</v>
      </c>
      <c r="F28" s="129">
        <v>2480.0</v>
      </c>
      <c r="G28" s="119">
        <v>0.0</v>
      </c>
      <c r="H28" s="120">
        <v>0.0</v>
      </c>
      <c r="I28" s="55"/>
      <c r="J28" s="128" t="s">
        <v>105</v>
      </c>
      <c r="K28" s="128" t="s">
        <v>106</v>
      </c>
      <c r="L28" s="128"/>
    </row>
    <row r="29">
      <c r="B29" s="32"/>
      <c r="C29" s="55"/>
      <c r="D29" s="55"/>
      <c r="E29" s="55"/>
      <c r="F29" s="55"/>
      <c r="G29" s="55"/>
      <c r="H29" s="55"/>
      <c r="I29" s="55"/>
      <c r="J29" s="128"/>
      <c r="K29" s="128"/>
      <c r="L29" s="128"/>
    </row>
    <row r="30">
      <c r="B30" s="32"/>
      <c r="C30" s="55"/>
      <c r="D30" s="55"/>
      <c r="E30" s="130" t="s">
        <v>107</v>
      </c>
      <c r="F30" s="131" t="s">
        <v>108</v>
      </c>
      <c r="G30" s="132">
        <f>SUM(G12:G28)</f>
        <v>0</v>
      </c>
      <c r="H30" s="132">
        <f>SUM(H12:H29)</f>
        <v>0</v>
      </c>
      <c r="I30" s="55"/>
      <c r="J30" s="104"/>
      <c r="K30" s="133"/>
      <c r="L30" s="104"/>
    </row>
    <row r="31">
      <c r="J31" s="134"/>
    </row>
    <row r="33">
      <c r="B33" s="109" t="s">
        <v>109</v>
      </c>
      <c r="I33" s="32"/>
      <c r="J33" s="135"/>
      <c r="K33" s="135"/>
      <c r="L33" s="32"/>
    </row>
    <row r="34">
      <c r="I34" s="32"/>
      <c r="J34" s="135"/>
      <c r="K34" s="135"/>
      <c r="L34" s="32"/>
    </row>
    <row r="35">
      <c r="B35" s="110" t="s">
        <v>66</v>
      </c>
      <c r="C35" s="111" t="s">
        <v>0</v>
      </c>
      <c r="D35" s="111" t="s">
        <v>67</v>
      </c>
      <c r="E35" s="111" t="s">
        <v>68</v>
      </c>
      <c r="F35" s="111" t="s">
        <v>69</v>
      </c>
      <c r="G35" s="111" t="s">
        <v>70</v>
      </c>
      <c r="H35" s="112" t="s">
        <v>71</v>
      </c>
      <c r="I35" s="32"/>
      <c r="J35" s="135"/>
      <c r="K35" s="32"/>
      <c r="L35" s="32"/>
    </row>
    <row r="36">
      <c r="B36" s="136" t="s">
        <v>77</v>
      </c>
      <c r="C36" s="137">
        <v>3.0</v>
      </c>
      <c r="D36" s="137">
        <v>10.0</v>
      </c>
      <c r="E36" s="137">
        <v>186.64</v>
      </c>
      <c r="F36" s="138">
        <v>0.0</v>
      </c>
      <c r="G36" s="138">
        <v>400.0</v>
      </c>
      <c r="H36" s="139">
        <v>2000.0</v>
      </c>
      <c r="I36" s="104"/>
      <c r="J36" s="104"/>
      <c r="K36" s="104"/>
      <c r="L36" s="55"/>
    </row>
    <row r="37">
      <c r="B37" s="117" t="s">
        <v>81</v>
      </c>
      <c r="C37" s="124">
        <v>1.0</v>
      </c>
      <c r="D37" s="124">
        <v>7.0</v>
      </c>
      <c r="E37" s="124">
        <v>44.8</v>
      </c>
      <c r="F37" s="125">
        <v>2320.0</v>
      </c>
      <c r="G37" s="125">
        <v>0.0</v>
      </c>
      <c r="H37" s="126">
        <v>0.0</v>
      </c>
      <c r="I37" s="55"/>
      <c r="J37" s="104"/>
      <c r="K37" s="104"/>
      <c r="L37" s="55"/>
    </row>
    <row r="38">
      <c r="B38" s="117" t="s">
        <v>82</v>
      </c>
      <c r="C38" s="118">
        <v>2.0</v>
      </c>
      <c r="D38" s="118">
        <v>10.0</v>
      </c>
      <c r="E38" s="118">
        <v>137.6</v>
      </c>
      <c r="F38" s="119">
        <v>8173.44</v>
      </c>
      <c r="G38" s="119">
        <v>0.0</v>
      </c>
      <c r="H38" s="120">
        <v>0.0</v>
      </c>
      <c r="I38" s="55"/>
      <c r="J38" s="104"/>
      <c r="K38" s="104"/>
      <c r="L38" s="55"/>
    </row>
    <row r="39">
      <c r="B39" s="117" t="s">
        <v>83</v>
      </c>
      <c r="C39" s="124">
        <v>2.0</v>
      </c>
      <c r="D39" s="124">
        <v>12.0</v>
      </c>
      <c r="E39" s="124">
        <v>153.6</v>
      </c>
      <c r="F39" s="124" t="s">
        <v>110</v>
      </c>
      <c r="G39" s="125">
        <v>0.0</v>
      </c>
      <c r="H39" s="126">
        <v>0.0</v>
      </c>
      <c r="I39" s="55"/>
      <c r="J39" s="55"/>
      <c r="K39" s="32"/>
      <c r="L39" s="32"/>
      <c r="O39" s="140"/>
    </row>
    <row r="40">
      <c r="B40" s="117" t="s">
        <v>85</v>
      </c>
      <c r="C40" s="118">
        <v>2.0</v>
      </c>
      <c r="D40" s="118">
        <v>8.0</v>
      </c>
      <c r="E40" s="118">
        <v>102.4</v>
      </c>
      <c r="F40" s="119">
        <v>5620.25</v>
      </c>
      <c r="G40" s="119">
        <v>0.0</v>
      </c>
      <c r="H40" s="120">
        <v>0.0</v>
      </c>
      <c r="I40" s="55"/>
      <c r="J40" s="55"/>
      <c r="K40" s="32"/>
      <c r="L40" s="32"/>
    </row>
    <row r="41">
      <c r="B41" s="117" t="s">
        <v>86</v>
      </c>
      <c r="C41" s="124">
        <v>2.0</v>
      </c>
      <c r="D41" s="124">
        <v>13.0</v>
      </c>
      <c r="E41" s="124">
        <v>197.6</v>
      </c>
      <c r="F41" s="124" t="s">
        <v>111</v>
      </c>
      <c r="G41" s="125">
        <v>0.0</v>
      </c>
      <c r="H41" s="126">
        <v>0.0</v>
      </c>
      <c r="I41" s="55"/>
      <c r="J41" s="130" t="s">
        <v>112</v>
      </c>
      <c r="K41" s="113" t="s">
        <v>67</v>
      </c>
      <c r="L41" s="113" t="s">
        <v>72</v>
      </c>
      <c r="M41" s="105"/>
      <c r="N41" s="114" t="s">
        <v>73</v>
      </c>
      <c r="O41" s="114" t="s">
        <v>74</v>
      </c>
      <c r="P41" s="106"/>
      <c r="Q41" s="115" t="s">
        <v>75</v>
      </c>
      <c r="R41" s="116" t="s">
        <v>76</v>
      </c>
    </row>
    <row r="42">
      <c r="B42" s="117" t="s">
        <v>88</v>
      </c>
      <c r="C42" s="118">
        <v>4.0</v>
      </c>
      <c r="D42" s="118">
        <v>15.0</v>
      </c>
      <c r="E42" s="118" t="s">
        <v>89</v>
      </c>
      <c r="F42" s="119" t="s">
        <v>113</v>
      </c>
      <c r="G42" s="119">
        <v>0.0</v>
      </c>
      <c r="H42" s="120">
        <v>0.0</v>
      </c>
      <c r="I42" s="55"/>
      <c r="J42" s="141" t="s">
        <v>114</v>
      </c>
      <c r="K42" s="81" t="s">
        <v>78</v>
      </c>
      <c r="L42" s="121">
        <v>118561.72</v>
      </c>
      <c r="M42" s="86"/>
      <c r="N42" s="66" t="s">
        <v>80</v>
      </c>
      <c r="O42" s="122">
        <f>SUM(F54+G54+H54+L42)</f>
        <v>307505.15</v>
      </c>
      <c r="P42" s="106"/>
      <c r="Q42" s="123">
        <v>45663.0</v>
      </c>
      <c r="R42" s="123">
        <v>45730.0</v>
      </c>
    </row>
    <row r="43">
      <c r="B43" s="117" t="s">
        <v>90</v>
      </c>
      <c r="C43" s="124">
        <v>3.0</v>
      </c>
      <c r="D43" s="124">
        <v>14.0</v>
      </c>
      <c r="E43" s="124">
        <v>279.44</v>
      </c>
      <c r="F43" s="124" t="s">
        <v>115</v>
      </c>
      <c r="G43" s="125">
        <v>0.0</v>
      </c>
      <c r="H43" s="126">
        <v>0.0</v>
      </c>
      <c r="I43" s="55"/>
      <c r="J43" s="55"/>
      <c r="K43" s="55"/>
      <c r="L43" s="55"/>
    </row>
    <row r="44">
      <c r="B44" s="117" t="s">
        <v>92</v>
      </c>
      <c r="C44" s="118">
        <v>3.0</v>
      </c>
      <c r="D44" s="118">
        <v>5.0</v>
      </c>
      <c r="E44" s="118">
        <v>96.0</v>
      </c>
      <c r="F44" s="119" t="s">
        <v>93</v>
      </c>
      <c r="G44" s="119">
        <v>0.0</v>
      </c>
      <c r="H44" s="120">
        <v>0.0</v>
      </c>
      <c r="I44" s="55"/>
      <c r="J44" s="55"/>
      <c r="K44" s="55"/>
      <c r="L44" s="55"/>
    </row>
    <row r="45">
      <c r="B45" s="117" t="s">
        <v>94</v>
      </c>
      <c r="C45" s="124">
        <v>1.0</v>
      </c>
      <c r="D45" s="124">
        <v>10.0</v>
      </c>
      <c r="E45" s="124">
        <v>64.0</v>
      </c>
      <c r="F45" s="127">
        <v>7688.0</v>
      </c>
      <c r="G45" s="125">
        <v>0.0</v>
      </c>
      <c r="H45" s="126">
        <v>0.0</v>
      </c>
      <c r="I45" s="55"/>
      <c r="J45" s="105"/>
      <c r="K45" s="105"/>
      <c r="L45" s="105"/>
      <c r="M45" s="106"/>
      <c r="N45" s="106"/>
    </row>
    <row r="46">
      <c r="B46" s="117" t="s">
        <v>95</v>
      </c>
      <c r="C46" s="118">
        <v>2.0</v>
      </c>
      <c r="D46" s="118">
        <v>11.0</v>
      </c>
      <c r="E46" s="118">
        <v>143.97</v>
      </c>
      <c r="F46" s="119">
        <v>9884.66</v>
      </c>
      <c r="G46" s="119">
        <v>0.0</v>
      </c>
      <c r="H46" s="120">
        <v>0.0</v>
      </c>
      <c r="I46" s="55"/>
      <c r="J46" s="81"/>
      <c r="K46" s="121"/>
      <c r="L46" s="86"/>
      <c r="M46" s="66"/>
      <c r="N46" s="142"/>
    </row>
    <row r="47">
      <c r="B47" s="117" t="s">
        <v>96</v>
      </c>
      <c r="C47" s="124">
        <v>3.0</v>
      </c>
      <c r="D47" s="124">
        <v>6.0</v>
      </c>
      <c r="E47" s="124">
        <v>115.4</v>
      </c>
      <c r="F47" s="124" t="s">
        <v>116</v>
      </c>
      <c r="G47" s="125">
        <v>0.0</v>
      </c>
      <c r="H47" s="126">
        <v>0.0</v>
      </c>
      <c r="I47" s="55"/>
      <c r="J47" s="55"/>
      <c r="K47" s="55"/>
      <c r="L47" s="55"/>
    </row>
    <row r="48">
      <c r="B48" s="117" t="s">
        <v>98</v>
      </c>
      <c r="C48" s="118">
        <v>4.0</v>
      </c>
      <c r="D48" s="118">
        <v>11.0</v>
      </c>
      <c r="E48" s="118">
        <v>369.6</v>
      </c>
      <c r="F48" s="119" t="s">
        <v>99</v>
      </c>
      <c r="G48" s="119">
        <v>0.0</v>
      </c>
      <c r="H48" s="120">
        <v>0.0</v>
      </c>
      <c r="I48" s="55"/>
      <c r="J48" s="55"/>
      <c r="K48" s="55"/>
      <c r="L48" s="55"/>
    </row>
    <row r="49">
      <c r="B49" s="117" t="s">
        <v>100</v>
      </c>
      <c r="C49" s="124">
        <v>1.0</v>
      </c>
      <c r="D49" s="124">
        <v>5.0</v>
      </c>
      <c r="E49" s="124">
        <v>32.0</v>
      </c>
      <c r="F49" s="125">
        <v>4320.0</v>
      </c>
      <c r="G49" s="125">
        <v>0.0</v>
      </c>
      <c r="H49" s="126">
        <v>0.0</v>
      </c>
      <c r="I49" s="55"/>
      <c r="J49" s="55"/>
      <c r="K49" s="55"/>
      <c r="L49" s="55"/>
    </row>
    <row r="50">
      <c r="B50" s="117" t="s">
        <v>101</v>
      </c>
      <c r="C50" s="118">
        <v>3.0</v>
      </c>
      <c r="D50" s="118">
        <v>3.0</v>
      </c>
      <c r="E50" s="118">
        <v>68.4</v>
      </c>
      <c r="F50" s="119">
        <v>576.0</v>
      </c>
      <c r="G50" s="119">
        <v>0.0</v>
      </c>
      <c r="H50" s="120">
        <v>0.0</v>
      </c>
      <c r="I50" s="55"/>
      <c r="J50" s="128" t="s">
        <v>67</v>
      </c>
      <c r="K50" s="128"/>
      <c r="L50" s="128"/>
      <c r="M50" s="128"/>
    </row>
    <row r="51">
      <c r="B51" s="117" t="s">
        <v>102</v>
      </c>
      <c r="C51" s="124">
        <v>1.0</v>
      </c>
      <c r="D51" s="124">
        <v>22.0</v>
      </c>
      <c r="E51" s="124">
        <v>140.8</v>
      </c>
      <c r="F51" s="124" t="s">
        <v>117</v>
      </c>
      <c r="G51" s="125">
        <v>0.0</v>
      </c>
      <c r="H51" s="126">
        <v>0.0</v>
      </c>
      <c r="I51" s="55"/>
      <c r="J51" s="128"/>
      <c r="K51" s="128"/>
      <c r="L51" s="128"/>
      <c r="M51" s="128"/>
    </row>
    <row r="52">
      <c r="B52" s="117" t="s">
        <v>104</v>
      </c>
      <c r="C52" s="118">
        <v>4.0</v>
      </c>
      <c r="D52" s="118">
        <v>2.0</v>
      </c>
      <c r="E52" s="118">
        <v>56.0</v>
      </c>
      <c r="F52" s="129" t="s">
        <v>118</v>
      </c>
      <c r="G52" s="119">
        <v>0.0</v>
      </c>
      <c r="H52" s="120">
        <v>0.0</v>
      </c>
      <c r="I52" s="55"/>
      <c r="J52" s="128"/>
      <c r="K52" s="128"/>
      <c r="L52" s="128"/>
      <c r="M52" s="128"/>
    </row>
    <row r="53">
      <c r="B53" s="32"/>
      <c r="C53" s="55"/>
      <c r="D53" s="55"/>
      <c r="E53" s="55"/>
      <c r="F53" s="55"/>
      <c r="G53" s="55"/>
      <c r="H53" s="55"/>
      <c r="I53" s="55"/>
      <c r="J53" s="128"/>
      <c r="K53" s="128"/>
      <c r="L53" s="128"/>
      <c r="M53" s="128"/>
    </row>
    <row r="54">
      <c r="B54" s="32"/>
      <c r="C54" s="55"/>
      <c r="D54" s="55"/>
      <c r="E54" s="130" t="s">
        <v>107</v>
      </c>
      <c r="F54" s="143">
        <v>186543.43</v>
      </c>
      <c r="G54" s="132">
        <f>SUM(G36:G52)</f>
        <v>400</v>
      </c>
      <c r="H54" s="132">
        <f>SUM(H36:H53)</f>
        <v>2000</v>
      </c>
      <c r="I54" s="55"/>
      <c r="J54" s="128"/>
      <c r="K54" s="128"/>
      <c r="L54" s="128"/>
      <c r="M54" s="128"/>
    </row>
    <row r="57">
      <c r="B57" s="109" t="s">
        <v>119</v>
      </c>
      <c r="I57" s="32"/>
      <c r="J57" s="135"/>
      <c r="K57" s="135"/>
      <c r="L57" s="32"/>
    </row>
    <row r="58">
      <c r="I58" s="32"/>
      <c r="J58" s="135"/>
      <c r="K58" s="135"/>
      <c r="L58" s="32"/>
    </row>
    <row r="59">
      <c r="B59" s="110" t="s">
        <v>66</v>
      </c>
      <c r="C59" s="111" t="s">
        <v>0</v>
      </c>
      <c r="D59" s="111" t="s">
        <v>67</v>
      </c>
      <c r="E59" s="111" t="s">
        <v>68</v>
      </c>
      <c r="F59" s="111" t="s">
        <v>69</v>
      </c>
      <c r="G59" s="111" t="s">
        <v>70</v>
      </c>
      <c r="H59" s="112" t="s">
        <v>71</v>
      </c>
      <c r="I59" s="32"/>
      <c r="J59" s="135"/>
      <c r="K59" s="32"/>
      <c r="L59" s="32"/>
    </row>
    <row r="60">
      <c r="B60" s="144" t="s">
        <v>77</v>
      </c>
      <c r="C60" s="124">
        <v>3.0</v>
      </c>
      <c r="D60" s="124">
        <v>10.0</v>
      </c>
      <c r="E60" s="124">
        <v>186.64</v>
      </c>
      <c r="F60" s="125">
        <v>0.0</v>
      </c>
      <c r="G60" s="125">
        <v>0.0</v>
      </c>
      <c r="H60" s="126">
        <v>0.0</v>
      </c>
      <c r="I60" s="104"/>
      <c r="J60" s="104"/>
      <c r="K60" s="104"/>
      <c r="L60" s="55"/>
    </row>
    <row r="61">
      <c r="B61" s="117" t="s">
        <v>81</v>
      </c>
      <c r="C61" s="124">
        <v>1.0</v>
      </c>
      <c r="D61" s="124">
        <v>7.0</v>
      </c>
      <c r="E61" s="124">
        <v>44.8</v>
      </c>
      <c r="F61" s="125">
        <v>2320.0</v>
      </c>
      <c r="G61" s="125">
        <v>0.0</v>
      </c>
      <c r="H61" s="126">
        <v>0.0</v>
      </c>
      <c r="I61" s="55"/>
      <c r="J61" s="104"/>
      <c r="K61" s="104"/>
      <c r="L61" s="55"/>
    </row>
    <row r="62">
      <c r="B62" s="117" t="s">
        <v>82</v>
      </c>
      <c r="C62" s="118">
        <v>2.0</v>
      </c>
      <c r="D62" s="118">
        <v>10.0</v>
      </c>
      <c r="E62" s="118">
        <v>137.6</v>
      </c>
      <c r="F62" s="119">
        <v>8173.44</v>
      </c>
      <c r="G62" s="119">
        <v>0.0</v>
      </c>
      <c r="H62" s="120">
        <v>0.0</v>
      </c>
      <c r="I62" s="55"/>
      <c r="J62" s="104"/>
      <c r="K62" s="104"/>
      <c r="L62" s="55"/>
    </row>
    <row r="63">
      <c r="B63" s="117" t="s">
        <v>83</v>
      </c>
      <c r="C63" s="124">
        <v>2.0</v>
      </c>
      <c r="D63" s="124">
        <v>12.0</v>
      </c>
      <c r="E63" s="124">
        <v>153.6</v>
      </c>
      <c r="F63" s="124" t="s">
        <v>110</v>
      </c>
      <c r="G63" s="125">
        <v>0.0</v>
      </c>
      <c r="H63" s="126">
        <v>0.0</v>
      </c>
      <c r="I63" s="55"/>
      <c r="J63" s="55"/>
      <c r="K63" s="32"/>
      <c r="L63" s="32"/>
    </row>
    <row r="64">
      <c r="B64" s="117" t="s">
        <v>85</v>
      </c>
      <c r="C64" s="118">
        <v>2.0</v>
      </c>
      <c r="D64" s="118">
        <v>8.0</v>
      </c>
      <c r="E64" s="118">
        <v>102.4</v>
      </c>
      <c r="F64" s="119">
        <v>5620.25</v>
      </c>
      <c r="G64" s="119">
        <v>0.0</v>
      </c>
      <c r="H64" s="120">
        <v>0.0</v>
      </c>
      <c r="I64" s="55"/>
      <c r="J64" s="55"/>
      <c r="K64" s="32"/>
      <c r="L64" s="32"/>
    </row>
    <row r="65">
      <c r="B65" s="117" t="s">
        <v>86</v>
      </c>
      <c r="C65" s="124">
        <v>2.0</v>
      </c>
      <c r="D65" s="124">
        <v>13.0</v>
      </c>
      <c r="E65" s="124">
        <v>197.6</v>
      </c>
      <c r="F65" s="124" t="s">
        <v>111</v>
      </c>
      <c r="G65" s="125">
        <v>0.0</v>
      </c>
      <c r="H65" s="126">
        <v>0.0</v>
      </c>
      <c r="I65" s="55"/>
      <c r="J65" s="130" t="s">
        <v>112</v>
      </c>
      <c r="K65" s="113" t="s">
        <v>67</v>
      </c>
      <c r="L65" s="113" t="s">
        <v>72</v>
      </c>
      <c r="M65" s="105"/>
      <c r="N65" s="114" t="s">
        <v>73</v>
      </c>
      <c r="O65" s="114" t="s">
        <v>74</v>
      </c>
      <c r="P65" s="106"/>
      <c r="Q65" s="115" t="s">
        <v>75</v>
      </c>
      <c r="R65" s="116" t="s">
        <v>76</v>
      </c>
    </row>
    <row r="66">
      <c r="B66" s="136" t="s">
        <v>88</v>
      </c>
      <c r="C66" s="137">
        <v>4.0</v>
      </c>
      <c r="D66" s="137">
        <v>16.0</v>
      </c>
      <c r="E66" s="137" t="s">
        <v>89</v>
      </c>
      <c r="F66" s="138" t="s">
        <v>120</v>
      </c>
      <c r="G66" s="138">
        <v>1000.0</v>
      </c>
      <c r="H66" s="139">
        <v>-1500.0</v>
      </c>
      <c r="I66" s="55"/>
      <c r="J66" s="141" t="s">
        <v>121</v>
      </c>
      <c r="K66" s="145" t="s">
        <v>122</v>
      </c>
      <c r="L66" s="146">
        <v>122162.34</v>
      </c>
      <c r="M66" s="86"/>
      <c r="N66" s="66" t="s">
        <v>80</v>
      </c>
      <c r="O66" s="147">
        <f>SUM(F78+G78+H78+L66)</f>
        <v>317666.26</v>
      </c>
      <c r="P66" s="106"/>
      <c r="Q66" s="123">
        <v>45663.0</v>
      </c>
      <c r="R66" s="148">
        <v>45734.0</v>
      </c>
    </row>
    <row r="67">
      <c r="B67" s="117" t="s">
        <v>90</v>
      </c>
      <c r="C67" s="124">
        <v>3.0</v>
      </c>
      <c r="D67" s="124">
        <v>14.0</v>
      </c>
      <c r="E67" s="124">
        <v>279.44</v>
      </c>
      <c r="F67" s="124" t="s">
        <v>115</v>
      </c>
      <c r="G67" s="125">
        <v>0.0</v>
      </c>
      <c r="H67" s="126">
        <v>0.0</v>
      </c>
      <c r="I67" s="55"/>
      <c r="J67" s="55"/>
      <c r="K67" s="55"/>
      <c r="L67" s="55"/>
    </row>
    <row r="68">
      <c r="B68" s="117" t="s">
        <v>92</v>
      </c>
      <c r="C68" s="118">
        <v>3.0</v>
      </c>
      <c r="D68" s="118">
        <v>5.0</v>
      </c>
      <c r="E68" s="118">
        <v>96.0</v>
      </c>
      <c r="F68" s="119" t="s">
        <v>93</v>
      </c>
      <c r="G68" s="119">
        <v>0.0</v>
      </c>
      <c r="H68" s="120">
        <v>0.0</v>
      </c>
      <c r="I68" s="55"/>
      <c r="J68" s="55"/>
      <c r="K68" s="55"/>
      <c r="L68" s="55"/>
    </row>
    <row r="69">
      <c r="B69" s="117" t="s">
        <v>94</v>
      </c>
      <c r="C69" s="124">
        <v>1.0</v>
      </c>
      <c r="D69" s="124">
        <v>10.0</v>
      </c>
      <c r="E69" s="124">
        <v>64.0</v>
      </c>
      <c r="F69" s="127">
        <v>7688.0</v>
      </c>
      <c r="G69" s="125">
        <v>0.0</v>
      </c>
      <c r="H69" s="126">
        <v>0.0</v>
      </c>
      <c r="I69" s="55"/>
      <c r="J69" s="105"/>
      <c r="K69" s="105"/>
      <c r="L69" s="105"/>
      <c r="M69" s="106"/>
      <c r="N69" s="106"/>
    </row>
    <row r="70">
      <c r="B70" s="117" t="s">
        <v>95</v>
      </c>
      <c r="C70" s="118">
        <v>2.0</v>
      </c>
      <c r="D70" s="118">
        <v>11.0</v>
      </c>
      <c r="E70" s="118">
        <v>143.97</v>
      </c>
      <c r="F70" s="119">
        <v>9884.66</v>
      </c>
      <c r="G70" s="119">
        <v>0.0</v>
      </c>
      <c r="H70" s="120">
        <v>0.0</v>
      </c>
      <c r="I70" s="55"/>
      <c r="J70" s="81"/>
      <c r="K70" s="121"/>
      <c r="L70" s="86"/>
      <c r="M70" s="66"/>
      <c r="N70" s="142"/>
    </row>
    <row r="71">
      <c r="B71" s="117" t="s">
        <v>96</v>
      </c>
      <c r="C71" s="124">
        <v>3.0</v>
      </c>
      <c r="D71" s="124">
        <v>6.0</v>
      </c>
      <c r="E71" s="124">
        <v>115.4</v>
      </c>
      <c r="F71" s="124" t="s">
        <v>116</v>
      </c>
      <c r="G71" s="125">
        <v>0.0</v>
      </c>
      <c r="H71" s="126">
        <v>0.0</v>
      </c>
      <c r="I71" s="55"/>
      <c r="J71" s="55"/>
      <c r="K71" s="55"/>
      <c r="L71" s="55"/>
    </row>
    <row r="72">
      <c r="B72" s="117" t="s">
        <v>98</v>
      </c>
      <c r="C72" s="118">
        <v>4.0</v>
      </c>
      <c r="D72" s="118">
        <v>11.0</v>
      </c>
      <c r="E72" s="118">
        <v>369.6</v>
      </c>
      <c r="F72" s="119" t="s">
        <v>99</v>
      </c>
      <c r="G72" s="119">
        <v>0.0</v>
      </c>
      <c r="H72" s="120">
        <v>0.0</v>
      </c>
      <c r="I72" s="55"/>
      <c r="J72" s="55"/>
      <c r="K72" s="55"/>
      <c r="L72" s="55"/>
    </row>
    <row r="73">
      <c r="B73" s="117" t="s">
        <v>100</v>
      </c>
      <c r="C73" s="124">
        <v>1.0</v>
      </c>
      <c r="D73" s="124">
        <v>5.0</v>
      </c>
      <c r="E73" s="124">
        <v>32.0</v>
      </c>
      <c r="F73" s="125">
        <v>4320.0</v>
      </c>
      <c r="G73" s="125">
        <v>0.0</v>
      </c>
      <c r="H73" s="126">
        <v>0.0</v>
      </c>
      <c r="I73" s="55"/>
      <c r="J73" s="149"/>
      <c r="K73" s="55"/>
      <c r="L73" s="55"/>
    </row>
    <row r="74">
      <c r="B74" s="117" t="s">
        <v>101</v>
      </c>
      <c r="C74" s="118">
        <v>3.0</v>
      </c>
      <c r="D74" s="118">
        <v>3.0</v>
      </c>
      <c r="E74" s="118">
        <v>68.4</v>
      </c>
      <c r="F74" s="119">
        <v>3849.0</v>
      </c>
      <c r="G74" s="119">
        <v>0.0</v>
      </c>
      <c r="H74" s="120">
        <v>0.0</v>
      </c>
      <c r="I74" s="55"/>
      <c r="J74" s="128" t="s">
        <v>67</v>
      </c>
      <c r="K74" s="128"/>
      <c r="L74" s="128"/>
      <c r="M74" s="128"/>
    </row>
    <row r="75">
      <c r="B75" s="117" t="s">
        <v>102</v>
      </c>
      <c r="C75" s="124">
        <v>1.0</v>
      </c>
      <c r="D75" s="124">
        <v>22.0</v>
      </c>
      <c r="E75" s="124">
        <v>140.8</v>
      </c>
      <c r="F75" s="124" t="s">
        <v>117</v>
      </c>
      <c r="G75" s="125">
        <v>0.0</v>
      </c>
      <c r="H75" s="126">
        <v>0.0</v>
      </c>
      <c r="I75" s="55"/>
      <c r="J75" s="128"/>
      <c r="K75" s="128"/>
      <c r="L75" s="128"/>
      <c r="M75" s="128"/>
    </row>
    <row r="76">
      <c r="B76" s="117" t="s">
        <v>104</v>
      </c>
      <c r="C76" s="118">
        <v>4.0</v>
      </c>
      <c r="D76" s="118">
        <v>2.0</v>
      </c>
      <c r="E76" s="118">
        <v>56.0</v>
      </c>
      <c r="F76" s="129" t="s">
        <v>123</v>
      </c>
      <c r="G76" s="119">
        <v>0.0</v>
      </c>
      <c r="H76" s="120">
        <v>0.0</v>
      </c>
      <c r="I76" s="55"/>
      <c r="J76" s="128"/>
      <c r="K76" s="128"/>
      <c r="L76" s="128"/>
      <c r="M76" s="128"/>
    </row>
    <row r="77">
      <c r="B77" s="32"/>
      <c r="C77" s="55"/>
      <c r="D77" s="55"/>
      <c r="E77" s="55"/>
      <c r="F77" s="55"/>
      <c r="G77" s="55"/>
      <c r="H77" s="55"/>
      <c r="I77" s="55"/>
      <c r="J77" s="128"/>
      <c r="K77" s="128"/>
      <c r="L77" s="128"/>
      <c r="M77" s="128"/>
    </row>
    <row r="78">
      <c r="B78" s="32"/>
      <c r="C78" s="55"/>
      <c r="D78" s="55"/>
      <c r="E78" s="130" t="s">
        <v>107</v>
      </c>
      <c r="F78" s="143">
        <v>196003.92</v>
      </c>
      <c r="G78" s="132">
        <f t="shared" ref="G78:H78" si="1">SUM(G60:G76)</f>
        <v>1000</v>
      </c>
      <c r="H78" s="132">
        <f t="shared" si="1"/>
        <v>-1500</v>
      </c>
      <c r="I78" s="55"/>
      <c r="J78" s="128"/>
      <c r="K78" s="128"/>
      <c r="L78" s="128"/>
      <c r="M78" s="128"/>
    </row>
    <row r="81">
      <c r="B81" s="109" t="s">
        <v>124</v>
      </c>
      <c r="I81" s="32"/>
      <c r="J81" s="135"/>
      <c r="K81" s="135"/>
      <c r="L81" s="32"/>
    </row>
    <row r="82">
      <c r="I82" s="32"/>
      <c r="J82" s="135"/>
      <c r="K82" s="135"/>
      <c r="L82" s="32"/>
    </row>
    <row r="83">
      <c r="B83" s="110" t="s">
        <v>66</v>
      </c>
      <c r="C83" s="111" t="s">
        <v>0</v>
      </c>
      <c r="D83" s="111" t="s">
        <v>67</v>
      </c>
      <c r="E83" s="111" t="s">
        <v>68</v>
      </c>
      <c r="F83" s="111" t="s">
        <v>69</v>
      </c>
      <c r="G83" s="111" t="s">
        <v>70</v>
      </c>
      <c r="H83" s="112" t="s">
        <v>71</v>
      </c>
      <c r="I83" s="32"/>
      <c r="J83" s="135"/>
      <c r="K83" s="32"/>
      <c r="L83" s="32"/>
    </row>
    <row r="84">
      <c r="B84" s="144" t="s">
        <v>77</v>
      </c>
      <c r="C84" s="124">
        <v>3.0</v>
      </c>
      <c r="D84" s="124">
        <v>10.0</v>
      </c>
      <c r="E84" s="124">
        <v>186.64</v>
      </c>
      <c r="F84" s="125">
        <v>0.0</v>
      </c>
      <c r="G84" s="125">
        <v>0.0</v>
      </c>
      <c r="H84" s="126">
        <v>0.0</v>
      </c>
      <c r="I84" s="104"/>
      <c r="J84" s="104"/>
      <c r="K84" s="104"/>
      <c r="L84" s="55"/>
    </row>
    <row r="85">
      <c r="B85" s="117" t="s">
        <v>81</v>
      </c>
      <c r="C85" s="124">
        <v>1.0</v>
      </c>
      <c r="D85" s="124">
        <v>7.0</v>
      </c>
      <c r="E85" s="124">
        <v>44.8</v>
      </c>
      <c r="F85" s="125">
        <v>2320.0</v>
      </c>
      <c r="G85" s="125">
        <v>0.0</v>
      </c>
      <c r="H85" s="126">
        <v>0.0</v>
      </c>
      <c r="I85" s="55"/>
      <c r="J85" s="104"/>
      <c r="K85" s="104"/>
      <c r="L85" s="55"/>
    </row>
    <row r="86">
      <c r="B86" s="117" t="s">
        <v>82</v>
      </c>
      <c r="C86" s="118">
        <v>2.0</v>
      </c>
      <c r="D86" s="118">
        <v>10.0</v>
      </c>
      <c r="E86" s="118">
        <v>137.6</v>
      </c>
      <c r="F86" s="119">
        <v>8173.44</v>
      </c>
      <c r="G86" s="119">
        <v>0.0</v>
      </c>
      <c r="H86" s="120">
        <v>0.0</v>
      </c>
      <c r="I86" s="55"/>
      <c r="J86" s="104"/>
      <c r="K86" s="104"/>
      <c r="L86" s="55"/>
    </row>
    <row r="87">
      <c r="B87" s="117" t="s">
        <v>83</v>
      </c>
      <c r="C87" s="124">
        <v>2.0</v>
      </c>
      <c r="D87" s="124">
        <v>12.0</v>
      </c>
      <c r="E87" s="124">
        <v>153.6</v>
      </c>
      <c r="F87" s="124" t="s">
        <v>110</v>
      </c>
      <c r="G87" s="125">
        <v>0.0</v>
      </c>
      <c r="H87" s="126">
        <v>0.0</v>
      </c>
      <c r="I87" s="55"/>
      <c r="J87" s="55"/>
      <c r="K87" s="32"/>
      <c r="L87" s="32"/>
    </row>
    <row r="88">
      <c r="B88" s="117" t="s">
        <v>85</v>
      </c>
      <c r="C88" s="118">
        <v>2.0</v>
      </c>
      <c r="D88" s="118">
        <v>8.0</v>
      </c>
      <c r="E88" s="118">
        <v>102.4</v>
      </c>
      <c r="F88" s="119">
        <v>5620.25</v>
      </c>
      <c r="G88" s="119">
        <v>0.0</v>
      </c>
      <c r="H88" s="120">
        <v>0.0</v>
      </c>
      <c r="I88" s="55"/>
      <c r="J88" s="55"/>
      <c r="K88" s="32"/>
      <c r="L88" s="32"/>
    </row>
    <row r="89">
      <c r="B89" s="117" t="s">
        <v>86</v>
      </c>
      <c r="C89" s="124">
        <v>2.0</v>
      </c>
      <c r="D89" s="124">
        <v>13.0</v>
      </c>
      <c r="E89" s="124">
        <v>197.6</v>
      </c>
      <c r="F89" s="124" t="s">
        <v>111</v>
      </c>
      <c r="G89" s="125">
        <v>0.0</v>
      </c>
      <c r="H89" s="126">
        <v>0.0</v>
      </c>
      <c r="I89" s="55"/>
      <c r="J89" s="130" t="s">
        <v>112</v>
      </c>
      <c r="K89" s="113" t="s">
        <v>67</v>
      </c>
      <c r="L89" s="113" t="s">
        <v>72</v>
      </c>
      <c r="M89" s="105"/>
      <c r="N89" s="114" t="s">
        <v>73</v>
      </c>
      <c r="O89" s="114" t="s">
        <v>74</v>
      </c>
      <c r="P89" s="106"/>
      <c r="Q89" s="115" t="s">
        <v>75</v>
      </c>
      <c r="R89" s="116" t="s">
        <v>76</v>
      </c>
    </row>
    <row r="90">
      <c r="B90" s="144" t="s">
        <v>88</v>
      </c>
      <c r="C90" s="124">
        <v>4.0</v>
      </c>
      <c r="D90" s="124">
        <v>16.0</v>
      </c>
      <c r="E90" s="124" t="s">
        <v>89</v>
      </c>
      <c r="F90" s="125" t="s">
        <v>120</v>
      </c>
      <c r="G90" s="125">
        <v>0.0</v>
      </c>
      <c r="H90" s="126" t="s">
        <v>125</v>
      </c>
      <c r="I90" s="55"/>
      <c r="J90" s="141" t="s">
        <v>126</v>
      </c>
      <c r="K90" s="145">
        <v>52.92</v>
      </c>
      <c r="L90" s="146">
        <v>126107.52</v>
      </c>
      <c r="M90" s="86"/>
      <c r="N90" s="66" t="s">
        <v>80</v>
      </c>
      <c r="O90" s="150">
        <f>SUM(F102+G102+H102+L90)</f>
        <v>331921.07</v>
      </c>
      <c r="P90" s="106"/>
      <c r="Q90" s="123">
        <v>45663.0</v>
      </c>
      <c r="R90" s="148">
        <v>45735.0</v>
      </c>
    </row>
    <row r="91">
      <c r="B91" s="117" t="s">
        <v>90</v>
      </c>
      <c r="C91" s="124">
        <v>3.0</v>
      </c>
      <c r="D91" s="124">
        <v>14.0</v>
      </c>
      <c r="E91" s="124">
        <v>279.44</v>
      </c>
      <c r="F91" s="124" t="s">
        <v>115</v>
      </c>
      <c r="G91" s="125">
        <v>0.0</v>
      </c>
      <c r="H91" s="126">
        <v>0.0</v>
      </c>
      <c r="I91" s="55"/>
      <c r="J91" s="55"/>
      <c r="K91" s="55"/>
      <c r="L91" s="55"/>
    </row>
    <row r="92">
      <c r="B92" s="117" t="s">
        <v>92</v>
      </c>
      <c r="C92" s="118">
        <v>3.0</v>
      </c>
      <c r="D92" s="118">
        <v>5.0</v>
      </c>
      <c r="E92" s="118">
        <v>96.0</v>
      </c>
      <c r="F92" s="119" t="s">
        <v>93</v>
      </c>
      <c r="G92" s="119">
        <v>0.0</v>
      </c>
      <c r="H92" s="120">
        <v>0.0</v>
      </c>
      <c r="I92" s="55"/>
      <c r="J92" s="55"/>
      <c r="K92" s="55"/>
      <c r="L92" s="55"/>
    </row>
    <row r="93">
      <c r="B93" s="117" t="s">
        <v>94</v>
      </c>
      <c r="C93" s="124">
        <v>1.0</v>
      </c>
      <c r="D93" s="124">
        <v>10.0</v>
      </c>
      <c r="E93" s="124">
        <v>64.0</v>
      </c>
      <c r="F93" s="127">
        <v>7688.0</v>
      </c>
      <c r="G93" s="125">
        <v>0.0</v>
      </c>
      <c r="H93" s="126">
        <v>0.0</v>
      </c>
      <c r="I93" s="55"/>
      <c r="J93" s="105"/>
      <c r="K93" s="105"/>
      <c r="L93" s="105"/>
      <c r="M93" s="106"/>
      <c r="N93" s="106"/>
    </row>
    <row r="94">
      <c r="B94" s="117" t="s">
        <v>95</v>
      </c>
      <c r="C94" s="118">
        <v>2.0</v>
      </c>
      <c r="D94" s="118">
        <v>11.0</v>
      </c>
      <c r="E94" s="118">
        <v>143.97</v>
      </c>
      <c r="F94" s="119">
        <v>9884.66</v>
      </c>
      <c r="G94" s="119">
        <v>0.0</v>
      </c>
      <c r="H94" s="120">
        <v>0.0</v>
      </c>
      <c r="I94" s="55"/>
      <c r="J94" s="81"/>
      <c r="K94" s="121"/>
      <c r="L94" s="86"/>
      <c r="M94" s="66"/>
      <c r="N94" s="142"/>
    </row>
    <row r="95">
      <c r="B95" s="117" t="s">
        <v>96</v>
      </c>
      <c r="C95" s="124">
        <v>3.0</v>
      </c>
      <c r="D95" s="124">
        <v>6.0</v>
      </c>
      <c r="E95" s="124">
        <v>115.4</v>
      </c>
      <c r="F95" s="124" t="s">
        <v>116</v>
      </c>
      <c r="G95" s="125">
        <v>0.0</v>
      </c>
      <c r="H95" s="126">
        <v>0.0</v>
      </c>
      <c r="I95" s="55"/>
      <c r="J95" s="55"/>
      <c r="K95" s="55"/>
      <c r="L95" s="55"/>
    </row>
    <row r="96">
      <c r="B96" s="136" t="s">
        <v>98</v>
      </c>
      <c r="C96" s="137">
        <v>4.0</v>
      </c>
      <c r="D96" s="137">
        <v>16.0</v>
      </c>
      <c r="E96" s="137">
        <v>369.6</v>
      </c>
      <c r="F96" s="138" t="s">
        <v>127</v>
      </c>
      <c r="G96" s="138">
        <v>5000.0</v>
      </c>
      <c r="H96" s="139">
        <v>-1000.0</v>
      </c>
      <c r="I96" s="55"/>
      <c r="J96" s="55"/>
      <c r="K96" s="55"/>
      <c r="L96" s="55"/>
    </row>
    <row r="97">
      <c r="B97" s="117" t="s">
        <v>100</v>
      </c>
      <c r="C97" s="124">
        <v>1.0</v>
      </c>
      <c r="D97" s="124">
        <v>5.0</v>
      </c>
      <c r="E97" s="124">
        <v>32.0</v>
      </c>
      <c r="F97" s="125">
        <v>4320.0</v>
      </c>
      <c r="G97" s="125">
        <v>0.0</v>
      </c>
      <c r="H97" s="126">
        <v>0.0</v>
      </c>
      <c r="I97" s="55"/>
      <c r="J97" s="55"/>
      <c r="K97" s="55"/>
      <c r="L97" s="55"/>
    </row>
    <row r="98">
      <c r="B98" s="117" t="s">
        <v>101</v>
      </c>
      <c r="C98" s="118">
        <v>3.0</v>
      </c>
      <c r="D98" s="118">
        <v>3.0</v>
      </c>
      <c r="E98" s="118">
        <v>68.4</v>
      </c>
      <c r="F98" s="119" t="s">
        <v>128</v>
      </c>
      <c r="G98" s="119">
        <v>0.0</v>
      </c>
      <c r="H98" s="120">
        <v>0.0</v>
      </c>
      <c r="I98" s="55"/>
      <c r="J98" s="128" t="s">
        <v>67</v>
      </c>
      <c r="K98" s="128"/>
      <c r="L98" s="128"/>
      <c r="M98" s="128"/>
    </row>
    <row r="99">
      <c r="B99" s="117" t="s">
        <v>102</v>
      </c>
      <c r="C99" s="124">
        <v>1.0</v>
      </c>
      <c r="D99" s="124">
        <v>22.0</v>
      </c>
      <c r="E99" s="124">
        <v>140.8</v>
      </c>
      <c r="F99" s="124" t="s">
        <v>117</v>
      </c>
      <c r="G99" s="125">
        <v>0.0</v>
      </c>
      <c r="H99" s="126">
        <v>0.0</v>
      </c>
      <c r="I99" s="55"/>
      <c r="J99" s="128"/>
      <c r="K99" s="128"/>
      <c r="L99" s="128"/>
      <c r="M99" s="128"/>
    </row>
    <row r="100">
      <c r="B100" s="117" t="s">
        <v>104</v>
      </c>
      <c r="C100" s="118">
        <v>4.0</v>
      </c>
      <c r="D100" s="118">
        <v>2.0</v>
      </c>
      <c r="E100" s="118">
        <v>56.0</v>
      </c>
      <c r="F100" s="129" t="s">
        <v>129</v>
      </c>
      <c r="G100" s="119">
        <v>0.0</v>
      </c>
      <c r="H100" s="120">
        <v>0.0</v>
      </c>
      <c r="I100" s="55"/>
      <c r="J100" s="128"/>
      <c r="K100" s="128"/>
      <c r="L100" s="128"/>
      <c r="M100" s="128"/>
    </row>
    <row r="101">
      <c r="B101" s="32"/>
      <c r="C101" s="55"/>
      <c r="D101" s="55"/>
      <c r="E101" s="55"/>
      <c r="F101" s="55"/>
      <c r="G101" s="55"/>
      <c r="H101" s="55"/>
      <c r="I101" s="55"/>
      <c r="J101" s="128"/>
      <c r="K101" s="128"/>
      <c r="L101" s="128"/>
      <c r="M101" s="128"/>
    </row>
    <row r="102">
      <c r="B102" s="32"/>
      <c r="C102" s="55"/>
      <c r="D102" s="55"/>
      <c r="E102" s="130" t="s">
        <v>107</v>
      </c>
      <c r="F102" s="151">
        <v>201813.55</v>
      </c>
      <c r="G102" s="132">
        <f t="shared" ref="G102:H102" si="2">SUM(G84:G100)</f>
        <v>5000</v>
      </c>
      <c r="H102" s="132">
        <f t="shared" si="2"/>
        <v>-1000</v>
      </c>
      <c r="I102" s="55"/>
      <c r="J102" s="128"/>
      <c r="K102" s="128"/>
      <c r="L102" s="128"/>
      <c r="M102" s="128"/>
    </row>
  </sheetData>
  <mergeCells count="4">
    <mergeCell ref="B9:H10"/>
    <mergeCell ref="B33:H34"/>
    <mergeCell ref="B57:H58"/>
    <mergeCell ref="B81:H82"/>
  </mergeCells>
  <drawing r:id="rId1"/>
</worksheet>
</file>