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joseb\source\repos\Hackaton\uptime-stars-backend\Uptime.Stars.Backend\Uptime.Stars.Api\Resources\"/>
    </mc:Choice>
  </mc:AlternateContent>
  <xr:revisionPtr revIDLastSave="0" documentId="13_ncr:1_{19959433-410F-4525-BE96-6B7015B204C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LA 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2Emx+jdxbLZ//7ufQ7CEu+FrG4keM1qGOQ18w0fVZKs="/>
    </ext>
  </extLst>
</workbook>
</file>

<file path=xl/calcChain.xml><?xml version="1.0" encoding="utf-8"?>
<calcChain xmlns="http://schemas.openxmlformats.org/spreadsheetml/2006/main">
  <c r="I33" i="1" l="1"/>
  <c r="D33" i="1"/>
  <c r="C10" i="1" s="1"/>
  <c r="I24" i="1"/>
  <c r="H35" i="1" s="1"/>
  <c r="I37" i="1" s="1"/>
  <c r="D24" i="1"/>
  <c r="C11" i="1" s="1"/>
  <c r="Q20" i="1"/>
  <c r="P20" i="1"/>
  <c r="O20" i="1"/>
  <c r="O18" i="1" s="1"/>
  <c r="N20" i="1"/>
  <c r="N18" i="1" s="1"/>
  <c r="Q18" i="1"/>
  <c r="P18" i="1"/>
  <c r="Q13" i="1"/>
  <c r="P13" i="1"/>
  <c r="O13" i="1"/>
  <c r="N13" i="1"/>
  <c r="N11" i="1" s="1"/>
  <c r="Q11" i="1"/>
  <c r="P11" i="1"/>
  <c r="O11" i="1"/>
  <c r="C12" i="1" l="1"/>
  <c r="I11" i="1" s="1"/>
  <c r="C35" i="1"/>
  <c r="D37" i="1" s="1"/>
</calcChain>
</file>

<file path=xl/sharedStrings.xml><?xml version="1.0" encoding="utf-8"?>
<sst xmlns="http://schemas.openxmlformats.org/spreadsheetml/2006/main" count="61" uniqueCount="33">
  <si>
    <t>FEBRERO</t>
  </si>
  <si>
    <t xml:space="preserve">Service Availability (%) = </t>
  </si>
  <si>
    <t>GRAFICOS SLA POR SISTEMA</t>
  </si>
  <si>
    <t xml:space="preserve">[(Total Period - Downtime) - (Planned Maintenance Time + Emergency Maintenance Time above limits)] </t>
  </si>
  <si>
    <t>÷ Total Period × 100</t>
  </si>
  <si>
    <t>SLA GENERAL</t>
  </si>
  <si>
    <t>Horas</t>
  </si>
  <si>
    <t>Total period</t>
  </si>
  <si>
    <r>
      <rPr>
        <b/>
        <sz val="11"/>
        <color rgb="FF000000"/>
        <rFont val="Aptos Narrow"/>
      </rPr>
      <t>Data de 1 mes</t>
    </r>
    <r>
      <rPr>
        <sz val="11"/>
        <color rgb="FF000000"/>
        <rFont val="Aptos Narrow"/>
      </rPr>
      <t xml:space="preserve"> (horas)</t>
    </r>
  </si>
  <si>
    <t>Caída de sistema por motivos internos - PD</t>
  </si>
  <si>
    <t>Planned Maintenance Time</t>
  </si>
  <si>
    <t>Depósitos %</t>
  </si>
  <si>
    <t>Retiros %</t>
  </si>
  <si>
    <t>Validaciones %</t>
  </si>
  <si>
    <t>Emergency Maintenance Time</t>
  </si>
  <si>
    <t>SLA GENERAL MENSUAL % (CONTOSO + VENDORS)</t>
  </si>
  <si>
    <t>Downtime Total</t>
  </si>
  <si>
    <t>SLA - CONTOSO</t>
  </si>
  <si>
    <t>SLA - VENDORS</t>
  </si>
  <si>
    <t>Caída de sistema por motivos externos - Vendors (hh:mm)</t>
  </si>
  <si>
    <t xml:space="preserve">Emergency Maintenance Time </t>
  </si>
  <si>
    <t>SISTEMA</t>
  </si>
  <si>
    <t>Tiempo (hh:mm)</t>
  </si>
  <si>
    <t>Depósitos</t>
  </si>
  <si>
    <t>Retiros</t>
  </si>
  <si>
    <t>Validaciones</t>
  </si>
  <si>
    <t xml:space="preserve">Validaciones </t>
  </si>
  <si>
    <t>Registro</t>
  </si>
  <si>
    <t>Suma total</t>
  </si>
  <si>
    <t>Downtime Total PD</t>
  </si>
  <si>
    <t>Downtime Total Vendors</t>
  </si>
  <si>
    <t>SLA INTERNO = CONTOSO %</t>
  </si>
  <si>
    <t>SLA EXTERNO = VENDORS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</si>
</sst>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Aptos Narrow"/>
      <scheme val="minor"/>
    </font>
    <font>
      <sz val="22"/>
      <color theme="0"/>
      <name val="Amasis MT Pro Black"/>
    </font>
    <font>
      <sz val="11"/>
      <name val="Aptos Narrow"/>
    </font>
    <font>
      <b/>
      <sz val="14"/>
      <color theme="0"/>
      <name val="Aptos Narrow"/>
    </font>
    <font>
      <sz val="11"/>
      <color theme="1"/>
      <name val="Aptos Narrow"/>
    </font>
    <font>
      <b/>
      <sz val="11"/>
      <color rgb="FF000000"/>
      <name val="Aptos Narrow"/>
    </font>
    <font>
      <sz val="11"/>
      <color rgb="FF000000"/>
      <name val="Aptos Narrow"/>
    </font>
    <font>
      <b/>
      <sz val="11"/>
      <color theme="0"/>
      <name val="Aptos Narrow"/>
    </font>
    <font>
      <sz val="11"/>
      <color theme="0"/>
      <name val="Aptos Narrow"/>
    </font>
    <font>
      <b/>
      <sz val="11"/>
      <color theme="1"/>
      <name val="Aptos Narrow"/>
    </font>
    <font>
      <b/>
      <sz val="14"/>
      <color theme="1"/>
      <name val="ADLaM Display"/>
    </font>
  </fonts>
  <fills count="14">
    <fill>
      <patternFill patternType="none"/>
    </fill>
    <fill>
      <patternFill patternType="gray125"/>
    </fill>
    <fill>
      <patternFill patternType="solid">
        <fgColor rgb="FF33473C"/>
        <bgColor rgb="FF33473C"/>
      </patternFill>
    </fill>
    <fill>
      <patternFill patternType="solid">
        <fgColor rgb="FF1B5337"/>
        <bgColor rgb="FF1B5337"/>
      </patternFill>
    </fill>
    <fill>
      <patternFill patternType="solid">
        <fgColor rgb="FFBFBFBF"/>
        <bgColor rgb="FFBFBFBF"/>
      </patternFill>
    </fill>
    <fill>
      <patternFill patternType="solid">
        <fgColor rgb="FFFFC000"/>
        <bgColor rgb="FFFFC000"/>
      </patternFill>
    </fill>
    <fill>
      <patternFill patternType="solid">
        <fgColor rgb="FF96DAFB"/>
        <bgColor rgb="FF96DAFB"/>
      </patternFill>
    </fill>
    <fill>
      <patternFill patternType="solid">
        <fgColor theme="0"/>
        <bgColor theme="0"/>
      </patternFill>
    </fill>
    <fill>
      <patternFill patternType="solid">
        <fgColor rgb="FFCCFFFF"/>
        <bgColor rgb="FFCCFFFF"/>
      </patternFill>
    </fill>
    <fill>
      <patternFill patternType="solid">
        <fgColor rgb="FFDFF0D3"/>
        <bgColor rgb="FFDFF0D3"/>
      </patternFill>
    </fill>
    <fill>
      <patternFill patternType="solid">
        <fgColor rgb="FFFFFF00"/>
        <bgColor rgb="FFFFFF00"/>
      </patternFill>
    </fill>
    <fill>
      <patternFill patternType="solid">
        <fgColor rgb="FF8ED9C7"/>
        <bgColor rgb="FF8ED9C7"/>
      </patternFill>
    </fill>
    <fill>
      <patternFill patternType="solid">
        <fgColor rgb="FFFFFFCC"/>
        <bgColor rgb="FFFFFFCC"/>
      </patternFill>
    </fill>
    <fill>
      <patternFill patternType="solid">
        <fgColor rgb="FFD9F2EC"/>
        <bgColor rgb="FFD9F2EC"/>
      </patternFill>
    </fill>
  </fills>
  <borders count="7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 style="medium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1" fillId="0" borderId="0" xfId="0" applyFont="1"/>
    <xf numFmtId="0" fontId="1" fillId="2" borderId="4" xfId="0" applyFont="1" applyFill="1" applyBorder="1"/>
    <xf numFmtId="0" fontId="3" fillId="3" borderId="4" xfId="0" applyFont="1" applyFill="1" applyBorder="1"/>
    <xf numFmtId="0" fontId="5" fillId="5" borderId="12" xfId="0" applyFont="1" applyFill="1" applyBorder="1" applyAlignment="1">
      <alignment horizontal="center"/>
    </xf>
    <xf numFmtId="0" fontId="5" fillId="5" borderId="13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6" fillId="0" borderId="19" xfId="0" applyFont="1" applyBorder="1"/>
    <xf numFmtId="46" fontId="6" fillId="0" borderId="20" xfId="0" applyNumberFormat="1" applyFont="1" applyBorder="1" applyAlignment="1">
      <alignment horizontal="center"/>
    </xf>
    <xf numFmtId="0" fontId="8" fillId="7" borderId="21" xfId="0" applyFont="1" applyFill="1" applyBorder="1" applyAlignment="1">
      <alignment horizontal="center"/>
    </xf>
    <xf numFmtId="0" fontId="8" fillId="7" borderId="22" xfId="0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0" fontId="6" fillId="0" borderId="24" xfId="0" applyFont="1" applyBorder="1"/>
    <xf numFmtId="46" fontId="6" fillId="0" borderId="25" xfId="0" applyNumberFormat="1" applyFont="1" applyBorder="1" applyAlignment="1">
      <alignment horizontal="center"/>
    </xf>
    <xf numFmtId="0" fontId="5" fillId="9" borderId="12" xfId="0" applyFont="1" applyFill="1" applyBorder="1" applyAlignment="1">
      <alignment horizontal="center"/>
    </xf>
    <xf numFmtId="46" fontId="5" fillId="9" borderId="13" xfId="0" applyNumberFormat="1" applyFont="1" applyFill="1" applyBorder="1" applyAlignment="1">
      <alignment horizontal="center"/>
    </xf>
    <xf numFmtId="46" fontId="8" fillId="7" borderId="22" xfId="0" applyNumberFormat="1" applyFont="1" applyFill="1" applyBorder="1"/>
    <xf numFmtId="46" fontId="8" fillId="7" borderId="41" xfId="0" applyNumberFormat="1" applyFont="1" applyFill="1" applyBorder="1"/>
    <xf numFmtId="46" fontId="8" fillId="7" borderId="42" xfId="0" applyNumberFormat="1" applyFont="1" applyFill="1" applyBorder="1"/>
    <xf numFmtId="46" fontId="8" fillId="7" borderId="43" xfId="0" applyNumberFormat="1" applyFont="1" applyFill="1" applyBorder="1"/>
    <xf numFmtId="0" fontId="8" fillId="7" borderId="47" xfId="0" applyFont="1" applyFill="1" applyBorder="1"/>
    <xf numFmtId="0" fontId="8" fillId="7" borderId="4" xfId="0" applyFont="1" applyFill="1" applyBorder="1"/>
    <xf numFmtId="0" fontId="8" fillId="7" borderId="48" xfId="0" applyFont="1" applyFill="1" applyBorder="1"/>
    <xf numFmtId="0" fontId="8" fillId="7" borderId="41" xfId="0" applyFont="1" applyFill="1" applyBorder="1"/>
    <xf numFmtId="0" fontId="8" fillId="7" borderId="49" xfId="0" applyFont="1" applyFill="1" applyBorder="1"/>
    <xf numFmtId="0" fontId="8" fillId="7" borderId="42" xfId="0" applyFont="1" applyFill="1" applyBorder="1"/>
    <xf numFmtId="0" fontId="5" fillId="0" borderId="0" xfId="0" applyFont="1" applyAlignment="1">
      <alignment horizontal="center"/>
    </xf>
    <xf numFmtId="0" fontId="5" fillId="0" borderId="0" xfId="0" applyFont="1"/>
    <xf numFmtId="0" fontId="8" fillId="7" borderId="47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5" fillId="12" borderId="52" xfId="0" applyFont="1" applyFill="1" applyBorder="1" applyAlignment="1">
      <alignment horizontal="center"/>
    </xf>
    <xf numFmtId="0" fontId="5" fillId="13" borderId="55" xfId="0" applyFont="1" applyFill="1" applyBorder="1" applyAlignment="1">
      <alignment horizontal="center"/>
    </xf>
    <xf numFmtId="0" fontId="5" fillId="0" borderId="59" xfId="0" applyFont="1" applyBorder="1" applyAlignment="1">
      <alignment horizontal="left"/>
    </xf>
    <xf numFmtId="0" fontId="6" fillId="0" borderId="0" xfId="0" applyFont="1" applyAlignment="1">
      <alignment horizontal="center"/>
    </xf>
    <xf numFmtId="0" fontId="5" fillId="0" borderId="59" xfId="0" applyFont="1" applyBorder="1"/>
    <xf numFmtId="46" fontId="8" fillId="0" borderId="0" xfId="0" applyNumberFormat="1" applyFont="1"/>
    <xf numFmtId="0" fontId="5" fillId="0" borderId="62" xfId="0" applyFont="1" applyBorder="1" applyAlignment="1">
      <alignment horizontal="left"/>
    </xf>
    <xf numFmtId="0" fontId="5" fillId="0" borderId="63" xfId="0" applyFont="1" applyBorder="1"/>
    <xf numFmtId="46" fontId="5" fillId="12" borderId="13" xfId="0" applyNumberFormat="1" applyFont="1" applyFill="1" applyBorder="1" applyAlignment="1">
      <alignment horizontal="center"/>
    </xf>
    <xf numFmtId="46" fontId="5" fillId="13" borderId="13" xfId="0" applyNumberFormat="1" applyFont="1" applyFill="1" applyBorder="1" applyAlignment="1">
      <alignment horizontal="center"/>
    </xf>
    <xf numFmtId="0" fontId="9" fillId="12" borderId="52" xfId="0" applyFont="1" applyFill="1" applyBorder="1" applyAlignment="1">
      <alignment horizontal="center"/>
    </xf>
    <xf numFmtId="0" fontId="9" fillId="13" borderId="52" xfId="0" applyFont="1" applyFill="1" applyBorder="1" applyAlignment="1">
      <alignment horizontal="center"/>
    </xf>
    <xf numFmtId="0" fontId="5" fillId="0" borderId="67" xfId="0" applyFont="1" applyBorder="1" applyAlignment="1">
      <alignment horizontal="center"/>
    </xf>
    <xf numFmtId="0" fontId="4" fillId="0" borderId="68" xfId="0" applyFont="1" applyBorder="1"/>
    <xf numFmtId="0" fontId="7" fillId="7" borderId="48" xfId="0" applyFont="1" applyFill="1" applyBorder="1" applyAlignment="1">
      <alignment horizontal="center"/>
    </xf>
    <xf numFmtId="0" fontId="7" fillId="7" borderId="4" xfId="0" applyFont="1" applyFill="1" applyBorder="1" applyAlignment="1">
      <alignment horizontal="center"/>
    </xf>
    <xf numFmtId="0" fontId="7" fillId="7" borderId="69" xfId="0" applyFont="1" applyFill="1" applyBorder="1" applyAlignment="1">
      <alignment horizontal="center"/>
    </xf>
    <xf numFmtId="0" fontId="4" fillId="0" borderId="72" xfId="0" applyFont="1" applyBorder="1"/>
    <xf numFmtId="0" fontId="4" fillId="0" borderId="73" xfId="0" applyFont="1" applyBorder="1"/>
    <xf numFmtId="2" fontId="9" fillId="10" borderId="13" xfId="0" applyNumberFormat="1" applyFont="1" applyFill="1" applyBorder="1" applyAlignment="1">
      <alignment horizontal="center" vertical="center"/>
    </xf>
    <xf numFmtId="2" fontId="9" fillId="0" borderId="0" xfId="0" applyNumberFormat="1" applyFont="1"/>
    <xf numFmtId="2" fontId="9" fillId="11" borderId="13" xfId="0" applyNumberFormat="1" applyFont="1" applyFill="1" applyBorder="1" applyAlignment="1">
      <alignment horizontal="center" vertical="center"/>
    </xf>
    <xf numFmtId="2" fontId="10" fillId="8" borderId="31" xfId="0" applyNumberFormat="1" applyFont="1" applyFill="1" applyBorder="1" applyAlignment="1">
      <alignment horizontal="left" vertical="center"/>
    </xf>
    <xf numFmtId="0" fontId="2" fillId="0" borderId="37" xfId="0" applyFont="1" applyBorder="1"/>
    <xf numFmtId="2" fontId="7" fillId="7" borderId="32" xfId="0" applyNumberFormat="1" applyFont="1" applyFill="1" applyBorder="1" applyAlignment="1">
      <alignment horizontal="center" vertical="center"/>
    </xf>
    <xf numFmtId="0" fontId="2" fillId="0" borderId="38" xfId="0" applyFont="1" applyBorder="1"/>
    <xf numFmtId="2" fontId="7" fillId="7" borderId="33" xfId="0" applyNumberFormat="1" applyFont="1" applyFill="1" applyBorder="1" applyAlignment="1">
      <alignment horizontal="center" vertical="center"/>
    </xf>
    <xf numFmtId="0" fontId="2" fillId="0" borderId="39" xfId="0" applyFont="1" applyBorder="1"/>
    <xf numFmtId="0" fontId="9" fillId="0" borderId="28" xfId="0" applyFont="1" applyBorder="1" applyAlignment="1">
      <alignment horizontal="center" vertical="center" wrapText="1"/>
    </xf>
    <xf numFmtId="0" fontId="2" fillId="0" borderId="29" xfId="0" applyFont="1" applyBorder="1"/>
    <xf numFmtId="0" fontId="2" fillId="0" borderId="30" xfId="0" applyFont="1" applyBorder="1"/>
    <xf numFmtId="0" fontId="2" fillId="0" borderId="34" xfId="0" applyFont="1" applyBorder="1"/>
    <xf numFmtId="0" fontId="2" fillId="0" borderId="35" xfId="0" applyFont="1" applyBorder="1"/>
    <xf numFmtId="0" fontId="2" fillId="0" borderId="36" xfId="0" applyFont="1" applyBorder="1"/>
    <xf numFmtId="0" fontId="4" fillId="4" borderId="44" xfId="0" applyFont="1" applyFill="1" applyBorder="1" applyAlignment="1">
      <alignment horizontal="center"/>
    </xf>
    <xf numFmtId="0" fontId="2" fillId="0" borderId="45" xfId="0" applyFont="1" applyBorder="1"/>
    <xf numFmtId="0" fontId="2" fillId="0" borderId="46" xfId="0" applyFont="1" applyBorder="1"/>
    <xf numFmtId="0" fontId="5" fillId="10" borderId="14" xfId="0" applyFont="1" applyFill="1" applyBorder="1" applyAlignment="1">
      <alignment horizontal="center"/>
    </xf>
    <xf numFmtId="0" fontId="2" fillId="0" borderId="50" xfId="0" applyFont="1" applyBorder="1"/>
    <xf numFmtId="0" fontId="2" fillId="0" borderId="15" xfId="0" applyFont="1" applyBorder="1"/>
    <xf numFmtId="0" fontId="9" fillId="11" borderId="14" xfId="0" applyFont="1" applyFill="1" applyBorder="1" applyAlignment="1">
      <alignment horizontal="center"/>
    </xf>
    <xf numFmtId="0" fontId="7" fillId="7" borderId="16" xfId="0" applyFont="1" applyFill="1" applyBorder="1" applyAlignment="1">
      <alignment horizontal="center" vertical="center"/>
    </xf>
    <xf numFmtId="0" fontId="2" fillId="0" borderId="17" xfId="0" applyFont="1" applyBorder="1"/>
    <xf numFmtId="0" fontId="2" fillId="0" borderId="18" xfId="0" applyFont="1" applyBorder="1"/>
    <xf numFmtId="2" fontId="7" fillId="7" borderId="51" xfId="0" applyNumberFormat="1" applyFont="1" applyFill="1" applyBorder="1" applyAlignment="1">
      <alignment horizontal="center" vertical="center"/>
    </xf>
    <xf numFmtId="0" fontId="2" fillId="0" borderId="58" xfId="0" applyFont="1" applyBorder="1"/>
    <xf numFmtId="0" fontId="9" fillId="11" borderId="14" xfId="0" applyFont="1" applyFill="1" applyBorder="1" applyAlignment="1">
      <alignment horizontal="center" vertical="center"/>
    </xf>
    <xf numFmtId="0" fontId="5" fillId="13" borderId="56" xfId="0" applyFont="1" applyFill="1" applyBorder="1" applyAlignment="1">
      <alignment horizontal="center"/>
    </xf>
    <xf numFmtId="0" fontId="2" fillId="0" borderId="57" xfId="0" applyFont="1" applyBorder="1"/>
    <xf numFmtId="46" fontId="6" fillId="0" borderId="60" xfId="0" applyNumberFormat="1" applyFont="1" applyBorder="1" applyAlignment="1">
      <alignment horizontal="center"/>
    </xf>
    <xf numFmtId="0" fontId="2" fillId="0" borderId="61" xfId="0" applyFont="1" applyBorder="1"/>
    <xf numFmtId="0" fontId="4" fillId="0" borderId="26" xfId="0" applyFont="1" applyBorder="1" applyAlignment="1">
      <alignment horizontal="center"/>
    </xf>
    <xf numFmtId="0" fontId="2" fillId="0" borderId="27" xfId="0" applyFont="1" applyBorder="1"/>
    <xf numFmtId="0" fontId="2" fillId="0" borderId="26" xfId="0" applyFont="1" applyBorder="1"/>
    <xf numFmtId="0" fontId="9" fillId="10" borderId="14" xfId="0" applyFont="1" applyFill="1" applyBorder="1" applyAlignment="1">
      <alignment horizontal="center" vertical="center"/>
    </xf>
    <xf numFmtId="46" fontId="6" fillId="0" borderId="64" xfId="0" applyNumberFormat="1" applyFont="1" applyBorder="1" applyAlignment="1">
      <alignment horizontal="center"/>
    </xf>
    <xf numFmtId="0" fontId="2" fillId="0" borderId="65" xfId="0" applyFont="1" applyBorder="1"/>
    <xf numFmtId="0" fontId="5" fillId="12" borderId="14" xfId="0" applyFont="1" applyFill="1" applyBorder="1" applyAlignment="1">
      <alignment horizontal="center"/>
    </xf>
    <xf numFmtId="0" fontId="2" fillId="0" borderId="66" xfId="0" applyFont="1" applyBorder="1"/>
    <xf numFmtId="0" fontId="5" fillId="13" borderId="14" xfId="0" applyFont="1" applyFill="1" applyBorder="1" applyAlignment="1">
      <alignment horizontal="center"/>
    </xf>
    <xf numFmtId="46" fontId="7" fillId="7" borderId="16" xfId="0" applyNumberFormat="1" applyFont="1" applyFill="1" applyBorder="1" applyAlignment="1">
      <alignment horizontal="center"/>
    </xf>
    <xf numFmtId="46" fontId="7" fillId="7" borderId="70" xfId="0" applyNumberFormat="1" applyFont="1" applyFill="1" applyBorder="1" applyAlignment="1">
      <alignment horizontal="center"/>
    </xf>
    <xf numFmtId="0" fontId="2" fillId="0" borderId="71" xfId="0" applyFont="1" applyBorder="1"/>
    <xf numFmtId="0" fontId="9" fillId="0" borderId="14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4" fillId="4" borderId="8" xfId="0" applyFont="1" applyFill="1" applyBorder="1" applyAlignment="1">
      <alignment horizontal="center"/>
    </xf>
    <xf numFmtId="0" fontId="2" fillId="0" borderId="9" xfId="0" applyFont="1" applyBorder="1"/>
    <xf numFmtId="0" fontId="2" fillId="0" borderId="74" xfId="0" applyFont="1" applyBorder="1"/>
    <xf numFmtId="0" fontId="3" fillId="3" borderId="1" xfId="0" applyFont="1" applyFill="1" applyBorder="1" applyAlignment="1">
      <alignment horizontal="center" vertical="center"/>
    </xf>
    <xf numFmtId="0" fontId="2" fillId="0" borderId="10" xfId="0" applyFont="1" applyBorder="1"/>
    <xf numFmtId="0" fontId="0" fillId="0" borderId="0" xfId="0"/>
    <xf numFmtId="0" fontId="2" fillId="0" borderId="11" xfId="0" applyFont="1" applyBorder="1"/>
    <xf numFmtId="0" fontId="6" fillId="6" borderId="14" xfId="0" applyFont="1" applyFill="1" applyBorder="1" applyAlignment="1">
      <alignment horizontal="center"/>
    </xf>
    <xf numFmtId="0" fontId="2" fillId="0" borderId="40" xfId="0" applyFont="1" applyBorder="1"/>
    <xf numFmtId="0" fontId="5" fillId="12" borderId="53" xfId="0" applyFont="1" applyFill="1" applyBorder="1" applyAlignment="1">
      <alignment horizontal="center"/>
    </xf>
    <xf numFmtId="0" fontId="2" fillId="0" borderId="54" xfId="0" applyFont="1" applyBorder="1"/>
    <xf numFmtId="0" fontId="5" fillId="13" borderId="5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chemeClr val="dk1"/>
                </a:solidFill>
                <a:latin typeface="+mn-lt"/>
              </a:defRPr>
            </a:pPr>
            <a:r>
              <a:rPr lang="es-PE" b="0" i="0">
                <a:solidFill>
                  <a:schemeClr val="dk1"/>
                </a:solidFill>
                <a:latin typeface="+mn-lt"/>
              </a:rPr>
              <a:t>Porcentaje de indisponibilidad por motivos externos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 b="1" i="0">
                    <a:solidFill>
                      <a:srgbClr val="FFFFFF"/>
                    </a:solidFill>
                    <a:latin typeface="+mn-lt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'SLA General'!$N$17:$Q$17</c:f>
              <c:strCache>
                <c:ptCount val="4"/>
                <c:pt idx="0">
                  <c:v>Depósitos %</c:v>
                </c:pt>
                <c:pt idx="1">
                  <c:v>Retiros %</c:v>
                </c:pt>
                <c:pt idx="2">
                  <c:v>Validaciones %</c:v>
                </c:pt>
                <c:pt idx="3">
                  <c:v>Validaciones %</c:v>
                </c:pt>
              </c:strCache>
            </c:strRef>
          </c:cat>
          <c:val>
            <c:numRef>
              <c:f>'SLA General'!$N$18:$Q$18</c:f>
              <c:numCache>
                <c:formatCode>0.00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286-41E1-B0B4-8E83F9F2D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0351104"/>
        <c:axId val="290878251"/>
      </c:barChart>
      <c:catAx>
        <c:axId val="940351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P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s-PE"/>
          </a:p>
        </c:txPr>
        <c:crossAx val="290878251"/>
        <c:crosses val="autoZero"/>
        <c:auto val="1"/>
        <c:lblAlgn val="ctr"/>
        <c:lblOffset val="100"/>
        <c:noMultiLvlLbl val="1"/>
      </c:catAx>
      <c:valAx>
        <c:axId val="2908782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PE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PE"/>
          </a:p>
        </c:txPr>
        <c:crossAx val="940351104"/>
        <c:crosses val="autoZero"/>
        <c:crossBetween val="between"/>
      </c:valAx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chemeClr val="dk1"/>
                </a:solidFill>
                <a:latin typeface="+mn-lt"/>
              </a:defRPr>
            </a:pPr>
            <a:r>
              <a:rPr lang="es-PE" sz="1400" b="0" i="0">
                <a:solidFill>
                  <a:schemeClr val="dk1"/>
                </a:solidFill>
                <a:latin typeface="+mn-lt"/>
              </a:rPr>
              <a:t>Porcentaje de indisponibilidad por motivos internos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 b="1" i="0">
                    <a:solidFill>
                      <a:srgbClr val="FFFFFF"/>
                    </a:solidFill>
                    <a:latin typeface="+mn-lt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'SLA General'!$N$10:$Q$10</c:f>
              <c:strCache>
                <c:ptCount val="4"/>
                <c:pt idx="0">
                  <c:v>Depósitos %</c:v>
                </c:pt>
                <c:pt idx="1">
                  <c:v>Retiros %</c:v>
                </c:pt>
                <c:pt idx="2">
                  <c:v>Validaciones %</c:v>
                </c:pt>
                <c:pt idx="3">
                  <c:v>Validaciones %</c:v>
                </c:pt>
              </c:strCache>
            </c:strRef>
          </c:cat>
          <c:val>
            <c:numRef>
              <c:f>'SLA General'!$N$11:$Q$11</c:f>
              <c:numCache>
                <c:formatCode>0.00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986-4FF9-BDF3-DDCF6BCEE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0615774"/>
        <c:axId val="1441410886"/>
      </c:barChart>
      <c:catAx>
        <c:axId val="11406157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P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s-PE"/>
          </a:p>
        </c:txPr>
        <c:crossAx val="1441410886"/>
        <c:crosses val="autoZero"/>
        <c:auto val="1"/>
        <c:lblAlgn val="ctr"/>
        <c:lblOffset val="100"/>
        <c:noMultiLvlLbl val="1"/>
      </c:catAx>
      <c:valAx>
        <c:axId val="144141088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PE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PE"/>
          </a:p>
        </c:txPr>
        <c:crossAx val="1140615774"/>
        <c:crosses val="autoZero"/>
        <c:crossBetween val="between"/>
      </c:valAx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219075</xdr:colOff>
      <xdr:row>24</xdr:row>
      <xdr:rowOff>76200</xdr:rowOff>
    </xdr:from>
    <xdr:ext cx="5505450" cy="2428875"/>
    <xdr:graphicFrame macro="">
      <xdr:nvGraphicFramePr>
        <xdr:cNvPr id="710771122" name="Chart 1">
          <a:extLst>
            <a:ext uri="{FF2B5EF4-FFF2-40B4-BE49-F238E27FC236}">
              <a16:creationId xmlns:a16="http://schemas.microsoft.com/office/drawing/2014/main" id="{00000000-0008-0000-0000-0000B2815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</xdr:col>
      <xdr:colOff>209550</xdr:colOff>
      <xdr:row>7</xdr:row>
      <xdr:rowOff>180975</xdr:rowOff>
    </xdr:from>
    <xdr:ext cx="5514975" cy="2609850"/>
    <xdr:graphicFrame macro="">
      <xdr:nvGraphicFramePr>
        <xdr:cNvPr id="1870833995" name="Chart 2">
          <a:extLst>
            <a:ext uri="{FF2B5EF4-FFF2-40B4-BE49-F238E27FC236}">
              <a16:creationId xmlns:a16="http://schemas.microsoft.com/office/drawing/2014/main" id="{00000000-0008-0000-0000-00004BA98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342900</xdr:colOff>
      <xdr:row>10</xdr:row>
      <xdr:rowOff>28575</xdr:rowOff>
    </xdr:from>
    <xdr:ext cx="485775" cy="3238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107875" y="3618075"/>
          <a:ext cx="476250" cy="323850"/>
        </a:xfrm>
        <a:prstGeom prst="rightArrow">
          <a:avLst>
            <a:gd name="adj1" fmla="val 50000"/>
            <a:gd name="adj2" fmla="val 50000"/>
          </a:avLst>
        </a:prstGeom>
        <a:solidFill>
          <a:srgbClr val="FF000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EE7B08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1000"/>
  <sheetViews>
    <sheetView showGridLines="0" tabSelected="1" topLeftCell="A16" workbookViewId="0">
      <selection activeCell="C29" sqref="C29:D29"/>
    </sheetView>
  </sheetViews>
  <sheetFormatPr baseColWidth="10" defaultColWidth="12.6640625" defaultRowHeight="15" customHeight="1"/>
  <cols>
    <col min="1" max="1" width="3.33203125" customWidth="1"/>
    <col min="2" max="2" width="26.44140625" customWidth="1"/>
    <col min="3" max="3" width="9.44140625" customWidth="1"/>
    <col min="4" max="5" width="8" customWidth="1"/>
    <col min="6" max="6" width="13.88671875" customWidth="1"/>
    <col min="7" max="7" width="21.88671875" customWidth="1"/>
    <col min="8" max="8" width="13" customWidth="1"/>
    <col min="9" max="9" width="10.44140625" customWidth="1"/>
    <col min="10" max="10" width="4.109375" customWidth="1"/>
    <col min="11" max="11" width="0.88671875" customWidth="1"/>
    <col min="12" max="12" width="0.6640625" customWidth="1"/>
    <col min="13" max="13" width="3.44140625" customWidth="1"/>
    <col min="14" max="14" width="13.6640625" customWidth="1"/>
    <col min="15" max="15" width="13" customWidth="1"/>
    <col min="16" max="16" width="14.109375" customWidth="1"/>
    <col min="17" max="17" width="14.33203125" customWidth="1"/>
    <col min="18" max="26" width="8.88671875" customWidth="1"/>
  </cols>
  <sheetData>
    <row r="2" spans="2:19" ht="15" customHeight="1">
      <c r="B2" s="95" t="s">
        <v>0</v>
      </c>
      <c r="C2" s="96"/>
      <c r="D2" s="96"/>
      <c r="E2" s="96"/>
      <c r="F2" s="96"/>
      <c r="G2" s="96"/>
      <c r="H2" s="96"/>
      <c r="I2" s="97"/>
      <c r="J2" s="1"/>
      <c r="K2" s="2"/>
      <c r="L2" s="2"/>
      <c r="M2" s="2"/>
      <c r="N2" s="2"/>
      <c r="O2" s="2"/>
      <c r="P2" s="2"/>
      <c r="Q2" s="2"/>
      <c r="R2" s="2"/>
      <c r="S2" s="2"/>
    </row>
    <row r="3" spans="2:19" ht="15" customHeight="1">
      <c r="B3" s="98"/>
      <c r="C3" s="99"/>
      <c r="D3" s="99"/>
      <c r="E3" s="99"/>
      <c r="F3" s="99"/>
      <c r="G3" s="99"/>
      <c r="H3" s="99"/>
      <c r="I3" s="100"/>
      <c r="J3" s="1"/>
      <c r="K3" s="2"/>
      <c r="L3" s="2"/>
      <c r="M3" s="2"/>
      <c r="N3" s="2"/>
      <c r="O3" s="2"/>
      <c r="P3" s="2"/>
      <c r="Q3" s="2"/>
      <c r="R3" s="2"/>
      <c r="S3" s="2"/>
    </row>
    <row r="4" spans="2:19" ht="7.5" customHeight="1"/>
    <row r="5" spans="2:19" ht="18">
      <c r="B5" s="3" t="s">
        <v>1</v>
      </c>
      <c r="C5" s="3"/>
      <c r="D5" s="3"/>
      <c r="E5" s="3"/>
      <c r="F5" s="3"/>
      <c r="G5" s="3"/>
      <c r="H5" s="3"/>
      <c r="I5" s="3"/>
      <c r="K5" s="101"/>
      <c r="N5" s="104" t="s">
        <v>2</v>
      </c>
      <c r="O5" s="96"/>
      <c r="P5" s="96"/>
      <c r="Q5" s="96"/>
      <c r="R5" s="96"/>
      <c r="S5" s="97"/>
    </row>
    <row r="6" spans="2:19" ht="18">
      <c r="B6" s="3" t="s">
        <v>3</v>
      </c>
      <c r="C6" s="3"/>
      <c r="D6" s="3"/>
      <c r="E6" s="3"/>
      <c r="F6" s="3"/>
      <c r="G6" s="3"/>
      <c r="H6" s="3"/>
      <c r="I6" s="3"/>
      <c r="K6" s="102"/>
      <c r="N6" s="105"/>
      <c r="O6" s="106"/>
      <c r="P6" s="106"/>
      <c r="Q6" s="106"/>
      <c r="R6" s="106"/>
      <c r="S6" s="107"/>
    </row>
    <row r="7" spans="2:19" ht="18">
      <c r="B7" s="3" t="s">
        <v>4</v>
      </c>
      <c r="C7" s="3"/>
      <c r="D7" s="3"/>
      <c r="E7" s="3"/>
      <c r="F7" s="3"/>
      <c r="G7" s="3"/>
      <c r="H7" s="3"/>
      <c r="I7" s="3"/>
      <c r="K7" s="102"/>
      <c r="N7" s="98"/>
      <c r="O7" s="99"/>
      <c r="P7" s="99"/>
      <c r="Q7" s="99"/>
      <c r="R7" s="99"/>
      <c r="S7" s="100"/>
    </row>
    <row r="8" spans="2:19" ht="14.4">
      <c r="K8" s="102"/>
    </row>
    <row r="9" spans="2:19" ht="14.4">
      <c r="B9" s="4" t="s">
        <v>5</v>
      </c>
      <c r="C9" s="5" t="s">
        <v>6</v>
      </c>
      <c r="F9" s="6" t="s">
        <v>7</v>
      </c>
      <c r="G9" s="7">
        <v>720</v>
      </c>
      <c r="H9" s="108" t="s">
        <v>8</v>
      </c>
      <c r="I9" s="70"/>
      <c r="K9" s="102"/>
      <c r="N9" s="72" t="s">
        <v>9</v>
      </c>
      <c r="O9" s="73"/>
      <c r="P9" s="73"/>
      <c r="Q9" s="74"/>
    </row>
    <row r="10" spans="2:19" ht="14.4">
      <c r="B10" s="8" t="s">
        <v>10</v>
      </c>
      <c r="C10" s="9">
        <f>SUM(D33,I33)</f>
        <v>0</v>
      </c>
      <c r="K10" s="102"/>
      <c r="N10" s="10" t="s">
        <v>11</v>
      </c>
      <c r="O10" s="10" t="s">
        <v>12</v>
      </c>
      <c r="P10" s="11" t="s">
        <v>13</v>
      </c>
      <c r="Q10" s="12" t="s">
        <v>13</v>
      </c>
    </row>
    <row r="11" spans="2:19" ht="14.4">
      <c r="B11" s="13" t="s">
        <v>14</v>
      </c>
      <c r="C11" s="14">
        <f>SUM(D24,I24)</f>
        <v>0</v>
      </c>
      <c r="D11" s="82"/>
      <c r="E11" s="83"/>
      <c r="F11" s="59" t="s">
        <v>15</v>
      </c>
      <c r="G11" s="60"/>
      <c r="H11" s="61"/>
      <c r="I11" s="53">
        <f>((G9-C12)-(C10+C11))/G9*100</f>
        <v>100</v>
      </c>
      <c r="K11" s="102"/>
      <c r="N11" s="55">
        <f>((G9-N13)-(C29+C20))/G9*100</f>
        <v>100</v>
      </c>
      <c r="O11" s="57">
        <f>((G9-O13)-(C30+C21))/G9*100</f>
        <v>100</v>
      </c>
      <c r="P11" s="55">
        <f>((G9-P13)-(C31+C22))/G9*100</f>
        <v>100</v>
      </c>
      <c r="Q11" s="55">
        <f>((G9-Q13)-(C32+C23))/G9*100</f>
        <v>100</v>
      </c>
    </row>
    <row r="12" spans="2:19" ht="14.4">
      <c r="B12" s="15" t="s">
        <v>16</v>
      </c>
      <c r="C12" s="16">
        <f>SUM(C10:C11)</f>
        <v>0</v>
      </c>
      <c r="D12" s="84"/>
      <c r="E12" s="83"/>
      <c r="F12" s="62"/>
      <c r="G12" s="63"/>
      <c r="H12" s="64"/>
      <c r="I12" s="54"/>
      <c r="K12" s="102"/>
      <c r="N12" s="56"/>
      <c r="O12" s="58"/>
      <c r="P12" s="56"/>
      <c r="Q12" s="109"/>
    </row>
    <row r="13" spans="2:19" ht="14.4">
      <c r="K13" s="102"/>
      <c r="N13" s="17">
        <f>SUM(C20,C29)</f>
        <v>0</v>
      </c>
      <c r="O13" s="18">
        <f>SUM(C21,C30)</f>
        <v>0</v>
      </c>
      <c r="P13" s="19">
        <f>SUM(C22,C31)</f>
        <v>0</v>
      </c>
      <c r="Q13" s="20">
        <f>SUM(C23,C32)</f>
        <v>0</v>
      </c>
    </row>
    <row r="14" spans="2:19" ht="4.5" customHeight="1">
      <c r="B14" s="65"/>
      <c r="C14" s="66"/>
      <c r="D14" s="66"/>
      <c r="E14" s="66"/>
      <c r="F14" s="66"/>
      <c r="G14" s="66"/>
      <c r="H14" s="66"/>
      <c r="I14" s="67"/>
      <c r="K14" s="102"/>
      <c r="N14" s="21"/>
      <c r="O14" s="22"/>
      <c r="P14" s="22"/>
      <c r="Q14" s="23"/>
    </row>
    <row r="15" spans="2:19" ht="14.4">
      <c r="K15" s="102"/>
      <c r="N15" s="24"/>
      <c r="O15" s="25"/>
      <c r="P15" s="25"/>
      <c r="Q15" s="26"/>
    </row>
    <row r="16" spans="2:19" ht="14.4">
      <c r="B16" s="68" t="s">
        <v>17</v>
      </c>
      <c r="C16" s="69"/>
      <c r="D16" s="70"/>
      <c r="E16" s="27"/>
      <c r="G16" s="71" t="s">
        <v>18</v>
      </c>
      <c r="H16" s="69"/>
      <c r="I16" s="70"/>
      <c r="K16" s="102"/>
      <c r="N16" s="72" t="s">
        <v>19</v>
      </c>
      <c r="O16" s="73"/>
      <c r="P16" s="73"/>
      <c r="Q16" s="74"/>
    </row>
    <row r="17" spans="2:17" ht="14.4">
      <c r="B17" s="28"/>
      <c r="K17" s="102"/>
      <c r="N17" s="29" t="s">
        <v>11</v>
      </c>
      <c r="O17" s="11" t="s">
        <v>12</v>
      </c>
      <c r="P17" s="11" t="s">
        <v>13</v>
      </c>
      <c r="Q17" s="11" t="s">
        <v>13</v>
      </c>
    </row>
    <row r="18" spans="2:17" ht="14.4">
      <c r="B18" s="85" t="s">
        <v>14</v>
      </c>
      <c r="C18" s="69"/>
      <c r="D18" s="70"/>
      <c r="E18" s="30"/>
      <c r="G18" s="77" t="s">
        <v>20</v>
      </c>
      <c r="H18" s="69"/>
      <c r="I18" s="70"/>
      <c r="K18" s="102"/>
      <c r="N18" s="57">
        <f>((G9-N20)-(H29+H20))/G9*100</f>
        <v>100</v>
      </c>
      <c r="O18" s="55">
        <f>((G9-O20)-(H30+H21))/G9*100</f>
        <v>100</v>
      </c>
      <c r="P18" s="55">
        <f>((G9-P20)-(H31+H22))/G9*100</f>
        <v>100</v>
      </c>
      <c r="Q18" s="75">
        <f>((G9-Q20)-(H32+H23))/G9*100</f>
        <v>100</v>
      </c>
    </row>
    <row r="19" spans="2:17" ht="14.4">
      <c r="B19" s="31" t="s">
        <v>21</v>
      </c>
      <c r="C19" s="110" t="s">
        <v>22</v>
      </c>
      <c r="D19" s="111"/>
      <c r="E19" s="27"/>
      <c r="G19" s="32" t="s">
        <v>21</v>
      </c>
      <c r="H19" s="78" t="s">
        <v>22</v>
      </c>
      <c r="I19" s="79"/>
      <c r="K19" s="102"/>
      <c r="N19" s="58"/>
      <c r="O19" s="56"/>
      <c r="P19" s="56"/>
      <c r="Q19" s="76"/>
    </row>
    <row r="20" spans="2:17" ht="14.4">
      <c r="B20" s="33" t="s">
        <v>23</v>
      </c>
      <c r="C20" s="80">
        <v>0</v>
      </c>
      <c r="D20" s="81"/>
      <c r="E20" s="34"/>
      <c r="G20" s="35" t="s">
        <v>23</v>
      </c>
      <c r="H20" s="80">
        <v>0</v>
      </c>
      <c r="I20" s="81"/>
      <c r="K20" s="102"/>
      <c r="N20" s="36">
        <f>SUM(H20,H29)</f>
        <v>0</v>
      </c>
      <c r="O20" s="36">
        <f>SUM(H21,H30)</f>
        <v>0</v>
      </c>
      <c r="P20" s="36">
        <f>SUM(H22,H31)</f>
        <v>0</v>
      </c>
      <c r="Q20" s="36">
        <f>SUM(H23,H32)</f>
        <v>0</v>
      </c>
    </row>
    <row r="21" spans="2:17" ht="15.75" customHeight="1">
      <c r="B21" s="33" t="s">
        <v>24</v>
      </c>
      <c r="C21" s="80">
        <v>0</v>
      </c>
      <c r="D21" s="81"/>
      <c r="E21" s="34"/>
      <c r="G21" s="35" t="s">
        <v>24</v>
      </c>
      <c r="H21" s="80">
        <v>0</v>
      </c>
      <c r="I21" s="81"/>
      <c r="K21" s="102"/>
    </row>
    <row r="22" spans="2:17" ht="15.75" customHeight="1">
      <c r="B22" s="33" t="s">
        <v>25</v>
      </c>
      <c r="C22" s="80">
        <v>0</v>
      </c>
      <c r="D22" s="81"/>
      <c r="E22" s="34"/>
      <c r="G22" s="35" t="s">
        <v>26</v>
      </c>
      <c r="H22" s="80">
        <v>0</v>
      </c>
      <c r="I22" s="81"/>
      <c r="K22" s="102"/>
    </row>
    <row r="23" spans="2:17" ht="15.75" customHeight="1">
      <c r="B23" s="37" t="s">
        <v>27</v>
      </c>
      <c r="C23" s="80">
        <v>0</v>
      </c>
      <c r="D23" s="81"/>
      <c r="E23" s="34"/>
      <c r="G23" s="38" t="s">
        <v>27</v>
      </c>
      <c r="H23" s="86">
        <v>0</v>
      </c>
      <c r="I23" s="87"/>
      <c r="K23" s="102"/>
    </row>
    <row r="24" spans="2:17" ht="15.75" customHeight="1">
      <c r="B24" s="88" t="s">
        <v>28</v>
      </c>
      <c r="C24" s="89"/>
      <c r="D24" s="39">
        <f>SUM(C20:D23)</f>
        <v>0</v>
      </c>
      <c r="E24" s="28"/>
      <c r="G24" s="90" t="s">
        <v>28</v>
      </c>
      <c r="H24" s="89"/>
      <c r="I24" s="40">
        <f>SUM(H20:I23)</f>
        <v>0</v>
      </c>
      <c r="K24" s="102"/>
    </row>
    <row r="25" spans="2:17" ht="15.75" customHeight="1">
      <c r="K25" s="102"/>
    </row>
    <row r="26" spans="2:17" ht="15.75" customHeight="1">
      <c r="K26" s="102"/>
    </row>
    <row r="27" spans="2:17" ht="15.75" customHeight="1">
      <c r="B27" s="85" t="s">
        <v>10</v>
      </c>
      <c r="C27" s="69"/>
      <c r="D27" s="70"/>
      <c r="E27" s="30"/>
      <c r="G27" s="77" t="s">
        <v>10</v>
      </c>
      <c r="H27" s="69"/>
      <c r="I27" s="70"/>
      <c r="K27" s="102"/>
    </row>
    <row r="28" spans="2:17" ht="15.75" customHeight="1">
      <c r="B28" s="41" t="s">
        <v>21</v>
      </c>
      <c r="C28" s="110" t="s">
        <v>22</v>
      </c>
      <c r="D28" s="111"/>
      <c r="E28" s="27"/>
      <c r="G28" s="42" t="s">
        <v>21</v>
      </c>
      <c r="H28" s="112" t="s">
        <v>22</v>
      </c>
      <c r="I28" s="111"/>
      <c r="K28" s="102"/>
    </row>
    <row r="29" spans="2:17" ht="15.75" customHeight="1">
      <c r="B29" s="35" t="s">
        <v>23</v>
      </c>
      <c r="C29" s="80">
        <v>0</v>
      </c>
      <c r="D29" s="81"/>
      <c r="E29" s="34"/>
      <c r="G29" s="35" t="s">
        <v>23</v>
      </c>
      <c r="H29" s="80">
        <v>0</v>
      </c>
      <c r="I29" s="81"/>
      <c r="K29" s="102"/>
    </row>
    <row r="30" spans="2:17" ht="15.75" customHeight="1">
      <c r="B30" s="35" t="s">
        <v>24</v>
      </c>
      <c r="C30" s="80">
        <v>0</v>
      </c>
      <c r="D30" s="81"/>
      <c r="E30" s="34"/>
      <c r="G30" s="35" t="s">
        <v>24</v>
      </c>
      <c r="H30" s="80">
        <v>0</v>
      </c>
      <c r="I30" s="81"/>
      <c r="K30" s="102"/>
    </row>
    <row r="31" spans="2:17" ht="15.75" customHeight="1">
      <c r="B31" s="35" t="s">
        <v>25</v>
      </c>
      <c r="C31" s="80">
        <v>0</v>
      </c>
      <c r="D31" s="81"/>
      <c r="E31" s="34"/>
      <c r="G31" s="35" t="s">
        <v>25</v>
      </c>
      <c r="H31" s="80">
        <v>0</v>
      </c>
      <c r="I31" s="81"/>
      <c r="K31" s="102"/>
    </row>
    <row r="32" spans="2:17" ht="15.75" customHeight="1">
      <c r="B32" s="38" t="s">
        <v>27</v>
      </c>
      <c r="C32" s="86">
        <v>0</v>
      </c>
      <c r="D32" s="87"/>
      <c r="E32" s="34"/>
      <c r="G32" s="38" t="s">
        <v>27</v>
      </c>
      <c r="H32" s="80">
        <v>0</v>
      </c>
      <c r="I32" s="81"/>
      <c r="K32" s="102"/>
    </row>
    <row r="33" spans="1:11" ht="15.75" customHeight="1">
      <c r="B33" s="88" t="s">
        <v>28</v>
      </c>
      <c r="C33" s="89"/>
      <c r="D33" s="39">
        <f>SUM(C29:D32)</f>
        <v>0</v>
      </c>
      <c r="E33" s="28"/>
      <c r="G33" s="90" t="s">
        <v>28</v>
      </c>
      <c r="H33" s="89"/>
      <c r="I33" s="40">
        <f>SUM(H29:I32)</f>
        <v>0</v>
      </c>
      <c r="K33" s="102"/>
    </row>
    <row r="34" spans="1:11" ht="9.75" customHeight="1">
      <c r="B34" s="43"/>
      <c r="C34" s="27"/>
      <c r="D34" s="28"/>
      <c r="E34" s="28"/>
      <c r="G34" s="27"/>
      <c r="H34" s="27"/>
      <c r="I34" s="28"/>
      <c r="K34" s="102"/>
    </row>
    <row r="35" spans="1:11" ht="15.75" customHeight="1">
      <c r="A35" s="44"/>
      <c r="B35" s="45" t="s">
        <v>29</v>
      </c>
      <c r="C35" s="91">
        <f>SUM(D24,D33)</f>
        <v>0</v>
      </c>
      <c r="D35" s="74"/>
      <c r="E35" s="46"/>
      <c r="F35" s="22"/>
      <c r="G35" s="47" t="s">
        <v>30</v>
      </c>
      <c r="H35" s="92">
        <f>SUM(I24,I33)</f>
        <v>0</v>
      </c>
      <c r="I35" s="93"/>
      <c r="J35" s="48"/>
      <c r="K35" s="102"/>
    </row>
    <row r="36" spans="1:11" ht="1.5" customHeight="1">
      <c r="B36" s="49"/>
      <c r="H36" s="49"/>
      <c r="I36" s="49"/>
      <c r="K36" s="102"/>
    </row>
    <row r="37" spans="1:11" ht="28.5" customHeight="1">
      <c r="B37" s="94" t="s">
        <v>31</v>
      </c>
      <c r="C37" s="70"/>
      <c r="D37" s="50">
        <f>SUM((G9-C35)-(D33+D24))/G9*100</f>
        <v>100</v>
      </c>
      <c r="E37" s="51"/>
      <c r="G37" s="94" t="s">
        <v>32</v>
      </c>
      <c r="H37" s="70"/>
      <c r="I37" s="52">
        <f>((G9-H35)-(I33+I24))/G9*100</f>
        <v>100</v>
      </c>
      <c r="K37" s="103"/>
    </row>
    <row r="38" spans="1:11" ht="15.75" customHeight="1"/>
    <row r="39" spans="1:11" ht="15.75" customHeight="1"/>
    <row r="40" spans="1:11" ht="15.75" customHeight="1"/>
    <row r="41" spans="1:11" ht="15.75" customHeight="1"/>
    <row r="42" spans="1:11" ht="15.75" customHeight="1"/>
    <row r="43" spans="1:11" ht="15.75" customHeight="1"/>
    <row r="44" spans="1:11" ht="15.75" customHeight="1"/>
    <row r="45" spans="1:11" ht="15.75" customHeight="1"/>
    <row r="46" spans="1:11" ht="15.75" customHeight="1"/>
    <row r="47" spans="1:11" ht="15.75" customHeight="1"/>
    <row r="48" spans="1:1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2">
    <mergeCell ref="C35:D35"/>
    <mergeCell ref="H35:I35"/>
    <mergeCell ref="B37:C37"/>
    <mergeCell ref="G37:H37"/>
    <mergeCell ref="B2:I3"/>
    <mergeCell ref="H9:I9"/>
    <mergeCell ref="C19:D19"/>
    <mergeCell ref="C21:D21"/>
    <mergeCell ref="H21:I21"/>
    <mergeCell ref="C22:D22"/>
    <mergeCell ref="H22:I22"/>
    <mergeCell ref="C23:D23"/>
    <mergeCell ref="H23:I23"/>
    <mergeCell ref="B24:C24"/>
    <mergeCell ref="G24:H24"/>
    <mergeCell ref="B27:D27"/>
    <mergeCell ref="C31:D31"/>
    <mergeCell ref="H31:I31"/>
    <mergeCell ref="C32:D32"/>
    <mergeCell ref="H32:I32"/>
    <mergeCell ref="B33:C33"/>
    <mergeCell ref="G33:H33"/>
    <mergeCell ref="C20:D20"/>
    <mergeCell ref="H20:I20"/>
    <mergeCell ref="D11:E12"/>
    <mergeCell ref="B18:D18"/>
    <mergeCell ref="C30:D30"/>
    <mergeCell ref="H30:I30"/>
    <mergeCell ref="G27:I27"/>
    <mergeCell ref="C28:D28"/>
    <mergeCell ref="H28:I28"/>
    <mergeCell ref="C29:D29"/>
    <mergeCell ref="H29:I29"/>
    <mergeCell ref="B14:I14"/>
    <mergeCell ref="B16:D16"/>
    <mergeCell ref="G16:I16"/>
    <mergeCell ref="N16:Q16"/>
    <mergeCell ref="N18:N19"/>
    <mergeCell ref="O18:O19"/>
    <mergeCell ref="P18:P19"/>
    <mergeCell ref="Q18:Q19"/>
    <mergeCell ref="G18:I18"/>
    <mergeCell ref="H19:I19"/>
    <mergeCell ref="K5:K37"/>
    <mergeCell ref="N5:S7"/>
    <mergeCell ref="N9:Q9"/>
    <mergeCell ref="Q11:Q12"/>
    <mergeCell ref="I11:I12"/>
    <mergeCell ref="N11:N12"/>
    <mergeCell ref="O11:O12"/>
    <mergeCell ref="P11:P12"/>
    <mergeCell ref="F11:H12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SLA General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Rivera</dc:creator>
  <cp:lastModifiedBy>Jose Carlos Bustamante Falcón</cp:lastModifiedBy>
  <dcterms:created xsi:type="dcterms:W3CDTF">2025-04-28T21:26:21Z</dcterms:created>
  <dcterms:modified xsi:type="dcterms:W3CDTF">2025-06-22T02:53:44Z</dcterms:modified>
</cp:coreProperties>
</file>