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A General" sheetId="1" r:id="rId4"/>
  </sheets>
  <definedNames/>
  <calcPr/>
  <extLst>
    <ext uri="GoogleSheetsCustomDataVersion2">
      <go:sheetsCustomData xmlns:go="http://customooxmlschemas.google.com/" r:id="rId5" roundtripDataChecksum="2Emx+jdxbLZ//7ufQ7CEu+FrG4keM1qGOQ18w0fVZKs="/>
    </ext>
  </extLst>
</workbook>
</file>

<file path=xl/sharedStrings.xml><?xml version="1.0" encoding="utf-8"?>
<sst xmlns="http://schemas.openxmlformats.org/spreadsheetml/2006/main" count="61" uniqueCount="33">
  <si>
    <t>FEBRERO</t>
  </si>
  <si>
    <t xml:space="preserve">Service Availability (%) = </t>
  </si>
  <si>
    <t>GRAFICOS SLA POR SISTEMA</t>
  </si>
  <si>
    <t xml:space="preserve">[(Total Period - Downtime) - (Planned Maintenance Time + Emergency Maintenance Time above limits)] </t>
  </si>
  <si>
    <t>÷ Total Period × 100</t>
  </si>
  <si>
    <t>SLA GENERAL</t>
  </si>
  <si>
    <t>Horas</t>
  </si>
  <si>
    <t>Total period</t>
  </si>
  <si>
    <r>
      <rPr>
        <rFont val="Aptos Narrow"/>
        <b/>
        <color rgb="FF000000"/>
        <sz val="11.0"/>
      </rPr>
      <t>Data de 1 mes</t>
    </r>
    <r>
      <rPr>
        <rFont val="Aptos Narrow"/>
        <color rgb="FF000000"/>
        <sz val="11.0"/>
      </rPr>
      <t xml:space="preserve"> (horas)</t>
    </r>
  </si>
  <si>
    <t>Caída de sistema por motivos internos - PD</t>
  </si>
  <si>
    <t>Planned Maintenance Time</t>
  </si>
  <si>
    <t>Depósitos %</t>
  </si>
  <si>
    <t>Retiros %</t>
  </si>
  <si>
    <t>Validaciones %</t>
  </si>
  <si>
    <t>Emergency Maintenance Time</t>
  </si>
  <si>
    <t>SLA GENERAL MENSUAL % (CONTOSO + VENDORS)</t>
  </si>
  <si>
    <t>Downtime Total</t>
  </si>
  <si>
    <t>SLA - CONTOSO</t>
  </si>
  <si>
    <t>SLA - VENDORS</t>
  </si>
  <si>
    <t>Caída de sistema por motivos externos - Vendors (hh:mm)</t>
  </si>
  <si>
    <t xml:space="preserve">Emergency Maintenance Time </t>
  </si>
  <si>
    <t>SISTEMA</t>
  </si>
  <si>
    <t>Tiempo (hh:mm)</t>
  </si>
  <si>
    <t>Depósitos</t>
  </si>
  <si>
    <t>Retiros</t>
  </si>
  <si>
    <t>Validaciones</t>
  </si>
  <si>
    <t xml:space="preserve">Validaciones </t>
  </si>
  <si>
    <t>Registro</t>
  </si>
  <si>
    <t>Suma total</t>
  </si>
  <si>
    <t>Downtime Total PD</t>
  </si>
  <si>
    <t>Downtime Total Vendors</t>
  </si>
  <si>
    <t>SLA INTERNO = CONTOSO %</t>
  </si>
  <si>
    <t>SLA EXTERNO = VENDORS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</si>
</sst>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sz val="22.0"/>
      <color theme="0"/>
      <name val="Amasis MT Pro Black"/>
    </font>
    <font/>
    <font>
      <b/>
      <sz val="14.0"/>
      <color theme="0"/>
      <name val="Aptos Narrow"/>
    </font>
    <font>
      <sz val="11.0"/>
      <color theme="1"/>
      <name val="Aptos Narrow"/>
    </font>
    <font>
      <b/>
      <sz val="11.0"/>
      <color rgb="FF000000"/>
      <name val="Aptos Narrow"/>
    </font>
    <font>
      <sz val="11.0"/>
      <color rgb="FF000000"/>
      <name val="Aptos Narrow"/>
    </font>
    <font>
      <b/>
      <sz val="11.0"/>
      <color theme="0"/>
      <name val="Aptos Narrow"/>
    </font>
    <font>
      <sz val="11.0"/>
      <color theme="0"/>
      <name val="Aptos Narrow"/>
    </font>
    <font>
      <b/>
      <sz val="11.0"/>
      <color theme="1"/>
      <name val="Aptos Narrow"/>
    </font>
    <font>
      <b/>
      <sz val="14.0"/>
      <color theme="1"/>
      <name val="ADLaM Display"/>
    </font>
  </fonts>
  <fills count="14">
    <fill>
      <patternFill patternType="none"/>
    </fill>
    <fill>
      <patternFill patternType="lightGray"/>
    </fill>
    <fill>
      <patternFill patternType="solid">
        <fgColor rgb="FF33473C"/>
        <bgColor rgb="FF33473C"/>
      </patternFill>
    </fill>
    <fill>
      <patternFill patternType="solid">
        <fgColor rgb="FF1B5337"/>
        <bgColor rgb="FF1B5337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96DAFB"/>
        <bgColor rgb="FF96DAFB"/>
      </patternFill>
    </fill>
    <fill>
      <patternFill patternType="solid">
        <fgColor theme="0"/>
        <bgColor theme="0"/>
      </patternFill>
    </fill>
    <fill>
      <patternFill patternType="solid">
        <fgColor rgb="FFCCFFFF"/>
        <bgColor rgb="FFCCFFFF"/>
      </patternFill>
    </fill>
    <fill>
      <patternFill patternType="solid">
        <fgColor rgb="FFDFF0D3"/>
        <bgColor rgb="FFDFF0D3"/>
      </patternFill>
    </fill>
    <fill>
      <patternFill patternType="solid">
        <fgColor rgb="FFFFFF00"/>
        <bgColor rgb="FFFFFF00"/>
      </patternFill>
    </fill>
    <fill>
      <patternFill patternType="solid">
        <fgColor rgb="FF8ED9C7"/>
        <bgColor rgb="FF8ED9C7"/>
      </patternFill>
    </fill>
    <fill>
      <patternFill patternType="solid">
        <fgColor rgb="FFFFFFCC"/>
        <bgColor rgb="FFFFFFCC"/>
      </patternFill>
    </fill>
    <fill>
      <patternFill patternType="solid">
        <fgColor rgb="FFD9F2EC"/>
        <bgColor rgb="FFD9F2EC"/>
      </patternFill>
    </fill>
  </fills>
  <borders count="75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  <bottom/>
    </border>
    <border>
      <bottom/>
    </border>
    <border>
      <right/>
      <bottom/>
    </border>
    <border>
      <left/>
      <right/>
      <top/>
    </border>
    <border>
      <left/>
      <right/>
    </border>
    <border>
      <left/>
    </border>
    <border>
      <right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theme="0"/>
      </left>
      <right/>
      <top style="thin">
        <color theme="0"/>
      </top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theme="0"/>
      </left>
      <right/>
      <top style="thin">
        <color theme="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theme="0"/>
      </left>
      <right style="thin">
        <color theme="0"/>
      </right>
      <bottom style="thin">
        <color theme="0"/>
      </bottom>
    </border>
    <border>
      <left style="thin">
        <color theme="0"/>
      </left>
      <right/>
      <bottom style="thin">
        <color theme="0"/>
      </bottom>
    </border>
    <border>
      <left style="thin">
        <color theme="0"/>
      </left>
      <right style="thin">
        <color theme="0"/>
      </right>
      <bottom/>
    </border>
    <border>
      <left style="thin">
        <color theme="0"/>
      </left>
      <right/>
      <top/>
      <bottom style="thin">
        <color theme="0"/>
      </bottom>
    </border>
    <border>
      <left/>
      <right style="thin">
        <color theme="0"/>
      </right>
      <top/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theme="0"/>
      </left>
      <right/>
      <top/>
      <bottom/>
    </border>
    <border>
      <left/>
      <right style="thin">
        <color theme="0"/>
      </right>
      <top/>
      <bottom/>
    </border>
    <border>
      <left/>
      <right/>
      <top/>
      <bottom style="thin">
        <color theme="0"/>
      </bottom>
    </border>
    <border>
      <top style="medium">
        <color rgb="FF000000"/>
      </top>
      <bottom style="medium">
        <color rgb="FF000000"/>
      </bottom>
    </border>
    <border>
      <left/>
      <right style="thin">
        <color theme="0"/>
      </right>
      <top style="thin">
        <color theme="0"/>
      </top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theme="0"/>
      </right>
      <bottom style="thin">
        <color theme="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theme="0"/>
      </bottom>
    </border>
    <border>
      <right style="thin">
        <color theme="0"/>
      </right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0"/>
      </left>
      <top style="thin">
        <color theme="0"/>
      </top>
      <bottom/>
    </border>
    <border>
      <right/>
      <top style="thin">
        <color theme="0"/>
      </top>
      <bottom/>
    </border>
    <border>
      <left style="thin">
        <color theme="0"/>
      </left>
    </border>
    <border>
      <top style="thin">
        <color theme="0"/>
      </top>
      <bottom style="medium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2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3" fontId="3" numFmtId="0" xfId="0" applyBorder="1" applyFill="1" applyFont="1"/>
    <xf borderId="8" fillId="4" fontId="4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5" fontId="5" numFmtId="0" xfId="0" applyAlignment="1" applyBorder="1" applyFill="1" applyFont="1">
      <alignment horizontal="center"/>
    </xf>
    <xf borderId="13" fillId="5" fontId="5" numFmtId="0" xfId="0" applyAlignment="1" applyBorder="1" applyFont="1">
      <alignment horizontal="center"/>
    </xf>
    <xf borderId="12" fillId="6" fontId="5" numFmtId="0" xfId="0" applyAlignment="1" applyBorder="1" applyFill="1" applyFont="1">
      <alignment horizontal="center" vertical="center"/>
    </xf>
    <xf borderId="14" fillId="0" fontId="5" numFmtId="0" xfId="0" applyAlignment="1" applyBorder="1" applyFont="1">
      <alignment horizontal="center"/>
    </xf>
    <xf borderId="14" fillId="6" fontId="6" numFmtId="0" xfId="0" applyAlignment="1" applyBorder="1" applyFont="1">
      <alignment horizontal="center"/>
    </xf>
    <xf borderId="15" fillId="0" fontId="2" numFmtId="0" xfId="0" applyBorder="1" applyFont="1"/>
    <xf borderId="16" fillId="7" fontId="7" numFmtId="0" xfId="0" applyAlignment="1" applyBorder="1" applyFill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6" numFmtId="0" xfId="0" applyBorder="1" applyFont="1"/>
    <xf borderId="20" fillId="0" fontId="6" numFmtId="46" xfId="0" applyAlignment="1" applyBorder="1" applyFont="1" applyNumberFormat="1">
      <alignment horizontal="center"/>
    </xf>
    <xf borderId="21" fillId="7" fontId="8" numFmtId="0" xfId="0" applyAlignment="1" applyBorder="1" applyFont="1">
      <alignment horizontal="center"/>
    </xf>
    <xf borderId="22" fillId="7" fontId="8" numFmtId="0" xfId="0" applyAlignment="1" applyBorder="1" applyFont="1">
      <alignment horizontal="center"/>
    </xf>
    <xf borderId="23" fillId="7" fontId="8" numFmtId="0" xfId="0" applyAlignment="1" applyBorder="1" applyFont="1">
      <alignment horizontal="center"/>
    </xf>
    <xf borderId="24" fillId="0" fontId="6" numFmtId="0" xfId="0" applyBorder="1" applyFont="1"/>
    <xf borderId="25" fillId="0" fontId="6" numFmtId="46" xfId="0" applyAlignment="1" applyBorder="1" applyFont="1" applyNumberFormat="1">
      <alignment horizontal="center"/>
    </xf>
    <xf borderId="26" fillId="0" fontId="4" numFmtId="0" xfId="0" applyAlignment="1" applyBorder="1" applyFont="1">
      <alignment horizontal="center"/>
    </xf>
    <xf borderId="27" fillId="0" fontId="2" numFmtId="0" xfId="0" applyBorder="1" applyFont="1"/>
    <xf borderId="28" fillId="0" fontId="9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30" fillId="0" fontId="2" numFmtId="0" xfId="0" applyBorder="1" applyFont="1"/>
    <xf borderId="31" fillId="8" fontId="10" numFmtId="2" xfId="0" applyAlignment="1" applyBorder="1" applyFill="1" applyFont="1" applyNumberFormat="1">
      <alignment horizontal="left" vertical="center"/>
    </xf>
    <xf borderId="32" fillId="7" fontId="7" numFmtId="2" xfId="0" applyAlignment="1" applyBorder="1" applyFont="1" applyNumberFormat="1">
      <alignment horizontal="center" vertical="center"/>
    </xf>
    <xf borderId="33" fillId="7" fontId="7" numFmtId="2" xfId="0" applyAlignment="1" applyBorder="1" applyFont="1" applyNumberFormat="1">
      <alignment horizontal="center" vertical="center"/>
    </xf>
    <xf borderId="12" fillId="9" fontId="5" numFmtId="0" xfId="0" applyAlignment="1" applyBorder="1" applyFill="1" applyFont="1">
      <alignment horizontal="center"/>
    </xf>
    <xf borderId="13" fillId="9" fontId="5" numFmtId="46" xfId="0" applyAlignment="1" applyBorder="1" applyFont="1" applyNumberFormat="1">
      <alignment horizontal="center"/>
    </xf>
    <xf borderId="26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22" fillId="7" fontId="8" numFmtId="46" xfId="0" applyBorder="1" applyFont="1" applyNumberFormat="1"/>
    <xf borderId="41" fillId="7" fontId="8" numFmtId="46" xfId="0" applyBorder="1" applyFont="1" applyNumberFormat="1"/>
    <xf borderId="42" fillId="7" fontId="8" numFmtId="46" xfId="0" applyBorder="1" applyFont="1" applyNumberFormat="1"/>
    <xf borderId="43" fillId="7" fontId="8" numFmtId="46" xfId="0" applyBorder="1" applyFont="1" applyNumberFormat="1"/>
    <xf borderId="44" fillId="4" fontId="4" numFmtId="0" xfId="0" applyAlignment="1" applyBorder="1" applyFont="1">
      <alignment horizontal="center"/>
    </xf>
    <xf borderId="45" fillId="0" fontId="2" numFmtId="0" xfId="0" applyBorder="1" applyFont="1"/>
    <xf borderId="46" fillId="0" fontId="2" numFmtId="0" xfId="0" applyBorder="1" applyFont="1"/>
    <xf borderId="47" fillId="7" fontId="8" numFmtId="0" xfId="0" applyBorder="1" applyFont="1"/>
    <xf borderId="4" fillId="7" fontId="8" numFmtId="0" xfId="0" applyBorder="1" applyFont="1"/>
    <xf borderId="48" fillId="7" fontId="8" numFmtId="0" xfId="0" applyBorder="1" applyFont="1"/>
    <xf borderId="41" fillId="7" fontId="8" numFmtId="0" xfId="0" applyBorder="1" applyFont="1"/>
    <xf borderId="49" fillId="7" fontId="8" numFmtId="0" xfId="0" applyBorder="1" applyFont="1"/>
    <xf borderId="42" fillId="7" fontId="8" numFmtId="0" xfId="0" applyBorder="1" applyFont="1"/>
    <xf borderId="14" fillId="10" fontId="5" numFmtId="0" xfId="0" applyAlignment="1" applyBorder="1" applyFill="1" applyFont="1">
      <alignment horizontal="center"/>
    </xf>
    <xf borderId="50" fillId="0" fontId="2" numFmtId="0" xfId="0" applyBorder="1" applyFont="1"/>
    <xf borderId="0" fillId="0" fontId="5" numFmtId="0" xfId="0" applyAlignment="1" applyFont="1">
      <alignment horizontal="center"/>
    </xf>
    <xf borderId="14" fillId="11" fontId="9" numFmtId="0" xfId="0" applyAlignment="1" applyBorder="1" applyFill="1" applyFont="1">
      <alignment horizontal="center"/>
    </xf>
    <xf borderId="0" fillId="0" fontId="5" numFmtId="0" xfId="0" applyFont="1"/>
    <xf borderId="47" fillId="7" fontId="8" numFmtId="0" xfId="0" applyAlignment="1" applyBorder="1" applyFont="1">
      <alignment horizontal="center"/>
    </xf>
    <xf borderId="14" fillId="1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14" fillId="11" fontId="9" numFmtId="0" xfId="0" applyAlignment="1" applyBorder="1" applyFont="1">
      <alignment horizontal="center" vertical="center"/>
    </xf>
    <xf borderId="51" fillId="7" fontId="7" numFmtId="2" xfId="0" applyAlignment="1" applyBorder="1" applyFont="1" applyNumberFormat="1">
      <alignment horizontal="center" vertical="center"/>
    </xf>
    <xf borderId="52" fillId="12" fontId="5" numFmtId="0" xfId="0" applyAlignment="1" applyBorder="1" applyFill="1" applyFont="1">
      <alignment horizontal="center"/>
    </xf>
    <xf borderId="53" fillId="12" fontId="5" numFmtId="0" xfId="0" applyAlignment="1" applyBorder="1" applyFont="1">
      <alignment horizontal="center"/>
    </xf>
    <xf borderId="54" fillId="0" fontId="2" numFmtId="0" xfId="0" applyBorder="1" applyFont="1"/>
    <xf borderId="55" fillId="13" fontId="5" numFmtId="0" xfId="0" applyAlignment="1" applyBorder="1" applyFill="1" applyFont="1">
      <alignment horizontal="center"/>
    </xf>
    <xf borderId="56" fillId="13" fontId="5" numFmtId="0" xfId="0" applyAlignment="1" applyBorder="1" applyFont="1">
      <alignment horizontal="center"/>
    </xf>
    <xf borderId="57" fillId="0" fontId="2" numFmtId="0" xfId="0" applyBorder="1" applyFont="1"/>
    <xf borderId="58" fillId="0" fontId="2" numFmtId="0" xfId="0" applyBorder="1" applyFont="1"/>
    <xf borderId="59" fillId="0" fontId="5" numFmtId="0" xfId="0" applyAlignment="1" applyBorder="1" applyFont="1">
      <alignment horizontal="left"/>
    </xf>
    <xf borderId="60" fillId="0" fontId="6" numFmtId="46" xfId="0" applyAlignment="1" applyBorder="1" applyFont="1" applyNumberFormat="1">
      <alignment horizontal="center"/>
    </xf>
    <xf borderId="61" fillId="0" fontId="2" numFmtId="0" xfId="0" applyBorder="1" applyFont="1"/>
    <xf borderId="0" fillId="0" fontId="6" numFmtId="0" xfId="0" applyAlignment="1" applyFont="1">
      <alignment horizontal="center"/>
    </xf>
    <xf borderId="59" fillId="0" fontId="5" numFmtId="0" xfId="0" applyBorder="1" applyFont="1"/>
    <xf borderId="0" fillId="0" fontId="8" numFmtId="46" xfId="0" applyFont="1" applyNumberFormat="1"/>
    <xf borderId="62" fillId="0" fontId="5" numFmtId="0" xfId="0" applyAlignment="1" applyBorder="1" applyFont="1">
      <alignment horizontal="left"/>
    </xf>
    <xf borderId="63" fillId="0" fontId="5" numFmtId="0" xfId="0" applyBorder="1" applyFont="1"/>
    <xf borderId="64" fillId="0" fontId="6" numFmtId="46" xfId="0" applyAlignment="1" applyBorder="1" applyFont="1" applyNumberFormat="1">
      <alignment horizontal="center"/>
    </xf>
    <xf borderId="65" fillId="0" fontId="2" numFmtId="0" xfId="0" applyBorder="1" applyFont="1"/>
    <xf borderId="14" fillId="12" fontId="5" numFmtId="0" xfId="0" applyAlignment="1" applyBorder="1" applyFont="1">
      <alignment horizontal="center"/>
    </xf>
    <xf borderId="66" fillId="0" fontId="2" numFmtId="0" xfId="0" applyBorder="1" applyFont="1"/>
    <xf borderId="13" fillId="12" fontId="5" numFmtId="46" xfId="0" applyAlignment="1" applyBorder="1" applyFont="1" applyNumberFormat="1">
      <alignment horizontal="center"/>
    </xf>
    <xf borderId="14" fillId="13" fontId="5" numFmtId="0" xfId="0" applyAlignment="1" applyBorder="1" applyFont="1">
      <alignment horizontal="center"/>
    </xf>
    <xf borderId="13" fillId="13" fontId="5" numFmtId="46" xfId="0" applyAlignment="1" applyBorder="1" applyFont="1" applyNumberFormat="1">
      <alignment horizontal="center"/>
    </xf>
    <xf borderId="52" fillId="12" fontId="9" numFmtId="0" xfId="0" applyAlignment="1" applyBorder="1" applyFont="1">
      <alignment horizontal="center"/>
    </xf>
    <xf borderId="52" fillId="13" fontId="9" numFmtId="0" xfId="0" applyAlignment="1" applyBorder="1" applyFont="1">
      <alignment horizontal="center"/>
    </xf>
    <xf borderId="53" fillId="13" fontId="5" numFmtId="0" xfId="0" applyAlignment="1" applyBorder="1" applyFont="1">
      <alignment horizontal="center"/>
    </xf>
    <xf borderId="67" fillId="0" fontId="5" numFmtId="0" xfId="0" applyAlignment="1" applyBorder="1" applyFont="1">
      <alignment horizontal="center"/>
    </xf>
    <xf borderId="68" fillId="0" fontId="4" numFmtId="0" xfId="0" applyBorder="1" applyFont="1"/>
    <xf borderId="48" fillId="7" fontId="7" numFmtId="0" xfId="0" applyAlignment="1" applyBorder="1" applyFont="1">
      <alignment horizontal="center"/>
    </xf>
    <xf borderId="16" fillId="7" fontId="7" numFmtId="46" xfId="0" applyAlignment="1" applyBorder="1" applyFont="1" applyNumberFormat="1">
      <alignment horizontal="center"/>
    </xf>
    <xf borderId="4" fillId="7" fontId="7" numFmtId="0" xfId="0" applyAlignment="1" applyBorder="1" applyFont="1">
      <alignment horizontal="center"/>
    </xf>
    <xf borderId="69" fillId="7" fontId="7" numFmtId="0" xfId="0" applyAlignment="1" applyBorder="1" applyFont="1">
      <alignment horizontal="center"/>
    </xf>
    <xf borderId="70" fillId="7" fontId="7" numFmtId="46" xfId="0" applyAlignment="1" applyBorder="1" applyFont="1" applyNumberFormat="1">
      <alignment horizontal="center"/>
    </xf>
    <xf borderId="71" fillId="0" fontId="2" numFmtId="0" xfId="0" applyBorder="1" applyFont="1"/>
    <xf borderId="72" fillId="0" fontId="4" numFmtId="0" xfId="0" applyBorder="1" applyFont="1"/>
    <xf borderId="73" fillId="0" fontId="4" numFmtId="0" xfId="0" applyBorder="1" applyFont="1"/>
    <xf borderId="14" fillId="0" fontId="9" numFmtId="0" xfId="0" applyAlignment="1" applyBorder="1" applyFont="1">
      <alignment horizontal="center" shrinkToFit="0" vertical="center" wrapText="1"/>
    </xf>
    <xf borderId="13" fillId="10" fontId="9" numFmtId="2" xfId="0" applyAlignment="1" applyBorder="1" applyFont="1" applyNumberFormat="1">
      <alignment horizontal="center" vertical="center"/>
    </xf>
    <xf borderId="0" fillId="0" fontId="9" numFmtId="2" xfId="0" applyFont="1" applyNumberFormat="1"/>
    <xf borderId="13" fillId="11" fontId="9" numFmtId="2" xfId="0" applyAlignment="1" applyBorder="1" applyFont="1" applyNumberFormat="1">
      <alignment horizontal="center" vertical="center"/>
    </xf>
    <xf borderId="7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chemeClr val="dk1"/>
                </a:solidFill>
                <a:latin typeface="+mn-lt"/>
              </a:defRPr>
            </a:pPr>
            <a:r>
              <a:rPr b="0" i="0">
                <a:solidFill>
                  <a:schemeClr val="dk1"/>
                </a:solidFill>
                <a:latin typeface="+mn-lt"/>
              </a:rPr>
              <a:t>Porcentaje de indisponibilidad por motivos externos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0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'SLA General'!$N$17:$Q$17</c:f>
            </c:strRef>
          </c:cat>
          <c:val>
            <c:numRef>
              <c:f>'SLA General'!$N$18:$Q$18</c:f>
              <c:numCache/>
            </c:numRef>
          </c:val>
        </c:ser>
        <c:axId val="940351104"/>
        <c:axId val="290878251"/>
      </c:barChart>
      <c:catAx>
        <c:axId val="94035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290878251"/>
      </c:catAx>
      <c:valAx>
        <c:axId val="2908782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351104"/>
      </c:valAx>
    </c:plotArea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chemeClr val="dk1"/>
                </a:solidFill>
                <a:latin typeface="+mn-lt"/>
              </a:defRPr>
            </a:pPr>
            <a:r>
              <a:rPr b="0" i="0" sz="1400">
                <a:solidFill>
                  <a:schemeClr val="dk1"/>
                </a:solidFill>
                <a:latin typeface="+mn-lt"/>
              </a:rPr>
              <a:t>Porcentaje de indisponibilidad por motivos internos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0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'SLA General'!$N$10:$Q$10</c:f>
            </c:strRef>
          </c:cat>
          <c:val>
            <c:numRef>
              <c:f>'SLA General'!$N$11:$Q$11</c:f>
              <c:numCache/>
            </c:numRef>
          </c:val>
        </c:ser>
        <c:axId val="1140615774"/>
        <c:axId val="1441410886"/>
      </c:barChart>
      <c:catAx>
        <c:axId val="1140615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441410886"/>
      </c:catAx>
      <c:valAx>
        <c:axId val="144141088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0615774"/>
      </c:valAx>
    </c:plotArea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219075</xdr:colOff>
      <xdr:row>24</xdr:row>
      <xdr:rowOff>76200</xdr:rowOff>
    </xdr:from>
    <xdr:ext cx="5505450" cy="2428875"/>
    <xdr:graphicFrame>
      <xdr:nvGraphicFramePr>
        <xdr:cNvPr id="71077112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209550</xdr:colOff>
      <xdr:row>7</xdr:row>
      <xdr:rowOff>180975</xdr:rowOff>
    </xdr:from>
    <xdr:ext cx="5514975" cy="2609850"/>
    <xdr:graphicFrame>
      <xdr:nvGraphicFramePr>
        <xdr:cNvPr id="187083399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342900</xdr:colOff>
      <xdr:row>10</xdr:row>
      <xdr:rowOff>28575</xdr:rowOff>
    </xdr:from>
    <xdr:ext cx="485775" cy="323850"/>
    <xdr:sp>
      <xdr:nvSpPr>
        <xdr:cNvPr id="3" name="Shape 3"/>
        <xdr:cNvSpPr/>
      </xdr:nvSpPr>
      <xdr:spPr>
        <a:xfrm>
          <a:off x="5107875" y="3618075"/>
          <a:ext cx="476250" cy="323850"/>
        </a:xfrm>
        <a:prstGeom prst="rightArrow">
          <a:avLst>
            <a:gd fmla="val 50000" name="adj1"/>
            <a:gd fmla="val 50000" name="adj2"/>
          </a:avLst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EE7B08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38"/>
    <col customWidth="1" min="2" max="2" width="26.5"/>
    <col customWidth="1" min="3" max="3" width="9.5"/>
    <col customWidth="1" min="4" max="5" width="8.0"/>
    <col customWidth="1" min="6" max="6" width="13.88"/>
    <col customWidth="1" min="7" max="7" width="21.88"/>
    <col customWidth="1" min="8" max="8" width="13.0"/>
    <col customWidth="1" min="9" max="9" width="10.5"/>
    <col customWidth="1" min="10" max="10" width="4.13"/>
    <col customWidth="1" min="11" max="11" width="0.88"/>
    <col customWidth="1" min="12" max="12" width="0.63"/>
    <col customWidth="1" min="13" max="13" width="3.5"/>
    <col customWidth="1" min="14" max="14" width="13.63"/>
    <col customWidth="1" min="15" max="15" width="13.0"/>
    <col customWidth="1" min="16" max="16" width="14.13"/>
    <col customWidth="1" min="17" max="17" width="14.38"/>
    <col customWidth="1" min="18" max="26" width="8.88"/>
  </cols>
  <sheetData>
    <row r="2" ht="15.0" customHeight="1">
      <c r="B2" s="1" t="s">
        <v>0</v>
      </c>
      <c r="C2" s="2"/>
      <c r="D2" s="2"/>
      <c r="E2" s="2"/>
      <c r="F2" s="2"/>
      <c r="G2" s="2"/>
      <c r="H2" s="2"/>
      <c r="I2" s="3"/>
      <c r="J2" s="4"/>
      <c r="K2" s="5"/>
      <c r="L2" s="5"/>
      <c r="M2" s="5"/>
      <c r="N2" s="5"/>
      <c r="O2" s="5"/>
      <c r="P2" s="5"/>
      <c r="Q2" s="5"/>
      <c r="R2" s="5"/>
      <c r="S2" s="5"/>
    </row>
    <row r="3" ht="15.0" customHeight="1">
      <c r="B3" s="6"/>
      <c r="C3" s="7"/>
      <c r="D3" s="7"/>
      <c r="E3" s="7"/>
      <c r="F3" s="7"/>
      <c r="G3" s="7"/>
      <c r="H3" s="7"/>
      <c r="I3" s="8"/>
      <c r="J3" s="4"/>
      <c r="K3" s="5"/>
      <c r="L3" s="5"/>
      <c r="M3" s="5"/>
      <c r="N3" s="5"/>
      <c r="O3" s="5"/>
      <c r="P3" s="5"/>
      <c r="Q3" s="5"/>
      <c r="R3" s="5"/>
      <c r="S3" s="5"/>
    </row>
    <row r="4" ht="7.5" customHeight="1"/>
    <row r="5">
      <c r="B5" s="9" t="s">
        <v>1</v>
      </c>
      <c r="C5" s="9"/>
      <c r="D5" s="9"/>
      <c r="E5" s="9"/>
      <c r="F5" s="9"/>
      <c r="G5" s="9"/>
      <c r="H5" s="9"/>
      <c r="I5" s="9"/>
      <c r="K5" s="10"/>
      <c r="N5" s="11" t="s">
        <v>2</v>
      </c>
      <c r="O5" s="2"/>
      <c r="P5" s="2"/>
      <c r="Q5" s="2"/>
      <c r="R5" s="2"/>
      <c r="S5" s="3"/>
    </row>
    <row r="6">
      <c r="B6" s="9" t="s">
        <v>3</v>
      </c>
      <c r="C6" s="9"/>
      <c r="D6" s="9"/>
      <c r="E6" s="9"/>
      <c r="F6" s="9"/>
      <c r="G6" s="9"/>
      <c r="H6" s="9"/>
      <c r="I6" s="9"/>
      <c r="K6" s="12"/>
      <c r="N6" s="13"/>
      <c r="S6" s="14"/>
    </row>
    <row r="7">
      <c r="B7" s="9" t="s">
        <v>4</v>
      </c>
      <c r="C7" s="9"/>
      <c r="D7" s="9"/>
      <c r="E7" s="9"/>
      <c r="F7" s="9"/>
      <c r="G7" s="9"/>
      <c r="H7" s="9"/>
      <c r="I7" s="9"/>
      <c r="K7" s="12"/>
      <c r="N7" s="6"/>
      <c r="O7" s="7"/>
      <c r="P7" s="7"/>
      <c r="Q7" s="7"/>
      <c r="R7" s="7"/>
      <c r="S7" s="8"/>
    </row>
    <row r="8">
      <c r="K8" s="12"/>
    </row>
    <row r="9">
      <c r="B9" s="15" t="s">
        <v>5</v>
      </c>
      <c r="C9" s="16" t="s">
        <v>6</v>
      </c>
      <c r="F9" s="17" t="s">
        <v>7</v>
      </c>
      <c r="G9" s="18">
        <v>720.0</v>
      </c>
      <c r="H9" s="19" t="s">
        <v>8</v>
      </c>
      <c r="I9" s="20"/>
      <c r="K9" s="12"/>
      <c r="N9" s="21" t="s">
        <v>9</v>
      </c>
      <c r="O9" s="22"/>
      <c r="P9" s="22"/>
      <c r="Q9" s="23"/>
    </row>
    <row r="10">
      <c r="B10" s="24" t="s">
        <v>10</v>
      </c>
      <c r="C10" s="25">
        <f>SUM(D33,I33)</f>
        <v>0.1041666667</v>
      </c>
      <c r="K10" s="12"/>
      <c r="N10" s="26" t="s">
        <v>11</v>
      </c>
      <c r="O10" s="26" t="s">
        <v>12</v>
      </c>
      <c r="P10" s="27" t="s">
        <v>13</v>
      </c>
      <c r="Q10" s="28" t="s">
        <v>13</v>
      </c>
    </row>
    <row r="11">
      <c r="B11" s="29" t="s">
        <v>14</v>
      </c>
      <c r="C11" s="30">
        <f>SUM(D24,I24)</f>
        <v>1.3125</v>
      </c>
      <c r="D11" s="31"/>
      <c r="E11" s="32"/>
      <c r="F11" s="33" t="s">
        <v>15</v>
      </c>
      <c r="G11" s="34"/>
      <c r="H11" s="35"/>
      <c r="I11" s="36">
        <f>((G9-C12)-(C10+C11))/G9*100</f>
        <v>99.60648148</v>
      </c>
      <c r="K11" s="12"/>
      <c r="N11" s="37">
        <f>((G9-N13)-(C29+C20))/G9*100</f>
        <v>99.97106481</v>
      </c>
      <c r="O11" s="38">
        <f>((G9-O13)-(C30+C21))/G9*100</f>
        <v>100</v>
      </c>
      <c r="P11" s="37">
        <f>((G9-P13)-(C31+C22))/G9*100</f>
        <v>100</v>
      </c>
      <c r="Q11" s="37">
        <f>((G9-Q13)-(C32+C23))/G9*100</f>
        <v>100</v>
      </c>
    </row>
    <row r="12">
      <c r="B12" s="39" t="s">
        <v>16</v>
      </c>
      <c r="C12" s="40">
        <f>SUM(C10:C11)</f>
        <v>1.416666667</v>
      </c>
      <c r="D12" s="41"/>
      <c r="E12" s="32"/>
      <c r="F12" s="42"/>
      <c r="G12" s="43"/>
      <c r="H12" s="44"/>
      <c r="I12" s="45"/>
      <c r="K12" s="12"/>
      <c r="N12" s="46"/>
      <c r="O12" s="47"/>
      <c r="P12" s="46"/>
      <c r="Q12" s="48"/>
    </row>
    <row r="13">
      <c r="K13" s="12"/>
      <c r="N13" s="49">
        <f>SUM(C20,C29)</f>
        <v>0.1041666667</v>
      </c>
      <c r="O13" s="50">
        <f>SUM(C21,C30)</f>
        <v>0</v>
      </c>
      <c r="P13" s="51">
        <f>SUM(C22,C31)</f>
        <v>0</v>
      </c>
      <c r="Q13" s="52">
        <f>SUM(C23,C32)</f>
        <v>0</v>
      </c>
    </row>
    <row r="14" ht="4.5" customHeight="1">
      <c r="B14" s="53"/>
      <c r="C14" s="54"/>
      <c r="D14" s="54"/>
      <c r="E14" s="54"/>
      <c r="F14" s="54"/>
      <c r="G14" s="54"/>
      <c r="H14" s="54"/>
      <c r="I14" s="55"/>
      <c r="K14" s="12"/>
      <c r="N14" s="56"/>
      <c r="O14" s="57"/>
      <c r="P14" s="57"/>
      <c r="Q14" s="58"/>
    </row>
    <row r="15">
      <c r="K15" s="12"/>
      <c r="N15" s="59"/>
      <c r="O15" s="60"/>
      <c r="P15" s="60"/>
      <c r="Q15" s="61"/>
    </row>
    <row r="16">
      <c r="B16" s="62" t="s">
        <v>17</v>
      </c>
      <c r="C16" s="63"/>
      <c r="D16" s="20"/>
      <c r="E16" s="64"/>
      <c r="G16" s="65" t="s">
        <v>18</v>
      </c>
      <c r="H16" s="63"/>
      <c r="I16" s="20"/>
      <c r="K16" s="12"/>
      <c r="N16" s="21" t="s">
        <v>19</v>
      </c>
      <c r="O16" s="22"/>
      <c r="P16" s="22"/>
      <c r="Q16" s="23"/>
    </row>
    <row r="17">
      <c r="B17" s="66"/>
      <c r="K17" s="12"/>
      <c r="N17" s="67" t="s">
        <v>11</v>
      </c>
      <c r="O17" s="27" t="s">
        <v>12</v>
      </c>
      <c r="P17" s="27" t="s">
        <v>13</v>
      </c>
      <c r="Q17" s="27" t="s">
        <v>13</v>
      </c>
    </row>
    <row r="18">
      <c r="B18" s="68" t="s">
        <v>14</v>
      </c>
      <c r="C18" s="63"/>
      <c r="D18" s="20"/>
      <c r="E18" s="69"/>
      <c r="G18" s="70" t="s">
        <v>20</v>
      </c>
      <c r="H18" s="63"/>
      <c r="I18" s="20"/>
      <c r="K18" s="12"/>
      <c r="N18" s="38">
        <f>((G9-N20)-(H29+H20))/G9*100</f>
        <v>99.65277778</v>
      </c>
      <c r="O18" s="37">
        <f>((G9-O20)-(H30+H21))/G9*100</f>
        <v>99.98263889</v>
      </c>
      <c r="P18" s="37">
        <f>((G9-P20)-(H31+H22))/G9*100</f>
        <v>100</v>
      </c>
      <c r="Q18" s="71">
        <f>((G9-Q20)-(H32+H23))/G9*100</f>
        <v>100</v>
      </c>
    </row>
    <row r="19">
      <c r="B19" s="72" t="s">
        <v>21</v>
      </c>
      <c r="C19" s="73" t="s">
        <v>22</v>
      </c>
      <c r="D19" s="74"/>
      <c r="E19" s="64"/>
      <c r="G19" s="75" t="s">
        <v>21</v>
      </c>
      <c r="H19" s="76" t="s">
        <v>22</v>
      </c>
      <c r="I19" s="77"/>
      <c r="K19" s="12"/>
      <c r="N19" s="47"/>
      <c r="O19" s="46"/>
      <c r="P19" s="46"/>
      <c r="Q19" s="78"/>
    </row>
    <row r="20">
      <c r="B20" s="79" t="s">
        <v>23</v>
      </c>
      <c r="C20" s="80">
        <v>0.0</v>
      </c>
      <c r="D20" s="81"/>
      <c r="E20" s="82"/>
      <c r="G20" s="83" t="s">
        <v>23</v>
      </c>
      <c r="H20" s="80">
        <v>1.25</v>
      </c>
      <c r="I20" s="81"/>
      <c r="K20" s="12"/>
      <c r="N20" s="84">
        <f>SUM(H20,H29)</f>
        <v>1.25</v>
      </c>
      <c r="O20" s="84">
        <f>SUM(H21,H30)</f>
        <v>0.0625</v>
      </c>
      <c r="P20" s="84">
        <f>SUM(H22,H31)</f>
        <v>0</v>
      </c>
      <c r="Q20" s="84">
        <f>SUM(H23,H32)</f>
        <v>0</v>
      </c>
    </row>
    <row r="21" ht="15.75" customHeight="1">
      <c r="B21" s="79" t="s">
        <v>24</v>
      </c>
      <c r="C21" s="80">
        <v>0.0</v>
      </c>
      <c r="D21" s="81"/>
      <c r="E21" s="82"/>
      <c r="G21" s="83" t="s">
        <v>24</v>
      </c>
      <c r="H21" s="80">
        <v>0.0625</v>
      </c>
      <c r="I21" s="81"/>
      <c r="K21" s="12"/>
    </row>
    <row r="22" ht="15.75" customHeight="1">
      <c r="B22" s="79" t="s">
        <v>25</v>
      </c>
      <c r="C22" s="80">
        <v>0.0</v>
      </c>
      <c r="D22" s="81"/>
      <c r="E22" s="82"/>
      <c r="G22" s="83" t="s">
        <v>26</v>
      </c>
      <c r="H22" s="80">
        <v>0.0</v>
      </c>
      <c r="I22" s="81"/>
      <c r="K22" s="12"/>
    </row>
    <row r="23" ht="15.75" customHeight="1">
      <c r="B23" s="85" t="s">
        <v>27</v>
      </c>
      <c r="C23" s="80">
        <v>0.0</v>
      </c>
      <c r="D23" s="81"/>
      <c r="E23" s="82"/>
      <c r="G23" s="86" t="s">
        <v>27</v>
      </c>
      <c r="H23" s="87">
        <v>0.0</v>
      </c>
      <c r="I23" s="88"/>
      <c r="K23" s="12"/>
    </row>
    <row r="24" ht="15.75" customHeight="1">
      <c r="B24" s="89" t="s">
        <v>28</v>
      </c>
      <c r="C24" s="90"/>
      <c r="D24" s="91">
        <f>SUM(C20:D23)</f>
        <v>0</v>
      </c>
      <c r="E24" s="66"/>
      <c r="G24" s="92" t="s">
        <v>28</v>
      </c>
      <c r="H24" s="90"/>
      <c r="I24" s="93">
        <f>SUM(H20:I23)</f>
        <v>1.3125</v>
      </c>
      <c r="K24" s="12"/>
    </row>
    <row r="25" ht="15.75" customHeight="1">
      <c r="K25" s="12"/>
    </row>
    <row r="26" ht="15.75" customHeight="1">
      <c r="K26" s="12"/>
    </row>
    <row r="27" ht="15.75" customHeight="1">
      <c r="B27" s="68" t="s">
        <v>10</v>
      </c>
      <c r="C27" s="63"/>
      <c r="D27" s="20"/>
      <c r="E27" s="69"/>
      <c r="G27" s="70" t="s">
        <v>10</v>
      </c>
      <c r="H27" s="63"/>
      <c r="I27" s="20"/>
      <c r="K27" s="12"/>
    </row>
    <row r="28" ht="15.75" customHeight="1">
      <c r="B28" s="94" t="s">
        <v>21</v>
      </c>
      <c r="C28" s="73" t="s">
        <v>22</v>
      </c>
      <c r="D28" s="74"/>
      <c r="E28" s="64"/>
      <c r="G28" s="95" t="s">
        <v>21</v>
      </c>
      <c r="H28" s="96" t="s">
        <v>22</v>
      </c>
      <c r="I28" s="74"/>
      <c r="K28" s="12"/>
    </row>
    <row r="29" ht="15.75" customHeight="1">
      <c r="B29" s="83" t="s">
        <v>23</v>
      </c>
      <c r="C29" s="80">
        <v>0.10416666666666667</v>
      </c>
      <c r="D29" s="81"/>
      <c r="E29" s="82"/>
      <c r="G29" s="83" t="s">
        <v>23</v>
      </c>
      <c r="H29" s="80">
        <v>0.0</v>
      </c>
      <c r="I29" s="81"/>
      <c r="K29" s="12"/>
    </row>
    <row r="30" ht="15.75" customHeight="1">
      <c r="B30" s="83" t="s">
        <v>24</v>
      </c>
      <c r="C30" s="80">
        <v>0.0</v>
      </c>
      <c r="D30" s="81"/>
      <c r="E30" s="82"/>
      <c r="G30" s="83" t="s">
        <v>24</v>
      </c>
      <c r="H30" s="80">
        <v>0.0</v>
      </c>
      <c r="I30" s="81"/>
      <c r="K30" s="12"/>
    </row>
    <row r="31" ht="15.75" customHeight="1">
      <c r="B31" s="83" t="s">
        <v>25</v>
      </c>
      <c r="C31" s="80">
        <v>0.0</v>
      </c>
      <c r="D31" s="81"/>
      <c r="E31" s="82"/>
      <c r="G31" s="83" t="s">
        <v>25</v>
      </c>
      <c r="H31" s="80">
        <v>0.0</v>
      </c>
      <c r="I31" s="81"/>
      <c r="K31" s="12"/>
    </row>
    <row r="32" ht="15.75" customHeight="1">
      <c r="B32" s="86" t="s">
        <v>27</v>
      </c>
      <c r="C32" s="87">
        <v>0.0</v>
      </c>
      <c r="D32" s="88"/>
      <c r="E32" s="82"/>
      <c r="G32" s="86" t="s">
        <v>27</v>
      </c>
      <c r="H32" s="80">
        <v>0.0</v>
      </c>
      <c r="I32" s="81"/>
      <c r="K32" s="12"/>
    </row>
    <row r="33" ht="15.75" customHeight="1">
      <c r="B33" s="89" t="s">
        <v>28</v>
      </c>
      <c r="C33" s="90"/>
      <c r="D33" s="91">
        <f>SUM(C29:D32)</f>
        <v>0.1041666667</v>
      </c>
      <c r="E33" s="66"/>
      <c r="G33" s="92" t="s">
        <v>28</v>
      </c>
      <c r="H33" s="90"/>
      <c r="I33" s="93">
        <f>SUM(H29:I32)</f>
        <v>0</v>
      </c>
      <c r="K33" s="12"/>
    </row>
    <row r="34" ht="9.75" customHeight="1">
      <c r="B34" s="97"/>
      <c r="C34" s="64"/>
      <c r="D34" s="66"/>
      <c r="E34" s="66"/>
      <c r="G34" s="64"/>
      <c r="H34" s="64"/>
      <c r="I34" s="66"/>
      <c r="K34" s="12"/>
    </row>
    <row r="35" ht="15.75" customHeight="1">
      <c r="A35" s="98"/>
      <c r="B35" s="99" t="s">
        <v>29</v>
      </c>
      <c r="C35" s="100">
        <f>SUM(D24,D33)</f>
        <v>0.1041666667</v>
      </c>
      <c r="D35" s="23"/>
      <c r="E35" s="101"/>
      <c r="F35" s="57"/>
      <c r="G35" s="102" t="s">
        <v>30</v>
      </c>
      <c r="H35" s="103">
        <f>SUM(I24,I33)</f>
        <v>1.3125</v>
      </c>
      <c r="I35" s="104"/>
      <c r="J35" s="105"/>
      <c r="K35" s="12"/>
    </row>
    <row r="36" ht="1.5" customHeight="1">
      <c r="B36" s="106"/>
      <c r="H36" s="106"/>
      <c r="I36" s="106"/>
      <c r="K36" s="12"/>
    </row>
    <row r="37" ht="28.5" customHeight="1">
      <c r="B37" s="107" t="s">
        <v>31</v>
      </c>
      <c r="C37" s="20"/>
      <c r="D37" s="108">
        <f>SUM((G9-C35)-(D33+D24))/G9*100</f>
        <v>99.97106481</v>
      </c>
      <c r="E37" s="109"/>
      <c r="G37" s="107" t="s">
        <v>32</v>
      </c>
      <c r="H37" s="20"/>
      <c r="I37" s="110">
        <f>((G9-H35)-(I33+I24))/G9*100</f>
        <v>99.63541667</v>
      </c>
      <c r="K37" s="1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I11:I12"/>
    <mergeCell ref="N11:N12"/>
    <mergeCell ref="O11:O12"/>
    <mergeCell ref="P11:P12"/>
    <mergeCell ref="F11:H12"/>
    <mergeCell ref="B14:I14"/>
    <mergeCell ref="B16:D16"/>
    <mergeCell ref="G16:I16"/>
    <mergeCell ref="N16:Q16"/>
    <mergeCell ref="N18:N19"/>
    <mergeCell ref="O18:O19"/>
    <mergeCell ref="P18:P19"/>
    <mergeCell ref="Q18:Q19"/>
    <mergeCell ref="G18:I18"/>
    <mergeCell ref="H19:I19"/>
    <mergeCell ref="C20:D20"/>
    <mergeCell ref="H20:I20"/>
    <mergeCell ref="D11:E12"/>
    <mergeCell ref="B18:D18"/>
    <mergeCell ref="C30:D30"/>
    <mergeCell ref="H30:I30"/>
    <mergeCell ref="C31:D31"/>
    <mergeCell ref="H31:I31"/>
    <mergeCell ref="C32:D32"/>
    <mergeCell ref="H32:I32"/>
    <mergeCell ref="B33:C33"/>
    <mergeCell ref="G33:H33"/>
    <mergeCell ref="C35:D35"/>
    <mergeCell ref="H35:I35"/>
    <mergeCell ref="B37:C37"/>
    <mergeCell ref="G37:H37"/>
    <mergeCell ref="B2:I3"/>
    <mergeCell ref="K5:K37"/>
    <mergeCell ref="N5:S7"/>
    <mergeCell ref="H9:I9"/>
    <mergeCell ref="N9:Q9"/>
    <mergeCell ref="Q11:Q12"/>
    <mergeCell ref="C19:D19"/>
    <mergeCell ref="C21:D21"/>
    <mergeCell ref="H21:I21"/>
    <mergeCell ref="C22:D22"/>
    <mergeCell ref="H22:I22"/>
    <mergeCell ref="C23:D23"/>
    <mergeCell ref="H23:I23"/>
    <mergeCell ref="B24:C24"/>
    <mergeCell ref="G24:H24"/>
    <mergeCell ref="B27:D27"/>
    <mergeCell ref="G27:I27"/>
    <mergeCell ref="C28:D28"/>
    <mergeCell ref="H28:I28"/>
    <mergeCell ref="C29:D29"/>
    <mergeCell ref="H29:I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2025-04-28T21:26:21Z</dcterms:created>
  <dc:creator>Oswaldo Rivera</dc:creator>
</cp:coreProperties>
</file>