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IDOR\Dados\TEMP\Relatórios\Acompanhamento\"/>
    </mc:Choice>
  </mc:AlternateContent>
  <xr:revisionPtr revIDLastSave="0" documentId="13_ncr:1_{B3DAC5D4-2434-4BE2-AA15-BA2711E532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2 09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10" l="1"/>
  <c r="I47" i="10"/>
  <c r="H47" i="10"/>
  <c r="G47" i="10"/>
</calcChain>
</file>

<file path=xl/sharedStrings.xml><?xml version="1.0" encoding="utf-8"?>
<sst xmlns="http://schemas.openxmlformats.org/spreadsheetml/2006/main" count="104" uniqueCount="35">
  <si>
    <t>Nº Pedido</t>
  </si>
  <si>
    <t>Parc</t>
  </si>
  <si>
    <t>Data</t>
  </si>
  <si>
    <t>Nome do Cliente</t>
  </si>
  <si>
    <t>Cliente</t>
  </si>
  <si>
    <t>Vencto</t>
  </si>
  <si>
    <t>Conta R$</t>
  </si>
  <si>
    <t>Juros R$</t>
  </si>
  <si>
    <t>Desc. R$</t>
  </si>
  <si>
    <t>Recib. R$</t>
  </si>
  <si>
    <t>Dt Pagto</t>
  </si>
  <si>
    <t>Dias</t>
  </si>
  <si>
    <t>Crédito</t>
  </si>
  <si>
    <t>Nº NF</t>
  </si>
  <si>
    <t>J. ROCHA DA SILVA</t>
  </si>
  <si>
    <t>Banco</t>
  </si>
  <si>
    <t>PRODUMAR - EXPORTADORA DE PRODUTOS DO MAR EI</t>
  </si>
  <si>
    <t>Caixa</t>
  </si>
  <si>
    <t>B. MIRANDA DE ASSIS ALEXANDRE</t>
  </si>
  <si>
    <t>INDUSTRIAS BECKER LTDA</t>
  </si>
  <si>
    <t>HIDRAULICA GUARARAPES LTDA</t>
  </si>
  <si>
    <t>K R CAPTURA E COMERCIO DE PESCADOS LTDA</t>
  </si>
  <si>
    <t>EVANILSON LUCAS DO NASCIMENTO 01101605413</t>
  </si>
  <si>
    <t>CAC COMERCIO SERVICOS E REPRESENTACOES EIRELI</t>
  </si>
  <si>
    <t>DEKAUTO PECAS E SERVICOS LTDA</t>
  </si>
  <si>
    <t>CAC LOCACAO E MANUTENCAO HIDRAULICA LTDA</t>
  </si>
  <si>
    <t>SANOVO GREENPACK EMBALAGENS DO BRASIL LTDA</t>
  </si>
  <si>
    <t>UNISERVICE SJM LTDA</t>
  </si>
  <si>
    <t>DUARTE USINA DE RECICLAGEM DE RCC LTDA</t>
  </si>
  <si>
    <t>CEARA-MIRIM AGROINDUSTRIAL S.A.</t>
  </si>
  <si>
    <t>ALLIS C A PINHEIRO</t>
  </si>
  <si>
    <t>TCPAV - TECNOLOGIA EM CONSTRUCAO E PAVIMENTAC</t>
  </si>
  <si>
    <t>M D COMERCIO SERVICOS E LOCACOES EIRELLI EPP</t>
  </si>
  <si>
    <t>GEILTON SILVA DA COSTA ALCANTARA</t>
  </si>
  <si>
    <t>COMPANHIA ENERGETICA POTIGUAR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</si>
</sst>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,##0.00;[Red]#,##0.00"/>
  </numFmts>
  <fonts count="4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center" vertical="top"/>
    </xf>
    <xf numFmtId="0" fontId="1" fillId="0" borderId="1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165" fontId="2" fillId="2" borderId="1" xfId="0" applyNumberFormat="1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right" vertical="top"/>
    </xf>
    <xf numFmtId="1" fontId="1" fillId="0" borderId="1" xfId="0" applyNumberFormat="1" applyFont="1" applyFill="1" applyBorder="1" applyAlignment="1">
      <alignment horizontal="center" vertical="top" shrinkToFit="1"/>
    </xf>
    <xf numFmtId="164" fontId="1" fillId="0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left" vertical="top"/>
    </xf>
    <xf numFmtId="164" fontId="1" fillId="0" borderId="1" xfId="0" applyNumberFormat="1" applyFont="1" applyFill="1" applyBorder="1" applyAlignment="1">
      <alignment horizontal="right" vertical="top" shrinkToFit="1"/>
    </xf>
    <xf numFmtId="165" fontId="1" fillId="0" borderId="6" xfId="0" applyNumberFormat="1" applyFont="1" applyFill="1" applyBorder="1" applyAlignment="1">
      <alignment horizontal="right" vertical="top" shrinkToFit="1"/>
    </xf>
    <xf numFmtId="1" fontId="1" fillId="0" borderId="1" xfId="0" applyNumberFormat="1" applyFont="1" applyFill="1" applyBorder="1" applyAlignment="1">
      <alignment horizontal="right" vertical="top" shrinkToFit="1"/>
    </xf>
    <xf numFmtId="0" fontId="3" fillId="0" borderId="1" xfId="0" applyFont="1" applyFill="1" applyBorder="1" applyAlignment="1">
      <alignment horizontal="right" vertical="top"/>
    </xf>
    <xf numFmtId="165" fontId="1" fillId="0" borderId="1" xfId="0" applyNumberFormat="1" applyFont="1" applyFill="1" applyBorder="1" applyAlignment="1">
      <alignment horizontal="right" vertical="top" shrinkToFit="1"/>
    </xf>
    <xf numFmtId="0" fontId="3" fillId="0" borderId="1" xfId="0" applyFont="1" applyFill="1" applyBorder="1" applyAlignment="1">
      <alignment vertical="top"/>
    </xf>
    <xf numFmtId="164" fontId="1" fillId="0" borderId="1" xfId="0" applyNumberFormat="1" applyFont="1" applyFill="1" applyBorder="1" applyAlignment="1">
      <alignment vertical="top" shrinkToFit="1"/>
    </xf>
    <xf numFmtId="1" fontId="1" fillId="0" borderId="1" xfId="0" applyNumberFormat="1" applyFont="1" applyFill="1" applyBorder="1" applyAlignment="1">
      <alignment vertical="top" shrinkToFit="1"/>
    </xf>
    <xf numFmtId="1" fontId="1" fillId="0" borderId="6" xfId="0" applyNumberFormat="1" applyFont="1" applyFill="1" applyBorder="1" applyAlignment="1">
      <alignment horizontal="center" vertical="top" shrinkToFit="1"/>
    </xf>
    <xf numFmtId="164" fontId="1" fillId="0" borderId="6" xfId="0" applyNumberFormat="1" applyFont="1" applyFill="1" applyBorder="1" applyAlignment="1">
      <alignment horizontal="center" vertical="top" shrinkToFit="1"/>
    </xf>
    <xf numFmtId="0" fontId="3" fillId="0" borderId="6" xfId="0" applyFont="1" applyFill="1" applyBorder="1" applyAlignment="1">
      <alignment vertical="top"/>
    </xf>
    <xf numFmtId="164" fontId="1" fillId="0" borderId="6" xfId="0" applyNumberFormat="1" applyFont="1" applyFill="1" applyBorder="1" applyAlignment="1">
      <alignment horizontal="right" vertical="top" shrinkToFit="1"/>
    </xf>
    <xf numFmtId="1" fontId="1" fillId="0" borderId="6" xfId="0" applyNumberFormat="1" applyFont="1" applyFill="1" applyBorder="1" applyAlignment="1">
      <alignment horizontal="right" vertical="top" shrinkToFit="1"/>
    </xf>
    <xf numFmtId="0" fontId="3" fillId="0" borderId="6" xfId="0" applyFont="1" applyFill="1" applyBorder="1" applyAlignment="1">
      <alignment horizontal="right" vertical="top"/>
    </xf>
    <xf numFmtId="0" fontId="3" fillId="0" borderId="6" xfId="0" applyFont="1" applyFill="1" applyBorder="1" applyAlignment="1">
      <alignment horizontal="left" vertical="top"/>
    </xf>
    <xf numFmtId="165" fontId="1" fillId="0" borderId="7" xfId="0" applyNumberFormat="1" applyFont="1" applyFill="1" applyBorder="1" applyAlignment="1">
      <alignment horizontal="right" vertical="top" shrinkToFit="1"/>
    </xf>
    <xf numFmtId="165" fontId="1" fillId="0" borderId="8" xfId="0" applyNumberFormat="1" applyFont="1" applyFill="1" applyBorder="1" applyAlignment="1">
      <alignment horizontal="right" vertical="top" shrinkToFit="1"/>
    </xf>
    <xf numFmtId="165" fontId="1" fillId="0" borderId="9" xfId="0" applyNumberFormat="1" applyFont="1" applyFill="1" applyBorder="1" applyAlignment="1">
      <alignment horizontal="right" vertical="top" shrinkToFit="1"/>
    </xf>
    <xf numFmtId="165" fontId="1" fillId="0" borderId="10" xfId="0" applyNumberFormat="1" applyFont="1" applyFill="1" applyBorder="1" applyAlignment="1">
      <alignment horizontal="right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D4DF2-45FD-45A9-864B-78595B74731E}">
  <dimension ref="A1:N47"/>
  <sheetViews>
    <sheetView tabSelected="1" workbookViewId="0">
      <selection sqref="A1:XFD1048576"/>
    </sheetView>
  </sheetViews>
  <sheetFormatPr defaultRowHeight="12.75" x14ac:dyDescent="0.2"/>
  <cols>
    <col min="1" max="1" width="10.5" style="1" bestFit="1" customWidth="1"/>
    <col min="2" max="2" width="5" style="1" bestFit="1" customWidth="1"/>
    <col min="3" max="3" width="12.1640625" style="1" bestFit="1" customWidth="1"/>
    <col min="4" max="4" width="7.6640625" style="1" bestFit="1" customWidth="1"/>
    <col min="5" max="5" width="52" style="1" bestFit="1" customWidth="1"/>
    <col min="6" max="6" width="12.1640625" style="1" bestFit="1" customWidth="1"/>
    <col min="7" max="7" width="10.33203125" style="1" bestFit="1" customWidth="1"/>
    <col min="8" max="9" width="8.6640625" style="1" bestFit="1" customWidth="1"/>
    <col min="10" max="10" width="10.33203125" style="1" bestFit="1" customWidth="1"/>
    <col min="11" max="11" width="12.1640625" style="1" bestFit="1" customWidth="1"/>
    <col min="12" max="12" width="4.83203125" style="1" bestFit="1" customWidth="1"/>
    <col min="13" max="13" width="8" style="1" bestFit="1" customWidth="1"/>
    <col min="14" max="14" width="6.6640625" style="1" bestFit="1" customWidth="1"/>
    <col min="15" max="16384" width="9.33203125" style="1"/>
  </cols>
  <sheetData>
    <row r="1" spans="1:14" x14ac:dyDescent="0.2">
      <c r="A1" s="5" t="s">
        <v>0</v>
      </c>
      <c r="B1" s="6" t="s">
        <v>1</v>
      </c>
      <c r="C1" s="7" t="s">
        <v>2</v>
      </c>
      <c r="D1" s="5" t="s">
        <v>4</v>
      </c>
      <c r="E1" s="8" t="s">
        <v>3</v>
      </c>
      <c r="F1" s="9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1" t="s">
        <v>11</v>
      </c>
      <c r="M1" s="9" t="s">
        <v>12</v>
      </c>
      <c r="N1" s="11" t="s">
        <v>13</v>
      </c>
    </row>
    <row r="2" spans="1:14" x14ac:dyDescent="0.2">
      <c r="A2" s="12">
        <v>419</v>
      </c>
      <c r="B2" s="12">
        <v>2</v>
      </c>
      <c r="C2" s="13">
        <v>44805</v>
      </c>
      <c r="D2" s="12">
        <v>1996</v>
      </c>
      <c r="E2" s="14" t="s">
        <v>14</v>
      </c>
      <c r="F2" s="15">
        <v>44805</v>
      </c>
      <c r="G2" s="16">
        <v>53.3</v>
      </c>
      <c r="H2" s="16">
        <v>0</v>
      </c>
      <c r="I2" s="16">
        <v>0</v>
      </c>
      <c r="J2" s="16">
        <v>53.3</v>
      </c>
      <c r="K2" s="15">
        <v>44805</v>
      </c>
      <c r="L2" s="17">
        <v>0</v>
      </c>
      <c r="M2" s="18" t="s">
        <v>15</v>
      </c>
      <c r="N2" s="17">
        <v>0</v>
      </c>
    </row>
    <row r="3" spans="1:14" x14ac:dyDescent="0.2">
      <c r="A3" s="12">
        <v>81</v>
      </c>
      <c r="B3" s="12">
        <v>3</v>
      </c>
      <c r="C3" s="13">
        <v>44720</v>
      </c>
      <c r="D3" s="12">
        <v>175</v>
      </c>
      <c r="E3" s="14" t="s">
        <v>16</v>
      </c>
      <c r="F3" s="15">
        <v>44804</v>
      </c>
      <c r="G3" s="19">
        <v>550.32000000000005</v>
      </c>
      <c r="H3" s="19">
        <v>0</v>
      </c>
      <c r="I3" s="19">
        <v>0</v>
      </c>
      <c r="J3" s="19">
        <v>550.32000000000005</v>
      </c>
      <c r="K3" s="15">
        <v>44805</v>
      </c>
      <c r="L3" s="17">
        <v>15</v>
      </c>
      <c r="M3" s="18" t="s">
        <v>15</v>
      </c>
      <c r="N3" s="17">
        <v>47</v>
      </c>
    </row>
    <row r="4" spans="1:14" x14ac:dyDescent="0.2">
      <c r="A4" s="12">
        <v>419</v>
      </c>
      <c r="B4" s="12">
        <v>1</v>
      </c>
      <c r="C4" s="13">
        <v>44805</v>
      </c>
      <c r="D4" s="12">
        <v>1996</v>
      </c>
      <c r="E4" s="20" t="s">
        <v>14</v>
      </c>
      <c r="F4" s="21">
        <v>44808</v>
      </c>
      <c r="G4" s="19">
        <v>498.3</v>
      </c>
      <c r="H4" s="19">
        <v>0</v>
      </c>
      <c r="I4" s="19">
        <v>0</v>
      </c>
      <c r="J4" s="19">
        <v>445</v>
      </c>
      <c r="K4" s="21">
        <v>44805</v>
      </c>
      <c r="L4" s="22">
        <v>3</v>
      </c>
      <c r="M4" s="20" t="s">
        <v>17</v>
      </c>
      <c r="N4" s="22">
        <v>0</v>
      </c>
    </row>
    <row r="5" spans="1:14" x14ac:dyDescent="0.2">
      <c r="A5" s="12">
        <v>368</v>
      </c>
      <c r="B5" s="12">
        <v>1</v>
      </c>
      <c r="C5" s="13">
        <v>44798</v>
      </c>
      <c r="D5" s="12">
        <v>1996</v>
      </c>
      <c r="E5" s="14" t="s">
        <v>14</v>
      </c>
      <c r="F5" s="15">
        <v>44826</v>
      </c>
      <c r="G5" s="19">
        <v>60</v>
      </c>
      <c r="H5" s="19">
        <v>0</v>
      </c>
      <c r="I5" s="19">
        <v>0</v>
      </c>
      <c r="J5" s="19">
        <v>60</v>
      </c>
      <c r="K5" s="15">
        <v>44805</v>
      </c>
      <c r="L5" s="17">
        <v>21</v>
      </c>
      <c r="M5" s="18" t="s">
        <v>17</v>
      </c>
      <c r="N5" s="17">
        <v>0</v>
      </c>
    </row>
    <row r="6" spans="1:14" x14ac:dyDescent="0.2">
      <c r="A6" s="12">
        <v>313</v>
      </c>
      <c r="B6" s="12">
        <v>1</v>
      </c>
      <c r="C6" s="13">
        <v>44792</v>
      </c>
      <c r="D6" s="12">
        <v>1996</v>
      </c>
      <c r="E6" s="14" t="s">
        <v>14</v>
      </c>
      <c r="F6" s="15">
        <v>44807</v>
      </c>
      <c r="G6" s="19">
        <v>76.5</v>
      </c>
      <c r="H6" s="19">
        <v>0</v>
      </c>
      <c r="I6" s="19">
        <v>0</v>
      </c>
      <c r="J6" s="19">
        <v>76.5</v>
      </c>
      <c r="K6" s="15">
        <v>44805</v>
      </c>
      <c r="L6" s="17">
        <v>2</v>
      </c>
      <c r="M6" s="18" t="s">
        <v>17</v>
      </c>
      <c r="N6" s="17">
        <v>0</v>
      </c>
    </row>
    <row r="7" spans="1:14" x14ac:dyDescent="0.2">
      <c r="A7" s="12">
        <v>85</v>
      </c>
      <c r="B7" s="12">
        <v>3</v>
      </c>
      <c r="C7" s="13">
        <v>44721</v>
      </c>
      <c r="D7" s="12">
        <v>175</v>
      </c>
      <c r="E7" s="14" t="s">
        <v>16</v>
      </c>
      <c r="F7" s="15">
        <v>44805</v>
      </c>
      <c r="G7" s="19">
        <v>372.14</v>
      </c>
      <c r="H7" s="19">
        <v>0</v>
      </c>
      <c r="I7" s="19">
        <v>0</v>
      </c>
      <c r="J7" s="19">
        <v>372.14</v>
      </c>
      <c r="K7" s="15">
        <v>44806</v>
      </c>
      <c r="L7" s="17">
        <v>1</v>
      </c>
      <c r="M7" s="18" t="s">
        <v>15</v>
      </c>
      <c r="N7" s="17">
        <v>50</v>
      </c>
    </row>
    <row r="8" spans="1:14" x14ac:dyDescent="0.2">
      <c r="A8" s="12">
        <v>396</v>
      </c>
      <c r="B8" s="12">
        <v>1</v>
      </c>
      <c r="C8" s="13">
        <v>44802</v>
      </c>
      <c r="D8" s="12">
        <v>2053</v>
      </c>
      <c r="E8" s="20" t="s">
        <v>18</v>
      </c>
      <c r="F8" s="15">
        <v>44809</v>
      </c>
      <c r="G8" s="19">
        <v>22.9</v>
      </c>
      <c r="H8" s="19">
        <v>0</v>
      </c>
      <c r="I8" s="19">
        <v>0</v>
      </c>
      <c r="J8" s="19">
        <v>22.9</v>
      </c>
      <c r="K8" s="15">
        <v>44806</v>
      </c>
      <c r="L8" s="17">
        <v>3</v>
      </c>
      <c r="M8" s="18" t="s">
        <v>15</v>
      </c>
      <c r="N8" s="17">
        <v>0</v>
      </c>
    </row>
    <row r="9" spans="1:14" x14ac:dyDescent="0.2">
      <c r="A9" s="12">
        <v>391</v>
      </c>
      <c r="B9" s="12">
        <v>1</v>
      </c>
      <c r="C9" s="13">
        <v>44800</v>
      </c>
      <c r="D9" s="12">
        <v>2053</v>
      </c>
      <c r="E9" s="14" t="s">
        <v>18</v>
      </c>
      <c r="F9" s="15">
        <v>44809</v>
      </c>
      <c r="G9" s="19">
        <v>45.6</v>
      </c>
      <c r="H9" s="19">
        <v>0</v>
      </c>
      <c r="I9" s="19">
        <v>0</v>
      </c>
      <c r="J9" s="19">
        <v>45.6</v>
      </c>
      <c r="K9" s="15">
        <v>44806</v>
      </c>
      <c r="L9" s="17">
        <v>3</v>
      </c>
      <c r="M9" s="18" t="s">
        <v>15</v>
      </c>
      <c r="N9" s="17">
        <v>100</v>
      </c>
    </row>
    <row r="10" spans="1:14" x14ac:dyDescent="0.2">
      <c r="A10" s="12">
        <v>258</v>
      </c>
      <c r="B10" s="12">
        <v>1</v>
      </c>
      <c r="C10" s="13">
        <v>44778</v>
      </c>
      <c r="D10" s="12">
        <v>1938</v>
      </c>
      <c r="E10" s="14" t="s">
        <v>19</v>
      </c>
      <c r="F10" s="15">
        <v>44806</v>
      </c>
      <c r="G10" s="19">
        <v>1200</v>
      </c>
      <c r="H10" s="19">
        <v>0</v>
      </c>
      <c r="I10" s="19">
        <v>0</v>
      </c>
      <c r="J10" s="19">
        <v>1200</v>
      </c>
      <c r="K10" s="15">
        <v>44809</v>
      </c>
      <c r="L10" s="17">
        <v>13</v>
      </c>
      <c r="M10" s="18" t="s">
        <v>15</v>
      </c>
      <c r="N10" s="17">
        <v>85</v>
      </c>
    </row>
    <row r="11" spans="1:14" x14ac:dyDescent="0.2">
      <c r="A11" s="12">
        <v>175</v>
      </c>
      <c r="B11" s="12">
        <v>2</v>
      </c>
      <c r="C11" s="13">
        <v>44755</v>
      </c>
      <c r="D11" s="12">
        <v>69</v>
      </c>
      <c r="E11" s="14" t="s">
        <v>20</v>
      </c>
      <c r="F11" s="15">
        <v>44811</v>
      </c>
      <c r="G11" s="19">
        <v>739.5</v>
      </c>
      <c r="H11" s="19">
        <v>0</v>
      </c>
      <c r="I11" s="19">
        <v>0</v>
      </c>
      <c r="J11" s="19">
        <v>739.5</v>
      </c>
      <c r="K11" s="15">
        <v>44809</v>
      </c>
      <c r="L11" s="17">
        <v>1</v>
      </c>
      <c r="M11" s="18" t="s">
        <v>15</v>
      </c>
      <c r="N11" s="17">
        <v>72</v>
      </c>
    </row>
    <row r="12" spans="1:14" x14ac:dyDescent="0.2">
      <c r="A12" s="12">
        <v>132</v>
      </c>
      <c r="B12" s="12">
        <v>1</v>
      </c>
      <c r="C12" s="13">
        <v>44741</v>
      </c>
      <c r="D12" s="12">
        <v>1991</v>
      </c>
      <c r="E12" s="14" t="s">
        <v>21</v>
      </c>
      <c r="F12" s="15">
        <v>44769</v>
      </c>
      <c r="G12" s="19">
        <v>694.62</v>
      </c>
      <c r="H12" s="19">
        <v>0</v>
      </c>
      <c r="I12" s="19">
        <v>0</v>
      </c>
      <c r="J12" s="19">
        <v>694.62</v>
      </c>
      <c r="K12" s="15">
        <v>44810</v>
      </c>
      <c r="L12" s="17">
        <v>41</v>
      </c>
      <c r="M12" s="18" t="s">
        <v>15</v>
      </c>
      <c r="N12" s="17">
        <v>60</v>
      </c>
    </row>
    <row r="13" spans="1:14" x14ac:dyDescent="0.2">
      <c r="A13" s="12">
        <v>458</v>
      </c>
      <c r="B13" s="12">
        <v>1</v>
      </c>
      <c r="C13" s="13">
        <v>44810</v>
      </c>
      <c r="D13" s="12">
        <v>2030</v>
      </c>
      <c r="E13" s="14" t="s">
        <v>22</v>
      </c>
      <c r="F13" s="15">
        <v>44813</v>
      </c>
      <c r="G13" s="19">
        <v>360</v>
      </c>
      <c r="H13" s="19">
        <v>0</v>
      </c>
      <c r="I13" s="19">
        <v>0</v>
      </c>
      <c r="J13" s="19">
        <v>360</v>
      </c>
      <c r="K13" s="15">
        <v>44810</v>
      </c>
      <c r="L13" s="17">
        <v>6</v>
      </c>
      <c r="M13" s="18" t="s">
        <v>15</v>
      </c>
      <c r="N13" s="17">
        <v>110</v>
      </c>
    </row>
    <row r="14" spans="1:14" x14ac:dyDescent="0.2">
      <c r="A14" s="12">
        <v>390</v>
      </c>
      <c r="B14" s="12">
        <v>1</v>
      </c>
      <c r="C14" s="13">
        <v>44802</v>
      </c>
      <c r="D14" s="12">
        <v>2030</v>
      </c>
      <c r="E14" s="14" t="s">
        <v>22</v>
      </c>
      <c r="F14" s="15">
        <v>44812</v>
      </c>
      <c r="G14" s="19">
        <v>375.65</v>
      </c>
      <c r="H14" s="19">
        <v>0</v>
      </c>
      <c r="I14" s="19">
        <v>0</v>
      </c>
      <c r="J14" s="19">
        <v>375.65</v>
      </c>
      <c r="K14" s="15">
        <v>44810</v>
      </c>
      <c r="L14" s="17">
        <v>7</v>
      </c>
      <c r="M14" s="18" t="s">
        <v>15</v>
      </c>
      <c r="N14" s="17">
        <v>108</v>
      </c>
    </row>
    <row r="15" spans="1:14" x14ac:dyDescent="0.2">
      <c r="A15" s="12">
        <v>393</v>
      </c>
      <c r="B15" s="12">
        <v>1</v>
      </c>
      <c r="C15" s="13">
        <v>44800</v>
      </c>
      <c r="D15" s="12">
        <v>2030</v>
      </c>
      <c r="E15" s="14" t="s">
        <v>22</v>
      </c>
      <c r="F15" s="15">
        <v>44812</v>
      </c>
      <c r="G15" s="19">
        <v>251</v>
      </c>
      <c r="H15" s="19">
        <v>0</v>
      </c>
      <c r="I15" s="19">
        <v>0</v>
      </c>
      <c r="J15" s="19">
        <v>251</v>
      </c>
      <c r="K15" s="15">
        <v>44810</v>
      </c>
      <c r="L15" s="17">
        <v>7</v>
      </c>
      <c r="M15" s="18" t="s">
        <v>15</v>
      </c>
      <c r="N15" s="17">
        <v>109</v>
      </c>
    </row>
    <row r="16" spans="1:14" x14ac:dyDescent="0.2">
      <c r="A16" s="12">
        <v>165</v>
      </c>
      <c r="B16" s="12">
        <v>2</v>
      </c>
      <c r="C16" s="13">
        <v>44753</v>
      </c>
      <c r="D16" s="12">
        <v>43</v>
      </c>
      <c r="E16" s="14" t="s">
        <v>23</v>
      </c>
      <c r="F16" s="15">
        <v>44809</v>
      </c>
      <c r="G16" s="19">
        <v>1425</v>
      </c>
      <c r="H16" s="19">
        <v>14.96</v>
      </c>
      <c r="I16" s="19">
        <v>0</v>
      </c>
      <c r="J16" s="19">
        <v>1439.96</v>
      </c>
      <c r="K16" s="15">
        <v>44812</v>
      </c>
      <c r="L16" s="17">
        <v>3</v>
      </c>
      <c r="M16" s="18" t="s">
        <v>15</v>
      </c>
      <c r="N16" s="17">
        <v>0</v>
      </c>
    </row>
    <row r="17" spans="1:14" x14ac:dyDescent="0.2">
      <c r="A17" s="12">
        <v>471</v>
      </c>
      <c r="B17" s="12">
        <v>1</v>
      </c>
      <c r="C17" s="13">
        <v>44813</v>
      </c>
      <c r="D17" s="12">
        <v>2069</v>
      </c>
      <c r="E17" s="14" t="s">
        <v>24</v>
      </c>
      <c r="F17" s="15">
        <v>44817</v>
      </c>
      <c r="G17" s="19">
        <v>95</v>
      </c>
      <c r="H17" s="19">
        <v>0</v>
      </c>
      <c r="I17" s="19">
        <v>0</v>
      </c>
      <c r="J17" s="19">
        <v>95</v>
      </c>
      <c r="K17" s="15">
        <v>44813</v>
      </c>
      <c r="L17" s="17">
        <v>4</v>
      </c>
      <c r="M17" s="18" t="s">
        <v>15</v>
      </c>
      <c r="N17" s="17">
        <v>0</v>
      </c>
    </row>
    <row r="18" spans="1:14" x14ac:dyDescent="0.2">
      <c r="A18" s="12">
        <v>455</v>
      </c>
      <c r="B18" s="12">
        <v>1</v>
      </c>
      <c r="C18" s="13">
        <v>44810</v>
      </c>
      <c r="D18" s="12">
        <v>2053</v>
      </c>
      <c r="E18" s="14" t="s">
        <v>18</v>
      </c>
      <c r="F18" s="15">
        <v>44816</v>
      </c>
      <c r="G18" s="19">
        <v>117.15</v>
      </c>
      <c r="H18" s="19">
        <v>0</v>
      </c>
      <c r="I18" s="19">
        <v>0</v>
      </c>
      <c r="J18" s="19">
        <v>117.15</v>
      </c>
      <c r="K18" s="15">
        <v>44813</v>
      </c>
      <c r="L18" s="17">
        <v>3</v>
      </c>
      <c r="M18" s="18" t="s">
        <v>15</v>
      </c>
      <c r="N18" s="17">
        <v>0</v>
      </c>
    </row>
    <row r="19" spans="1:14" x14ac:dyDescent="0.2">
      <c r="A19" s="12">
        <v>286</v>
      </c>
      <c r="B19" s="12">
        <v>1</v>
      </c>
      <c r="C19" s="13">
        <v>44785</v>
      </c>
      <c r="D19" s="12">
        <v>2036</v>
      </c>
      <c r="E19" s="14" t="s">
        <v>25</v>
      </c>
      <c r="F19" s="15">
        <v>44813</v>
      </c>
      <c r="G19" s="19">
        <v>1150</v>
      </c>
      <c r="H19" s="19">
        <v>13.93</v>
      </c>
      <c r="I19" s="19">
        <v>0</v>
      </c>
      <c r="J19" s="19">
        <v>1163.93</v>
      </c>
      <c r="K19" s="15">
        <v>44817</v>
      </c>
      <c r="L19" s="17">
        <v>6</v>
      </c>
      <c r="M19" s="18" t="s">
        <v>15</v>
      </c>
      <c r="N19" s="17">
        <v>0</v>
      </c>
    </row>
    <row r="20" spans="1:14" x14ac:dyDescent="0.2">
      <c r="A20" s="12">
        <v>168</v>
      </c>
      <c r="B20" s="12">
        <v>2</v>
      </c>
      <c r="C20" s="13">
        <v>44754</v>
      </c>
      <c r="D20" s="12">
        <v>2036</v>
      </c>
      <c r="E20" s="14" t="s">
        <v>25</v>
      </c>
      <c r="F20" s="15">
        <v>44810</v>
      </c>
      <c r="G20" s="19">
        <v>1320</v>
      </c>
      <c r="H20" s="19">
        <v>7.94</v>
      </c>
      <c r="I20" s="19">
        <v>0</v>
      </c>
      <c r="J20" s="19">
        <v>1327.94</v>
      </c>
      <c r="K20" s="15">
        <v>44817</v>
      </c>
      <c r="L20" s="17">
        <v>9</v>
      </c>
      <c r="M20" s="18" t="s">
        <v>15</v>
      </c>
      <c r="N20" s="17">
        <v>0</v>
      </c>
    </row>
    <row r="21" spans="1:14" x14ac:dyDescent="0.2">
      <c r="A21" s="12">
        <v>323</v>
      </c>
      <c r="B21" s="12">
        <v>1</v>
      </c>
      <c r="C21" s="13">
        <v>44790</v>
      </c>
      <c r="D21" s="12">
        <v>2060</v>
      </c>
      <c r="E21" s="14" t="s">
        <v>26</v>
      </c>
      <c r="F21" s="15">
        <v>44818</v>
      </c>
      <c r="G21" s="19">
        <v>700</v>
      </c>
      <c r="H21" s="19">
        <v>0</v>
      </c>
      <c r="I21" s="19">
        <v>0</v>
      </c>
      <c r="J21" s="19">
        <v>700</v>
      </c>
      <c r="K21" s="15">
        <v>44818</v>
      </c>
      <c r="L21" s="17">
        <v>1</v>
      </c>
      <c r="M21" s="18" t="s">
        <v>15</v>
      </c>
      <c r="N21" s="17">
        <v>87</v>
      </c>
    </row>
    <row r="22" spans="1:14" x14ac:dyDescent="0.2">
      <c r="A22" s="12">
        <v>324</v>
      </c>
      <c r="B22" s="12">
        <v>1</v>
      </c>
      <c r="C22" s="13">
        <v>44790</v>
      </c>
      <c r="D22" s="12">
        <v>2047</v>
      </c>
      <c r="E22" s="14" t="s">
        <v>27</v>
      </c>
      <c r="F22" s="15">
        <v>44818</v>
      </c>
      <c r="G22" s="19">
        <v>528.70000000000005</v>
      </c>
      <c r="H22" s="19">
        <v>0</v>
      </c>
      <c r="I22" s="19">
        <v>0</v>
      </c>
      <c r="J22" s="19">
        <v>528.70000000000005</v>
      </c>
      <c r="K22" s="15">
        <v>44823</v>
      </c>
      <c r="L22" s="17">
        <v>12</v>
      </c>
      <c r="M22" s="18" t="s">
        <v>15</v>
      </c>
      <c r="N22" s="17">
        <v>88</v>
      </c>
    </row>
    <row r="23" spans="1:14" x14ac:dyDescent="0.2">
      <c r="A23" s="12">
        <v>221</v>
      </c>
      <c r="B23" s="12">
        <v>2</v>
      </c>
      <c r="C23" s="13">
        <v>44768</v>
      </c>
      <c r="D23" s="12">
        <v>175</v>
      </c>
      <c r="E23" s="14" t="s">
        <v>16</v>
      </c>
      <c r="F23" s="15">
        <v>44824</v>
      </c>
      <c r="G23" s="19">
        <v>409.05</v>
      </c>
      <c r="H23" s="19">
        <v>0</v>
      </c>
      <c r="I23" s="19">
        <v>0</v>
      </c>
      <c r="J23" s="19">
        <v>409.05</v>
      </c>
      <c r="K23" s="15">
        <v>44824</v>
      </c>
      <c r="L23" s="17">
        <v>6</v>
      </c>
      <c r="M23" s="18" t="s">
        <v>15</v>
      </c>
      <c r="N23" s="17">
        <v>80</v>
      </c>
    </row>
    <row r="24" spans="1:14" x14ac:dyDescent="0.2">
      <c r="A24" s="12">
        <v>228</v>
      </c>
      <c r="B24" s="12">
        <v>2</v>
      </c>
      <c r="C24" s="13">
        <v>44769</v>
      </c>
      <c r="D24" s="12">
        <v>43</v>
      </c>
      <c r="E24" s="14" t="s">
        <v>23</v>
      </c>
      <c r="F24" s="15">
        <v>44825</v>
      </c>
      <c r="G24" s="19">
        <v>1050</v>
      </c>
      <c r="H24" s="19">
        <v>0</v>
      </c>
      <c r="I24" s="19">
        <v>0</v>
      </c>
      <c r="J24" s="19">
        <v>1050</v>
      </c>
      <c r="K24" s="15">
        <v>44824</v>
      </c>
      <c r="L24" s="17">
        <v>5</v>
      </c>
      <c r="M24" s="18" t="s">
        <v>15</v>
      </c>
      <c r="N24" s="17">
        <v>0</v>
      </c>
    </row>
    <row r="25" spans="1:14" x14ac:dyDescent="0.2">
      <c r="A25" s="12">
        <v>225</v>
      </c>
      <c r="B25" s="12">
        <v>2</v>
      </c>
      <c r="C25" s="13">
        <v>44769</v>
      </c>
      <c r="D25" s="12">
        <v>175</v>
      </c>
      <c r="E25" s="14" t="s">
        <v>16</v>
      </c>
      <c r="F25" s="15">
        <v>44825</v>
      </c>
      <c r="G25" s="19">
        <v>321.08</v>
      </c>
      <c r="H25" s="19">
        <v>0</v>
      </c>
      <c r="I25" s="19">
        <v>0</v>
      </c>
      <c r="J25" s="19">
        <v>321.08</v>
      </c>
      <c r="K25" s="15">
        <v>44825</v>
      </c>
      <c r="L25" s="17">
        <v>5</v>
      </c>
      <c r="M25" s="18" t="s">
        <v>15</v>
      </c>
      <c r="N25" s="17">
        <v>0</v>
      </c>
    </row>
    <row r="26" spans="1:14" x14ac:dyDescent="0.2">
      <c r="A26" s="12">
        <v>553</v>
      </c>
      <c r="B26" s="12">
        <v>1</v>
      </c>
      <c r="C26" s="13">
        <v>44825</v>
      </c>
      <c r="D26" s="12">
        <v>1996</v>
      </c>
      <c r="E26" s="14" t="s">
        <v>14</v>
      </c>
      <c r="F26" s="15">
        <v>44830</v>
      </c>
      <c r="G26" s="19">
        <v>37.5</v>
      </c>
      <c r="H26" s="19">
        <v>0</v>
      </c>
      <c r="I26" s="19">
        <v>0</v>
      </c>
      <c r="J26" s="19">
        <v>37.5</v>
      </c>
      <c r="K26" s="15">
        <v>44825</v>
      </c>
      <c r="L26" s="17">
        <v>5</v>
      </c>
      <c r="M26" s="18" t="s">
        <v>15</v>
      </c>
      <c r="N26" s="17">
        <v>0</v>
      </c>
    </row>
    <row r="27" spans="1:14" x14ac:dyDescent="0.2">
      <c r="A27" s="12">
        <v>372</v>
      </c>
      <c r="B27" s="12">
        <v>1</v>
      </c>
      <c r="C27" s="13">
        <v>44798</v>
      </c>
      <c r="D27" s="12">
        <v>494</v>
      </c>
      <c r="E27" s="14" t="s">
        <v>28</v>
      </c>
      <c r="F27" s="15">
        <v>44826</v>
      </c>
      <c r="G27" s="19">
        <v>101.44</v>
      </c>
      <c r="H27" s="19">
        <v>0</v>
      </c>
      <c r="I27" s="19">
        <v>0</v>
      </c>
      <c r="J27" s="19">
        <v>101.44</v>
      </c>
      <c r="K27" s="15">
        <v>44826</v>
      </c>
      <c r="L27" s="17">
        <v>4</v>
      </c>
      <c r="M27" s="18" t="s">
        <v>15</v>
      </c>
      <c r="N27" s="17">
        <v>95</v>
      </c>
    </row>
    <row r="28" spans="1:14" x14ac:dyDescent="0.2">
      <c r="A28" s="12">
        <v>369</v>
      </c>
      <c r="B28" s="12">
        <v>1</v>
      </c>
      <c r="C28" s="13">
        <v>44798</v>
      </c>
      <c r="D28" s="12">
        <v>1938</v>
      </c>
      <c r="E28" s="14" t="s">
        <v>19</v>
      </c>
      <c r="F28" s="15">
        <v>44826</v>
      </c>
      <c r="G28" s="19">
        <v>1200</v>
      </c>
      <c r="H28" s="19">
        <v>0</v>
      </c>
      <c r="I28" s="19">
        <v>0</v>
      </c>
      <c r="J28" s="19">
        <v>1200</v>
      </c>
      <c r="K28" s="15">
        <v>44826</v>
      </c>
      <c r="L28" s="17">
        <v>4</v>
      </c>
      <c r="M28" s="18" t="s">
        <v>15</v>
      </c>
      <c r="N28" s="17">
        <v>93</v>
      </c>
    </row>
    <row r="29" spans="1:14" x14ac:dyDescent="0.2">
      <c r="A29" s="12">
        <v>384</v>
      </c>
      <c r="B29" s="12">
        <v>1</v>
      </c>
      <c r="C29" s="13">
        <v>44799</v>
      </c>
      <c r="D29" s="12">
        <v>81</v>
      </c>
      <c r="E29" s="14" t="s">
        <v>29</v>
      </c>
      <c r="F29" s="15">
        <v>44827</v>
      </c>
      <c r="G29" s="19">
        <v>1163.2</v>
      </c>
      <c r="H29" s="19">
        <v>0</v>
      </c>
      <c r="I29" s="19">
        <v>0</v>
      </c>
      <c r="J29" s="19">
        <v>1163.2</v>
      </c>
      <c r="K29" s="15">
        <v>44827</v>
      </c>
      <c r="L29" s="17">
        <v>3</v>
      </c>
      <c r="M29" s="18" t="s">
        <v>15</v>
      </c>
      <c r="N29" s="17">
        <v>98</v>
      </c>
    </row>
    <row r="30" spans="1:14" x14ac:dyDescent="0.2">
      <c r="A30" s="12">
        <v>532</v>
      </c>
      <c r="B30" s="12">
        <v>1</v>
      </c>
      <c r="C30" s="13">
        <v>44823</v>
      </c>
      <c r="D30" s="12">
        <v>2053</v>
      </c>
      <c r="E30" s="14" t="s">
        <v>18</v>
      </c>
      <c r="F30" s="15">
        <v>44830</v>
      </c>
      <c r="G30" s="19">
        <v>22.23</v>
      </c>
      <c r="H30" s="19">
        <v>0</v>
      </c>
      <c r="I30" s="19">
        <v>0</v>
      </c>
      <c r="J30" s="19">
        <v>22.23</v>
      </c>
      <c r="K30" s="15">
        <v>44830</v>
      </c>
      <c r="L30" s="17">
        <v>1</v>
      </c>
      <c r="M30" s="18" t="s">
        <v>15</v>
      </c>
      <c r="N30" s="17">
        <v>0</v>
      </c>
    </row>
    <row r="31" spans="1:14" x14ac:dyDescent="0.2">
      <c r="A31" s="12">
        <v>408</v>
      </c>
      <c r="B31" s="12">
        <v>1</v>
      </c>
      <c r="C31" s="13">
        <v>44803</v>
      </c>
      <c r="D31" s="12">
        <v>2047</v>
      </c>
      <c r="E31" s="14" t="s">
        <v>27</v>
      </c>
      <c r="F31" s="15">
        <v>44824</v>
      </c>
      <c r="G31" s="19">
        <v>49.02</v>
      </c>
      <c r="H31" s="19">
        <v>0</v>
      </c>
      <c r="I31" s="19">
        <v>0</v>
      </c>
      <c r="J31" s="19">
        <v>49.02</v>
      </c>
      <c r="K31" s="15">
        <v>44830</v>
      </c>
      <c r="L31" s="17">
        <v>14</v>
      </c>
      <c r="M31" s="18" t="s">
        <v>15</v>
      </c>
      <c r="N31" s="17">
        <v>101</v>
      </c>
    </row>
    <row r="32" spans="1:14" x14ac:dyDescent="0.2">
      <c r="A32" s="12">
        <v>382</v>
      </c>
      <c r="B32" s="12">
        <v>1</v>
      </c>
      <c r="C32" s="13">
        <v>44799</v>
      </c>
      <c r="D32" s="12">
        <v>2047</v>
      </c>
      <c r="E32" s="14" t="s">
        <v>27</v>
      </c>
      <c r="F32" s="15">
        <v>44824</v>
      </c>
      <c r="G32" s="19">
        <v>29.11</v>
      </c>
      <c r="H32" s="19">
        <v>0</v>
      </c>
      <c r="I32" s="19">
        <v>0</v>
      </c>
      <c r="J32" s="19">
        <v>29.11</v>
      </c>
      <c r="K32" s="15">
        <v>44830</v>
      </c>
      <c r="L32" s="17">
        <v>14</v>
      </c>
      <c r="M32" s="18" t="s">
        <v>15</v>
      </c>
      <c r="N32" s="17">
        <v>105</v>
      </c>
    </row>
    <row r="33" spans="1:14" x14ac:dyDescent="0.2">
      <c r="A33" s="12">
        <v>376</v>
      </c>
      <c r="B33" s="12">
        <v>1</v>
      </c>
      <c r="C33" s="13">
        <v>44798</v>
      </c>
      <c r="D33" s="12">
        <v>2047</v>
      </c>
      <c r="E33" s="14" t="s">
        <v>27</v>
      </c>
      <c r="F33" s="15">
        <v>44824</v>
      </c>
      <c r="G33" s="19">
        <v>65.180000000000007</v>
      </c>
      <c r="H33" s="19">
        <v>0</v>
      </c>
      <c r="I33" s="19">
        <v>0</v>
      </c>
      <c r="J33" s="19">
        <v>65.180000000000007</v>
      </c>
      <c r="K33" s="15">
        <v>44830</v>
      </c>
      <c r="L33" s="17">
        <v>14</v>
      </c>
      <c r="M33" s="18" t="s">
        <v>15</v>
      </c>
      <c r="N33" s="17">
        <v>106</v>
      </c>
    </row>
    <row r="34" spans="1:14" x14ac:dyDescent="0.2">
      <c r="A34" s="12">
        <v>341</v>
      </c>
      <c r="B34" s="12">
        <v>1</v>
      </c>
      <c r="C34" s="13">
        <v>44793</v>
      </c>
      <c r="D34" s="12">
        <v>2047</v>
      </c>
      <c r="E34" s="14" t="s">
        <v>27</v>
      </c>
      <c r="F34" s="15">
        <v>44824</v>
      </c>
      <c r="G34" s="19">
        <v>28</v>
      </c>
      <c r="H34" s="19">
        <v>0</v>
      </c>
      <c r="I34" s="19">
        <v>0</v>
      </c>
      <c r="J34" s="19">
        <v>28</v>
      </c>
      <c r="K34" s="15">
        <v>44830</v>
      </c>
      <c r="L34" s="17">
        <v>14</v>
      </c>
      <c r="M34" s="18" t="s">
        <v>15</v>
      </c>
      <c r="N34" s="17">
        <v>91</v>
      </c>
    </row>
    <row r="35" spans="1:14" x14ac:dyDescent="0.2">
      <c r="A35" s="12">
        <v>512</v>
      </c>
      <c r="B35" s="12">
        <v>1</v>
      </c>
      <c r="C35" s="13">
        <v>44819</v>
      </c>
      <c r="D35" s="12">
        <v>2068</v>
      </c>
      <c r="E35" s="14" t="s">
        <v>30</v>
      </c>
      <c r="F35" s="15">
        <v>44834</v>
      </c>
      <c r="G35" s="19">
        <v>590</v>
      </c>
      <c r="H35" s="19">
        <v>0</v>
      </c>
      <c r="I35" s="19">
        <v>0</v>
      </c>
      <c r="J35" s="19">
        <v>590</v>
      </c>
      <c r="K35" s="15">
        <v>44831</v>
      </c>
      <c r="L35" s="17">
        <v>1</v>
      </c>
      <c r="M35" s="18" t="s">
        <v>15</v>
      </c>
      <c r="N35" s="17">
        <v>0</v>
      </c>
    </row>
    <row r="36" spans="1:14" x14ac:dyDescent="0.2">
      <c r="A36" s="12">
        <v>310</v>
      </c>
      <c r="B36" s="12">
        <v>1</v>
      </c>
      <c r="C36" s="13">
        <v>44788</v>
      </c>
      <c r="D36" s="12">
        <v>43</v>
      </c>
      <c r="E36" s="14" t="s">
        <v>23</v>
      </c>
      <c r="F36" s="15">
        <v>44832</v>
      </c>
      <c r="G36" s="19">
        <v>1064.1400000000001</v>
      </c>
      <c r="H36" s="19">
        <v>0</v>
      </c>
      <c r="I36" s="19">
        <v>0</v>
      </c>
      <c r="J36" s="19">
        <v>1064.1400000000001</v>
      </c>
      <c r="K36" s="15">
        <v>44832</v>
      </c>
      <c r="L36" s="17">
        <v>6</v>
      </c>
      <c r="M36" s="18" t="s">
        <v>15</v>
      </c>
      <c r="N36" s="17">
        <v>0</v>
      </c>
    </row>
    <row r="37" spans="1:14" x14ac:dyDescent="0.2">
      <c r="A37" s="12">
        <v>413</v>
      </c>
      <c r="B37" s="12">
        <v>1</v>
      </c>
      <c r="C37" s="13">
        <v>44804</v>
      </c>
      <c r="D37" s="12">
        <v>43</v>
      </c>
      <c r="E37" s="14" t="s">
        <v>23</v>
      </c>
      <c r="F37" s="15">
        <v>44832</v>
      </c>
      <c r="G37" s="19">
        <v>54</v>
      </c>
      <c r="H37" s="19">
        <v>0</v>
      </c>
      <c r="I37" s="19">
        <v>0</v>
      </c>
      <c r="J37" s="19">
        <v>54</v>
      </c>
      <c r="K37" s="15">
        <v>44832</v>
      </c>
      <c r="L37" s="17">
        <v>6</v>
      </c>
      <c r="M37" s="18" t="s">
        <v>15</v>
      </c>
      <c r="N37" s="17">
        <v>0</v>
      </c>
    </row>
    <row r="38" spans="1:14" x14ac:dyDescent="0.2">
      <c r="A38" s="12">
        <v>171</v>
      </c>
      <c r="B38" s="12">
        <v>1</v>
      </c>
      <c r="C38" s="13">
        <v>44755</v>
      </c>
      <c r="D38" s="12">
        <v>43</v>
      </c>
      <c r="E38" s="14" t="s">
        <v>23</v>
      </c>
      <c r="F38" s="15">
        <v>44832</v>
      </c>
      <c r="G38" s="19">
        <v>24</v>
      </c>
      <c r="H38" s="19">
        <v>0</v>
      </c>
      <c r="I38" s="19">
        <v>0</v>
      </c>
      <c r="J38" s="19">
        <v>24</v>
      </c>
      <c r="K38" s="15">
        <v>44832</v>
      </c>
      <c r="L38" s="17">
        <v>6</v>
      </c>
      <c r="M38" s="18" t="s">
        <v>15</v>
      </c>
      <c r="N38" s="17">
        <v>0</v>
      </c>
    </row>
    <row r="39" spans="1:14" x14ac:dyDescent="0.2">
      <c r="A39" s="12">
        <v>387</v>
      </c>
      <c r="B39" s="12">
        <v>1</v>
      </c>
      <c r="C39" s="13">
        <v>44799</v>
      </c>
      <c r="D39" s="12">
        <v>17</v>
      </c>
      <c r="E39" s="14" t="s">
        <v>31</v>
      </c>
      <c r="F39" s="15">
        <v>44827</v>
      </c>
      <c r="G39" s="19">
        <v>126.58</v>
      </c>
      <c r="H39" s="19">
        <v>2.11</v>
      </c>
      <c r="I39" s="19">
        <v>0</v>
      </c>
      <c r="J39" s="19">
        <v>128.69999999999999</v>
      </c>
      <c r="K39" s="15">
        <v>44832</v>
      </c>
      <c r="L39" s="17">
        <v>11</v>
      </c>
      <c r="M39" s="18" t="s">
        <v>15</v>
      </c>
      <c r="N39" s="17">
        <v>99</v>
      </c>
    </row>
    <row r="40" spans="1:14" x14ac:dyDescent="0.2">
      <c r="A40" s="12">
        <v>136</v>
      </c>
      <c r="B40" s="12">
        <v>1</v>
      </c>
      <c r="C40" s="13">
        <v>44743</v>
      </c>
      <c r="D40" s="12">
        <v>17</v>
      </c>
      <c r="E40" s="14" t="s">
        <v>31</v>
      </c>
      <c r="F40" s="15">
        <v>44771</v>
      </c>
      <c r="G40" s="19">
        <v>287.5</v>
      </c>
      <c r="H40" s="19">
        <v>11.42</v>
      </c>
      <c r="I40" s="19">
        <v>0</v>
      </c>
      <c r="J40" s="19">
        <v>298.92</v>
      </c>
      <c r="K40" s="15">
        <v>44832</v>
      </c>
      <c r="L40" s="17">
        <v>69</v>
      </c>
      <c r="M40" s="18" t="s">
        <v>15</v>
      </c>
      <c r="N40" s="17">
        <v>62</v>
      </c>
    </row>
    <row r="41" spans="1:14" x14ac:dyDescent="0.2">
      <c r="A41" s="12">
        <v>152</v>
      </c>
      <c r="B41" s="12">
        <v>3</v>
      </c>
      <c r="C41" s="13">
        <v>44748</v>
      </c>
      <c r="D41" s="12">
        <v>2</v>
      </c>
      <c r="E41" s="14" t="s">
        <v>32</v>
      </c>
      <c r="F41" s="15">
        <v>44832</v>
      </c>
      <c r="G41" s="19">
        <v>583.33000000000004</v>
      </c>
      <c r="H41" s="19">
        <v>0</v>
      </c>
      <c r="I41" s="19">
        <v>0</v>
      </c>
      <c r="J41" s="19">
        <v>583.33000000000004</v>
      </c>
      <c r="K41" s="15">
        <v>44832</v>
      </c>
      <c r="L41" s="17">
        <v>6</v>
      </c>
      <c r="M41" s="18" t="s">
        <v>15</v>
      </c>
      <c r="N41" s="17">
        <v>64</v>
      </c>
    </row>
    <row r="42" spans="1:14" x14ac:dyDescent="0.2">
      <c r="A42" s="23">
        <v>425</v>
      </c>
      <c r="B42" s="23">
        <v>1</v>
      </c>
      <c r="C42" s="24">
        <v>44805</v>
      </c>
      <c r="D42" s="23">
        <v>81</v>
      </c>
      <c r="E42" s="25" t="s">
        <v>29</v>
      </c>
      <c r="F42" s="26">
        <v>44833</v>
      </c>
      <c r="G42" s="19">
        <v>178.82</v>
      </c>
      <c r="H42" s="19">
        <v>0</v>
      </c>
      <c r="I42" s="19">
        <v>0</v>
      </c>
      <c r="J42" s="19">
        <v>178.82</v>
      </c>
      <c r="K42" s="26">
        <v>44833</v>
      </c>
      <c r="L42" s="27">
        <v>5</v>
      </c>
      <c r="M42" s="28" t="s">
        <v>15</v>
      </c>
      <c r="N42" s="27">
        <v>104</v>
      </c>
    </row>
    <row r="43" spans="1:14" x14ac:dyDescent="0.2">
      <c r="A43" s="12">
        <v>619</v>
      </c>
      <c r="B43" s="12">
        <v>1</v>
      </c>
      <c r="C43" s="13">
        <v>44834</v>
      </c>
      <c r="D43" s="12">
        <v>2093</v>
      </c>
      <c r="E43" s="14" t="s">
        <v>33</v>
      </c>
      <c r="F43" s="15">
        <v>44837</v>
      </c>
      <c r="G43" s="19">
        <v>924.63</v>
      </c>
      <c r="H43" s="19">
        <v>0</v>
      </c>
      <c r="I43" s="19">
        <v>0</v>
      </c>
      <c r="J43" s="19">
        <v>824.63</v>
      </c>
      <c r="K43" s="15">
        <v>44834</v>
      </c>
      <c r="L43" s="17">
        <v>3</v>
      </c>
      <c r="M43" s="18" t="s">
        <v>15</v>
      </c>
      <c r="N43" s="17">
        <v>0</v>
      </c>
    </row>
    <row r="44" spans="1:14" x14ac:dyDescent="0.2">
      <c r="A44" s="12">
        <v>423</v>
      </c>
      <c r="B44" s="12">
        <v>1</v>
      </c>
      <c r="C44" s="13">
        <v>44805</v>
      </c>
      <c r="D44" s="12">
        <v>1322</v>
      </c>
      <c r="E44" s="14" t="s">
        <v>34</v>
      </c>
      <c r="F44" s="15">
        <v>44834</v>
      </c>
      <c r="G44" s="19">
        <v>192</v>
      </c>
      <c r="H44" s="19">
        <v>0</v>
      </c>
      <c r="I44" s="19">
        <v>0</v>
      </c>
      <c r="J44" s="19">
        <v>192</v>
      </c>
      <c r="K44" s="15">
        <v>44834</v>
      </c>
      <c r="L44" s="17">
        <v>0</v>
      </c>
      <c r="M44" s="18" t="s">
        <v>15</v>
      </c>
      <c r="N44" s="17">
        <v>103</v>
      </c>
    </row>
    <row r="45" spans="1:14" x14ac:dyDescent="0.2">
      <c r="A45" s="12">
        <v>258</v>
      </c>
      <c r="B45" s="12">
        <v>2</v>
      </c>
      <c r="C45" s="13">
        <v>44778</v>
      </c>
      <c r="D45" s="12">
        <v>1938</v>
      </c>
      <c r="E45" s="14" t="s">
        <v>19</v>
      </c>
      <c r="F45" s="15">
        <v>44834</v>
      </c>
      <c r="G45" s="19">
        <v>1200</v>
      </c>
      <c r="H45" s="19">
        <v>0</v>
      </c>
      <c r="I45" s="19">
        <v>0</v>
      </c>
      <c r="J45" s="19">
        <v>1200</v>
      </c>
      <c r="K45" s="15">
        <v>44834</v>
      </c>
      <c r="L45" s="17">
        <v>4</v>
      </c>
      <c r="M45" s="18" t="s">
        <v>15</v>
      </c>
      <c r="N45" s="17">
        <v>85</v>
      </c>
    </row>
    <row r="46" spans="1:14" ht="13.5" thickBot="1" x14ac:dyDescent="0.25">
      <c r="A46" s="23">
        <v>619</v>
      </c>
      <c r="B46" s="23">
        <v>2</v>
      </c>
      <c r="C46" s="24">
        <v>44834</v>
      </c>
      <c r="D46" s="23">
        <v>2093</v>
      </c>
      <c r="E46" s="29" t="s">
        <v>33</v>
      </c>
      <c r="F46" s="26">
        <v>44834</v>
      </c>
      <c r="G46" s="30">
        <v>100</v>
      </c>
      <c r="H46" s="30">
        <v>0</v>
      </c>
      <c r="I46" s="30">
        <v>0</v>
      </c>
      <c r="J46" s="30">
        <v>100</v>
      </c>
      <c r="K46" s="26">
        <v>44834</v>
      </c>
      <c r="L46" s="27">
        <v>0</v>
      </c>
      <c r="M46" s="28" t="s">
        <v>17</v>
      </c>
      <c r="N46" s="27">
        <v>0</v>
      </c>
    </row>
    <row r="47" spans="1:14" ht="13.5" thickBot="1" x14ac:dyDescent="0.25">
      <c r="A47" s="2"/>
      <c r="B47" s="2"/>
      <c r="C47" s="2"/>
      <c r="D47" s="2"/>
      <c r="E47" s="2"/>
      <c r="F47" s="3"/>
      <c r="G47" s="31">
        <f>SUM(G2:G46)</f>
        <v>20436.490000000005</v>
      </c>
      <c r="H47" s="32">
        <f>SUM(H2:H46)</f>
        <v>50.36</v>
      </c>
      <c r="I47" s="32">
        <f>SUM(I2:I46)</f>
        <v>0</v>
      </c>
      <c r="J47" s="33">
        <f>SUM(J2:J46)</f>
        <v>20333.560000000005</v>
      </c>
      <c r="K47" s="4"/>
      <c r="L47" s="2"/>
      <c r="M47" s="2"/>
      <c r="N47" s="2"/>
    </row>
  </sheetData>
  <mergeCells count="2">
    <mergeCell ref="A47:F47"/>
    <mergeCell ref="K47:N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2022 09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DANFe Retrato</dc:title>
  <dc:creator>silvi</dc:creator>
  <cp:lastModifiedBy>João Artur Costa</cp:lastModifiedBy>
  <dcterms:created xsi:type="dcterms:W3CDTF">2022-10-06T18:02:47Z</dcterms:created>
  <dcterms:modified xsi:type="dcterms:W3CDTF">2022-10-06T18:36:45Z</dcterms:modified>
</cp:coreProperties>
</file>