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共有ドライブ\次世代タイヤビジネスタスク\100_打音（空気圧チェック）_202308-\103_データ_TB実車@D-PARC（SMK基準音）\"/>
    </mc:Choice>
  </mc:AlternateContent>
  <bookViews>
    <workbookView xWindow="0" yWindow="0" windowWidth="28800" windowHeight="12396"/>
  </bookViews>
  <sheets>
    <sheet name="③実車（D-PARC）基準" sheetId="5" r:id="rId1"/>
    <sheet name="車両情報" sheetId="4" r:id="rId2"/>
    <sheet name="①実車（D-PARC）" sheetId="1" r:id="rId3"/>
    <sheet name="②タイヤ単体（室内）" sheetId="2" r:id="rId4"/>
  </sheets>
  <definedNames>
    <definedName name="_xlnm._FilterDatabase" localSheetId="2" hidden="1">'①実車（D-PARC）'!$B$10:$P$190</definedName>
    <definedName name="_xlnm._FilterDatabase" localSheetId="3" hidden="1">'②タイヤ単体（室内）'!$B$10:$M$68</definedName>
    <definedName name="_xlnm._FilterDatabase" localSheetId="0" hidden="1">'③実車（D-PARC）基準'!$B$10:$P$74</definedName>
  </definedNames>
  <calcPr calcId="162913"/>
</workbook>
</file>

<file path=xl/calcChain.xml><?xml version="1.0" encoding="utf-8"?>
<calcChain xmlns="http://schemas.openxmlformats.org/spreadsheetml/2006/main">
  <c r="Q69" i="5" l="1"/>
  <c r="Q68" i="5"/>
  <c r="Q67" i="5"/>
  <c r="Q61" i="5"/>
  <c r="Q60" i="5"/>
  <c r="Q59" i="5"/>
  <c r="Q57" i="5"/>
  <c r="Q56" i="5"/>
  <c r="Q55" i="5"/>
  <c r="Q65" i="5"/>
  <c r="Q64" i="5"/>
  <c r="Q63" i="5"/>
  <c r="Q73" i="5"/>
  <c r="Q72" i="5"/>
  <c r="Q71" i="5"/>
  <c r="Q53" i="5"/>
  <c r="Q52" i="5"/>
  <c r="Q51" i="5"/>
  <c r="Q50" i="5"/>
  <c r="Q49" i="5"/>
  <c r="Q48" i="5"/>
  <c r="Q47" i="5"/>
  <c r="Q46" i="5"/>
  <c r="Q45" i="5"/>
  <c r="Q44" i="5"/>
  <c r="Q43" i="5"/>
  <c r="Q34" i="5"/>
  <c r="Q33" i="5"/>
  <c r="Q32" i="5"/>
  <c r="Q31" i="5"/>
  <c r="Q26" i="5"/>
  <c r="Q25" i="5"/>
  <c r="Q24" i="5"/>
  <c r="Q23" i="5"/>
  <c r="Q42" i="5"/>
  <c r="Q41" i="5"/>
  <c r="Q40" i="5"/>
  <c r="Q39" i="5"/>
  <c r="Q30" i="5"/>
  <c r="Q29" i="5"/>
  <c r="Q28" i="5"/>
  <c r="Q27" i="5"/>
  <c r="Q22" i="5"/>
  <c r="Q21" i="5"/>
  <c r="Q20" i="5"/>
  <c r="Q19" i="5"/>
  <c r="Q18" i="5"/>
  <c r="Q17" i="5"/>
  <c r="Q16" i="5"/>
  <c r="Q15" i="5"/>
  <c r="Q14" i="5"/>
  <c r="Q13" i="5"/>
  <c r="Q12" i="5"/>
  <c r="Q11" i="5"/>
  <c r="P3" i="5" s="1"/>
  <c r="O2" i="5"/>
  <c r="G3" i="4"/>
  <c r="P2" i="5" l="1"/>
  <c r="O3" i="5"/>
  <c r="P3" i="2" l="1"/>
  <c r="Q3" i="2" s="1"/>
  <c r="P2" i="2"/>
  <c r="Q2" i="2" s="1"/>
  <c r="O3" i="1"/>
  <c r="P3" i="1" s="1"/>
  <c r="O2" i="1"/>
  <c r="P2" i="1" s="1"/>
</calcChain>
</file>

<file path=xl/sharedStrings.xml><?xml version="1.0" encoding="utf-8"?>
<sst xmlns="http://schemas.openxmlformats.org/spreadsheetml/2006/main" count="3458" uniqueCount="839">
  <si>
    <t>打音チェック表（D-PARC実施分）</t>
  </si>
  <si>
    <t>↓マイク＆スマホ下部～タイヤサイド面の距離＝82cm</t>
  </si>
  <si>
    <t>↓録音機材：iPhone14＋Shure製MV88マイク</t>
  </si>
  <si>
    <t>↓録音機材：iPhone14　本体下モノラルマイク</t>
  </si>
  <si>
    <t>↓Shure製　MOTIVオーディオ使用</t>
  </si>
  <si>
    <t>↓PCM録音使用</t>
  </si>
  <si>
    <t>グループ</t>
  </si>
  <si>
    <t>No.</t>
  </si>
  <si>
    <t>影響を及ぼす要因</t>
  </si>
  <si>
    <t>確認事項</t>
  </si>
  <si>
    <t>条件-1</t>
  </si>
  <si>
    <t>条件-2</t>
  </si>
  <si>
    <t>条件-3</t>
  </si>
  <si>
    <t>サイズ</t>
  </si>
  <si>
    <t>型式</t>
  </si>
  <si>
    <t>リム</t>
  </si>
  <si>
    <t>作業確認</t>
  </si>
  <si>
    <t>日時の記録</t>
  </si>
  <si>
    <t>溝深さ(mm)</t>
  </si>
  <si>
    <t>File名　24bit-48kHz</t>
  </si>
  <si>
    <t>File名　16bit-8kHz</t>
  </si>
  <si>
    <t>f</t>
  </si>
  <si>
    <t xml:space="preserve">大型トラック3軸（2-D4）10輪車ー車型別のタイヤ打音違い収集 </t>
  </si>
  <si>
    <t>均等 Full積載</t>
  </si>
  <si>
    <t>POS1（左前）</t>
  </si>
  <si>
    <t>900kPa</t>
  </si>
  <si>
    <t>275/80R22.5</t>
  </si>
  <si>
    <t>905W</t>
  </si>
  <si>
    <t>鉄リム</t>
  </si>
  <si>
    <t>150_10輪車-275-80R22.5-POS1_900_荷重FULL_H.wav</t>
  </si>
  <si>
    <t>150_10輪車-275-80R22.5-POS1_900_荷重FULL.wav</t>
  </si>
  <si>
    <t>POS3（リア1軸目左外）</t>
  </si>
  <si>
    <t>152_10輪車-275-80R22.5-POS3_900_荷重FULL_H.wav</t>
  </si>
  <si>
    <t>152_10輪車-275-80R22.5-POS3_900_荷重FULL.wav</t>
  </si>
  <si>
    <t>POS4（リア1軸目左内）</t>
  </si>
  <si>
    <t>153_10輪車-275-80R22.5-POS4_900_荷重FULL_H.wav</t>
  </si>
  <si>
    <t>153_10輪車-275-80R22.5-POS4_900_荷重FULL.wav</t>
  </si>
  <si>
    <t>POS7（リア2軸目左外）</t>
  </si>
  <si>
    <t>No157と言い間違えている</t>
  </si>
  <si>
    <t>156_10輪車-275-80R22.5-POS7_900_荷重FULL_H.wav</t>
  </si>
  <si>
    <t>156_10輪車-275-80R22.5-POS7_900_荷重FULL.wav</t>
  </si>
  <si>
    <t>POS8（リア2軸目左内）</t>
  </si>
  <si>
    <t>157_10輪車-275-80R22.5-POS8_900_荷重FULL_H.wav</t>
  </si>
  <si>
    <t>157_10輪車-275-80R22.5-POS8_900_荷重FULL.wav</t>
  </si>
  <si>
    <t>POS10（リア2軸目右外）</t>
  </si>
  <si>
    <t>POS8と言い間違え</t>
  </si>
  <si>
    <t>159_10輪車-275-80R22.5-POS10_900_荷重FULL_H.wav</t>
  </si>
  <si>
    <t>159_10輪車-275-80R22.5-POS10_900_荷重FULL.wav</t>
  </si>
  <si>
    <t>POS9（リア2軸目右内）</t>
  </si>
  <si>
    <t>158_10輪車-275-80R22.5-POS9_900_荷重FULL_H.wav</t>
  </si>
  <si>
    <t>158_10輪車-275-80R22.5-POS9_900_荷重FULL.wav</t>
  </si>
  <si>
    <t>POS6（リア1軸目右外）</t>
  </si>
  <si>
    <t>155_10輪車-275-80R22.5-POS6_900_荷重FULL_H.wav</t>
  </si>
  <si>
    <t>155_10輪車-275-80R22.5-POS6_900_荷重FULL.wav</t>
  </si>
  <si>
    <t>POS5（リア1軸目右内）</t>
  </si>
  <si>
    <t>154_10輪車-275-80R22.5-POS5_900_荷重FULL_H.wav</t>
  </si>
  <si>
    <t>154_10輪車-275-80R22.5-POS5_900_荷重FULL.wav</t>
  </si>
  <si>
    <t>POS2（右前）</t>
  </si>
  <si>
    <t>151_10輪車-275-80R22.5-POS2_900_荷重FULL_H.wav</t>
  </si>
  <si>
    <t>151_10輪車-275-80R22.5-POS2_900_荷重FULL.wav</t>
  </si>
  <si>
    <t>e</t>
  </si>
  <si>
    <t>前荷 荷重50%</t>
  </si>
  <si>
    <t>140_10輪車-275-80R22.5-POS1_900_荷重半分_H.wav</t>
  </si>
  <si>
    <t>140_10輪車-275-80R22.5-POS1_900_荷重半分.wav</t>
  </si>
  <si>
    <t>142_10輪車-275-80R22.5-POS3_900_荷重半分_H.wav</t>
  </si>
  <si>
    <t>142_10輪車-275-80R22.5-POS3_900_荷重半分.wav</t>
  </si>
  <si>
    <t>143_10輪車-275-80R22.5-POS4_900_荷重半分_H.wav</t>
  </si>
  <si>
    <t>143_10輪車-275-80R22.5-POS4_900_荷重半分.wav</t>
  </si>
  <si>
    <t>146_10輪車-275-80R22.5-POS7_900_荷重半分_H.wav</t>
  </si>
  <si>
    <t>146_10輪車-275-80R22.5-POS7_900_荷重半分.wav</t>
  </si>
  <si>
    <t>147_10輪車-275-80R22.5-POS8_900_荷重半分_H.wav</t>
  </si>
  <si>
    <t>147_10輪車-275-80R22.5-POS8_900_荷重半分.wav</t>
  </si>
  <si>
    <t>149_10輪車-275-80R22.5-POS10_900_荷重半部_H.wav</t>
  </si>
  <si>
    <t>149_10輪車-275-80R22.5-POS10_900_荷重半部.wav</t>
  </si>
  <si>
    <t>148_10輪車-275-80R22.5-POS9_900_荷重半分_H.wav</t>
  </si>
  <si>
    <t>148_10輪車-275-80R22.5-POS9_900_荷重半分.wav</t>
  </si>
  <si>
    <t>145_10輪車-275-80R22.5-POS6_900_荷重半分_H.wav</t>
  </si>
  <si>
    <t>145_10輪車-275-80R22.5-POS6_900_荷重半分.wav</t>
  </si>
  <si>
    <t>144_10輪車-275-80R22.5-POS5_900_荷重半分_H.wav</t>
  </si>
  <si>
    <t>144_10輪車-275-80R22.5-POS5_900_荷重半分.wav</t>
  </si>
  <si>
    <t>141_10輪車-275-80R22.5-POS2_900_荷重半分_H.wav</t>
  </si>
  <si>
    <t>141_10輪車-275-80R22.5-POS2_900_荷重半分.wav</t>
  </si>
  <si>
    <t>a</t>
  </si>
  <si>
    <t>空荷</t>
  </si>
  <si>
    <t>100_10輪車-275-80R22.5-POS1_900_H.wav</t>
  </si>
  <si>
    <t>100_10輪車-275-80R22.5-POS1_900.wav</t>
  </si>
  <si>
    <t>b</t>
  </si>
  <si>
    <t>800kPa</t>
  </si>
  <si>
    <t>110_10輪車-275-80R22.5-POS1_800.wav</t>
  </si>
  <si>
    <t>c</t>
  </si>
  <si>
    <t>700kPa</t>
  </si>
  <si>
    <t>120_10輪車-275-80R22.5-POS1_700_H.wav</t>
  </si>
  <si>
    <t>120_10輪車-275-80R22.5-POS1_700.wav</t>
  </si>
  <si>
    <t>d</t>
  </si>
  <si>
    <t>600kPa</t>
  </si>
  <si>
    <t>130_10輪車-275-80R22.5-POS1_600_H.wav</t>
  </si>
  <si>
    <t>130_10輪車-275-80R22.5-POS1_600.wav</t>
  </si>
  <si>
    <t>102_10輪車-275-80R22.5-POS3_900_H.wav</t>
  </si>
  <si>
    <t>102_10輪車-275-80R22.5-POS3_900.wav</t>
  </si>
  <si>
    <t>112_10輪車-275-80R22.5-POS3_800.wav</t>
  </si>
  <si>
    <t>122_10輪車-275-80R22.5-POS3_700_H.wav</t>
  </si>
  <si>
    <t>122_10輪車-275-80R22.5-POS3_700.wav</t>
  </si>
  <si>
    <t>132_10輪車-275-80R22.5-POS3_600_H.wav</t>
  </si>
  <si>
    <t>132_10輪車-275-80R22.5-POS3_600.wav</t>
  </si>
  <si>
    <t>No104と言い間違え</t>
  </si>
  <si>
    <t>103_10輪車-275-80R22.5-POS4_900_H.wav</t>
  </si>
  <si>
    <t>103_10輪車-275-80R22.5-POS4_900.wav</t>
  </si>
  <si>
    <t>113_10輪車-275-80R22.5-POS4_800_H.wav</t>
  </si>
  <si>
    <t>113_10輪車-275-80R22.5-POS4_800.wav</t>
  </si>
  <si>
    <t>123_10輪車-275-80R22.5-POS4_700_H.wav</t>
  </si>
  <si>
    <t>123_10輪車-275-80R22.5-POS4_700.wav</t>
  </si>
  <si>
    <t>133_10輪車-275-80R22.5-POS4_600_H.wav</t>
  </si>
  <si>
    <t>133_10輪車-275-80R22.5-POS4_600.wav</t>
  </si>
  <si>
    <t>106_10輪車-275-80R22.5-POS7_900_H.wav</t>
  </si>
  <si>
    <t>106_10輪車-275-80R22.5-POS7_900.wav</t>
  </si>
  <si>
    <t>116_10輪車-275-80R22.5-POS7_800_H.wav</t>
  </si>
  <si>
    <t>116_10輪車-275-80R22.5-POS7_800.wav</t>
  </si>
  <si>
    <t>126_10輪車-275-80R22.5-POS7_700_H.wav</t>
  </si>
  <si>
    <t>126_10輪車-275-80R22.5-POS7_700.wav</t>
  </si>
  <si>
    <t>136_10輪車-275-80R22.5-POS7_600_H.wav</t>
  </si>
  <si>
    <t>136_10輪車-275-80R22.5-POS7_600.wav</t>
  </si>
  <si>
    <t>107_10輪車-275-80R22.5-POS8_900_H.wav</t>
  </si>
  <si>
    <t>107_10輪車-275-80R22.5-POS8_900.wav</t>
  </si>
  <si>
    <t>117_10輪車-275-80R22.5-POS8_800_H.wav</t>
  </si>
  <si>
    <t>117_10輪車-275-80R22.5-POS8_800.wav</t>
  </si>
  <si>
    <t>127_10輪車-275-80R22.5-POS8_700_H.wav</t>
  </si>
  <si>
    <t>127_10輪車-275-80R22.5-POS8_700.wav</t>
  </si>
  <si>
    <t>137_10輪車-275-80R22.5-POS8_600_H.wav</t>
  </si>
  <si>
    <t>137_10輪車-275-80R22.5-POS8_600.wav</t>
  </si>
  <si>
    <t>109_10輪車-275-80R22.5-POS10_900_H.wav</t>
  </si>
  <si>
    <t>109_10輪車-275-80R22.5-POS10_900.wav</t>
  </si>
  <si>
    <t>119_10輪車-275-80R22.5-POS10_800_H.wav</t>
  </si>
  <si>
    <t>119_10輪車-275-80R22.5-POS10_800.wav</t>
  </si>
  <si>
    <t>129_10輪車-275-80R22.5-POS10_700_H.wav</t>
  </si>
  <si>
    <t>129_10輪車-275-80R22.5-POS10_700.wav</t>
  </si>
  <si>
    <t>139_10輪車-275-80R22.5-POS10_600_H.wav</t>
  </si>
  <si>
    <t>139_10輪車-275-80R22.5-POS10_600.wav</t>
  </si>
  <si>
    <t>108_10輪車-275-80R22.5-POS9_900_H.wav</t>
  </si>
  <si>
    <t>108_10輪車-275-80R22.5-POS9_900.wav</t>
  </si>
  <si>
    <t>118_10輪車-275-80R22.5-POS9_800_H.wav</t>
  </si>
  <si>
    <t>118_10輪車-275-80R22.5-POS9_800.wav</t>
  </si>
  <si>
    <t>128_10輪車-275-80R22.5-POS9_700_H.wav</t>
  </si>
  <si>
    <t>128_10輪車-275-80R22.5-POS9_700.wav</t>
  </si>
  <si>
    <t>138_10輪車-275-80R22.5-POS9_600_H.wav</t>
  </si>
  <si>
    <t>138_10輪車-275-80R22.5-POS9_600.wav</t>
  </si>
  <si>
    <t>105_10輪車-275-80R22.5-POS6_900_H.wav</t>
  </si>
  <si>
    <t>105_10輪車-275-80R22.5-POS6_900.wav</t>
  </si>
  <si>
    <t>115_10輪車-275-80R22.5-POS6_800_H.wav</t>
  </si>
  <si>
    <t>115_10輪車-275-80R22.5-POS6_800.wav</t>
  </si>
  <si>
    <t>125_10輪車-275-80R22.5-POS6_700_H.wav</t>
  </si>
  <si>
    <t>125_10輪車-275-80R22.5-POS6_700.wav</t>
  </si>
  <si>
    <t>135_10輪車-275-80R22.5-POS6_600_H.wav</t>
  </si>
  <si>
    <t>135_10輪車-275-80R22.5-POS6_600.wav</t>
  </si>
  <si>
    <t>104_10輪車-275-80R22.5-POS5_900_H.wav</t>
  </si>
  <si>
    <t>104_10輪車-275-80R22.5-POS5_900.wav</t>
  </si>
  <si>
    <t>114_10輪車-275-80R22.5-POS5_800_H.wav</t>
  </si>
  <si>
    <t>114_10輪車-275-80R22.5-POS5_800.wav</t>
  </si>
  <si>
    <t>124_10輪車-275-80R22.5-POS5_700_H.wav</t>
  </si>
  <si>
    <t>124_10輪車-275-80R22.5-POS5_700.wav</t>
  </si>
  <si>
    <t>134_10輪車-275-80R22.5-POS5_600_H.wav</t>
  </si>
  <si>
    <t>134_10輪車-275-80R22.5-POS5_600.wav</t>
  </si>
  <si>
    <t>101_10輪車-275-80R22.5-POS2_900_H.wav</t>
  </si>
  <si>
    <t>101_10輪車-275-80R22.5-POS2_900.wav</t>
  </si>
  <si>
    <t>111_10輪車-275-80R22.5-POS2_800_H.wav</t>
  </si>
  <si>
    <t>111_10輪車-275-80R22.5-POS2_800.wav</t>
  </si>
  <si>
    <t>121_10輪車-275-80R22.5-POS2_700_H.wav</t>
  </si>
  <si>
    <t>121_10輪車-275-80R22.5-POS2_700.wav</t>
  </si>
  <si>
    <t>131_10輪車-275-80R22.5-POS2_600_H.wav</t>
  </si>
  <si>
    <t>131_10輪車-275-80R22.5-POS2_600.wav</t>
  </si>
  <si>
    <t>g</t>
  </si>
  <si>
    <t>大型トラック4軸（22-D4）12輪車ー車型別のタイヤ打音違い収集</t>
  </si>
  <si>
    <t>POS1（前1軸目左）</t>
  </si>
  <si>
    <t>245/70R19.5</t>
  </si>
  <si>
    <t>SY797</t>
  </si>
  <si>
    <t>160_12輪車-245-70R19.5-POS1_900_H.wav</t>
  </si>
  <si>
    <t>160_12輪車-245-70R19.5-POS1_900.wav</t>
  </si>
  <si>
    <t>h</t>
  </si>
  <si>
    <t>850kPa</t>
  </si>
  <si>
    <t>172_12輪車-245-70R19.5-POS1_850_H.wav</t>
  </si>
  <si>
    <t>172_12輪車-245-70R19.5-POS1_850.wav</t>
  </si>
  <si>
    <t>i</t>
  </si>
  <si>
    <t>184_12輪車-245-70R19.5-POS1_800_H.wav</t>
  </si>
  <si>
    <t>184_12輪車-245-70R19.5-POS1_800.wav</t>
  </si>
  <si>
    <t>j</t>
  </si>
  <si>
    <t>196_12輪車-245-70R19.5-POS1_700_H.wav</t>
  </si>
  <si>
    <t>196_12輪車-245-70R19.5-POS1_700.wav</t>
  </si>
  <si>
    <t>k</t>
  </si>
  <si>
    <t>208_12輪車-245-70R19.5-POS1_600_H.wav</t>
  </si>
  <si>
    <t>208_12輪車-245-70R19.5-POS1_600.wav</t>
  </si>
  <si>
    <t>POS3（前2軸目左）</t>
  </si>
  <si>
    <t>162_12輪車-245-70R19.5-POS3_900_H.wav</t>
  </si>
  <si>
    <t>162_12輪車-245-70R19.5-POS3_900.wav</t>
  </si>
  <si>
    <t>174_12輪車-245-70R19.5-POS3_850_H.wav</t>
  </si>
  <si>
    <t>174_12輪車-245-70R19.5-POS3_850.wav</t>
  </si>
  <si>
    <t>186_12輪車-245-70R19.5-POS3_800_H.wav</t>
  </si>
  <si>
    <t>186_12輪車-245-70R19.5-POS3_800.wav</t>
  </si>
  <si>
    <t>198_12輪車-245-70R19.5-POS3_700_H.wav</t>
  </si>
  <si>
    <t>198_12輪車-245-70R19.5-POS3_700.wav</t>
  </si>
  <si>
    <t>210_12輪車-245-70R19.5-POS3_600_H.wav</t>
  </si>
  <si>
    <t>210_12輪車-245-70R19.5-POS3_600.wav</t>
  </si>
  <si>
    <t>POS5（リア1軸目左外）</t>
  </si>
  <si>
    <t>終了時刻記録漏れ</t>
  </si>
  <si>
    <t>164_12輪車-245-70R19.5-POS5_900_H.wav</t>
  </si>
  <si>
    <t>164_12輪車-245-70R19.5-POS5_900.wav</t>
  </si>
  <si>
    <t>176_12輪車-245-70R19.5-POS5_850_H.wav</t>
  </si>
  <si>
    <t>176_12輪車-245-70R19.5-POS5_850.wav</t>
  </si>
  <si>
    <t>188_12輪車-245-70R19.5-POS5_800_H.wav</t>
  </si>
  <si>
    <t>188_12輪車-245-70R19.5-POS5_800.wav</t>
  </si>
  <si>
    <t>200_12輪車-245-70R19.5-POS5_700_H.wav</t>
  </si>
  <si>
    <t>200_12輪車-245-70R19.5-POS5_700.wav</t>
  </si>
  <si>
    <t>212_12輪車-245-70R19.5-POS5_600_H.wav</t>
  </si>
  <si>
    <t>212_12輪車-245-70R19.5-POS5_600.wav</t>
  </si>
  <si>
    <t>POS6（リア1軸目左内）</t>
  </si>
  <si>
    <t>165_12輪車-245-70R19.5-POS6_900_H.wav</t>
  </si>
  <si>
    <t>165_12輪車-245-70R19.5-POS6_900.wav</t>
  </si>
  <si>
    <t>177_12輪車-245-70R19.5-POS6_850_H.wav</t>
  </si>
  <si>
    <t>177_12輪車-245-70R19.5-POS6_850.wav</t>
  </si>
  <si>
    <t>189_12輪車-245-70R19.5-POS6_800_H.wav</t>
  </si>
  <si>
    <t>189_12輪車-245-70R19.5-POS6_800.wav</t>
  </si>
  <si>
    <t>201_12輪車-245-70R19.5-POS6_700_H.wav</t>
  </si>
  <si>
    <t>201_12輪車-245-70R19.5-POS6_700.wav</t>
  </si>
  <si>
    <t>213_12輪車-245-70R19.5-POS6_600_H.wav</t>
  </si>
  <si>
    <t>213_12輪車-245-70R19.5-POS6_600.wav</t>
  </si>
  <si>
    <t>POS9（リア2軸目左外）</t>
  </si>
  <si>
    <t>168_12輪車-245-70R19.5-POS9_900_H.wav</t>
  </si>
  <si>
    <t>168_12輪車-245-70R19.5-POS9_900.wav</t>
  </si>
  <si>
    <t>180_12輪車-245-70R19.5-POS9_850_H.wav</t>
  </si>
  <si>
    <t>180_12輪車-245-70R19.5-POS9_850.wav</t>
  </si>
  <si>
    <t>192_12輪車-245-70R19.5-POS9_800_H.wav</t>
  </si>
  <si>
    <t>192_12輪車-245-70R19.5-POS9_800.wav</t>
  </si>
  <si>
    <t>204_12輪車-245-70R19.5-POS9_700_H.wav</t>
  </si>
  <si>
    <t>204_12輪車-245-70R19.5-POS9_700.wav</t>
  </si>
  <si>
    <t>216_12輪車-245-70R19.5-POS9_600_H.wav</t>
  </si>
  <si>
    <t>216_12輪車-245-70R19.5-POS9_600.wav</t>
  </si>
  <si>
    <t>POS10（リア2軸目左内）</t>
  </si>
  <si>
    <t>169_12輪車-245-70R19.5-POS10_900_H.wav</t>
  </si>
  <si>
    <t>169_12輪車-245-70R19.5-POS10_900.wav</t>
  </si>
  <si>
    <t>181_12輪車-245-70R19.5-POS10_850_H.wav</t>
  </si>
  <si>
    <t>181_12輪車-245-70R19.5-POS10_850.wav</t>
  </si>
  <si>
    <t>193_12輪車-245-70R19.5-POS10_800_H.wav</t>
  </si>
  <si>
    <t>193_12輪車-245-70R19.5-POS10_800.wav</t>
  </si>
  <si>
    <t>205_12輪車-245-70R19.5-POS10_700_H.wav</t>
  </si>
  <si>
    <t>205_12輪車-245-70R19.5-POS10_700.wav</t>
  </si>
  <si>
    <t>217_12輪車-245-70R19.5-POS10_600_H.wav</t>
  </si>
  <si>
    <t>217_12輪車-245-70R19.5-POS10_600.wav</t>
  </si>
  <si>
    <t>POS12（リア2軸目右外）</t>
  </si>
  <si>
    <t>171_12輪車-245-70R19.5-POS12_900_H.wav</t>
  </si>
  <si>
    <t>171_12輪車-245-70R19.5-POS12_900.wav</t>
  </si>
  <si>
    <t>183_12輪車-245-70R19.5-POS12_850_H.wav</t>
  </si>
  <si>
    <t>183_12輪車-245-70R19.5-POS12_850.wav</t>
  </si>
  <si>
    <t>195_12輪車-245-70R19.5-POS12_800_H.wav</t>
  </si>
  <si>
    <t>195_12輪車-245-70R19.5-POS12_800.wav</t>
  </si>
  <si>
    <t>207_12輪車-245-70R19.5-POS12_700_H.wav</t>
  </si>
  <si>
    <t>207_12輪車-245-70R19.5-POS12_700.wav</t>
  </si>
  <si>
    <t>219_12輪車-245-70R19.5-POS12_600_H.wav</t>
  </si>
  <si>
    <t>219_12輪車-245-70R19.5-POS12_600.wav</t>
  </si>
  <si>
    <t>POS11（リア2軸目右内）</t>
  </si>
  <si>
    <t>170_12輪車-245-70R19.5-POS11_900_H.wav</t>
  </si>
  <si>
    <t>170_12輪車-245-70R19.5-POS11_900.wav</t>
  </si>
  <si>
    <t>182_12輪車-245-70R19.5-POS11_850_H.wav</t>
  </si>
  <si>
    <t>182_12輪車-245-70R19.5-POS11_850.wav</t>
  </si>
  <si>
    <t>194_12輪車-245-70R19.5-POS11_800_H.wav</t>
  </si>
  <si>
    <t>194_12輪車-245-70R19.5-POS11_800.wav</t>
  </si>
  <si>
    <t>206_12輪車-245-70R19.5-POS11_700_H.wav</t>
  </si>
  <si>
    <t>206_12輪車-245-70R19.5-POS11_700.wav</t>
  </si>
  <si>
    <t>218_12輪車-245-70R19.5-POS11_600_H.wav</t>
  </si>
  <si>
    <t>218_12輪車-245-70R19.5-POS11_600.wav</t>
  </si>
  <si>
    <t>POS8（リア1軸目右外）</t>
  </si>
  <si>
    <t>167_12輪車-245-70R19.5-POS8_900_H.wav</t>
  </si>
  <si>
    <t>167_12輪車-245-70R19.5-POS8_900.wav</t>
  </si>
  <si>
    <t>179_12輪車-245-70R19.5-POS8_850_H.wav</t>
  </si>
  <si>
    <t>179_12輪車-245-70R19.5-POS8_850.wav</t>
  </si>
  <si>
    <t>191_12輪車-245-70R19.5-POS8_800_H.wav</t>
  </si>
  <si>
    <t>191_12輪車-245-70R19.5-POS8_800.wav</t>
  </si>
  <si>
    <t>203_12輪車-245-70R19.5-POS8_700_H.wav</t>
  </si>
  <si>
    <t>203_12輪車-245-70R19.5-POS8_700.wav</t>
  </si>
  <si>
    <t>215_12輪車-245-70R19.5-POS8_600_H.wav</t>
  </si>
  <si>
    <t>215_12輪車-245-70R19.5-POS8_600.wav</t>
  </si>
  <si>
    <t>POS7（リア1軸目右内）</t>
  </si>
  <si>
    <t>166_12輪車-245-70R19.5-POS7_900_H.wav</t>
  </si>
  <si>
    <t>166_12輪車-245-70R19.5-POS7_900.wav</t>
  </si>
  <si>
    <t>178_12輪車-245-70R19.5-POS7_850_H.wav</t>
  </si>
  <si>
    <t>178_12輪車-245-70R19.5-POS7_850.wav</t>
  </si>
  <si>
    <t>190_12輪車-245-70R19.5-POS7_800_H.wav</t>
  </si>
  <si>
    <t>190_12輪車-245-70R19.5-POS7_800.wav</t>
  </si>
  <si>
    <t>202_12輪車-245-70R19.5-POS7_700_H.wav</t>
  </si>
  <si>
    <t>202_12輪車-245-70R19.5-POS7_700.wav</t>
  </si>
  <si>
    <t>214_12輪車-245-70R19.5-POS7_600_H.wav</t>
  </si>
  <si>
    <t>214_12輪車-245-70R19.5-POS7_600.wav</t>
  </si>
  <si>
    <t>POS4（前2軸目右）</t>
  </si>
  <si>
    <t>163_12輪車-245-70R19.5-POS4_900_H.wav</t>
  </si>
  <si>
    <t>163_12輪車-245-70R19.5-POS4_900.wav</t>
  </si>
  <si>
    <t>175_12輪車-245-70R19.5-POS4_850_H.wav</t>
  </si>
  <si>
    <t>175_12輪車-245-70R19.5-POS4_850.wav</t>
  </si>
  <si>
    <t>187_12輪車-245-70R19.5-POS4_800_H.wav</t>
  </si>
  <si>
    <t>187_12輪車-245-70R19.5-POS4_800.wav</t>
  </si>
  <si>
    <t>199_12輪車-245-70R19.5-POS4_700_H.wav</t>
  </si>
  <si>
    <t>199_12輪車-245-70R19.5-POS4_700.wav</t>
  </si>
  <si>
    <t>211_12輪車-245-70R19.5-POS4_600_H.wav</t>
  </si>
  <si>
    <t>211_12輪車-245-70R19.5-POS4_600.wav</t>
  </si>
  <si>
    <t>POS2（前1軸目右）</t>
  </si>
  <si>
    <t>161_12輪車-245-70R19.5-POS2_900_H.wav</t>
  </si>
  <si>
    <t>161_12輪車-245-70R19.5-POS2_900.wav</t>
  </si>
  <si>
    <t>173_12輪車-245-70R19.5-POS2_850_H.wav</t>
  </si>
  <si>
    <t>173_12輪車-245-70R19.5-POS2_850.wav</t>
  </si>
  <si>
    <t>185_12輪車-245-70R19.5-POS2_800_H.wav</t>
  </si>
  <si>
    <t>185_12輪車-245-70R19.5-POS2_800.wav</t>
  </si>
  <si>
    <t>197_12輪車-245-70R19.5-POS2_700_H.wav</t>
  </si>
  <si>
    <t>197_12輪車-245-70R19.5-POS2_700.wav</t>
  </si>
  <si>
    <t>209_12輪車-245-70R19.5-POS2_600_H.wav</t>
  </si>
  <si>
    <t>209_12輪車-245-70R19.5-POS2_600.wav</t>
  </si>
  <si>
    <t>l</t>
  </si>
  <si>
    <t>中型トラック2軸（2-D）6輪車ー車型別のタイヤ打音違い収集</t>
  </si>
  <si>
    <t>225/90R17.5</t>
  </si>
  <si>
    <t>SY397</t>
  </si>
  <si>
    <t>220_6輪車-225-90R17.5_POS1_800_H.wav</t>
  </si>
  <si>
    <t>220_6輪車-225-90R17.5_POS1_800.wav</t>
  </si>
  <si>
    <t>m</t>
  </si>
  <si>
    <t>226_6輪車-225-90R17.5_POS1_700_H.wav</t>
  </si>
  <si>
    <t>226_6輪車-225-90R17.5_POS1_700.wav</t>
  </si>
  <si>
    <t>n</t>
  </si>
  <si>
    <t>232_6輪車-225-90R17.5_POS1_600_H.wav</t>
  </si>
  <si>
    <t>232_6輪車-225-90R17.5_POS1_600.wav</t>
  </si>
  <si>
    <t>o</t>
  </si>
  <si>
    <t>500kPa</t>
  </si>
  <si>
    <t>238_6輪車-225-90R17.5_POS1_500_H.wav</t>
  </si>
  <si>
    <t>238_6輪車-225-90R17.5_POS1_500.wav</t>
  </si>
  <si>
    <t>POS3（リア左外）</t>
  </si>
  <si>
    <t>222_6輪車-225-90R17.5_POS3_800_H.wav</t>
  </si>
  <si>
    <t>222_6輪車-225-90R17.5_POS3_800.wav</t>
  </si>
  <si>
    <t>228_6輪車-225-90R17.5_POS3_700_H.wav</t>
  </si>
  <si>
    <t>228_6輪車-225-90R17.5_POS3_700.wav</t>
  </si>
  <si>
    <t>234_6輪車-225-90R17.5_POS3_600_H.wav</t>
  </si>
  <si>
    <t>234_6輪車-225-90R17.5_POS3_600.wav</t>
  </si>
  <si>
    <t>240_6輪車-225-90R17.5_POS3_500_H.wav</t>
  </si>
  <si>
    <t>240_6輪車-225-90R17.5_POS3_500.wav</t>
  </si>
  <si>
    <t>POS4（リア左内）</t>
  </si>
  <si>
    <t>223_6輪車-225-90R17.5_POS4_800_H.wav</t>
  </si>
  <si>
    <t>223_6輪車-225-90R17.5_POS4_800.wav</t>
  </si>
  <si>
    <t>229_6輪車-225-90R17.5_POS4_700_H.wav</t>
  </si>
  <si>
    <t>229_6輪車-225-90R17.5_POS4_700.wav</t>
  </si>
  <si>
    <t>235_6輪車-225-90R17.5_POS4_600_H.wav</t>
  </si>
  <si>
    <t>235_6輪車-225-90R17.5_POS4_600.wav</t>
  </si>
  <si>
    <t>241_6輪車-225-90R17.5_POS4_500_H.wav</t>
  </si>
  <si>
    <t>241_6輪車-225-90R17.5_POS4_500.wav</t>
  </si>
  <si>
    <t>POS6（リア右外）</t>
  </si>
  <si>
    <t>225_6輪車-225-90R17.5_POS6_800_H.wav</t>
  </si>
  <si>
    <t>225_6輪車-225-90R17.5_POS6_800.wav</t>
  </si>
  <si>
    <t>231_6輪車-225-90R17.5_POS6_700_H.wav</t>
  </si>
  <si>
    <t>231_6輪車-225-90R17.5_POS6_700.wav</t>
  </si>
  <si>
    <t>237_6輪車-225-90R17.5_POS6_600_H.wav</t>
  </si>
  <si>
    <t>237_6輪車-225-90R17.5_POS6_600.wav</t>
  </si>
  <si>
    <t>243_6輪車-225-90R17.5_POS6_500_H.wav</t>
  </si>
  <si>
    <t>243_6輪車-225-90R17.5_POS6_500.wav</t>
  </si>
  <si>
    <t>POS5（リア右内）</t>
  </si>
  <si>
    <t>224_6輪車-225-90R17.5_POS5_800_H.wav</t>
  </si>
  <si>
    <t>224_6輪車-225-90R17.5_POS5_800.wav</t>
  </si>
  <si>
    <t>230_6輪車-225-90R17.5_POS5_700_H.wav</t>
  </si>
  <si>
    <t>230_6輪車-225-90R17.5_POS5_700.wav</t>
  </si>
  <si>
    <t>236_6輪車-225-90R17.5_POS5_600_H.wav</t>
  </si>
  <si>
    <t>236_6輪車-225-90R17.5_POS5_600.wav</t>
  </si>
  <si>
    <t>242_6輪車-225-90R17.5_POS5_500_H.wav</t>
  </si>
  <si>
    <t>242_6輪車-225-90R17.5_POS5_500.wav</t>
  </si>
  <si>
    <t>221_6輪車-225-90R17.5_POS2_800_H.wav</t>
  </si>
  <si>
    <t>221_6輪車-225-90R17.5_POS2_800.wav</t>
  </si>
  <si>
    <t>227_6輪車-225-90R17.5_POS2_700_H.wav</t>
  </si>
  <si>
    <t>227_6輪車-225-90R17.5_POS2_700.wav</t>
  </si>
  <si>
    <t>233_6輪車-225-90R17.5_POS2_600_H.wav</t>
  </si>
  <si>
    <t>233_6輪車-225-90R17.5_POS2_600.wav</t>
  </si>
  <si>
    <t>239_6輪車-225-90R17.5_POS2_500_H.wav</t>
  </si>
  <si>
    <t>239_6輪車-225-90R17.5_POS2_500.wav</t>
  </si>
  <si>
    <t>p</t>
  </si>
  <si>
    <t>通過音の収集 ー 大型トラック3軸（2-D4）10輪車</t>
  </si>
  <si>
    <t>時速5km/h</t>
  </si>
  <si>
    <t>244_10輪車-275-80R22.5_5kmh_1回目_H.wav</t>
  </si>
  <si>
    <t>244_10輪車-275-80R22.5_5kmh_1回目.wav</t>
  </si>
  <si>
    <t>245_10輪車-275-80R22.5_5kmh_2回目_H.wav</t>
  </si>
  <si>
    <t>245_10輪車-275-80R22.5_5kmh_2回目.wav</t>
  </si>
  <si>
    <t>246_10輪車-275-80R22.5_5kmh_3回目_H.wav</t>
  </si>
  <si>
    <t>246_10輪車-275-80R22.5_5kmh_3回目.wav</t>
  </si>
  <si>
    <t>q</t>
  </si>
  <si>
    <t>時速10km/h</t>
  </si>
  <si>
    <t>豪雨の為再測定したものを残している</t>
  </si>
  <si>
    <t>247_10輪車-275-80R22.5_10kmh_1回目_H.wav</t>
  </si>
  <si>
    <t>247_10輪車-275-80R22.5_10kmh_1回目.wav</t>
  </si>
  <si>
    <t>248_10輪車-275-80R22.5_10kmh_2回目_H.wav</t>
  </si>
  <si>
    <t>248_10輪車-275-80R22.5_10kmh_2回目.wav</t>
  </si>
  <si>
    <t>249_10輪車-275-80R22.5_10kmh_3回目_H.wav</t>
  </si>
  <si>
    <t>249_10輪車-275-80R22.5_10kmh_3回目.wav</t>
  </si>
  <si>
    <t>r</t>
  </si>
  <si>
    <t>時速20km/h</t>
  </si>
  <si>
    <t>250_10輪車-275-80R22.5_20kmh_1回目_H.wav</t>
  </si>
  <si>
    <t>250_10輪車-275-80R22.5_20kmh_1回目.wav</t>
  </si>
  <si>
    <t>251_10輪車-275-80R22.5_20kmh_2回目_H.wav</t>
  </si>
  <si>
    <t>251_10輪車-275-80R22.5_20kmh_2回目.wav</t>
  </si>
  <si>
    <t>252_10輪車-275-80R22.5_20kmh_3回目_H.wav</t>
  </si>
  <si>
    <t>252_10輪車-275-80R22.5_20kmh_3回目.wav</t>
  </si>
  <si>
    <t>s</t>
  </si>
  <si>
    <t>時速30km/h</t>
  </si>
  <si>
    <t>253_10輪車-275-80R22.5_30kmh_1回目_H.wav</t>
  </si>
  <si>
    <t>253_10輪車-275-80R22.5_30kmh_1回目.wav</t>
  </si>
  <si>
    <t>254_10輪車-275-80R22.5_30kmh_2回目_H.wav</t>
  </si>
  <si>
    <t>254_10輪車-275-80R22.5_30kmh_2回目.wav</t>
  </si>
  <si>
    <t>255_10輪車-275-80R22.5_30kmh_3回目_H.wav</t>
  </si>
  <si>
    <t>255_10輪車-275-80R22.5_30kmh_3回目.wav</t>
  </si>
  <si>
    <t>t</t>
  </si>
  <si>
    <t>通過音の収集 ー 大型トラック4軸（22-D4）12輪車</t>
  </si>
  <si>
    <t>256_12輪車-245-70R19.5_5kmh_1回目_H.wav</t>
  </si>
  <si>
    <t>256_12輪車-245-70R19.5_5kmh_1回目.wav</t>
  </si>
  <si>
    <t>257_12輪車-245-70R19.5_5kmh_2回目_H.wav</t>
  </si>
  <si>
    <t>257_12輪車-245-70R19.5_5kmh_2回目.wav</t>
  </si>
  <si>
    <t>258_12輪車-245-70R19.5_5kmh_3回目_H.wav</t>
  </si>
  <si>
    <t>258_12輪車-245-70R19.5_5kmh_3回目.wav</t>
  </si>
  <si>
    <t>u</t>
  </si>
  <si>
    <t>259_12輪車-245-70R19.5_10kmh_1回目_H.wav</t>
  </si>
  <si>
    <t>259_12輪車-245-70R19.5_10kmh_1回目.wav</t>
  </si>
  <si>
    <t>260_12輪車-245-70R19.5_10kmh_2回目_H.wav</t>
  </si>
  <si>
    <t>260_12輪車-245-70R19.5_10kmh_2回目.wav</t>
  </si>
  <si>
    <t>261_12輪車-245-70R19.5_10kmh_3回目_H.wav</t>
  </si>
  <si>
    <t>261_12輪車-245-70R19.5_10kmh_3回目.wav</t>
  </si>
  <si>
    <t>v</t>
  </si>
  <si>
    <t>262_12輪車-245-70R19.5_20kmh_1回目_H.wav</t>
  </si>
  <si>
    <t>262_12輪車-245-70R19.5_20kmh_1回目.wav</t>
  </si>
  <si>
    <t>263_12輪車-245-70R19.5_20kmh_2回目_H.wav</t>
  </si>
  <si>
    <t>263_12輪車-245-70R19.5_20kmh_2回目.wav</t>
  </si>
  <si>
    <t>264_12輪車-245-70R19.5_20kmh_3回目_H.wav</t>
  </si>
  <si>
    <t>264_12輪車-245-70R19.5_20kmh_3回目.wav</t>
  </si>
  <si>
    <t>w</t>
  </si>
  <si>
    <t>265_12輪車-245-70R19.5_30kmh_1回目_H.wav</t>
  </si>
  <si>
    <t>265_12輪車-245-70R19.5_30kmh_1回目.wav</t>
  </si>
  <si>
    <t>266_12輪車-245-70R19.5_30kmh_2回目_H.wav</t>
  </si>
  <si>
    <t>266_12輪車-245-70R19.5_30kmh_2回目.wav</t>
  </si>
  <si>
    <t>267_12輪車-245-70R19.5_30kmh_3回目_H.wav</t>
  </si>
  <si>
    <t>267_12輪車-245-70R19.5_30kmh_3回目.wav</t>
  </si>
  <si>
    <t>x</t>
  </si>
  <si>
    <t>通過音の収集 ー 中型トラック2軸（2-D）6輪車</t>
  </si>
  <si>
    <t>268_6輪車-225-90R17.5_5kmh_1回目_H.wav</t>
  </si>
  <si>
    <t>268_6輪車-225-90R17.5_5kmh_1回目.wav</t>
  </si>
  <si>
    <t>269_6輪車-225-90R17.5_5kmh_2回目_H.wav</t>
  </si>
  <si>
    <t>269_6輪車-225-90R17.5_5kmh_2回目.wav</t>
  </si>
  <si>
    <t>270_6輪車-225-90R17.5_5kmh_3回目_H.wav</t>
  </si>
  <si>
    <t>270_6輪車-225-90R17.5_5kmh_3回目.wav</t>
  </si>
  <si>
    <t>y</t>
  </si>
  <si>
    <t>271_6輪車-225-90R17.5_10kmh_1回目_H.wav</t>
  </si>
  <si>
    <t>271_6輪車-225-90R17.5_10kmh_1回目.wav</t>
  </si>
  <si>
    <t>272_6輪車-225-90R17.5_10kmh_2回目_H.wav</t>
  </si>
  <si>
    <t>272_6輪車-225-90R17.5_10kmh_2回目.wav</t>
  </si>
  <si>
    <t>273_6輪車-225-90R17.5_10kmh_3回目_H.wav</t>
  </si>
  <si>
    <t>273_6輪車-225-90R17.5_10kmh_3回目.wav</t>
  </si>
  <si>
    <t>z</t>
  </si>
  <si>
    <t>274_6輪車-225-90R17.5_20kmh_1回目_H.wav</t>
  </si>
  <si>
    <t>274_6輪車-225-90R17.5_20kmh_1回目.wav</t>
  </si>
  <si>
    <t>275_6輪車-225-90R17.5_20kmh_2回目_H.wav</t>
  </si>
  <si>
    <t>275_6輪車-225-90R17.5_20kmh_2回目.wav</t>
  </si>
  <si>
    <t>276_6輪車-225-90R17.5_20kmh_3回目_H.wav</t>
  </si>
  <si>
    <t>276_6輪車-225-90R17.5_20kmh_3回目.wav</t>
  </si>
  <si>
    <t>a1</t>
  </si>
  <si>
    <t>277_6輪車-225-90R17.5_30kmh_1回目_H.wav</t>
  </si>
  <si>
    <t>277_6輪車-225-90R17.5_30kmh_1回目.wav</t>
  </si>
  <si>
    <t>278_6輪車-225-90R17.5_30kmh_2回目_H.wav</t>
  </si>
  <si>
    <t>278_6輪車-225-90R17.5_30kmh_2回目.wav</t>
  </si>
  <si>
    <t>279_6輪車-225-90R17.5_30kmh_3回目_H.wav</t>
  </si>
  <si>
    <t>279_6輪車-225-90R17.5_30kmh_3回目.wav</t>
  </si>
  <si>
    <t>打音チェック表（室内実施分）</t>
  </si>
  <si>
    <t>A</t>
  </si>
  <si>
    <t>空気圧</t>
  </si>
  <si>
    <t>タイヤサイズ（エアボリューム）違いの把握</t>
  </si>
  <si>
    <t>タイヤ単体</t>
  </si>
  <si>
    <t>新品タイヤ</t>
  </si>
  <si>
    <t>11R22.5 16PR</t>
  </si>
  <si>
    <t>710R</t>
  </si>
  <si>
    <t>01_11R22.5-900-710R_H.wav</t>
  </si>
  <si>
    <t>01_11R22.5-900-710R.wav</t>
  </si>
  <si>
    <t>05_11R22.5-850-710R_H.wav</t>
  </si>
  <si>
    <t>05_11R22.5-850-710R.wav</t>
  </si>
  <si>
    <t>09_11R22.5-800-710R_H.wav</t>
  </si>
  <si>
    <t>09_11R22.5-800-710R.wav</t>
  </si>
  <si>
    <t>13_11R22.5-700-710R_H.wav</t>
  </si>
  <si>
    <t>13_11R22.5-700-710R.wav</t>
  </si>
  <si>
    <t>17_11R22.5-600-710R_H.wav</t>
  </si>
  <si>
    <t>17_11R22.5-600-710R.wav</t>
  </si>
  <si>
    <t>21_11R22.5-500-710R_H.wav</t>
  </si>
  <si>
    <t>21_11R22.5-500-710R.wav</t>
  </si>
  <si>
    <t>B</t>
  </si>
  <si>
    <t>225/80R17.5</t>
  </si>
  <si>
    <t>03_225-80R17.5-900-710R_H.wav</t>
  </si>
  <si>
    <t>03_225-80R17.5-900-710R.wav</t>
  </si>
  <si>
    <t>07_225-80R17.5-850-710R_H.wav</t>
  </si>
  <si>
    <t>07_225-80R17.5-850-710R.wav</t>
  </si>
  <si>
    <t>11_225-80R17.5-800-710R_H.wav</t>
  </si>
  <si>
    <t>11_225-80R17.5-800-710R.wav</t>
  </si>
  <si>
    <t>15_225-80R17.5-700-710R_H.wav</t>
  </si>
  <si>
    <t>15_225-80R17.5-700-710R.wav</t>
  </si>
  <si>
    <t>19_225-80R17.5-600-710R_H.wav</t>
  </si>
  <si>
    <t>19_225-80R17.5-600-710R.wav</t>
  </si>
  <si>
    <t>23_225-80R17.5-500-710R_H.wav</t>
  </si>
  <si>
    <t>23_225-80R17.5-500-710R.wav</t>
  </si>
  <si>
    <t>C</t>
  </si>
  <si>
    <t>02_245-70R19.5-900-710R_H.wav</t>
  </si>
  <si>
    <t>02_245-70R19.5-900-710R.wav</t>
  </si>
  <si>
    <t>06_245-70R19.5-850-710R_H.wav</t>
  </si>
  <si>
    <t>06_245-70R19.5-850-710R.wav</t>
  </si>
  <si>
    <t>10_245-70R19.5-800-710R_H.wav</t>
  </si>
  <si>
    <t>10_245-70R19.5-800-710R.wav</t>
  </si>
  <si>
    <t>14_245-70R19.5-700-710R_H.wav</t>
  </si>
  <si>
    <t>14_245-70R19.5-700-710R.wav</t>
  </si>
  <si>
    <t>18_245-70R19.5-600-710R_H.wav</t>
  </si>
  <si>
    <t>18_245-70R19.5-600-710R.wav</t>
  </si>
  <si>
    <t>22_245-70R19.5-500-710R_H.wav</t>
  </si>
  <si>
    <t>22_245-70R19.5-500-710R.wav</t>
  </si>
  <si>
    <t>D</t>
  </si>
  <si>
    <t>455/55R22.5</t>
  </si>
  <si>
    <t>716U</t>
  </si>
  <si>
    <t>04_455-55R22.5-900-716U_H.wav</t>
  </si>
  <si>
    <t>04_455-55R22.5-900-716U.wav</t>
  </si>
  <si>
    <t>08_455-55R22.5-850-716U_H.wav</t>
  </si>
  <si>
    <t>08_455-55R22.5-850-716U.wav</t>
  </si>
  <si>
    <t>12_455-55R22.5-800-716U_H.wav</t>
  </si>
  <si>
    <t>12_455-55R22.5-800-716U.wav</t>
  </si>
  <si>
    <t>16_455-55R22.5-700-716U_H.wav</t>
  </si>
  <si>
    <t>16_455-55R22.5-700-716U.wav</t>
  </si>
  <si>
    <t>20_455-55R22.5-600-716U_H.wav</t>
  </si>
  <si>
    <t>20_455-55R22.5-600-716U.wav</t>
  </si>
  <si>
    <t>24_455-55R22.5-500-716U_H.wav</t>
  </si>
  <si>
    <t>24_455-55R22.5-500-716U.wav</t>
  </si>
  <si>
    <t>E</t>
  </si>
  <si>
    <t>トレッド形状</t>
  </si>
  <si>
    <t>タイヤトレッド形状違い</t>
  </si>
  <si>
    <t>101LZ</t>
  </si>
  <si>
    <t>26_11R22.5-900-101LZ_H.wav</t>
  </si>
  <si>
    <t>26_11R22.5-900-101LZ.wav</t>
  </si>
  <si>
    <t>30_11R22.5-800-101LZ_H.wav</t>
  </si>
  <si>
    <t>30_11R22.5-800-101LZ.wav</t>
  </si>
  <si>
    <t>34_11R22.5-700-101LZ_H.wav</t>
  </si>
  <si>
    <t>34_11R22.5-700-101LZ.wav</t>
  </si>
  <si>
    <t>38_11R22.5-600-101LZ_H.wav</t>
  </si>
  <si>
    <t>38_11R22.5-600-101LZ.wav</t>
  </si>
  <si>
    <t>F</t>
  </si>
  <si>
    <t>903ZW</t>
  </si>
  <si>
    <t>27_11R22.5-900-903ZW_H.wav</t>
  </si>
  <si>
    <t>27_11R22.5-900-903ZW.wav</t>
  </si>
  <si>
    <t>31_11R22.5-800-903ZW_H.wav</t>
  </si>
  <si>
    <t>31_11R22.5-800-903ZW.wav</t>
  </si>
  <si>
    <t>35_11R22.5-700-903ZW_H.wav</t>
  </si>
  <si>
    <t>35_11R22.5-700-903ZW.wav</t>
  </si>
  <si>
    <t>39_11R22.5-600-903ZW_H.wav</t>
  </si>
  <si>
    <t>39_11R22.5-600-903ZW.wav</t>
  </si>
  <si>
    <t>G</t>
  </si>
  <si>
    <t>MY377</t>
  </si>
  <si>
    <t>28_11R22.5-900-MY377_H.wav</t>
  </si>
  <si>
    <t>28_11R22.5-900-MY377.wav</t>
  </si>
  <si>
    <t>32_11R22.5-800-MY377_H.wav</t>
  </si>
  <si>
    <t>32_11R22.5-800-MY377.wav</t>
  </si>
  <si>
    <t>36_11R22.5-700-MY377_H.wav</t>
  </si>
  <si>
    <t>36_11R22.5-700-MY377.wav</t>
  </si>
  <si>
    <t>40_11R22.5-600-MY377_H.wav</t>
  </si>
  <si>
    <t>40_11R22.5-600-MY377.wav</t>
  </si>
  <si>
    <t>H</t>
  </si>
  <si>
    <t>リム材質</t>
  </si>
  <si>
    <t>リム（ホイール）の材質違い（鉄、アルミ）</t>
  </si>
  <si>
    <t>アルミリム</t>
  </si>
  <si>
    <t>42_225-80R17.5-900-710R_H.wav</t>
  </si>
  <si>
    <t>42_225-80R17.5-900-710R.wav</t>
  </si>
  <si>
    <t>43_225-80R17.5-850-710R_H.wav</t>
  </si>
  <si>
    <t>43_225-80R17.5-850-710R.wav</t>
  </si>
  <si>
    <t>44_225-80R17.5-800-710R_H.wav</t>
  </si>
  <si>
    <t>44_225-80R17.5-800-710R.wav</t>
  </si>
  <si>
    <t>45_225-80R17.5-700-710R_H.wav</t>
  </si>
  <si>
    <t>45_225-80R17.5-700-710R.wav</t>
  </si>
  <si>
    <t>46_225-80R17.5-600-710R_H.wav</t>
  </si>
  <si>
    <t>46_225-80R17.5-600-710R.wav</t>
  </si>
  <si>
    <t>47_225-80R17.5-500-710R_H.wav</t>
  </si>
  <si>
    <t>47_225-80R17.5-500-710R.wav</t>
  </si>
  <si>
    <t>I</t>
  </si>
  <si>
    <t>48_455-55R22.5-900-716R_H.wav</t>
  </si>
  <si>
    <t>48_455-55R22.5-900-716R.wav</t>
  </si>
  <si>
    <t>49_455-55R22.5-850-716R_H.wav</t>
  </si>
  <si>
    <t>49_455-55R22.5-850-716R.wav</t>
  </si>
  <si>
    <t>50_455-55R22.5-800-716R_H.wav</t>
  </si>
  <si>
    <t>50_455-55R22.5-800-716R.wav</t>
  </si>
  <si>
    <t>51_455-55R22.5-700-716R_H.wav</t>
  </si>
  <si>
    <t>51_455-55R22.5-700-716R.wav</t>
  </si>
  <si>
    <t>52_455-55R22.5-600-716R_H.wav</t>
  </si>
  <si>
    <t>52_455-55R22.5-600-716R.wav</t>
  </si>
  <si>
    <t>53_455-55R22.5-500-716R_H.wav</t>
  </si>
  <si>
    <t>53_455-55R22.5-500-716R.wav</t>
  </si>
  <si>
    <t>J</t>
  </si>
  <si>
    <t>溝深さ</t>
  </si>
  <si>
    <t>タイヤ摩耗による違い</t>
  </si>
  <si>
    <t>摩耗50%</t>
  </si>
  <si>
    <t>K</t>
  </si>
  <si>
    <t>摩耗100%</t>
  </si>
  <si>
    <t>作業終了日時</t>
    <rPh sb="0" eb="2">
      <t>サギョウ</t>
    </rPh>
    <rPh sb="2" eb="4">
      <t>シュウリョウ</t>
    </rPh>
    <rPh sb="4" eb="6">
      <t>ニチジ</t>
    </rPh>
    <phoneticPr fontId="5"/>
  </si>
  <si>
    <t>更新日：</t>
    <rPh sb="0" eb="3">
      <t>コウシンビ</t>
    </rPh>
    <phoneticPr fontId="5"/>
  </si>
  <si>
    <t>済</t>
    <rPh sb="0" eb="1">
      <t>スミ</t>
    </rPh>
    <phoneticPr fontId="5"/>
  </si>
  <si>
    <t>大型トラック3軸（2-D4）10輪車ー荷重による影響確認</t>
    <rPh sb="19" eb="21">
      <t>カジュウ</t>
    </rPh>
    <rPh sb="24" eb="26">
      <t>エイキョウ</t>
    </rPh>
    <rPh sb="26" eb="28">
      <t>カクニン</t>
    </rPh>
    <phoneticPr fontId="5"/>
  </si>
  <si>
    <t>測定日：</t>
    <rPh sb="0" eb="3">
      <t>ソクテイビ</t>
    </rPh>
    <phoneticPr fontId="5"/>
  </si>
  <si>
    <t>2023/09/04 - 09/06</t>
    <phoneticPr fontId="5"/>
  </si>
  <si>
    <t>作業者：</t>
    <rPh sb="0" eb="3">
      <t>サギョウシャ</t>
    </rPh>
    <phoneticPr fontId="5"/>
  </si>
  <si>
    <t>白土、荒木　/　D-PARC　藤田氏、井上氏、井坂氏</t>
    <rPh sb="0" eb="2">
      <t>シラト</t>
    </rPh>
    <rPh sb="3" eb="5">
      <t>アラキ</t>
    </rPh>
    <rPh sb="15" eb="18">
      <t>フジタシ</t>
    </rPh>
    <rPh sb="19" eb="22">
      <t>イノウエシ</t>
    </rPh>
    <rPh sb="23" eb="26">
      <t>イサカシ</t>
    </rPh>
    <phoneticPr fontId="5"/>
  </si>
  <si>
    <t>天候：</t>
    <rPh sb="0" eb="2">
      <t>テンコウ</t>
    </rPh>
    <phoneticPr fontId="5"/>
  </si>
  <si>
    <t>9/4（月）　終日雨</t>
    <phoneticPr fontId="5"/>
  </si>
  <si>
    <t>9/5（火）　晴れ</t>
    <phoneticPr fontId="5"/>
  </si>
  <si>
    <t>9/6（水）　午前　曇り→豪雨→晴れ→くもり　午後　豪雨</t>
    <phoneticPr fontId="5"/>
  </si>
  <si>
    <t>作業時メモ</t>
    <rPh sb="0" eb="3">
      <t>サギョウジ</t>
    </rPh>
    <phoneticPr fontId="5"/>
  </si>
  <si>
    <t>↓緑背景＝基準空気圧</t>
    <rPh sb="1" eb="2">
      <t>ミドリ</t>
    </rPh>
    <rPh sb="2" eb="4">
      <t>ハイケイ</t>
    </rPh>
    <rPh sb="5" eb="7">
      <t>キジュン</t>
    </rPh>
    <rPh sb="7" eb="10">
      <t>クウキアツ</t>
    </rPh>
    <phoneticPr fontId="5"/>
  </si>
  <si>
    <t>打音の順番：</t>
    <rPh sb="0" eb="2">
      <t>ダオン</t>
    </rPh>
    <rPh sb="3" eb="5">
      <t>ジュンバン</t>
    </rPh>
    <phoneticPr fontId="5"/>
  </si>
  <si>
    <t>リア内側ポジションについてはサイド面打音なし</t>
    <rPh sb="2" eb="4">
      <t>ウチガワ</t>
    </rPh>
    <rPh sb="17" eb="18">
      <t>メン</t>
    </rPh>
    <rPh sb="18" eb="20">
      <t>ダオン</t>
    </rPh>
    <phoneticPr fontId="5"/>
  </si>
  <si>
    <t>通過音について：</t>
    <rPh sb="0" eb="3">
      <t>ツウカオン</t>
    </rPh>
    <phoneticPr fontId="5"/>
  </si>
  <si>
    <t>縁石評価用ブロックの通過音を録音</t>
    <rPh sb="0" eb="2">
      <t>エンセキ</t>
    </rPh>
    <rPh sb="2" eb="4">
      <t>ヒョウカ</t>
    </rPh>
    <rPh sb="4" eb="5">
      <t>ヨウ</t>
    </rPh>
    <rPh sb="10" eb="12">
      <t>ツウカ</t>
    </rPh>
    <rPh sb="12" eb="13">
      <t>オン</t>
    </rPh>
    <rPh sb="14" eb="16">
      <t>ロクオン</t>
    </rPh>
    <phoneticPr fontId="5"/>
  </si>
  <si>
    <t>ブロックサイズ　高さ5cm、進行方向幅10cm、左右方向幅80cm</t>
    <rPh sb="8" eb="9">
      <t>タカ</t>
    </rPh>
    <rPh sb="14" eb="18">
      <t>シンコウホウコウ</t>
    </rPh>
    <rPh sb="18" eb="19">
      <t>ハバ</t>
    </rPh>
    <rPh sb="24" eb="26">
      <t>サユウ</t>
    </rPh>
    <rPh sb="26" eb="28">
      <t>ホウコウ</t>
    </rPh>
    <rPh sb="28" eb="29">
      <t>ハバ</t>
    </rPh>
    <phoneticPr fontId="5"/>
  </si>
  <si>
    <t>ブロック乗り越えは、マイク設置側片輪のみ</t>
    <rPh sb="4" eb="5">
      <t>ノ</t>
    </rPh>
    <rPh sb="6" eb="7">
      <t>コ</t>
    </rPh>
    <rPh sb="13" eb="16">
      <t>セッチガワ</t>
    </rPh>
    <rPh sb="16" eb="18">
      <t>カタリン</t>
    </rPh>
    <phoneticPr fontId="5"/>
  </si>
  <si>
    <t>　サイド面　弱く5回→強く5回　→　2人目　繰り返し</t>
    <rPh sb="4" eb="5">
      <t>メン</t>
    </rPh>
    <rPh sb="6" eb="7">
      <t>ヨワ</t>
    </rPh>
    <rPh sb="9" eb="10">
      <t>カイ</t>
    </rPh>
    <rPh sb="11" eb="12">
      <t>ツヨ</t>
    </rPh>
    <rPh sb="14" eb="15">
      <t>カイ</t>
    </rPh>
    <rPh sb="19" eb="21">
      <t>リメ</t>
    </rPh>
    <rPh sb="22" eb="23">
      <t>ク</t>
    </rPh>
    <rPh sb="24" eb="25">
      <t>カエ</t>
    </rPh>
    <phoneticPr fontId="5"/>
  </si>
  <si>
    <t>1人目　トレッド面　弱く5回→強く5回　→</t>
    <rPh sb="1" eb="3">
      <t>リメ</t>
    </rPh>
    <rPh sb="8" eb="9">
      <t>メン</t>
    </rPh>
    <rPh sb="10" eb="11">
      <t>ヨワ</t>
    </rPh>
    <rPh sb="13" eb="14">
      <t>カイ</t>
    </rPh>
    <rPh sb="15" eb="16">
      <t>ツヨ</t>
    </rPh>
    <rPh sb="18" eb="19">
      <t>カイ</t>
    </rPh>
    <phoneticPr fontId="5"/>
  </si>
  <si>
    <t>File名　24bit-48kHz</t>
    <phoneticPr fontId="5"/>
  </si>
  <si>
    <t>24bit-48kHz：</t>
    <phoneticPr fontId="5"/>
  </si>
  <si>
    <t>File名　16bit-8kHz</t>
    <phoneticPr fontId="5"/>
  </si>
  <si>
    <t>16bit-8kHz：</t>
    <phoneticPr fontId="5"/>
  </si>
  <si>
    <t>ファイル数（1件2人分の打音が1File）</t>
    <rPh sb="4" eb="5">
      <t>スウ</t>
    </rPh>
    <rPh sb="7" eb="8">
      <t>ケン</t>
    </rPh>
    <rPh sb="9" eb="11">
      <t>リブン</t>
    </rPh>
    <rPh sb="12" eb="14">
      <t>ダオン</t>
    </rPh>
    <phoneticPr fontId="5"/>
  </si>
  <si>
    <t>打音＆通過音件数（解析数　1打音1件）</t>
    <rPh sb="0" eb="2">
      <t>ダオン</t>
    </rPh>
    <rPh sb="3" eb="6">
      <t>ツウカオン</t>
    </rPh>
    <rPh sb="6" eb="8">
      <t>ケンスウ</t>
    </rPh>
    <rPh sb="9" eb="11">
      <t>カイセキ</t>
    </rPh>
    <rPh sb="11" eb="12">
      <t>スウ</t>
    </rPh>
    <rPh sb="14" eb="16">
      <t>ダオン</t>
    </rPh>
    <rPh sb="17" eb="18">
      <t>ケン</t>
    </rPh>
    <phoneticPr fontId="5"/>
  </si>
  <si>
    <t>113_10輪車-275-80R22.5-POS3_800_H.wav</t>
    <phoneticPr fontId="5"/>
  </si>
  <si>
    <t>113_10輪車-275-80R22.5-POS1_800_H.wav</t>
    <phoneticPr fontId="5"/>
  </si>
  <si>
    <t>優先順位</t>
    <rPh sb="0" eb="2">
      <t>ユウセン</t>
    </rPh>
    <rPh sb="2" eb="4">
      <t>ジュンイ</t>
    </rPh>
    <phoneticPr fontId="5"/>
  </si>
  <si>
    <t>判断したいこと</t>
    <rPh sb="0" eb="2">
      <t>ハンダン</t>
    </rPh>
    <phoneticPr fontId="5"/>
  </si>
  <si>
    <t>SMK&amp;D'isum依頼</t>
    <rPh sb="10" eb="12">
      <t>イライ</t>
    </rPh>
    <phoneticPr fontId="5"/>
  </si>
  <si>
    <t>空気圧違いの判別　※実車では軸重がPOSでことなる</t>
    <rPh sb="0" eb="3">
      <t>クウキアツ</t>
    </rPh>
    <rPh sb="3" eb="4">
      <t>チガ</t>
    </rPh>
    <rPh sb="6" eb="8">
      <t>ハンベツ</t>
    </rPh>
    <rPh sb="10" eb="12">
      <t>ジッシャ</t>
    </rPh>
    <rPh sb="14" eb="16">
      <t>ジクジュウ</t>
    </rPh>
    <phoneticPr fontId="5"/>
  </si>
  <si>
    <t>荷重による打音への影響</t>
    <rPh sb="0" eb="2">
      <t>カジュウ</t>
    </rPh>
    <rPh sb="5" eb="7">
      <t>ダオン</t>
    </rPh>
    <rPh sb="9" eb="11">
      <t>エイキョウ</t>
    </rPh>
    <phoneticPr fontId="5"/>
  </si>
  <si>
    <t>荷重による打音への影響</t>
    <phoneticPr fontId="5"/>
  </si>
  <si>
    <t>工数削減で片側もありか？</t>
    <rPh sb="0" eb="2">
      <t>コウスウ</t>
    </rPh>
    <rPh sb="2" eb="4">
      <t>サクゲン</t>
    </rPh>
    <rPh sb="5" eb="7">
      <t>カタガワ</t>
    </rPh>
    <phoneticPr fontId="5"/>
  </si>
  <si>
    <t>車型違いによる打音への影響（サイズ、軸重、タイヤハウス形状の違い）</t>
    <rPh sb="0" eb="2">
      <t>シャガタ</t>
    </rPh>
    <rPh sb="2" eb="3">
      <t>チガ</t>
    </rPh>
    <rPh sb="7" eb="9">
      <t>ダオン</t>
    </rPh>
    <rPh sb="11" eb="13">
      <t>エイキョウ</t>
    </rPh>
    <rPh sb="18" eb="20">
      <t>ジクジュウ</t>
    </rPh>
    <rPh sb="27" eb="29">
      <t>ケイジョウ</t>
    </rPh>
    <rPh sb="30" eb="31">
      <t>チガ</t>
    </rPh>
    <phoneticPr fontId="5"/>
  </si>
  <si>
    <t>走行車両のバンプ乗り越え音から、空気圧判定ができるか（将来無人判定に向けて）</t>
    <rPh sb="0" eb="2">
      <t>ソウコウ</t>
    </rPh>
    <rPh sb="2" eb="4">
      <t>シャリョウ</t>
    </rPh>
    <rPh sb="8" eb="9">
      <t>ノ</t>
    </rPh>
    <rPh sb="10" eb="11">
      <t>コ</t>
    </rPh>
    <rPh sb="12" eb="13">
      <t>オト</t>
    </rPh>
    <rPh sb="16" eb="19">
      <t>クウキアツ</t>
    </rPh>
    <rPh sb="19" eb="21">
      <t>ハンテイ</t>
    </rPh>
    <rPh sb="27" eb="29">
      <t>ショウライ</t>
    </rPh>
    <rPh sb="29" eb="31">
      <t>ムジン</t>
    </rPh>
    <rPh sb="31" eb="33">
      <t>ハンテイ</t>
    </rPh>
    <rPh sb="34" eb="35">
      <t>ム</t>
    </rPh>
    <phoneticPr fontId="5"/>
  </si>
  <si>
    <t>優先順位について　1＝必須、2=行った方が良い、3＝保留でも問題ない</t>
    <rPh sb="0" eb="2">
      <t>ユウセン</t>
    </rPh>
    <rPh sb="2" eb="4">
      <t>ジュンイ</t>
    </rPh>
    <rPh sb="11" eb="13">
      <t>ヒッス</t>
    </rPh>
    <rPh sb="16" eb="17">
      <t>オコナ</t>
    </rPh>
    <rPh sb="19" eb="20">
      <t>ホウ</t>
    </rPh>
    <rPh sb="21" eb="22">
      <t>ヨ</t>
    </rPh>
    <rPh sb="26" eb="28">
      <t>ホリュウ</t>
    </rPh>
    <rPh sb="30" eb="32">
      <t>モンダイ</t>
    </rPh>
    <phoneticPr fontId="5"/>
  </si>
  <si>
    <t>白土、荒木</t>
    <rPh sb="0" eb="2">
      <t>シラト</t>
    </rPh>
    <rPh sb="3" eb="5">
      <t>アラキ</t>
    </rPh>
    <phoneticPr fontId="5"/>
  </si>
  <si>
    <t>場所：</t>
    <rPh sb="0" eb="2">
      <t>バショ</t>
    </rPh>
    <phoneticPr fontId="5"/>
  </si>
  <si>
    <t>YRC　平塚製造所　RADICⅡ　3F</t>
    <rPh sb="4" eb="6">
      <t>ヒラツカ</t>
    </rPh>
    <rPh sb="6" eb="8">
      <t>セイゾウ</t>
    </rPh>
    <rPh sb="8" eb="9">
      <t>ジョ</t>
    </rPh>
    <phoneticPr fontId="5"/>
  </si>
  <si>
    <t>タイヤ状態；</t>
    <rPh sb="3" eb="5">
      <t>ジョウタイ</t>
    </rPh>
    <phoneticPr fontId="5"/>
  </si>
  <si>
    <t>未走行品</t>
    <rPh sb="0" eb="4">
      <t>ミソウコウヒン</t>
    </rPh>
    <phoneticPr fontId="5"/>
  </si>
  <si>
    <t>打音時の空気圧：</t>
    <rPh sb="0" eb="3">
      <t>ダオンジ</t>
    </rPh>
    <rPh sb="4" eb="7">
      <t>クウキアツ</t>
    </rPh>
    <phoneticPr fontId="5"/>
  </si>
  <si>
    <t>指定圧　±5kPa</t>
    <rPh sb="0" eb="3">
      <t>シテイアツ</t>
    </rPh>
    <phoneticPr fontId="5"/>
  </si>
  <si>
    <t>↓新品時</t>
    <rPh sb="1" eb="4">
      <t>シンピンジ</t>
    </rPh>
    <phoneticPr fontId="5"/>
  </si>
  <si>
    <t>タイヤパターン違いでの打音影響有無（グループAと比較）</t>
    <rPh sb="11" eb="13">
      <t>ダオン</t>
    </rPh>
    <rPh sb="13" eb="15">
      <t>エイキョウ</t>
    </rPh>
    <rPh sb="15" eb="17">
      <t>ウム</t>
    </rPh>
    <phoneticPr fontId="5"/>
  </si>
  <si>
    <t>リム違いでの打音影響有無（グループBと比較）</t>
    <rPh sb="2" eb="3">
      <t>チガ</t>
    </rPh>
    <rPh sb="6" eb="8">
      <t>ダオン</t>
    </rPh>
    <rPh sb="8" eb="10">
      <t>エイキョウ</t>
    </rPh>
    <rPh sb="10" eb="12">
      <t>ウム</t>
    </rPh>
    <rPh sb="19" eb="21">
      <t>ヒカク</t>
    </rPh>
    <phoneticPr fontId="5"/>
  </si>
  <si>
    <t>リム違いでの打音影響有無（グループDと比較）</t>
    <rPh sb="8" eb="10">
      <t>エイキョウ</t>
    </rPh>
    <rPh sb="10" eb="12">
      <t>ウム</t>
    </rPh>
    <phoneticPr fontId="5"/>
  </si>
  <si>
    <t>摩耗による打音影響有無（グループＡと比較）</t>
    <rPh sb="0" eb="2">
      <t>マモウ</t>
    </rPh>
    <rPh sb="5" eb="7">
      <t>ダオン</t>
    </rPh>
    <rPh sb="7" eb="9">
      <t>エイキョウ</t>
    </rPh>
    <rPh sb="9" eb="11">
      <t>ウム</t>
    </rPh>
    <rPh sb="18" eb="20">
      <t>ヒカク</t>
    </rPh>
    <phoneticPr fontId="5"/>
  </si>
  <si>
    <t>摩耗による打音影響有無（グループＡと比較）</t>
    <rPh sb="9" eb="11">
      <t>ウム</t>
    </rPh>
    <phoneticPr fontId="5"/>
  </si>
  <si>
    <t>タイヤパターン違いでの打音影響有無（グループAと比較）</t>
    <phoneticPr fontId="5"/>
  </si>
  <si>
    <t>タイヤサイズ違いでの打音判定（グループA、B、C、D比較）</t>
    <rPh sb="26" eb="28">
      <t>ヒカク</t>
    </rPh>
    <phoneticPr fontId="5"/>
  </si>
  <si>
    <t>タイヤサイズ違いでの打音判定（グループA、B、C、D比較）</t>
    <rPh sb="6" eb="7">
      <t>チガ</t>
    </rPh>
    <rPh sb="10" eb="12">
      <t>ダオン</t>
    </rPh>
    <rPh sb="12" eb="14">
      <t>ハンテイ</t>
    </rPh>
    <rPh sb="26" eb="28">
      <t>ヒカク</t>
    </rPh>
    <phoneticPr fontId="5"/>
  </si>
  <si>
    <t>タイヤサイズ違いでの打音判定（グループA、B、C、D比較）</t>
    <phoneticPr fontId="5"/>
  </si>
  <si>
    <t>（単位:mm)</t>
    <rPh sb="1" eb="3">
      <t>タンイ</t>
    </rPh>
    <phoneticPr fontId="10"/>
  </si>
  <si>
    <t>重量（単位：kg)</t>
    <rPh sb="0" eb="2">
      <t>ジュウリョウ</t>
    </rPh>
    <rPh sb="3" eb="5">
      <t>タンイ</t>
    </rPh>
    <phoneticPr fontId="10"/>
  </si>
  <si>
    <t>No.</t>
    <phoneticPr fontId="10"/>
  </si>
  <si>
    <t>車両</t>
    <rPh sb="0" eb="2">
      <t>シャリョウ</t>
    </rPh>
    <phoneticPr fontId="10"/>
  </si>
  <si>
    <t>型式</t>
    <rPh sb="0" eb="2">
      <t>カタシキ</t>
    </rPh>
    <phoneticPr fontId="10"/>
  </si>
  <si>
    <t>軸配列</t>
    <rPh sb="0" eb="3">
      <t>ジクハイレツ</t>
    </rPh>
    <phoneticPr fontId="10"/>
  </si>
  <si>
    <t>タイヤ本数</t>
    <rPh sb="3" eb="5">
      <t>ホンスウ</t>
    </rPh>
    <phoneticPr fontId="10"/>
  </si>
  <si>
    <t>タイヤサイズ</t>
    <phoneticPr fontId="10"/>
  </si>
  <si>
    <t>装着タイヤ型式</t>
    <rPh sb="0" eb="2">
      <t>ソウチャク</t>
    </rPh>
    <rPh sb="5" eb="7">
      <t>カタシキ</t>
    </rPh>
    <phoneticPr fontId="10"/>
  </si>
  <si>
    <t>新品溝深さ</t>
    <rPh sb="0" eb="2">
      <t>シンピン</t>
    </rPh>
    <rPh sb="2" eb="3">
      <t>ミゾ</t>
    </rPh>
    <rPh sb="3" eb="4">
      <t>フカ</t>
    </rPh>
    <phoneticPr fontId="10"/>
  </si>
  <si>
    <t>前前軸重</t>
    <rPh sb="0" eb="2">
      <t>マエマエ</t>
    </rPh>
    <rPh sb="2" eb="4">
      <t>ジクジュウ</t>
    </rPh>
    <phoneticPr fontId="10"/>
  </si>
  <si>
    <t>前後軸重</t>
    <rPh sb="0" eb="1">
      <t>マエ</t>
    </rPh>
    <rPh sb="1" eb="2">
      <t>アト</t>
    </rPh>
    <rPh sb="2" eb="4">
      <t>ジクジュウ</t>
    </rPh>
    <phoneticPr fontId="10"/>
  </si>
  <si>
    <t>後前軸重</t>
    <rPh sb="0" eb="2">
      <t>アトマエ</t>
    </rPh>
    <rPh sb="2" eb="4">
      <t>ジクジュウ</t>
    </rPh>
    <phoneticPr fontId="10"/>
  </si>
  <si>
    <t>後々軸重</t>
    <rPh sb="0" eb="2">
      <t>アトアト</t>
    </rPh>
    <rPh sb="2" eb="4">
      <t>ジクジュウ</t>
    </rPh>
    <phoneticPr fontId="10"/>
  </si>
  <si>
    <t>車両総重量</t>
    <rPh sb="0" eb="2">
      <t>シャリョウ</t>
    </rPh>
    <rPh sb="2" eb="5">
      <t>ソウジュウリョウ</t>
    </rPh>
    <phoneticPr fontId="10"/>
  </si>
  <si>
    <t>最大積載量</t>
    <rPh sb="0" eb="2">
      <t>サイダイ</t>
    </rPh>
    <rPh sb="2" eb="4">
      <t>セキサイ</t>
    </rPh>
    <rPh sb="4" eb="5">
      <t>リョウ</t>
    </rPh>
    <phoneticPr fontId="10"/>
  </si>
  <si>
    <t>車両重量</t>
    <rPh sb="0" eb="2">
      <t>シャリョウ</t>
    </rPh>
    <rPh sb="2" eb="4">
      <t>ジュウリョウ</t>
    </rPh>
    <phoneticPr fontId="10"/>
  </si>
  <si>
    <t>日野　PROFIA　20M</t>
    <rPh sb="0" eb="2">
      <t>ヒノ</t>
    </rPh>
    <phoneticPr fontId="10"/>
  </si>
  <si>
    <t>2PG-FR1EHG</t>
    <phoneticPr fontId="10"/>
  </si>
  <si>
    <t>2-D4</t>
    <phoneticPr fontId="10"/>
  </si>
  <si>
    <t>275/80R22.5</t>
    <phoneticPr fontId="10"/>
  </si>
  <si>
    <t>905W</t>
    <phoneticPr fontId="10"/>
  </si>
  <si>
    <t>日野　PROFIA 25t 8x4 14M</t>
    <rPh sb="0" eb="2">
      <t>ヒノ</t>
    </rPh>
    <phoneticPr fontId="10"/>
  </si>
  <si>
    <t>QPG-FW1EXEG</t>
    <phoneticPr fontId="10"/>
  </si>
  <si>
    <t>22-D4</t>
    <phoneticPr fontId="10"/>
  </si>
  <si>
    <t>245/70R19.5</t>
    <phoneticPr fontId="10"/>
  </si>
  <si>
    <t>SY797</t>
    <phoneticPr fontId="10"/>
  </si>
  <si>
    <t>日野　ﾚﾝｼﾞｬｰ'18M</t>
    <rPh sb="0" eb="2">
      <t>ヒノ</t>
    </rPh>
    <phoneticPr fontId="10"/>
  </si>
  <si>
    <t>2PG-FD2ABA</t>
    <phoneticPr fontId="10"/>
  </si>
  <si>
    <t>2-D</t>
    <phoneticPr fontId="10"/>
  </si>
  <si>
    <t>225/90R17.5</t>
    <phoneticPr fontId="10"/>
  </si>
  <si>
    <t>SY397</t>
    <phoneticPr fontId="10"/>
  </si>
  <si>
    <t>【対象車両】</t>
    <rPh sb="1" eb="3">
      <t>タイショウ</t>
    </rPh>
    <rPh sb="3" eb="5">
      <t>シャリョウ</t>
    </rPh>
    <phoneticPr fontId="10"/>
  </si>
  <si>
    <t>打音による空気圧判定技術の検証　－　測定対象の車両</t>
    <rPh sb="0" eb="2">
      <t>ダオン</t>
    </rPh>
    <rPh sb="5" eb="8">
      <t>クウキアツ</t>
    </rPh>
    <rPh sb="8" eb="10">
      <t>ハンテイ</t>
    </rPh>
    <rPh sb="10" eb="12">
      <t>ギジュツ</t>
    </rPh>
    <rPh sb="13" eb="15">
      <t>ケンショウ</t>
    </rPh>
    <rPh sb="18" eb="20">
      <t>ソクテイ</t>
    </rPh>
    <rPh sb="20" eb="22">
      <t>タイショウ</t>
    </rPh>
    <rPh sb="23" eb="25">
      <t>シャリョウ</t>
    </rPh>
    <phoneticPr fontId="10"/>
  </si>
  <si>
    <r>
      <t>3</t>
    </r>
    <r>
      <rPr>
        <b/>
        <sz val="9"/>
        <color theme="1"/>
        <rFont val="Arial"/>
        <family val="3"/>
        <charset val="128"/>
        <scheme val="minor"/>
      </rPr>
      <t>軸車</t>
    </r>
    <rPh sb="1" eb="3">
      <t>ジクシャ</t>
    </rPh>
    <phoneticPr fontId="5"/>
  </si>
  <si>
    <r>
      <t>4</t>
    </r>
    <r>
      <rPr>
        <b/>
        <sz val="9"/>
        <color theme="1"/>
        <rFont val="Arial"/>
        <family val="3"/>
        <charset val="128"/>
        <scheme val="minor"/>
      </rPr>
      <t>軸車</t>
    </r>
    <rPh sb="1" eb="3">
      <t>ジクシャ</t>
    </rPh>
    <phoneticPr fontId="5"/>
  </si>
  <si>
    <r>
      <t>LT</t>
    </r>
    <r>
      <rPr>
        <b/>
        <sz val="9"/>
        <color theme="1"/>
        <rFont val="Arial"/>
        <family val="3"/>
        <charset val="128"/>
        <scheme val="minor"/>
      </rPr>
      <t>（</t>
    </r>
    <r>
      <rPr>
        <b/>
        <sz val="9"/>
        <color theme="1"/>
        <rFont val="Arial"/>
        <family val="2"/>
        <scheme val="minor"/>
      </rPr>
      <t>2</t>
    </r>
    <r>
      <rPr>
        <b/>
        <sz val="9"/>
        <color theme="1"/>
        <rFont val="Arial"/>
        <family val="3"/>
        <charset val="128"/>
        <scheme val="minor"/>
      </rPr>
      <t>軸車）</t>
    </r>
    <rPh sb="4" eb="5">
      <t>ジク</t>
    </rPh>
    <rPh sb="5" eb="6">
      <t>シャ</t>
    </rPh>
    <phoneticPr fontId="5"/>
  </si>
  <si>
    <r>
      <t>3</t>
    </r>
    <r>
      <rPr>
        <b/>
        <sz val="9"/>
        <color theme="1"/>
        <rFont val="Arial"/>
        <family val="3"/>
        <charset val="128"/>
        <scheme val="minor"/>
      </rPr>
      <t>軸車</t>
    </r>
    <rPh sb="1" eb="3">
      <t>ジクシャ</t>
    </rPh>
    <phoneticPr fontId="5"/>
  </si>
  <si>
    <r>
      <t>4</t>
    </r>
    <r>
      <rPr>
        <b/>
        <sz val="9"/>
        <color theme="1"/>
        <rFont val="Arial"/>
        <family val="3"/>
        <charset val="128"/>
        <scheme val="minor"/>
      </rPr>
      <t>軸車</t>
    </r>
    <rPh sb="1" eb="3">
      <t>ジクシャ</t>
    </rPh>
    <phoneticPr fontId="5"/>
  </si>
  <si>
    <r>
      <t>LT</t>
    </r>
    <r>
      <rPr>
        <b/>
        <sz val="9"/>
        <color theme="1"/>
        <rFont val="Arial"/>
        <family val="3"/>
        <charset val="128"/>
        <scheme val="minor"/>
      </rPr>
      <t>（</t>
    </r>
    <r>
      <rPr>
        <b/>
        <sz val="9"/>
        <color theme="1"/>
        <rFont val="Arial"/>
        <family val="2"/>
        <scheme val="minor"/>
      </rPr>
      <t>2</t>
    </r>
    <r>
      <rPr>
        <b/>
        <sz val="9"/>
        <color theme="1"/>
        <rFont val="Arial"/>
        <family val="3"/>
        <charset val="128"/>
        <scheme val="minor"/>
      </rPr>
      <t>軸車）</t>
    </r>
    <rPh sb="4" eb="6">
      <t>ジクシャ</t>
    </rPh>
    <phoneticPr fontId="5"/>
  </si>
  <si>
    <t>車輪配列図とタイヤポジション</t>
    <rPh sb="0" eb="2">
      <t>シャリン</t>
    </rPh>
    <rPh sb="2" eb="4">
      <t>ハイレツ</t>
    </rPh>
    <rPh sb="4" eb="5">
      <t>ズ</t>
    </rPh>
    <phoneticPr fontId="5"/>
  </si>
  <si>
    <t>702ZE-i</t>
  </si>
  <si>
    <t>400kPa</t>
  </si>
  <si>
    <t>↓緑背景＝タイヤの基準空気圧</t>
    <rPh sb="1" eb="2">
      <t>ミドリ</t>
    </rPh>
    <rPh sb="2" eb="4">
      <t>ハイケイ</t>
    </rPh>
    <rPh sb="9" eb="11">
      <t>キジュン</t>
    </rPh>
    <rPh sb="11" eb="14">
      <t>クウキアツ</t>
    </rPh>
    <phoneticPr fontId="5"/>
  </si>
  <si>
    <t>大型トラック3軸（2-D4）10輪車ーd'isum基準音</t>
  </si>
  <si>
    <t>小型トラック2軸（2-D）6輪車ーd'isum基準音</t>
  </si>
  <si>
    <t>205/80R16</t>
  </si>
  <si>
    <t>ice GUARD iG91</t>
  </si>
  <si>
    <t>抜きすぎ危険と考え全ポジ測定未実施（400kPa）</t>
  </si>
  <si>
    <t>15.8mm</t>
    <phoneticPr fontId="5"/>
  </si>
  <si>
    <t>702ZE-i</t>
    <phoneticPr fontId="5"/>
  </si>
  <si>
    <r>
      <t>300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</si>
  <si>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300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</si>
  <si>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t>新品タイヤ</t>
    <rPh sb="0" eb="2">
      <t>シンピン</t>
    </rPh>
    <phoneticPr fontId="5"/>
  </si>
  <si>
    <r>
      <t>301_10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</si>
  <si>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301_10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</si>
  <si>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302_10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</si>
  <si>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302_10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</si>
  <si>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303_10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</si>
  <si>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303_10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</si>
  <si>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t>15.5mm</t>
    <phoneticPr fontId="5"/>
  </si>
  <si>
    <r>
      <t>304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R22.5-POS3_900_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</si>
  <si>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304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R22.5-POS3_900_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</si>
  <si>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305_10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R22.5-POS3_800_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</si>
  <si>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305_10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R22.5-POS3_800_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</si>
  <si>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306_10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R22.5-POS3_700_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</si>
  <si>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306_10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R22.5-POS3_700_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</si>
  <si>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307_10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R22.5-POS3_600_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</si>
  <si>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307_10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R22.5-POS3_600_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</si>
  <si>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308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R22.5-POS4_900_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</si>
  <si>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308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R22.5-POS4_900_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</si>
  <si>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309_10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R22.5-POS4_800_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</si>
  <si>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309_10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R22.5-POS4_800_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</si>
  <si>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310_10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R22.5-POS4_700_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</si>
  <si>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310_10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R22.5-POS4_700_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</si>
  <si>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311_10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R22.5-POS4_600_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</si>
  <si>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311_10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R22.5-POS4_600_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</si>
  <si>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t>15.4mm</t>
    <phoneticPr fontId="5"/>
  </si>
  <si>
    <r>
      <t>312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R22.5-POS7_900_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</si>
  <si>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312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R22.5-POS7_900_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</si>
  <si>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313_10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R22.5-POS7_800_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</si>
  <si>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313_10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R22.5-POS7_800_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</si>
  <si>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314_10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R22.5-POS7_700_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</si>
  <si>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314_10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R22.5-POS7_700_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</si>
  <si>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315_10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R22.5-POS7_600_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</si>
  <si>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315_10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R22.5-POS7_600_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</si>
  <si>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316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R22.5-POS8_900_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</si>
  <si>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316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R22.5-POS8_900_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</si>
  <si>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317_10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R22.5-POS8_800_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</si>
  <si>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317_10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R22.5-POS8_800_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</si>
  <si>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318_10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R22.5-POS8_700_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</si>
  <si>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318_10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R22.5-POS8_700_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</si>
  <si>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319_10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R22.5-POS8_600_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</si>
  <si>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319_10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R22.5-POS8_600_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</si>
  <si>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320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R22.5-POS10_900_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7" eb="29">
      <t>クウシャ</t>
    </rPh>
    <phoneticPr fontId="5"/>
  </si>
  <si>
    <r>
      <t>320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R22.5-POS10_900_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7" eb="29">
      <t>クウシャ</t>
    </rPh>
    <phoneticPr fontId="5"/>
  </si>
  <si>
    <r>
      <t>321_10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R22.5-POS10_800_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7" eb="29">
      <t>クウシャ</t>
    </rPh>
    <phoneticPr fontId="5"/>
  </si>
  <si>
    <r>
      <t>321_10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R22.5-POS10_800_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7" eb="29">
      <t>クウシャ</t>
    </rPh>
    <phoneticPr fontId="5"/>
  </si>
  <si>
    <r>
      <t>322_10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R22.5-POS10_700_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7" eb="29">
      <t>クウシャ</t>
    </rPh>
    <phoneticPr fontId="5"/>
  </si>
  <si>
    <r>
      <t>322_10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R22.5-POS10_700_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7" eb="29">
      <t>クウシャ</t>
    </rPh>
    <phoneticPr fontId="5"/>
  </si>
  <si>
    <r>
      <t>323_10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R22.5-POS10_600_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7" eb="29">
      <t>クウシャ</t>
    </rPh>
    <phoneticPr fontId="5"/>
  </si>
  <si>
    <r>
      <t>323_10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R22.5-POS10_600_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7" eb="29">
      <t>クウシャ</t>
    </rPh>
    <phoneticPr fontId="5"/>
  </si>
  <si>
    <r>
      <t>324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R22.5-POS9_900_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</si>
  <si>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324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R22.5-POS9_900_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</si>
  <si>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325_10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R22.5-POS9_800_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</si>
  <si>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325_10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R22.5-POS9_800_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</si>
  <si>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326_10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R22.5-POS9_700_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</si>
  <si>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326_10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R22.5-POS9_700_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</si>
  <si>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327_10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R22.5-POS9_600_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</si>
  <si>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327_10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R22.5-POS9_600_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</si>
  <si>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328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R22.5-POS6_900_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</si>
  <si>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328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R22.5-POS6_900_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</si>
  <si>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329_10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R22.5-POS6_800_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</si>
  <si>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329_10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R22.5-POS6_800_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</si>
  <si>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330_10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R22.5-POS6_700_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</si>
  <si>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330_10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R22.5-POS6_700_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</si>
  <si>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331_10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R22.5-POS6_600_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</si>
  <si>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331_10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R22.5-POS6_600_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</si>
  <si>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332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R22.5-POS5_900_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</si>
  <si>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332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R22.5-POS5_900_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</si>
  <si>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333_10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R22.5-POS5_800_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</si>
  <si>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333_10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R22.5-POS5_800_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</si>
  <si>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334_10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R22.5-POS5_700_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</si>
  <si>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334_10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R22.5-POS5_700_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</si>
  <si>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335_10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R22.5-POS5_600_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</si>
  <si>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335_10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R22.5-POS5_600_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</si>
  <si>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336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R22.5-POS2_900_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</si>
  <si>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336</t>
    </r>
    <r>
      <rPr>
        <sz val="10"/>
        <color rgb="FF000000"/>
        <rFont val="Arial"/>
        <family val="2"/>
      </rPr>
      <t>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R22.5-POS2_900_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</si>
  <si>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337_10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R22.5-POS2_800_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</si>
  <si>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337_10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R22.5-POS2_800_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</si>
  <si>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338_10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R22.5-POS2_700_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</si>
  <si>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338_10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R22.5-POS2_700_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</si>
  <si>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r>
      <t>339_10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R22.5-POS2_600_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rPh sb="26" eb="28">
      <t>クウシャ</t>
    </rPh>
    <phoneticPr fontId="5"/>
  </si>
  <si>
    <r>
      <t>339_10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</t>
    </r>
    <r>
      <rPr>
        <sz val="10"/>
        <color rgb="FF000000"/>
        <rFont val="Arial"/>
        <family val="2"/>
      </rPr>
      <t>11</t>
    </r>
    <r>
      <rPr>
        <sz val="10"/>
        <color rgb="FF000000"/>
        <rFont val="Arial"/>
        <family val="2"/>
      </rPr>
      <t>R22.5-POS2_600_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rPh sb="26" eb="28">
      <t>クウシャ</t>
    </rPh>
    <phoneticPr fontId="5"/>
  </si>
  <si>
    <t>11.6mm</t>
    <phoneticPr fontId="5"/>
  </si>
  <si>
    <r>
      <t>340_6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-205-80R16-POS1_700_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</si>
  <si>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340_6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-205-80R16-POS1_700_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</si>
  <si>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341_6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-205-80R16-POS1_600_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</si>
  <si>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341_6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-205-80R16-POS1_600_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</si>
  <si>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342_6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-205-80R16-POS1_500_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</si>
  <si>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342_6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-205-80R16-POS1_500_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</si>
  <si>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t>11.2mm</t>
    <phoneticPr fontId="5"/>
  </si>
  <si>
    <r>
      <t>344_6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-205-80R16-POS3_700_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</si>
  <si>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344_6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-205-80R16-POS3_700_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</si>
  <si>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345_6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-205-80R16-POS3_600_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</si>
  <si>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345_6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-205-80R16-POS3_600_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</si>
  <si>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346_6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-205-80R16-POS3_500_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</si>
  <si>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346_6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-205-80R16-POS3_500_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</si>
  <si>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t>10.6mm</t>
    <phoneticPr fontId="5"/>
  </si>
  <si>
    <r>
      <t>347_6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-205-80R16-POS4_700_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</si>
  <si>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347_6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-205-80R16-POS4_700_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</si>
  <si>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348_6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-205-80R16-POS4_600_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</si>
  <si>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348_6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-205-80R16-POS4_600_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</si>
  <si>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349_6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-205-80R16-POS4_500_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</si>
  <si>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349_6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-205-80R16-POS4_500_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</si>
  <si>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t>10.8mm</t>
    <phoneticPr fontId="5"/>
  </si>
  <si>
    <t>エア圧不足にて記録せず</t>
    <phoneticPr fontId="5"/>
  </si>
  <si>
    <t>ice GUARD iG91</t>
    <phoneticPr fontId="5"/>
  </si>
  <si>
    <r>
      <t>352_6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-205-80R16-POS6_600_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</si>
  <si>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352_6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-205-80R16-POS6_600_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</si>
  <si>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353_6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-205-80R16-POS6_500_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</si>
  <si>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353_6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-205-80R16-POS6_500_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</si>
  <si>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355_6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-205-80R16-POS5_700_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</si>
  <si>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355_6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-205-80R16-POS5_700_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</si>
  <si>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356_6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-205-80R16-POS5_600_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</si>
  <si>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356_6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-205-80R16-POS5_600_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</si>
  <si>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357_6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-205-80R16-POS5_500_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</si>
  <si>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357_6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-205-80R16-POS5_500_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</si>
  <si>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t>11.0mm</t>
    <phoneticPr fontId="5"/>
  </si>
  <si>
    <r>
      <t>359_6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-205-80R16-POS2_700_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</si>
  <si>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359_6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-205-80R16-POS2_700_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</si>
  <si>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360_6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-205-80R16-POS2_600_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</si>
  <si>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360_6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-205-80R16-POS2_600_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</si>
  <si>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r>
      <t>361_6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-205-80R16-POS2_500_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_H.wav</t>
    </r>
    <phoneticPr fontId="5"/>
  </si>
  <si>
    <r>
      <t>361_6</t>
    </r>
    <r>
      <rPr>
        <sz val="10"/>
        <color rgb="FF000000"/>
        <rFont val="ＭＳ Ｐゴシック"/>
        <family val="3"/>
        <charset val="128"/>
      </rPr>
      <t>輪車</t>
    </r>
    <r>
      <rPr>
        <sz val="10"/>
        <color rgb="FF000000"/>
        <rFont val="Arial"/>
        <family val="2"/>
      </rPr>
      <t>-205-80R16-POS2_500_</t>
    </r>
    <r>
      <rPr>
        <sz val="10"/>
        <color rgb="FF000000"/>
        <rFont val="ＭＳ Ｐゴシック"/>
        <family val="3"/>
        <charset val="128"/>
      </rPr>
      <t>空車</t>
    </r>
    <r>
      <rPr>
        <sz val="10"/>
        <color rgb="FF000000"/>
        <rFont val="Arial"/>
        <family val="2"/>
      </rPr>
      <t>.wav</t>
    </r>
    <phoneticPr fontId="5"/>
  </si>
  <si>
    <t>白土、荒木　/　D-PARC　藤田氏</t>
    <rPh sb="0" eb="2">
      <t>シラト</t>
    </rPh>
    <rPh sb="3" eb="5">
      <t>アラキ</t>
    </rPh>
    <rPh sb="15" eb="18">
      <t>フジタシ</t>
    </rPh>
    <phoneticPr fontId="5"/>
  </si>
  <si>
    <t>晴れ</t>
    <rPh sb="0" eb="1">
      <t>ハ</t>
    </rPh>
    <phoneticPr fontId="5"/>
  </si>
  <si>
    <t>2024/4/10（水）</t>
    <rPh sb="10" eb="11">
      <t>スイ</t>
    </rPh>
    <phoneticPr fontId="5"/>
  </si>
  <si>
    <t>場所：</t>
    <rPh sb="0" eb="2">
      <t>バショ</t>
    </rPh>
    <phoneticPr fontId="5"/>
  </si>
  <si>
    <t>D-PARC　トラック駐車場</t>
    <rPh sb="11" eb="14">
      <t>チュウシャジョウ</t>
    </rPh>
    <phoneticPr fontId="5"/>
  </si>
  <si>
    <t>※リア内側ポジションについてはサイド面打音なし</t>
    <rPh sb="3" eb="5">
      <t>ウチガワ</t>
    </rPh>
    <rPh sb="18" eb="19">
      <t>メン</t>
    </rPh>
    <rPh sb="19" eb="21">
      <t>ダオン</t>
    </rPh>
    <phoneticPr fontId="5"/>
  </si>
  <si>
    <t>↓Shure製アプリ　MOTIVオーディオ</t>
    <phoneticPr fontId="5"/>
  </si>
  <si>
    <t>打音件数（1打音1件）</t>
    <rPh sb="0" eb="2">
      <t>ダオン</t>
    </rPh>
    <rPh sb="2" eb="4">
      <t>ケンスウ</t>
    </rPh>
    <rPh sb="6" eb="8">
      <t>ダオン</t>
    </rPh>
    <rPh sb="9" eb="10">
      <t>ケン</t>
    </rPh>
    <phoneticPr fontId="5"/>
  </si>
  <si>
    <t>タイヤ情報：</t>
    <rPh sb="3" eb="5">
      <t>ジョウホウ</t>
    </rPh>
    <phoneticPr fontId="5"/>
  </si>
  <si>
    <t>対象車両：</t>
  </si>
  <si>
    <t>・大型トラック：　プロフィア（カーゴ） 水戸 100 は 6885</t>
    <rPh sb="1" eb="3">
      <t>オオガタ</t>
    </rPh>
    <phoneticPr fontId="5"/>
  </si>
  <si>
    <t>・小型トラック：　エルフ（路面清掃車）　水戸 800 せ 1290</t>
    <rPh sb="1" eb="3">
      <t>コガタ</t>
    </rPh>
    <phoneticPr fontId="5"/>
  </si>
  <si>
    <t>打音数</t>
    <rPh sb="0" eb="3">
      <t>ダオンスウ</t>
    </rPh>
    <phoneticPr fontId="5"/>
  </si>
  <si>
    <r>
      <t>（大型）</t>
    </r>
    <r>
      <rPr>
        <sz val="10"/>
        <color rgb="FF000000"/>
        <rFont val="Arial"/>
        <family val="2"/>
        <scheme val="minor"/>
      </rPr>
      <t>11R22.5 16PR 70ZE-i</t>
    </r>
    <r>
      <rPr>
        <sz val="10"/>
        <color rgb="FF000000"/>
        <rFont val="Arial"/>
        <family val="3"/>
        <charset val="128"/>
        <scheme val="minor"/>
      </rPr>
      <t>（</t>
    </r>
    <r>
      <rPr>
        <sz val="10"/>
        <color rgb="FF000000"/>
        <rFont val="Arial"/>
        <family val="2"/>
        <scheme val="minor"/>
      </rPr>
      <t>B5010</t>
    </r>
    <r>
      <rPr>
        <sz val="10"/>
        <color rgb="FF000000"/>
        <rFont val="Arial"/>
        <family val="3"/>
        <charset val="128"/>
        <scheme val="minor"/>
      </rPr>
      <t>→販売</t>
    </r>
    <r>
      <rPr>
        <sz val="10"/>
        <color rgb="FF000000"/>
        <rFont val="Arial"/>
        <family val="2"/>
        <scheme val="minor"/>
      </rPr>
      <t>Art B4009</t>
    </r>
    <r>
      <rPr>
        <sz val="10"/>
        <color rgb="FF000000"/>
        <rFont val="Arial"/>
        <family val="3"/>
        <charset val="128"/>
        <scheme val="minor"/>
      </rPr>
      <t>と同じ）　新品時溝深さ15.8mm /空気圧800kPa　※同サイズ14PRは700kPa</t>
    </r>
    <rPh sb="1" eb="3">
      <t>オオガタ</t>
    </rPh>
    <rPh sb="30" eb="32">
      <t>ハンバイ</t>
    </rPh>
    <rPh sb="46" eb="49">
      <t>シンピンジ</t>
    </rPh>
    <rPh sb="49" eb="50">
      <t>ミゾ</t>
    </rPh>
    <rPh sb="50" eb="51">
      <t>フカ</t>
    </rPh>
    <rPh sb="60" eb="63">
      <t>クウキアツ</t>
    </rPh>
    <rPh sb="71" eb="72">
      <t>ドウ</t>
    </rPh>
    <phoneticPr fontId="5"/>
  </si>
  <si>
    <t>（小型）205/80R16 iG91　新品時溝深さ13.3mm/空気圧600kPa</t>
    <rPh sb="1" eb="3">
      <t>コガタ</t>
    </rPh>
    <rPh sb="19" eb="22">
      <t>シンピンジ</t>
    </rPh>
    <rPh sb="22" eb="23">
      <t>ミゾ</t>
    </rPh>
    <rPh sb="23" eb="24">
      <t>フカ</t>
    </rPh>
    <rPh sb="32" eb="35">
      <t>クウキアツ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</si>
</sst>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"/>
    <numFmt numFmtId="177" formatCode="yyyy/m/d\ h:mm:ss"/>
    <numFmt numFmtId="178" formatCode="yyyy/m/d\ h:mm:ss;@"/>
    <numFmt numFmtId="179" formatCode="0.0_);[Red]\(0.0\)"/>
    <numFmt numFmtId="180" formatCode="0.0"/>
  </numFmts>
  <fonts count="22">
    <font>
      <sz val="10"/>
      <color rgb="FF000000"/>
      <name val="Arial"/>
      <scheme val="minor"/>
    </font>
    <font>
      <sz val="9"/>
      <color theme="1"/>
      <name val="Arial"/>
      <family val="2"/>
      <charset val="128"/>
      <scheme val="minor"/>
    </font>
    <font>
      <sz val="9"/>
      <color rgb="FF000000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6"/>
      <name val="Arial"/>
      <family val="3"/>
      <charset val="128"/>
      <scheme val="minor"/>
    </font>
    <font>
      <sz val="9"/>
      <color rgb="FFFF0000"/>
      <name val="Arial"/>
      <family val="2"/>
      <charset val="128"/>
      <scheme val="minor"/>
    </font>
    <font>
      <b/>
      <sz val="9"/>
      <color theme="1"/>
      <name val="游ゴシック"/>
      <family val="3"/>
      <charset val="128"/>
    </font>
    <font>
      <sz val="11"/>
      <color theme="1"/>
      <name val="Arial"/>
      <family val="2"/>
      <charset val="128"/>
      <scheme val="minor"/>
    </font>
    <font>
      <b/>
      <sz val="9"/>
      <color theme="1"/>
      <name val="Arial"/>
      <family val="3"/>
      <charset val="128"/>
      <scheme val="minor"/>
    </font>
    <font>
      <sz val="6"/>
      <name val="Arial"/>
      <family val="2"/>
      <charset val="128"/>
      <scheme val="minor"/>
    </font>
    <font>
      <sz val="9"/>
      <name val="Arial"/>
      <family val="2"/>
      <charset val="128"/>
      <scheme val="minor"/>
    </font>
    <font>
      <sz val="9"/>
      <color theme="1"/>
      <name val="Arial"/>
      <family val="3"/>
      <charset val="128"/>
      <scheme val="minor"/>
    </font>
    <font>
      <b/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b/>
      <sz val="10"/>
      <color rgb="FF000000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b/>
      <sz val="10"/>
      <color theme="1"/>
      <name val="Arial"/>
      <family val="2"/>
      <scheme val="minor"/>
    </font>
    <font>
      <sz val="10"/>
      <color rgb="FF222222"/>
      <name val="MS PGothic"/>
      <family val="3"/>
      <charset val="128"/>
    </font>
    <font>
      <sz val="10"/>
      <color theme="1"/>
      <name val="MS PGothic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EF8E3"/>
        <bgColor rgb="FFFEF8E3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E0F7FA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EF8E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FF0000"/>
      </bottom>
      <diagonal/>
    </border>
  </borders>
  <cellStyleXfs count="3">
    <xf numFmtId="0" fontId="0" fillId="0" borderId="0"/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205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177" fontId="2" fillId="2" borderId="0" xfId="0" applyNumberFormat="1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177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177" fontId="2" fillId="3" borderId="2" xfId="0" applyNumberFormat="1" applyFont="1" applyFill="1" applyBorder="1" applyAlignment="1">
      <alignment vertical="center"/>
    </xf>
    <xf numFmtId="176" fontId="2" fillId="3" borderId="2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177" fontId="2" fillId="2" borderId="2" xfId="0" applyNumberFormat="1" applyFont="1" applyFill="1" applyBorder="1" applyAlignment="1">
      <alignment vertical="center"/>
    </xf>
    <xf numFmtId="176" fontId="2" fillId="2" borderId="2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vertical="center"/>
    </xf>
    <xf numFmtId="176" fontId="3" fillId="2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177" fontId="3" fillId="3" borderId="0" xfId="0" applyNumberFormat="1" applyFont="1" applyFill="1" applyAlignment="1">
      <alignment vertical="center"/>
    </xf>
    <xf numFmtId="176" fontId="3" fillId="3" borderId="0" xfId="0" applyNumberFormat="1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177" fontId="3" fillId="3" borderId="2" xfId="0" applyNumberFormat="1" applyFont="1" applyFill="1" applyBorder="1" applyAlignment="1">
      <alignment vertical="center"/>
    </xf>
    <xf numFmtId="176" fontId="3" fillId="3" borderId="2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177" fontId="3" fillId="4" borderId="0" xfId="0" applyNumberFormat="1" applyFont="1" applyFill="1" applyAlignment="1">
      <alignment vertical="center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179" fontId="7" fillId="0" borderId="1" xfId="0" applyNumberFormat="1" applyFont="1" applyBorder="1" applyAlignment="1">
      <alignment vertical="center"/>
    </xf>
    <xf numFmtId="179" fontId="3" fillId="2" borderId="0" xfId="0" applyNumberFormat="1" applyFont="1" applyFill="1" applyAlignment="1">
      <alignment vertical="center"/>
    </xf>
    <xf numFmtId="179" fontId="3" fillId="4" borderId="0" xfId="0" applyNumberFormat="1" applyFont="1" applyFill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78" fontId="3" fillId="4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178" fontId="3" fillId="2" borderId="0" xfId="0" applyNumberFormat="1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vertical="center"/>
    </xf>
    <xf numFmtId="178" fontId="3" fillId="2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9" fillId="0" borderId="0" xfId="1" applyFont="1">
      <alignment vertical="center"/>
    </xf>
    <xf numFmtId="0" fontId="1" fillId="0" borderId="0" xfId="1" applyFont="1">
      <alignment vertical="center"/>
    </xf>
    <xf numFmtId="0" fontId="6" fillId="0" borderId="0" xfId="1" applyFont="1">
      <alignment vertical="center"/>
    </xf>
    <xf numFmtId="0" fontId="9" fillId="0" borderId="3" xfId="1" applyFont="1" applyBorder="1">
      <alignment vertical="center"/>
    </xf>
    <xf numFmtId="0" fontId="9" fillId="0" borderId="5" xfId="1" applyFont="1" applyBorder="1">
      <alignment vertical="center"/>
    </xf>
    <xf numFmtId="0" fontId="9" fillId="0" borderId="6" xfId="1" applyFont="1" applyBorder="1">
      <alignment vertical="center"/>
    </xf>
    <xf numFmtId="0" fontId="9" fillId="0" borderId="7" xfId="1" applyFont="1" applyBorder="1">
      <alignment vertical="center"/>
    </xf>
    <xf numFmtId="0" fontId="9" fillId="0" borderId="8" xfId="1" applyFont="1" applyBorder="1">
      <alignment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5" xfId="1" applyFont="1" applyBorder="1">
      <alignment vertical="center"/>
    </xf>
    <xf numFmtId="0" fontId="1" fillId="0" borderId="3" xfId="1" applyFont="1" applyBorder="1" applyAlignment="1">
      <alignment horizontal="center" vertical="center" wrapText="1"/>
    </xf>
    <xf numFmtId="0" fontId="1" fillId="0" borderId="10" xfId="1" applyFont="1" applyBorder="1">
      <alignment vertical="center"/>
    </xf>
    <xf numFmtId="38" fontId="1" fillId="0" borderId="9" xfId="2" applyFont="1" applyBorder="1">
      <alignment vertical="center"/>
    </xf>
    <xf numFmtId="38" fontId="1" fillId="0" borderId="3" xfId="2" applyFont="1" applyBorder="1">
      <alignment vertical="center"/>
    </xf>
    <xf numFmtId="38" fontId="1" fillId="0" borderId="10" xfId="2" applyFont="1" applyBorder="1">
      <alignment vertical="center"/>
    </xf>
    <xf numFmtId="180" fontId="1" fillId="0" borderId="0" xfId="1" applyNumberFormat="1" applyFont="1">
      <alignment vertical="center"/>
    </xf>
    <xf numFmtId="0" fontId="11" fillId="0" borderId="9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/>
    </xf>
    <xf numFmtId="38" fontId="1" fillId="0" borderId="11" xfId="2" applyFont="1" applyBorder="1">
      <alignment vertical="center"/>
    </xf>
    <xf numFmtId="38" fontId="1" fillId="0" borderId="12" xfId="2" applyFont="1" applyBorder="1">
      <alignment vertical="center"/>
    </xf>
    <xf numFmtId="38" fontId="1" fillId="0" borderId="13" xfId="2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13" xfId="1" applyFont="1" applyBorder="1">
      <alignment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3" fillId="0" borderId="5" xfId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6" fontId="2" fillId="3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/>
    <xf numFmtId="0" fontId="15" fillId="2" borderId="0" xfId="0" applyFont="1" applyFill="1" applyAlignment="1">
      <alignment horizontal="center"/>
    </xf>
    <xf numFmtId="177" fontId="15" fillId="2" borderId="0" xfId="0" applyNumberFormat="1" applyFont="1" applyFill="1" applyAlignment="1"/>
    <xf numFmtId="176" fontId="15" fillId="2" borderId="0" xfId="0" applyNumberFormat="1" applyFont="1" applyFill="1" applyAlignment="1"/>
    <xf numFmtId="0" fontId="15" fillId="2" borderId="0" xfId="0" applyFont="1" applyFill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2" fillId="6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/>
    <xf numFmtId="0" fontId="15" fillId="3" borderId="0" xfId="0" applyFont="1" applyFill="1" applyAlignment="1">
      <alignment horizontal="center"/>
    </xf>
    <xf numFmtId="177" fontId="15" fillId="3" borderId="0" xfId="0" applyNumberFormat="1" applyFont="1" applyFill="1" applyAlignment="1"/>
    <xf numFmtId="176" fontId="15" fillId="3" borderId="0" xfId="0" applyNumberFormat="1" applyFont="1" applyFill="1" applyAlignment="1"/>
    <xf numFmtId="0" fontId="16" fillId="3" borderId="0" xfId="0" applyFont="1" applyFill="1" applyAlignment="1"/>
    <xf numFmtId="0" fontId="15" fillId="3" borderId="0" xfId="0" applyFont="1" applyFill="1" applyAlignment="1"/>
    <xf numFmtId="0" fontId="2" fillId="9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right"/>
    </xf>
    <xf numFmtId="0" fontId="2" fillId="3" borderId="14" xfId="0" applyFont="1" applyFill="1" applyBorder="1" applyAlignment="1"/>
    <xf numFmtId="0" fontId="3" fillId="3" borderId="14" xfId="0" applyFont="1" applyFill="1" applyBorder="1" applyAlignment="1">
      <alignment horizontal="right"/>
    </xf>
    <xf numFmtId="0" fontId="3" fillId="3" borderId="14" xfId="0" applyFont="1" applyFill="1" applyBorder="1" applyAlignment="1"/>
    <xf numFmtId="0" fontId="15" fillId="3" borderId="14" xfId="0" applyFont="1" applyFill="1" applyBorder="1" applyAlignment="1">
      <alignment horizontal="center"/>
    </xf>
    <xf numFmtId="177" fontId="15" fillId="3" borderId="14" xfId="0" applyNumberFormat="1" applyFont="1" applyFill="1" applyBorder="1" applyAlignment="1"/>
    <xf numFmtId="176" fontId="15" fillId="3" borderId="14" xfId="0" applyNumberFormat="1" applyFont="1" applyFill="1" applyBorder="1" applyAlignment="1"/>
    <xf numFmtId="0" fontId="15" fillId="3" borderId="14" xfId="0" applyFont="1" applyFill="1" applyBorder="1" applyAlignment="1"/>
    <xf numFmtId="0" fontId="2" fillId="9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177" fontId="15" fillId="2" borderId="0" xfId="0" applyNumberFormat="1" applyFont="1" applyFill="1" applyBorder="1" applyAlignment="1"/>
    <xf numFmtId="176" fontId="15" fillId="2" borderId="0" xfId="0" applyNumberFormat="1" applyFont="1" applyFill="1" applyBorder="1" applyAlignment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/>
    <xf numFmtId="0" fontId="2" fillId="6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/>
    <xf numFmtId="0" fontId="15" fillId="3" borderId="0" xfId="0" applyFont="1" applyFill="1" applyBorder="1" applyAlignment="1">
      <alignment horizontal="center"/>
    </xf>
    <xf numFmtId="177" fontId="15" fillId="3" borderId="0" xfId="0" applyNumberFormat="1" applyFont="1" applyFill="1" applyBorder="1" applyAlignment="1"/>
    <xf numFmtId="176" fontId="15" fillId="3" borderId="0" xfId="0" applyNumberFormat="1" applyFont="1" applyFill="1" applyBorder="1" applyAlignment="1"/>
    <xf numFmtId="0" fontId="15" fillId="3" borderId="0" xfId="0" applyFont="1" applyFill="1" applyBorder="1" applyAlignment="1"/>
    <xf numFmtId="0" fontId="2" fillId="10" borderId="0" xfId="0" applyFont="1" applyFill="1" applyAlignment="1">
      <alignment horizontal="center"/>
    </xf>
    <xf numFmtId="0" fontId="16" fillId="2" borderId="0" xfId="0" applyFont="1" applyFill="1" applyAlignment="1"/>
    <xf numFmtId="0" fontId="2" fillId="3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right" vertical="center"/>
    </xf>
    <xf numFmtId="0" fontId="1" fillId="0" borderId="0" xfId="1" applyFont="1" applyBorder="1">
      <alignment vertical="center"/>
    </xf>
    <xf numFmtId="0" fontId="1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38" fontId="1" fillId="0" borderId="0" xfId="2" applyFont="1" applyBorder="1">
      <alignment vertical="center"/>
    </xf>
    <xf numFmtId="0" fontId="18" fillId="0" borderId="0" xfId="0" applyFont="1" applyAlignment="1"/>
    <xf numFmtId="0" fontId="17" fillId="0" borderId="0" xfId="0" applyFont="1" applyAlignment="1">
      <alignment horizontal="right" vertical="center"/>
    </xf>
    <xf numFmtId="0" fontId="20" fillId="2" borderId="0" xfId="0" applyFont="1" applyFill="1" applyAlignment="1"/>
    <xf numFmtId="0" fontId="21" fillId="0" borderId="0" xfId="0" applyFont="1" applyAlignment="1"/>
    <xf numFmtId="0" fontId="19" fillId="0" borderId="0" xfId="0" applyFont="1" applyAlignment="1">
      <alignment horizontal="right" vertical="center"/>
    </xf>
  </cellXfs>
  <cellStyles count="3">
    <cellStyle name="桁区切り 2" xfId="2"/>
    <cellStyle name="標準" xfId="0" builtinId="0"/>
    <cellStyle name="標準 2" xfId="1"/>
  </cellStyles>
  <dxfs count="12">
    <dxf>
      <font>
        <strike val="0"/>
        <outline val="0"/>
        <shadow val="0"/>
        <u val="none"/>
        <vertAlign val="baseline"/>
        <sz val="9"/>
        <name val="游ゴシック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游ゴシック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游ゴシック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游ゴシック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游ゴシック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游ゴシック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游ゴシック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游ゴシック"/>
        <scheme val="none"/>
      </font>
      <alignment vertical="center" textRotation="0" wrapText="0" indent="0" justifyLastLine="0" shrinkToFit="0" readingOrder="0"/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D-PARC-style" pivot="0" count="2">
      <tableStyleElement type="firstRowStripe" dxfId="11"/>
      <tableStyleElement type="secondRowStripe" dxfId="10"/>
    </tableStyle>
    <tableStyle name="並び替え前_D-PARC-style" pivot="0" count="2"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13</xdr:row>
      <xdr:rowOff>99060</xdr:rowOff>
    </xdr:from>
    <xdr:to>
      <xdr:col>6</xdr:col>
      <xdr:colOff>259080</xdr:colOff>
      <xdr:row>18</xdr:row>
      <xdr:rowOff>137160</xdr:rowOff>
    </xdr:to>
    <xdr:sp macro="" textlink="">
      <xdr:nvSpPr>
        <xdr:cNvPr id="7" name="上矢印 6"/>
        <xdr:cNvSpPr/>
      </xdr:nvSpPr>
      <xdr:spPr>
        <a:xfrm>
          <a:off x="3284220" y="1882140"/>
          <a:ext cx="1120140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進行方向</a:t>
          </a:r>
        </a:p>
      </xdr:txBody>
    </xdr:sp>
    <xdr:clientData/>
  </xdr:twoCellAnchor>
  <xdr:twoCellAnchor>
    <xdr:from>
      <xdr:col>4</xdr:col>
      <xdr:colOff>7331</xdr:colOff>
      <xdr:row>29</xdr:row>
      <xdr:rowOff>7620</xdr:rowOff>
    </xdr:from>
    <xdr:to>
      <xdr:col>6</xdr:col>
      <xdr:colOff>638439</xdr:colOff>
      <xdr:row>30</xdr:row>
      <xdr:rowOff>138557</xdr:rowOff>
    </xdr:to>
    <xdr:grpSp>
      <xdr:nvGrpSpPr>
        <xdr:cNvPr id="11" name="グループ化 10"/>
        <xdr:cNvGrpSpPr/>
      </xdr:nvGrpSpPr>
      <xdr:grpSpPr>
        <a:xfrm>
          <a:off x="2918171" y="4297680"/>
          <a:ext cx="1857928" cy="275717"/>
          <a:chOff x="2841971" y="3238500"/>
          <a:chExt cx="1857928" cy="275717"/>
        </a:xfrm>
      </xdr:grpSpPr>
      <xdr:sp macro="" textlink="">
        <xdr:nvSpPr>
          <xdr:cNvPr id="12" name="テキスト ボックス 11"/>
          <xdr:cNvSpPr txBox="1"/>
        </xdr:nvSpPr>
        <xdr:spPr>
          <a:xfrm>
            <a:off x="2841971" y="3238500"/>
            <a:ext cx="326308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③</a:t>
            </a: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4373591" y="3238500"/>
            <a:ext cx="326308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⑥</a:t>
            </a:r>
          </a:p>
        </xdr:txBody>
      </xdr:sp>
      <xdr:cxnSp macro="">
        <xdr:nvCxnSpPr>
          <xdr:cNvPr id="14" name="直線コネクタ 13"/>
          <xdr:cNvCxnSpPr>
            <a:stCxn id="12" idx="3"/>
            <a:endCxn id="13" idx="1"/>
          </xdr:cNvCxnSpPr>
        </xdr:nvCxnSpPr>
        <xdr:spPr>
          <a:xfrm>
            <a:off x="3168279" y="3376359"/>
            <a:ext cx="1205312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" name="テキスト ボックス 14"/>
          <xdr:cNvSpPr txBox="1"/>
        </xdr:nvSpPr>
        <xdr:spPr>
          <a:xfrm>
            <a:off x="3192491" y="3238500"/>
            <a:ext cx="326308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④</a:t>
            </a:r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4023071" y="3238500"/>
            <a:ext cx="326308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⑤</a:t>
            </a:r>
          </a:p>
        </xdr:txBody>
      </xdr:sp>
    </xdr:grpSp>
    <xdr:clientData/>
  </xdr:twoCellAnchor>
  <xdr:twoCellAnchor>
    <xdr:from>
      <xdr:col>4</xdr:col>
      <xdr:colOff>7331</xdr:colOff>
      <xdr:row>32</xdr:row>
      <xdr:rowOff>0</xdr:rowOff>
    </xdr:from>
    <xdr:to>
      <xdr:col>6</xdr:col>
      <xdr:colOff>638439</xdr:colOff>
      <xdr:row>33</xdr:row>
      <xdr:rowOff>130937</xdr:rowOff>
    </xdr:to>
    <xdr:grpSp>
      <xdr:nvGrpSpPr>
        <xdr:cNvPr id="17" name="グループ化 16"/>
        <xdr:cNvGrpSpPr/>
      </xdr:nvGrpSpPr>
      <xdr:grpSpPr>
        <a:xfrm>
          <a:off x="2918171" y="4724400"/>
          <a:ext cx="1857928" cy="275717"/>
          <a:chOff x="2841971" y="3238500"/>
          <a:chExt cx="1857928" cy="275717"/>
        </a:xfrm>
      </xdr:grpSpPr>
      <xdr:sp macro="" textlink="">
        <xdr:nvSpPr>
          <xdr:cNvPr id="18" name="テキスト ボックス 17"/>
          <xdr:cNvSpPr txBox="1"/>
        </xdr:nvSpPr>
        <xdr:spPr>
          <a:xfrm>
            <a:off x="2841971" y="3238500"/>
            <a:ext cx="326308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⑦</a:t>
            </a:r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4373591" y="3238500"/>
            <a:ext cx="326308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⑩</a:t>
            </a:r>
          </a:p>
        </xdr:txBody>
      </xdr:sp>
      <xdr:cxnSp macro="">
        <xdr:nvCxnSpPr>
          <xdr:cNvPr id="20" name="直線コネクタ 19"/>
          <xdr:cNvCxnSpPr>
            <a:stCxn id="18" idx="3"/>
            <a:endCxn id="19" idx="1"/>
          </xdr:cNvCxnSpPr>
        </xdr:nvCxnSpPr>
        <xdr:spPr>
          <a:xfrm>
            <a:off x="3168279" y="3376359"/>
            <a:ext cx="1205312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/>
          <xdr:cNvSpPr txBox="1"/>
        </xdr:nvSpPr>
        <xdr:spPr>
          <a:xfrm>
            <a:off x="3192491" y="3238500"/>
            <a:ext cx="326308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⑧</a:t>
            </a: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4023071" y="3238500"/>
            <a:ext cx="326308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⑨</a:t>
            </a:r>
          </a:p>
        </xdr:txBody>
      </xdr:sp>
    </xdr:grpSp>
    <xdr:clientData/>
  </xdr:twoCellAnchor>
  <xdr:twoCellAnchor>
    <xdr:from>
      <xdr:col>5</xdr:col>
      <xdr:colOff>441960</xdr:colOff>
      <xdr:row>21</xdr:row>
      <xdr:rowOff>0</xdr:rowOff>
    </xdr:from>
    <xdr:to>
      <xdr:col>5</xdr:col>
      <xdr:colOff>441960</xdr:colOff>
      <xdr:row>33</xdr:row>
      <xdr:rowOff>0</xdr:rowOff>
    </xdr:to>
    <xdr:cxnSp macro="">
      <xdr:nvCxnSpPr>
        <xdr:cNvPr id="24" name="直線コネクタ 23"/>
        <xdr:cNvCxnSpPr/>
      </xdr:nvCxnSpPr>
      <xdr:spPr>
        <a:xfrm>
          <a:off x="3840480" y="2941320"/>
          <a:ext cx="0" cy="1737360"/>
        </a:xfrm>
        <a:prstGeom prst="line">
          <a:avLst/>
        </a:prstGeom>
        <a:ln w="762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20</xdr:row>
      <xdr:rowOff>0</xdr:rowOff>
    </xdr:from>
    <xdr:to>
      <xdr:col>6</xdr:col>
      <xdr:colOff>638439</xdr:colOff>
      <xdr:row>21</xdr:row>
      <xdr:rowOff>130937</xdr:rowOff>
    </xdr:to>
    <xdr:grpSp>
      <xdr:nvGrpSpPr>
        <xdr:cNvPr id="25" name="グループ化 24"/>
        <xdr:cNvGrpSpPr/>
      </xdr:nvGrpSpPr>
      <xdr:grpSpPr>
        <a:xfrm>
          <a:off x="2918460" y="2987040"/>
          <a:ext cx="1857639" cy="275717"/>
          <a:chOff x="2842260" y="3238500"/>
          <a:chExt cx="1857639" cy="275717"/>
        </a:xfrm>
      </xdr:grpSpPr>
      <xdr:sp macro="" textlink="">
        <xdr:nvSpPr>
          <xdr:cNvPr id="26" name="テキスト ボックス 25"/>
          <xdr:cNvSpPr txBox="1"/>
        </xdr:nvSpPr>
        <xdr:spPr>
          <a:xfrm>
            <a:off x="2842260" y="3238500"/>
            <a:ext cx="325730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①</a:t>
            </a:r>
          </a:p>
        </xdr:txBody>
      </xdr:sp>
      <xdr:sp macro="" textlink="">
        <xdr:nvSpPr>
          <xdr:cNvPr id="27" name="テキスト ボックス 26"/>
          <xdr:cNvSpPr txBox="1"/>
        </xdr:nvSpPr>
        <xdr:spPr>
          <a:xfrm>
            <a:off x="4373591" y="3238500"/>
            <a:ext cx="326308" cy="27571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②</a:t>
            </a:r>
          </a:p>
        </xdr:txBody>
      </xdr:sp>
      <xdr:cxnSp macro="">
        <xdr:nvCxnSpPr>
          <xdr:cNvPr id="28" name="直線コネクタ 27"/>
          <xdr:cNvCxnSpPr>
            <a:stCxn id="26" idx="3"/>
            <a:endCxn id="27" idx="1"/>
          </xdr:cNvCxnSpPr>
        </xdr:nvCxnSpPr>
        <xdr:spPr>
          <a:xfrm>
            <a:off x="3167990" y="3376359"/>
            <a:ext cx="1205601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1020791</xdr:colOff>
      <xdr:row>13</xdr:row>
      <xdr:rowOff>114300</xdr:rowOff>
    </xdr:from>
    <xdr:to>
      <xdr:col>10</xdr:col>
      <xdr:colOff>379359</xdr:colOff>
      <xdr:row>33</xdr:row>
      <xdr:rowOff>138557</xdr:rowOff>
    </xdr:to>
    <xdr:grpSp>
      <xdr:nvGrpSpPr>
        <xdr:cNvPr id="111" name="グループ化 110"/>
        <xdr:cNvGrpSpPr/>
      </xdr:nvGrpSpPr>
      <xdr:grpSpPr>
        <a:xfrm>
          <a:off x="6042371" y="2080260"/>
          <a:ext cx="1865548" cy="2927477"/>
          <a:chOff x="2918171" y="1882140"/>
          <a:chExt cx="1865548" cy="2927477"/>
        </a:xfrm>
      </xdr:grpSpPr>
      <xdr:sp macro="" textlink="">
        <xdr:nvSpPr>
          <xdr:cNvPr id="112" name="上矢印 111"/>
          <xdr:cNvSpPr/>
        </xdr:nvSpPr>
        <xdr:spPr>
          <a:xfrm>
            <a:off x="3284220" y="1882140"/>
            <a:ext cx="1120140" cy="762000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/>
              <a:t>進行方向</a:t>
            </a:r>
          </a:p>
        </xdr:txBody>
      </xdr:sp>
      <xdr:grpSp>
        <xdr:nvGrpSpPr>
          <xdr:cNvPr id="113" name="グループ化 112"/>
          <xdr:cNvGrpSpPr/>
        </xdr:nvGrpSpPr>
        <xdr:grpSpPr>
          <a:xfrm>
            <a:off x="2918171" y="3246120"/>
            <a:ext cx="1857928" cy="275717"/>
            <a:chOff x="2841971" y="3238500"/>
            <a:chExt cx="1857928" cy="275717"/>
          </a:xfrm>
        </xdr:grpSpPr>
        <xdr:sp macro="" textlink="">
          <xdr:nvSpPr>
            <xdr:cNvPr id="133" name="テキスト ボックス 132"/>
            <xdr:cNvSpPr txBox="1"/>
          </xdr:nvSpPr>
          <xdr:spPr>
            <a:xfrm>
              <a:off x="284197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③</a:t>
              </a:r>
            </a:p>
          </xdr:txBody>
        </xdr:sp>
        <xdr:sp macro="" textlink="">
          <xdr:nvSpPr>
            <xdr:cNvPr id="134" name="テキスト ボックス 133"/>
            <xdr:cNvSpPr txBox="1"/>
          </xdr:nvSpPr>
          <xdr:spPr>
            <a:xfrm>
              <a:off x="437359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④</a:t>
              </a:r>
            </a:p>
          </xdr:txBody>
        </xdr:sp>
        <xdr:cxnSp macro="">
          <xdr:nvCxnSpPr>
            <xdr:cNvPr id="135" name="直線コネクタ 134"/>
            <xdr:cNvCxnSpPr>
              <a:stCxn id="133" idx="3"/>
              <a:endCxn id="134" idx="1"/>
            </xdr:cNvCxnSpPr>
          </xdr:nvCxnSpPr>
          <xdr:spPr>
            <a:xfrm>
              <a:off x="3168279" y="3376359"/>
              <a:ext cx="1205312" cy="0"/>
            </a:xfrm>
            <a:prstGeom prst="line">
              <a:avLst/>
            </a:prstGeom>
            <a:ln w="7620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14" name="グループ化 113"/>
          <xdr:cNvGrpSpPr/>
        </xdr:nvGrpSpPr>
        <xdr:grpSpPr>
          <a:xfrm>
            <a:off x="2925791" y="4107180"/>
            <a:ext cx="1857928" cy="275717"/>
            <a:chOff x="2841971" y="3238500"/>
            <a:chExt cx="1857928" cy="275717"/>
          </a:xfrm>
        </xdr:grpSpPr>
        <xdr:sp macro="" textlink="">
          <xdr:nvSpPr>
            <xdr:cNvPr id="128" name="テキスト ボックス 127"/>
            <xdr:cNvSpPr txBox="1"/>
          </xdr:nvSpPr>
          <xdr:spPr>
            <a:xfrm>
              <a:off x="284197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⑤</a:t>
              </a:r>
            </a:p>
          </xdr:txBody>
        </xdr:sp>
        <xdr:sp macro="" textlink="">
          <xdr:nvSpPr>
            <xdr:cNvPr id="129" name="テキスト ボックス 128"/>
            <xdr:cNvSpPr txBox="1"/>
          </xdr:nvSpPr>
          <xdr:spPr>
            <a:xfrm>
              <a:off x="437359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⑧</a:t>
              </a:r>
            </a:p>
          </xdr:txBody>
        </xdr:sp>
        <xdr:cxnSp macro="">
          <xdr:nvCxnSpPr>
            <xdr:cNvPr id="130" name="直線コネクタ 129"/>
            <xdr:cNvCxnSpPr>
              <a:stCxn id="128" idx="3"/>
              <a:endCxn id="129" idx="1"/>
            </xdr:cNvCxnSpPr>
          </xdr:nvCxnSpPr>
          <xdr:spPr>
            <a:xfrm>
              <a:off x="3168279" y="3376359"/>
              <a:ext cx="1205312" cy="0"/>
            </a:xfrm>
            <a:prstGeom prst="line">
              <a:avLst/>
            </a:prstGeom>
            <a:ln w="7620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31" name="テキスト ボックス 130"/>
            <xdr:cNvSpPr txBox="1"/>
          </xdr:nvSpPr>
          <xdr:spPr>
            <a:xfrm>
              <a:off x="319249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⑥</a:t>
              </a:r>
            </a:p>
          </xdr:txBody>
        </xdr:sp>
        <xdr:sp macro="" textlink="">
          <xdr:nvSpPr>
            <xdr:cNvPr id="132" name="テキスト ボックス 131"/>
            <xdr:cNvSpPr txBox="1"/>
          </xdr:nvSpPr>
          <xdr:spPr>
            <a:xfrm>
              <a:off x="402307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⑦</a:t>
              </a:r>
            </a:p>
          </xdr:txBody>
        </xdr:sp>
      </xdr:grpSp>
      <xdr:grpSp>
        <xdr:nvGrpSpPr>
          <xdr:cNvPr id="115" name="グループ化 114"/>
          <xdr:cNvGrpSpPr/>
        </xdr:nvGrpSpPr>
        <xdr:grpSpPr>
          <a:xfrm>
            <a:off x="2925791" y="4533900"/>
            <a:ext cx="1857928" cy="275717"/>
            <a:chOff x="2841971" y="3238500"/>
            <a:chExt cx="1857928" cy="275717"/>
          </a:xfrm>
        </xdr:grpSpPr>
        <xdr:sp macro="" textlink="">
          <xdr:nvSpPr>
            <xdr:cNvPr id="123" name="テキスト ボックス 122"/>
            <xdr:cNvSpPr txBox="1"/>
          </xdr:nvSpPr>
          <xdr:spPr>
            <a:xfrm>
              <a:off x="284197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⑨</a:t>
              </a:r>
            </a:p>
          </xdr:txBody>
        </xdr:sp>
        <xdr:sp macro="" textlink="">
          <xdr:nvSpPr>
            <xdr:cNvPr id="124" name="テキスト ボックス 123"/>
            <xdr:cNvSpPr txBox="1"/>
          </xdr:nvSpPr>
          <xdr:spPr>
            <a:xfrm>
              <a:off x="437359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⑫</a:t>
              </a:r>
            </a:p>
          </xdr:txBody>
        </xdr:sp>
        <xdr:cxnSp macro="">
          <xdr:nvCxnSpPr>
            <xdr:cNvPr id="125" name="直線コネクタ 124"/>
            <xdr:cNvCxnSpPr>
              <a:stCxn id="123" idx="3"/>
              <a:endCxn id="124" idx="1"/>
            </xdr:cNvCxnSpPr>
          </xdr:nvCxnSpPr>
          <xdr:spPr>
            <a:xfrm>
              <a:off x="3168279" y="3376359"/>
              <a:ext cx="1205312" cy="0"/>
            </a:xfrm>
            <a:prstGeom prst="line">
              <a:avLst/>
            </a:prstGeom>
            <a:ln w="7620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6" name="テキスト ボックス 125"/>
            <xdr:cNvSpPr txBox="1"/>
          </xdr:nvSpPr>
          <xdr:spPr>
            <a:xfrm>
              <a:off x="319249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⑩</a:t>
              </a:r>
            </a:p>
          </xdr:txBody>
        </xdr:sp>
        <xdr:sp macro="" textlink="">
          <xdr:nvSpPr>
            <xdr:cNvPr id="127" name="テキスト ボックス 126"/>
            <xdr:cNvSpPr txBox="1"/>
          </xdr:nvSpPr>
          <xdr:spPr>
            <a:xfrm>
              <a:off x="402307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⑪</a:t>
              </a:r>
            </a:p>
          </xdr:txBody>
        </xdr:sp>
      </xdr:grpSp>
      <xdr:cxnSp macro="">
        <xdr:nvCxnSpPr>
          <xdr:cNvPr id="116" name="直線コネクタ 115"/>
          <xdr:cNvCxnSpPr/>
        </xdr:nvCxnSpPr>
        <xdr:spPr>
          <a:xfrm>
            <a:off x="3840480" y="2941320"/>
            <a:ext cx="0" cy="173736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17" name="グループ化 116"/>
          <xdr:cNvGrpSpPr/>
        </xdr:nvGrpSpPr>
        <xdr:grpSpPr>
          <a:xfrm>
            <a:off x="2926080" y="2796540"/>
            <a:ext cx="1857639" cy="275717"/>
            <a:chOff x="2842260" y="3238500"/>
            <a:chExt cx="1857639" cy="275717"/>
          </a:xfrm>
        </xdr:grpSpPr>
        <xdr:sp macro="" textlink="">
          <xdr:nvSpPr>
            <xdr:cNvPr id="118" name="テキスト ボックス 117"/>
            <xdr:cNvSpPr txBox="1"/>
          </xdr:nvSpPr>
          <xdr:spPr>
            <a:xfrm>
              <a:off x="2842260" y="3238500"/>
              <a:ext cx="325730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①</a:t>
              </a:r>
            </a:p>
          </xdr:txBody>
        </xdr:sp>
        <xdr:sp macro="" textlink="">
          <xdr:nvSpPr>
            <xdr:cNvPr id="119" name="テキスト ボックス 118"/>
            <xdr:cNvSpPr txBox="1"/>
          </xdr:nvSpPr>
          <xdr:spPr>
            <a:xfrm>
              <a:off x="437359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②</a:t>
              </a:r>
            </a:p>
          </xdr:txBody>
        </xdr:sp>
        <xdr:cxnSp macro="">
          <xdr:nvCxnSpPr>
            <xdr:cNvPr id="120" name="直線コネクタ 119"/>
            <xdr:cNvCxnSpPr>
              <a:stCxn id="118" idx="3"/>
              <a:endCxn id="119" idx="1"/>
            </xdr:cNvCxnSpPr>
          </xdr:nvCxnSpPr>
          <xdr:spPr>
            <a:xfrm>
              <a:off x="3167990" y="3376359"/>
              <a:ext cx="1205601" cy="0"/>
            </a:xfrm>
            <a:prstGeom prst="line">
              <a:avLst/>
            </a:prstGeom>
            <a:ln w="7620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7331</xdr:colOff>
      <xdr:row>13</xdr:row>
      <xdr:rowOff>114300</xdr:rowOff>
    </xdr:from>
    <xdr:to>
      <xdr:col>14</xdr:col>
      <xdr:colOff>493659</xdr:colOff>
      <xdr:row>31</xdr:row>
      <xdr:rowOff>1397</xdr:rowOff>
    </xdr:to>
    <xdr:grpSp>
      <xdr:nvGrpSpPr>
        <xdr:cNvPr id="138" name="グループ化 137"/>
        <xdr:cNvGrpSpPr/>
      </xdr:nvGrpSpPr>
      <xdr:grpSpPr>
        <a:xfrm>
          <a:off x="8907491" y="2080260"/>
          <a:ext cx="1857928" cy="2500757"/>
          <a:chOff x="2925791" y="1882140"/>
          <a:chExt cx="1857928" cy="2500757"/>
        </a:xfrm>
      </xdr:grpSpPr>
      <xdr:sp macro="" textlink="">
        <xdr:nvSpPr>
          <xdr:cNvPr id="139" name="上矢印 138"/>
          <xdr:cNvSpPr/>
        </xdr:nvSpPr>
        <xdr:spPr>
          <a:xfrm>
            <a:off x="3284220" y="1882140"/>
            <a:ext cx="1120140" cy="762000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/>
              <a:t>進行方向</a:t>
            </a:r>
          </a:p>
        </xdr:txBody>
      </xdr:sp>
      <xdr:grpSp>
        <xdr:nvGrpSpPr>
          <xdr:cNvPr id="141" name="グループ化 140"/>
          <xdr:cNvGrpSpPr/>
        </xdr:nvGrpSpPr>
        <xdr:grpSpPr>
          <a:xfrm>
            <a:off x="2925791" y="4107180"/>
            <a:ext cx="1857928" cy="275717"/>
            <a:chOff x="2841971" y="3238500"/>
            <a:chExt cx="1857928" cy="275717"/>
          </a:xfrm>
        </xdr:grpSpPr>
        <xdr:sp macro="" textlink="">
          <xdr:nvSpPr>
            <xdr:cNvPr id="155" name="テキスト ボックス 154"/>
            <xdr:cNvSpPr txBox="1"/>
          </xdr:nvSpPr>
          <xdr:spPr>
            <a:xfrm>
              <a:off x="284197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③</a:t>
              </a:r>
            </a:p>
          </xdr:txBody>
        </xdr:sp>
        <xdr:sp macro="" textlink="">
          <xdr:nvSpPr>
            <xdr:cNvPr id="156" name="テキスト ボックス 155"/>
            <xdr:cNvSpPr txBox="1"/>
          </xdr:nvSpPr>
          <xdr:spPr>
            <a:xfrm>
              <a:off x="437359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⑥</a:t>
              </a:r>
            </a:p>
          </xdr:txBody>
        </xdr:sp>
        <xdr:cxnSp macro="">
          <xdr:nvCxnSpPr>
            <xdr:cNvPr id="157" name="直線コネクタ 156"/>
            <xdr:cNvCxnSpPr>
              <a:stCxn id="155" idx="3"/>
              <a:endCxn id="156" idx="1"/>
            </xdr:cNvCxnSpPr>
          </xdr:nvCxnSpPr>
          <xdr:spPr>
            <a:xfrm>
              <a:off x="3168279" y="3376359"/>
              <a:ext cx="1205312" cy="0"/>
            </a:xfrm>
            <a:prstGeom prst="line">
              <a:avLst/>
            </a:prstGeom>
            <a:ln w="7620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8" name="テキスト ボックス 157"/>
            <xdr:cNvSpPr txBox="1"/>
          </xdr:nvSpPr>
          <xdr:spPr>
            <a:xfrm>
              <a:off x="319249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④</a:t>
              </a:r>
            </a:p>
          </xdr:txBody>
        </xdr:sp>
        <xdr:sp macro="" textlink="">
          <xdr:nvSpPr>
            <xdr:cNvPr id="159" name="テキスト ボックス 158"/>
            <xdr:cNvSpPr txBox="1"/>
          </xdr:nvSpPr>
          <xdr:spPr>
            <a:xfrm>
              <a:off x="402307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⑤</a:t>
              </a:r>
            </a:p>
          </xdr:txBody>
        </xdr:sp>
      </xdr:grpSp>
      <xdr:cxnSp macro="">
        <xdr:nvCxnSpPr>
          <xdr:cNvPr id="143" name="直線コネクタ 142"/>
          <xdr:cNvCxnSpPr/>
        </xdr:nvCxnSpPr>
        <xdr:spPr>
          <a:xfrm>
            <a:off x="3840480" y="2941320"/>
            <a:ext cx="0" cy="131064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44" name="グループ化 143"/>
          <xdr:cNvGrpSpPr/>
        </xdr:nvGrpSpPr>
        <xdr:grpSpPr>
          <a:xfrm>
            <a:off x="2926080" y="2796540"/>
            <a:ext cx="1857639" cy="275717"/>
            <a:chOff x="2842260" y="3238500"/>
            <a:chExt cx="1857639" cy="275717"/>
          </a:xfrm>
        </xdr:grpSpPr>
        <xdr:sp macro="" textlink="">
          <xdr:nvSpPr>
            <xdr:cNvPr id="145" name="テキスト ボックス 144"/>
            <xdr:cNvSpPr txBox="1"/>
          </xdr:nvSpPr>
          <xdr:spPr>
            <a:xfrm>
              <a:off x="2842260" y="3238500"/>
              <a:ext cx="325730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①</a:t>
              </a:r>
            </a:p>
          </xdr:txBody>
        </xdr:sp>
        <xdr:sp macro="" textlink="">
          <xdr:nvSpPr>
            <xdr:cNvPr id="146" name="テキスト ボックス 145"/>
            <xdr:cNvSpPr txBox="1"/>
          </xdr:nvSpPr>
          <xdr:spPr>
            <a:xfrm>
              <a:off x="4373591" y="3238500"/>
              <a:ext cx="326308" cy="275717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</a:rPr>
                <a:t>②</a:t>
              </a:r>
            </a:p>
          </xdr:txBody>
        </xdr:sp>
        <xdr:cxnSp macro="">
          <xdr:nvCxnSpPr>
            <xdr:cNvPr id="147" name="直線コネクタ 146"/>
            <xdr:cNvCxnSpPr>
              <a:stCxn id="145" idx="3"/>
              <a:endCxn id="146" idx="1"/>
            </xdr:cNvCxnSpPr>
          </xdr:nvCxnSpPr>
          <xdr:spPr>
            <a:xfrm>
              <a:off x="3167990" y="3376359"/>
              <a:ext cx="1205601" cy="0"/>
            </a:xfrm>
            <a:prstGeom prst="line">
              <a:avLst/>
            </a:prstGeom>
            <a:ln w="7620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oneCellAnchor>
    <xdr:from>
      <xdr:col>7</xdr:col>
      <xdr:colOff>175260</xdr:colOff>
      <xdr:row>23</xdr:row>
      <xdr:rowOff>0</xdr:rowOff>
    </xdr:from>
    <xdr:ext cx="607859" cy="275717"/>
    <xdr:sp macro="" textlink="">
      <xdr:nvSpPr>
        <xdr:cNvPr id="166" name="テキスト ボックス 165"/>
        <xdr:cNvSpPr txBox="1"/>
      </xdr:nvSpPr>
      <xdr:spPr>
        <a:xfrm>
          <a:off x="5204460" y="323850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前後軸</a:t>
          </a:r>
        </a:p>
      </xdr:txBody>
    </xdr:sp>
    <xdr:clientData/>
  </xdr:oneCellAnchor>
  <xdr:oneCellAnchor>
    <xdr:from>
      <xdr:col>7</xdr:col>
      <xdr:colOff>167640</xdr:colOff>
      <xdr:row>19</xdr:row>
      <xdr:rowOff>129540</xdr:rowOff>
    </xdr:from>
    <xdr:ext cx="607859" cy="275717"/>
    <xdr:sp macro="" textlink="">
      <xdr:nvSpPr>
        <xdr:cNvPr id="167" name="テキスト ボックス 166"/>
        <xdr:cNvSpPr txBox="1"/>
      </xdr:nvSpPr>
      <xdr:spPr>
        <a:xfrm>
          <a:off x="5196840" y="278892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前前軸</a:t>
          </a:r>
        </a:p>
      </xdr:txBody>
    </xdr:sp>
    <xdr:clientData/>
  </xdr:oneCellAnchor>
  <xdr:oneCellAnchor>
    <xdr:from>
      <xdr:col>7</xdr:col>
      <xdr:colOff>175260</xdr:colOff>
      <xdr:row>28</xdr:row>
      <xdr:rowOff>137160</xdr:rowOff>
    </xdr:from>
    <xdr:ext cx="607859" cy="275717"/>
    <xdr:sp macro="" textlink="">
      <xdr:nvSpPr>
        <xdr:cNvPr id="168" name="テキスト ボックス 167"/>
        <xdr:cNvSpPr txBox="1"/>
      </xdr:nvSpPr>
      <xdr:spPr>
        <a:xfrm>
          <a:off x="5204460" y="409956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後前軸</a:t>
          </a:r>
        </a:p>
      </xdr:txBody>
    </xdr:sp>
    <xdr:clientData/>
  </xdr:oneCellAnchor>
  <xdr:oneCellAnchor>
    <xdr:from>
      <xdr:col>7</xdr:col>
      <xdr:colOff>190500</xdr:colOff>
      <xdr:row>32</xdr:row>
      <xdr:rowOff>0</xdr:rowOff>
    </xdr:from>
    <xdr:ext cx="607859" cy="275717"/>
    <xdr:sp macro="" textlink="">
      <xdr:nvSpPr>
        <xdr:cNvPr id="169" name="テキスト ボックス 168"/>
        <xdr:cNvSpPr txBox="1"/>
      </xdr:nvSpPr>
      <xdr:spPr>
        <a:xfrm>
          <a:off x="5219700" y="454152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後後軸</a:t>
          </a:r>
        </a:p>
      </xdr:txBody>
    </xdr:sp>
    <xdr:clientData/>
  </xdr:oneCellAnchor>
  <xdr:oneCellAnchor>
    <xdr:from>
      <xdr:col>14</xdr:col>
      <xdr:colOff>533400</xdr:colOff>
      <xdr:row>19</xdr:row>
      <xdr:rowOff>137160</xdr:rowOff>
    </xdr:from>
    <xdr:ext cx="607859" cy="275717"/>
    <xdr:sp macro="" textlink="">
      <xdr:nvSpPr>
        <xdr:cNvPr id="170" name="テキスト ボックス 169"/>
        <xdr:cNvSpPr txBox="1"/>
      </xdr:nvSpPr>
      <xdr:spPr>
        <a:xfrm>
          <a:off x="10812780" y="279654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前前軸</a:t>
          </a:r>
        </a:p>
      </xdr:txBody>
    </xdr:sp>
    <xdr:clientData/>
  </xdr:oneCellAnchor>
  <xdr:oneCellAnchor>
    <xdr:from>
      <xdr:col>14</xdr:col>
      <xdr:colOff>556260</xdr:colOff>
      <xdr:row>29</xdr:row>
      <xdr:rowOff>15240</xdr:rowOff>
    </xdr:from>
    <xdr:ext cx="607859" cy="275717"/>
    <xdr:sp macro="" textlink="">
      <xdr:nvSpPr>
        <xdr:cNvPr id="171" name="テキスト ボックス 170"/>
        <xdr:cNvSpPr txBox="1"/>
      </xdr:nvSpPr>
      <xdr:spPr>
        <a:xfrm>
          <a:off x="10835640" y="412242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後後軸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_13" displayName="Table_13" ref="A1" headerRowCount="0" headerRowDxfId="7" dataDxfId="6" totalsRowDxfId="5">
  <tableColumns count="1">
    <tableColumn id="1" name="Column1" dataDxfId="4"/>
  </tableColumns>
  <tableStyleInfo name="D-PARC-style" showFirstColumn="1" showLastColumn="1" showRowStripes="1" showColumnStripes="0"/>
</table>
</file>

<file path=xl/tables/table2.xml><?xml version="1.0" encoding="utf-8"?>
<table xmlns="http://schemas.openxmlformats.org/spreadsheetml/2006/main" id="1" name="Table_1" displayName="Table_1" ref="A1" headerRowCount="0" headerRowDxfId="3" dataDxfId="2" totalsRowDxfId="1">
  <tableColumns count="1">
    <tableColumn id="1" name="Column1" dataDxfId="0"/>
  </tableColumns>
  <tableStyleInfo name="D-PARC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827"/>
  <sheetViews>
    <sheetView tabSelected="1" zoomScale="85" zoomScaleNormal="85" workbookViewId="0"/>
  </sheetViews>
  <sheetFormatPr defaultColWidth="12.6640625" defaultRowHeight="15" customHeight="1"/>
  <cols>
    <col min="1" max="1" width="2.88671875" style="1" customWidth="1"/>
    <col min="2" max="2" width="4.6640625" style="1" customWidth="1"/>
    <col min="3" max="3" width="3.44140625" style="1" customWidth="1"/>
    <col min="4" max="4" width="45.6640625" style="1" customWidth="1"/>
    <col min="5" max="5" width="8.33203125" style="58" customWidth="1"/>
    <col min="6" max="6" width="8" style="58" customWidth="1"/>
    <col min="7" max="7" width="6.109375" style="56" customWidth="1"/>
    <col min="8" max="8" width="9.6640625" style="58" customWidth="1"/>
    <col min="9" max="10" width="9.33203125" style="56" bestFit="1" customWidth="1"/>
    <col min="11" max="11" width="13.5546875" style="1" bestFit="1" customWidth="1"/>
    <col min="12" max="12" width="17" style="1" customWidth="1"/>
    <col min="13" max="13" width="5" style="1" customWidth="1"/>
    <col min="14" max="14" width="12.6640625" style="1"/>
    <col min="15" max="15" width="45.44140625" style="1" customWidth="1"/>
    <col min="16" max="16" width="43.6640625" style="1" customWidth="1"/>
    <col min="17" max="17" width="2.6640625" style="1" customWidth="1"/>
    <col min="18" max="18" width="3.6640625" style="1" customWidth="1"/>
    <col min="19" max="19" width="43.6640625" style="1" customWidth="1"/>
    <col min="20" max="16384" width="12.6640625" style="1"/>
  </cols>
  <sheetData>
    <row r="1" spans="1:19" ht="15.75" customHeight="1">
      <c r="A1" s="18" t="s">
        <v>0</v>
      </c>
      <c r="M1" s="19"/>
      <c r="O1" s="68" t="s">
        <v>618</v>
      </c>
      <c r="P1" s="68" t="s">
        <v>831</v>
      </c>
    </row>
    <row r="2" spans="1:19" ht="15.75" customHeight="1">
      <c r="C2" s="2" t="s">
        <v>593</v>
      </c>
      <c r="D2" s="20">
        <v>45393</v>
      </c>
      <c r="H2" s="195" t="s">
        <v>606</v>
      </c>
      <c r="I2" s="58" t="s">
        <v>613</v>
      </c>
      <c r="M2" s="19"/>
      <c r="N2" s="67" t="s">
        <v>615</v>
      </c>
      <c r="O2" s="68">
        <f>COUNTA(O11:O74)</f>
        <v>57</v>
      </c>
      <c r="P2" s="68">
        <f>SUM(Q11:Q74)</f>
        <v>1880</v>
      </c>
    </row>
    <row r="3" spans="1:19" ht="15.75" customHeight="1">
      <c r="H3" s="2"/>
      <c r="I3" s="58" t="s">
        <v>612</v>
      </c>
      <c r="M3" s="19"/>
      <c r="N3" s="67" t="s">
        <v>617</v>
      </c>
      <c r="O3" s="68">
        <f>COUNTA(O11:O74)</f>
        <v>57</v>
      </c>
      <c r="P3" s="68">
        <f>SUM(Q11:Q74)</f>
        <v>1880</v>
      </c>
    </row>
    <row r="4" spans="1:19" ht="15.75" customHeight="1">
      <c r="C4" s="2" t="s">
        <v>596</v>
      </c>
      <c r="D4" s="20" t="s">
        <v>826</v>
      </c>
      <c r="I4" s="58" t="s">
        <v>829</v>
      </c>
      <c r="M4" s="19"/>
    </row>
    <row r="5" spans="1:19" ht="15.75" customHeight="1">
      <c r="C5" s="2" t="s">
        <v>598</v>
      </c>
      <c r="D5" s="1" t="s">
        <v>824</v>
      </c>
      <c r="H5" s="201" t="s">
        <v>832</v>
      </c>
      <c r="I5" s="200" t="s">
        <v>837</v>
      </c>
      <c r="M5" s="19"/>
      <c r="O5" s="21"/>
      <c r="P5" s="21"/>
      <c r="Q5" s="21"/>
      <c r="R5" s="21"/>
      <c r="S5" s="21"/>
    </row>
    <row r="6" spans="1:19" ht="15.75" customHeight="1">
      <c r="C6" s="2" t="s">
        <v>600</v>
      </c>
      <c r="D6" s="21" t="s">
        <v>825</v>
      </c>
      <c r="I6" s="200" t="s">
        <v>838</v>
      </c>
      <c r="M6" s="19"/>
      <c r="O6" s="21"/>
      <c r="S6" s="21"/>
    </row>
    <row r="7" spans="1:19" ht="15.75" customHeight="1">
      <c r="C7" s="2" t="s">
        <v>827</v>
      </c>
      <c r="D7" s="21" t="s">
        <v>828</v>
      </c>
      <c r="G7" s="21"/>
      <c r="H7" s="204" t="s">
        <v>833</v>
      </c>
      <c r="I7" s="202" t="s">
        <v>834</v>
      </c>
      <c r="M7" s="19"/>
      <c r="O7" s="21"/>
    </row>
    <row r="8" spans="1:19" ht="15.75" customHeight="1">
      <c r="D8" s="21"/>
      <c r="G8" s="1"/>
      <c r="H8" s="1"/>
      <c r="I8" s="203" t="s">
        <v>835</v>
      </c>
      <c r="M8" s="19"/>
      <c r="O8" s="21" t="s">
        <v>3</v>
      </c>
      <c r="P8" s="21" t="s">
        <v>3</v>
      </c>
      <c r="Q8" s="21"/>
      <c r="R8" s="21"/>
      <c r="S8" s="21"/>
    </row>
    <row r="9" spans="1:19" ht="15.75" customHeight="1">
      <c r="D9" s="21"/>
      <c r="G9" s="63" t="s">
        <v>692</v>
      </c>
      <c r="M9" s="19"/>
      <c r="O9" s="21" t="s">
        <v>830</v>
      </c>
      <c r="P9" s="21" t="s">
        <v>5</v>
      </c>
      <c r="Q9" s="21"/>
      <c r="R9" s="18"/>
      <c r="S9" s="21"/>
    </row>
    <row r="10" spans="1:19" ht="15.75" customHeight="1">
      <c r="B10" s="22" t="s">
        <v>6</v>
      </c>
      <c r="C10" s="23" t="s">
        <v>7</v>
      </c>
      <c r="D10" s="24" t="s">
        <v>9</v>
      </c>
      <c r="E10" s="59" t="s">
        <v>10</v>
      </c>
      <c r="F10" s="59" t="s">
        <v>11</v>
      </c>
      <c r="G10" s="22" t="s">
        <v>12</v>
      </c>
      <c r="H10" s="59" t="s">
        <v>13</v>
      </c>
      <c r="I10" s="22" t="s">
        <v>14</v>
      </c>
      <c r="J10" s="22" t="s">
        <v>15</v>
      </c>
      <c r="K10" s="25" t="s">
        <v>16</v>
      </c>
      <c r="L10" s="26" t="s">
        <v>592</v>
      </c>
      <c r="M10" s="27" t="s">
        <v>18</v>
      </c>
      <c r="N10" s="26" t="s">
        <v>604</v>
      </c>
      <c r="O10" s="26" t="s">
        <v>614</v>
      </c>
      <c r="P10" s="26" t="s">
        <v>616</v>
      </c>
      <c r="Q10" s="69" t="s">
        <v>836</v>
      </c>
      <c r="R10" s="69"/>
      <c r="S10" s="69"/>
    </row>
    <row r="11" spans="1:19" ht="15.75" customHeight="1">
      <c r="B11" s="145"/>
      <c r="C11" s="146">
        <v>300</v>
      </c>
      <c r="D11" s="148" t="s">
        <v>693</v>
      </c>
      <c r="E11" s="148" t="s">
        <v>83</v>
      </c>
      <c r="F11" s="148" t="s">
        <v>24</v>
      </c>
      <c r="G11" s="146" t="s">
        <v>25</v>
      </c>
      <c r="H11" s="149" t="s">
        <v>469</v>
      </c>
      <c r="I11" s="150" t="s">
        <v>690</v>
      </c>
      <c r="J11" s="150" t="s">
        <v>28</v>
      </c>
      <c r="K11" s="151" t="b">
        <v>1</v>
      </c>
      <c r="L11" s="152">
        <v>45392.47457175926</v>
      </c>
      <c r="M11" s="153" t="s">
        <v>698</v>
      </c>
      <c r="N11" s="154" t="s">
        <v>699</v>
      </c>
      <c r="O11" s="154" t="s">
        <v>700</v>
      </c>
      <c r="P11" s="154" t="s">
        <v>701</v>
      </c>
      <c r="Q11" s="3">
        <f>(5+5+5+5)*2</f>
        <v>40</v>
      </c>
      <c r="R11" s="5"/>
      <c r="S11" s="3"/>
    </row>
    <row r="12" spans="1:19" ht="15.75" customHeight="1">
      <c r="B12" s="145"/>
      <c r="C12" s="155">
        <v>301</v>
      </c>
      <c r="D12" s="156" t="s">
        <v>693</v>
      </c>
      <c r="E12" s="156" t="s">
        <v>83</v>
      </c>
      <c r="F12" s="156" t="s">
        <v>24</v>
      </c>
      <c r="G12" s="157" t="s">
        <v>87</v>
      </c>
      <c r="H12" s="158" t="s">
        <v>469</v>
      </c>
      <c r="I12" s="159" t="s">
        <v>690</v>
      </c>
      <c r="J12" s="159" t="s">
        <v>28</v>
      </c>
      <c r="K12" s="160" t="b">
        <v>1</v>
      </c>
      <c r="L12" s="161">
        <v>45392.476400462961</v>
      </c>
      <c r="M12" s="162"/>
      <c r="N12" s="163" t="s">
        <v>702</v>
      </c>
      <c r="O12" s="164" t="s">
        <v>703</v>
      </c>
      <c r="P12" s="164" t="s">
        <v>704</v>
      </c>
      <c r="Q12" s="4">
        <f t="shared" ref="Q12:Q18" si="0">(5+5+5+5)*2</f>
        <v>40</v>
      </c>
      <c r="R12" s="32"/>
      <c r="S12" s="4"/>
    </row>
    <row r="13" spans="1:19" ht="15.75" customHeight="1">
      <c r="B13" s="145"/>
      <c r="C13" s="146">
        <v>302</v>
      </c>
      <c r="D13" s="147" t="s">
        <v>693</v>
      </c>
      <c r="E13" s="148" t="s">
        <v>83</v>
      </c>
      <c r="F13" s="148" t="s">
        <v>24</v>
      </c>
      <c r="G13" s="146" t="s">
        <v>90</v>
      </c>
      <c r="H13" s="149" t="s">
        <v>469</v>
      </c>
      <c r="I13" s="150" t="s">
        <v>690</v>
      </c>
      <c r="J13" s="150" t="s">
        <v>28</v>
      </c>
      <c r="K13" s="151" t="b">
        <v>1</v>
      </c>
      <c r="L13" s="152">
        <v>45392.478125000001</v>
      </c>
      <c r="M13" s="153"/>
      <c r="N13" s="154"/>
      <c r="O13" s="154" t="s">
        <v>705</v>
      </c>
      <c r="P13" s="154" t="s">
        <v>706</v>
      </c>
      <c r="Q13" s="3">
        <f t="shared" si="0"/>
        <v>40</v>
      </c>
      <c r="R13" s="5"/>
      <c r="S13" s="3"/>
    </row>
    <row r="14" spans="1:19" ht="15.75" customHeight="1" thickBot="1">
      <c r="B14" s="165"/>
      <c r="C14" s="166">
        <v>303</v>
      </c>
      <c r="D14" s="167" t="s">
        <v>693</v>
      </c>
      <c r="E14" s="167" t="s">
        <v>83</v>
      </c>
      <c r="F14" s="167" t="s">
        <v>24</v>
      </c>
      <c r="G14" s="166" t="s">
        <v>94</v>
      </c>
      <c r="H14" s="168" t="s">
        <v>469</v>
      </c>
      <c r="I14" s="169" t="s">
        <v>690</v>
      </c>
      <c r="J14" s="169" t="s">
        <v>28</v>
      </c>
      <c r="K14" s="170" t="b">
        <v>1</v>
      </c>
      <c r="L14" s="171">
        <v>45392.480115740742</v>
      </c>
      <c r="M14" s="172"/>
      <c r="N14" s="173"/>
      <c r="O14" s="173" t="s">
        <v>707</v>
      </c>
      <c r="P14" s="173" t="s">
        <v>708</v>
      </c>
      <c r="Q14" s="6">
        <f t="shared" si="0"/>
        <v>40</v>
      </c>
      <c r="R14" s="36"/>
      <c r="S14" s="6"/>
    </row>
    <row r="15" spans="1:19" ht="15.75" customHeight="1">
      <c r="B15" s="145"/>
      <c r="C15" s="146">
        <v>304</v>
      </c>
      <c r="D15" s="148" t="s">
        <v>693</v>
      </c>
      <c r="E15" s="148" t="s">
        <v>83</v>
      </c>
      <c r="F15" s="148" t="s">
        <v>31</v>
      </c>
      <c r="G15" s="146" t="s">
        <v>25</v>
      </c>
      <c r="H15" s="149" t="s">
        <v>469</v>
      </c>
      <c r="I15" s="150" t="s">
        <v>690</v>
      </c>
      <c r="J15" s="150" t="s">
        <v>28</v>
      </c>
      <c r="K15" s="151" t="b">
        <v>1</v>
      </c>
      <c r="L15" s="152">
        <v>45392.481886574074</v>
      </c>
      <c r="M15" s="153" t="s">
        <v>709</v>
      </c>
      <c r="N15" s="154" t="s">
        <v>699</v>
      </c>
      <c r="O15" s="154" t="s">
        <v>710</v>
      </c>
      <c r="P15" s="154" t="s">
        <v>711</v>
      </c>
      <c r="Q15" s="3">
        <f t="shared" si="0"/>
        <v>40</v>
      </c>
      <c r="R15" s="5"/>
      <c r="S15" s="3"/>
    </row>
    <row r="16" spans="1:19" ht="15.75" customHeight="1">
      <c r="B16" s="145"/>
      <c r="C16" s="155">
        <v>305</v>
      </c>
      <c r="D16" s="156" t="s">
        <v>693</v>
      </c>
      <c r="E16" s="156" t="s">
        <v>83</v>
      </c>
      <c r="F16" s="156" t="s">
        <v>31</v>
      </c>
      <c r="G16" s="157" t="s">
        <v>87</v>
      </c>
      <c r="H16" s="158" t="s">
        <v>469</v>
      </c>
      <c r="I16" s="159" t="s">
        <v>690</v>
      </c>
      <c r="J16" s="159" t="s">
        <v>28</v>
      </c>
      <c r="K16" s="160" t="b">
        <v>1</v>
      </c>
      <c r="L16" s="161">
        <v>45392.483634259261</v>
      </c>
      <c r="M16" s="162"/>
      <c r="N16" s="164"/>
      <c r="O16" s="164" t="s">
        <v>712</v>
      </c>
      <c r="P16" s="164" t="s">
        <v>713</v>
      </c>
      <c r="Q16" s="4">
        <f t="shared" si="0"/>
        <v>40</v>
      </c>
      <c r="R16" s="32"/>
      <c r="S16" s="4"/>
    </row>
    <row r="17" spans="2:19" ht="15.75" customHeight="1">
      <c r="B17" s="145"/>
      <c r="C17" s="146">
        <v>306</v>
      </c>
      <c r="D17" s="148" t="s">
        <v>693</v>
      </c>
      <c r="E17" s="148" t="s">
        <v>83</v>
      </c>
      <c r="F17" s="148" t="s">
        <v>31</v>
      </c>
      <c r="G17" s="146" t="s">
        <v>90</v>
      </c>
      <c r="H17" s="149" t="s">
        <v>469</v>
      </c>
      <c r="I17" s="150" t="s">
        <v>690</v>
      </c>
      <c r="J17" s="150" t="s">
        <v>28</v>
      </c>
      <c r="K17" s="151" t="b">
        <v>1</v>
      </c>
      <c r="L17" s="152">
        <v>45392.485405092593</v>
      </c>
      <c r="M17" s="153"/>
      <c r="N17" s="154"/>
      <c r="O17" s="154" t="s">
        <v>714</v>
      </c>
      <c r="P17" s="154" t="s">
        <v>715</v>
      </c>
      <c r="Q17" s="3">
        <f t="shared" si="0"/>
        <v>40</v>
      </c>
      <c r="R17" s="5"/>
      <c r="S17" s="3"/>
    </row>
    <row r="18" spans="2:19" ht="15.75" customHeight="1" thickBot="1">
      <c r="B18" s="165"/>
      <c r="C18" s="166">
        <v>307</v>
      </c>
      <c r="D18" s="167" t="s">
        <v>693</v>
      </c>
      <c r="E18" s="167" t="s">
        <v>83</v>
      </c>
      <c r="F18" s="167" t="s">
        <v>31</v>
      </c>
      <c r="G18" s="166" t="s">
        <v>94</v>
      </c>
      <c r="H18" s="168" t="s">
        <v>469</v>
      </c>
      <c r="I18" s="169" t="s">
        <v>690</v>
      </c>
      <c r="J18" s="169" t="s">
        <v>28</v>
      </c>
      <c r="K18" s="170" t="b">
        <v>1</v>
      </c>
      <c r="L18" s="171">
        <v>45392.487337962964</v>
      </c>
      <c r="M18" s="172"/>
      <c r="N18" s="173"/>
      <c r="O18" s="173" t="s">
        <v>716</v>
      </c>
      <c r="P18" s="173" t="s">
        <v>717</v>
      </c>
      <c r="Q18" s="6">
        <f t="shared" si="0"/>
        <v>40</v>
      </c>
      <c r="R18" s="36"/>
      <c r="S18" s="6"/>
    </row>
    <row r="19" spans="2:19" ht="15.75" customHeight="1">
      <c r="B19" s="145"/>
      <c r="C19" s="146">
        <v>308</v>
      </c>
      <c r="D19" s="148" t="s">
        <v>693</v>
      </c>
      <c r="E19" s="148" t="s">
        <v>83</v>
      </c>
      <c r="F19" s="148" t="s">
        <v>34</v>
      </c>
      <c r="G19" s="146" t="s">
        <v>25</v>
      </c>
      <c r="H19" s="149" t="s">
        <v>469</v>
      </c>
      <c r="I19" s="150" t="s">
        <v>690</v>
      </c>
      <c r="J19" s="150" t="s">
        <v>28</v>
      </c>
      <c r="K19" s="151" t="b">
        <v>1</v>
      </c>
      <c r="L19" s="152">
        <v>45392.488912037035</v>
      </c>
      <c r="M19" s="153" t="s">
        <v>709</v>
      </c>
      <c r="N19" s="154" t="s">
        <v>699</v>
      </c>
      <c r="O19" s="154" t="s">
        <v>718</v>
      </c>
      <c r="P19" s="154" t="s">
        <v>719</v>
      </c>
      <c r="Q19" s="3">
        <f>(5+5)*2</f>
        <v>20</v>
      </c>
      <c r="R19" s="5"/>
      <c r="S19" s="3"/>
    </row>
    <row r="20" spans="2:19" ht="15.75" customHeight="1">
      <c r="B20" s="145"/>
      <c r="C20" s="155">
        <v>309</v>
      </c>
      <c r="D20" s="156" t="s">
        <v>693</v>
      </c>
      <c r="E20" s="156" t="s">
        <v>83</v>
      </c>
      <c r="F20" s="156" t="s">
        <v>34</v>
      </c>
      <c r="G20" s="157" t="s">
        <v>87</v>
      </c>
      <c r="H20" s="158" t="s">
        <v>469</v>
      </c>
      <c r="I20" s="159" t="s">
        <v>690</v>
      </c>
      <c r="J20" s="159" t="s">
        <v>28</v>
      </c>
      <c r="K20" s="160" t="b">
        <v>1</v>
      </c>
      <c r="L20" s="161">
        <v>45392.490243055552</v>
      </c>
      <c r="M20" s="162"/>
      <c r="N20" s="164"/>
      <c r="O20" s="164" t="s">
        <v>720</v>
      </c>
      <c r="P20" s="164" t="s">
        <v>721</v>
      </c>
      <c r="Q20" s="4">
        <f t="shared" ref="Q20:Q22" si="1">(5+5)*2</f>
        <v>20</v>
      </c>
      <c r="R20" s="32"/>
      <c r="S20" s="4"/>
    </row>
    <row r="21" spans="2:19" ht="15.75" customHeight="1">
      <c r="B21" s="145"/>
      <c r="C21" s="146">
        <v>310</v>
      </c>
      <c r="D21" s="148" t="s">
        <v>693</v>
      </c>
      <c r="E21" s="148" t="s">
        <v>83</v>
      </c>
      <c r="F21" s="148" t="s">
        <v>34</v>
      </c>
      <c r="G21" s="146" t="s">
        <v>90</v>
      </c>
      <c r="H21" s="149" t="s">
        <v>469</v>
      </c>
      <c r="I21" s="150" t="s">
        <v>690</v>
      </c>
      <c r="J21" s="150" t="s">
        <v>28</v>
      </c>
      <c r="K21" s="151" t="b">
        <v>1</v>
      </c>
      <c r="L21" s="152">
        <v>45392.491909722223</v>
      </c>
      <c r="M21" s="153"/>
      <c r="N21" s="154"/>
      <c r="O21" s="154" t="s">
        <v>722</v>
      </c>
      <c r="P21" s="154" t="s">
        <v>723</v>
      </c>
      <c r="Q21" s="3">
        <f t="shared" si="1"/>
        <v>20</v>
      </c>
      <c r="R21" s="5"/>
      <c r="S21" s="3"/>
    </row>
    <row r="22" spans="2:19" ht="15.75" customHeight="1" thickBot="1">
      <c r="B22" s="165"/>
      <c r="C22" s="166">
        <v>311</v>
      </c>
      <c r="D22" s="167" t="s">
        <v>693</v>
      </c>
      <c r="E22" s="167" t="s">
        <v>83</v>
      </c>
      <c r="F22" s="167" t="s">
        <v>34</v>
      </c>
      <c r="G22" s="166" t="s">
        <v>94</v>
      </c>
      <c r="H22" s="168" t="s">
        <v>469</v>
      </c>
      <c r="I22" s="169" t="s">
        <v>690</v>
      </c>
      <c r="J22" s="169" t="s">
        <v>28</v>
      </c>
      <c r="K22" s="170" t="b">
        <v>1</v>
      </c>
      <c r="L22" s="171">
        <v>45392.493622685186</v>
      </c>
      <c r="M22" s="172"/>
      <c r="N22" s="173"/>
      <c r="O22" s="173" t="s">
        <v>724</v>
      </c>
      <c r="P22" s="173" t="s">
        <v>725</v>
      </c>
      <c r="Q22" s="6">
        <f t="shared" si="1"/>
        <v>20</v>
      </c>
      <c r="R22" s="36"/>
      <c r="S22" s="6"/>
    </row>
    <row r="23" spans="2:19" ht="15.75" customHeight="1">
      <c r="B23" s="145"/>
      <c r="C23" s="146">
        <v>312</v>
      </c>
      <c r="D23" s="148" t="s">
        <v>693</v>
      </c>
      <c r="E23" s="148" t="s">
        <v>83</v>
      </c>
      <c r="F23" s="148" t="s">
        <v>37</v>
      </c>
      <c r="G23" s="146" t="s">
        <v>25</v>
      </c>
      <c r="H23" s="149" t="s">
        <v>469</v>
      </c>
      <c r="I23" s="150" t="s">
        <v>690</v>
      </c>
      <c r="J23" s="150" t="s">
        <v>28</v>
      </c>
      <c r="K23" s="151" t="b">
        <v>1</v>
      </c>
      <c r="L23" s="152">
        <v>45392.495439814818</v>
      </c>
      <c r="M23" s="153" t="s">
        <v>726</v>
      </c>
      <c r="N23" s="154" t="s">
        <v>699</v>
      </c>
      <c r="O23" s="154" t="s">
        <v>727</v>
      </c>
      <c r="P23" s="154" t="s">
        <v>728</v>
      </c>
      <c r="Q23" s="3">
        <f>(5+5+5+5)*2</f>
        <v>40</v>
      </c>
      <c r="R23" s="5"/>
      <c r="S23" s="3"/>
    </row>
    <row r="24" spans="2:19" ht="15.75" customHeight="1">
      <c r="B24" s="145"/>
      <c r="C24" s="155">
        <v>313</v>
      </c>
      <c r="D24" s="156" t="s">
        <v>693</v>
      </c>
      <c r="E24" s="156" t="s">
        <v>83</v>
      </c>
      <c r="F24" s="156" t="s">
        <v>37</v>
      </c>
      <c r="G24" s="157" t="s">
        <v>87</v>
      </c>
      <c r="H24" s="158" t="s">
        <v>469</v>
      </c>
      <c r="I24" s="159" t="s">
        <v>690</v>
      </c>
      <c r="J24" s="159" t="s">
        <v>28</v>
      </c>
      <c r="K24" s="160" t="b">
        <v>1</v>
      </c>
      <c r="L24" s="161">
        <v>45392.497337962966</v>
      </c>
      <c r="M24" s="162"/>
      <c r="N24" s="164"/>
      <c r="O24" s="164" t="s">
        <v>729</v>
      </c>
      <c r="P24" s="164" t="s">
        <v>730</v>
      </c>
      <c r="Q24" s="4">
        <f t="shared" ref="Q24:Q26" si="2">(5+5+5+5)*2</f>
        <v>40</v>
      </c>
      <c r="R24" s="32"/>
      <c r="S24" s="4"/>
    </row>
    <row r="25" spans="2:19" ht="15.75" customHeight="1">
      <c r="B25" s="145"/>
      <c r="C25" s="146">
        <v>314</v>
      </c>
      <c r="D25" s="148" t="s">
        <v>693</v>
      </c>
      <c r="E25" s="148" t="s">
        <v>83</v>
      </c>
      <c r="F25" s="148" t="s">
        <v>37</v>
      </c>
      <c r="G25" s="146" t="s">
        <v>90</v>
      </c>
      <c r="H25" s="149" t="s">
        <v>469</v>
      </c>
      <c r="I25" s="150" t="s">
        <v>690</v>
      </c>
      <c r="J25" s="150" t="s">
        <v>28</v>
      </c>
      <c r="K25" s="151" t="b">
        <v>1</v>
      </c>
      <c r="L25" s="152">
        <v>45392.499236111114</v>
      </c>
      <c r="M25" s="153"/>
      <c r="N25" s="154"/>
      <c r="O25" s="154" t="s">
        <v>731</v>
      </c>
      <c r="P25" s="154" t="s">
        <v>732</v>
      </c>
      <c r="Q25" s="3">
        <f t="shared" si="2"/>
        <v>40</v>
      </c>
      <c r="R25" s="5"/>
      <c r="S25" s="3"/>
    </row>
    <row r="26" spans="2:19" ht="15.75" customHeight="1" thickBot="1">
      <c r="B26" s="165"/>
      <c r="C26" s="166">
        <v>315</v>
      </c>
      <c r="D26" s="167" t="s">
        <v>693</v>
      </c>
      <c r="E26" s="167" t="s">
        <v>83</v>
      </c>
      <c r="F26" s="167" t="s">
        <v>37</v>
      </c>
      <c r="G26" s="166" t="s">
        <v>94</v>
      </c>
      <c r="H26" s="168" t="s">
        <v>469</v>
      </c>
      <c r="I26" s="169" t="s">
        <v>690</v>
      </c>
      <c r="J26" s="169" t="s">
        <v>28</v>
      </c>
      <c r="K26" s="170" t="b">
        <v>1</v>
      </c>
      <c r="L26" s="171">
        <v>45392.501307870371</v>
      </c>
      <c r="M26" s="172"/>
      <c r="N26" s="173"/>
      <c r="O26" s="173" t="s">
        <v>733</v>
      </c>
      <c r="P26" s="173" t="s">
        <v>734</v>
      </c>
      <c r="Q26" s="6">
        <f t="shared" si="2"/>
        <v>40</v>
      </c>
      <c r="R26" s="36"/>
      <c r="S26" s="6"/>
    </row>
    <row r="27" spans="2:19" ht="15.75" customHeight="1">
      <c r="B27" s="145"/>
      <c r="C27" s="146">
        <v>316</v>
      </c>
      <c r="D27" s="148" t="s">
        <v>693</v>
      </c>
      <c r="E27" s="148" t="s">
        <v>83</v>
      </c>
      <c r="F27" s="148" t="s">
        <v>41</v>
      </c>
      <c r="G27" s="146" t="s">
        <v>25</v>
      </c>
      <c r="H27" s="149" t="s">
        <v>469</v>
      </c>
      <c r="I27" s="150" t="s">
        <v>690</v>
      </c>
      <c r="J27" s="150" t="s">
        <v>28</v>
      </c>
      <c r="K27" s="151" t="b">
        <v>1</v>
      </c>
      <c r="L27" s="152">
        <v>45392.561967592592</v>
      </c>
      <c r="M27" s="153" t="s">
        <v>709</v>
      </c>
      <c r="N27" s="154" t="s">
        <v>699</v>
      </c>
      <c r="O27" s="154" t="s">
        <v>735</v>
      </c>
      <c r="P27" s="154" t="s">
        <v>736</v>
      </c>
      <c r="Q27" s="3">
        <f t="shared" ref="Q27:Q30" si="3">(5+5)*2</f>
        <v>20</v>
      </c>
      <c r="R27" s="5"/>
      <c r="S27" s="3"/>
    </row>
    <row r="28" spans="2:19" ht="15.75" customHeight="1">
      <c r="B28" s="145"/>
      <c r="C28" s="155">
        <v>317</v>
      </c>
      <c r="D28" s="156" t="s">
        <v>693</v>
      </c>
      <c r="E28" s="156" t="s">
        <v>83</v>
      </c>
      <c r="F28" s="156" t="s">
        <v>41</v>
      </c>
      <c r="G28" s="157" t="s">
        <v>87</v>
      </c>
      <c r="H28" s="158" t="s">
        <v>469</v>
      </c>
      <c r="I28" s="159" t="s">
        <v>690</v>
      </c>
      <c r="J28" s="159" t="s">
        <v>28</v>
      </c>
      <c r="K28" s="160" t="b">
        <v>1</v>
      </c>
      <c r="L28" s="161">
        <v>45392.56349537037</v>
      </c>
      <c r="M28" s="162"/>
      <c r="N28" s="164"/>
      <c r="O28" s="164" t="s">
        <v>737</v>
      </c>
      <c r="P28" s="164" t="s">
        <v>738</v>
      </c>
      <c r="Q28" s="4">
        <f t="shared" si="3"/>
        <v>20</v>
      </c>
      <c r="R28" s="32"/>
      <c r="S28" s="4"/>
    </row>
    <row r="29" spans="2:19" ht="15.75" customHeight="1">
      <c r="B29" s="145"/>
      <c r="C29" s="146">
        <v>318</v>
      </c>
      <c r="D29" s="148" t="s">
        <v>693</v>
      </c>
      <c r="E29" s="148" t="s">
        <v>83</v>
      </c>
      <c r="F29" s="148" t="s">
        <v>41</v>
      </c>
      <c r="G29" s="146" t="s">
        <v>90</v>
      </c>
      <c r="H29" s="149" t="s">
        <v>469</v>
      </c>
      <c r="I29" s="150" t="s">
        <v>690</v>
      </c>
      <c r="J29" s="150" t="s">
        <v>28</v>
      </c>
      <c r="K29" s="151" t="b">
        <v>1</v>
      </c>
      <c r="L29" s="152">
        <v>45392.565462962964</v>
      </c>
      <c r="M29" s="153"/>
      <c r="N29" s="154"/>
      <c r="O29" s="154" t="s">
        <v>739</v>
      </c>
      <c r="P29" s="154" t="s">
        <v>740</v>
      </c>
      <c r="Q29" s="3">
        <f t="shared" si="3"/>
        <v>20</v>
      </c>
      <c r="R29" s="5"/>
      <c r="S29" s="3"/>
    </row>
    <row r="30" spans="2:19" ht="15.75" customHeight="1" thickBot="1">
      <c r="B30" s="165"/>
      <c r="C30" s="166">
        <v>319</v>
      </c>
      <c r="D30" s="167" t="s">
        <v>693</v>
      </c>
      <c r="E30" s="167" t="s">
        <v>83</v>
      </c>
      <c r="F30" s="167" t="s">
        <v>41</v>
      </c>
      <c r="G30" s="166" t="s">
        <v>94</v>
      </c>
      <c r="H30" s="168" t="s">
        <v>469</v>
      </c>
      <c r="I30" s="169" t="s">
        <v>690</v>
      </c>
      <c r="J30" s="169" t="s">
        <v>28</v>
      </c>
      <c r="K30" s="170" t="b">
        <v>1</v>
      </c>
      <c r="L30" s="171">
        <v>45392.567141203705</v>
      </c>
      <c r="M30" s="172"/>
      <c r="N30" s="173"/>
      <c r="O30" s="173" t="s">
        <v>741</v>
      </c>
      <c r="P30" s="173" t="s">
        <v>742</v>
      </c>
      <c r="Q30" s="6">
        <f t="shared" si="3"/>
        <v>20</v>
      </c>
      <c r="R30" s="36"/>
      <c r="S30" s="6"/>
    </row>
    <row r="31" spans="2:19" ht="15.75" customHeight="1">
      <c r="B31" s="145"/>
      <c r="C31" s="146">
        <v>320</v>
      </c>
      <c r="D31" s="148" t="s">
        <v>693</v>
      </c>
      <c r="E31" s="148" t="s">
        <v>83</v>
      </c>
      <c r="F31" s="148" t="s">
        <v>44</v>
      </c>
      <c r="G31" s="146" t="s">
        <v>25</v>
      </c>
      <c r="H31" s="149" t="s">
        <v>469</v>
      </c>
      <c r="I31" s="150" t="s">
        <v>690</v>
      </c>
      <c r="J31" s="150" t="s">
        <v>28</v>
      </c>
      <c r="K31" s="151" t="b">
        <v>1</v>
      </c>
      <c r="L31" s="152">
        <v>45392.57136574074</v>
      </c>
      <c r="M31" s="152" t="s">
        <v>726</v>
      </c>
      <c r="N31" s="154" t="s">
        <v>699</v>
      </c>
      <c r="O31" s="154" t="s">
        <v>743</v>
      </c>
      <c r="P31" s="154" t="s">
        <v>744</v>
      </c>
      <c r="Q31" s="3">
        <f>(5+5+5+5)*2</f>
        <v>40</v>
      </c>
      <c r="R31" s="5"/>
      <c r="S31" s="3"/>
    </row>
    <row r="32" spans="2:19" ht="15.75" customHeight="1">
      <c r="B32" s="145"/>
      <c r="C32" s="155">
        <v>321</v>
      </c>
      <c r="D32" s="156" t="s">
        <v>693</v>
      </c>
      <c r="E32" s="156" t="s">
        <v>83</v>
      </c>
      <c r="F32" s="156" t="s">
        <v>44</v>
      </c>
      <c r="G32" s="157" t="s">
        <v>87</v>
      </c>
      <c r="H32" s="158" t="s">
        <v>469</v>
      </c>
      <c r="I32" s="159" t="s">
        <v>690</v>
      </c>
      <c r="J32" s="159" t="s">
        <v>28</v>
      </c>
      <c r="K32" s="160" t="b">
        <v>1</v>
      </c>
      <c r="L32" s="161">
        <v>45392.573437500003</v>
      </c>
      <c r="M32" s="161"/>
      <c r="N32" s="161"/>
      <c r="O32" s="164" t="s">
        <v>745</v>
      </c>
      <c r="P32" s="164" t="s">
        <v>746</v>
      </c>
      <c r="Q32" s="4">
        <f t="shared" ref="Q32:Q34" si="4">(5+5+5+5)*2</f>
        <v>40</v>
      </c>
      <c r="R32" s="32"/>
      <c r="S32" s="4"/>
    </row>
    <row r="33" spans="2:19" ht="15.75" customHeight="1">
      <c r="B33" s="145"/>
      <c r="C33" s="146">
        <v>322</v>
      </c>
      <c r="D33" s="148" t="s">
        <v>693</v>
      </c>
      <c r="E33" s="148" t="s">
        <v>83</v>
      </c>
      <c r="F33" s="148" t="s">
        <v>44</v>
      </c>
      <c r="G33" s="146" t="s">
        <v>90</v>
      </c>
      <c r="H33" s="149" t="s">
        <v>469</v>
      </c>
      <c r="I33" s="150" t="s">
        <v>690</v>
      </c>
      <c r="J33" s="150" t="s">
        <v>28</v>
      </c>
      <c r="K33" s="151" t="b">
        <v>1</v>
      </c>
      <c r="L33" s="152">
        <v>45392.576516203706</v>
      </c>
      <c r="M33" s="153"/>
      <c r="N33" s="154"/>
      <c r="O33" s="154" t="s">
        <v>747</v>
      </c>
      <c r="P33" s="154" t="s">
        <v>748</v>
      </c>
      <c r="Q33" s="3">
        <f t="shared" si="4"/>
        <v>40</v>
      </c>
      <c r="R33" s="5"/>
      <c r="S33" s="3"/>
    </row>
    <row r="34" spans="2:19" ht="15.75" customHeight="1" thickBot="1">
      <c r="B34" s="165"/>
      <c r="C34" s="166">
        <v>323</v>
      </c>
      <c r="D34" s="167" t="s">
        <v>693</v>
      </c>
      <c r="E34" s="167" t="s">
        <v>83</v>
      </c>
      <c r="F34" s="167" t="s">
        <v>44</v>
      </c>
      <c r="G34" s="166" t="s">
        <v>94</v>
      </c>
      <c r="H34" s="168" t="s">
        <v>469</v>
      </c>
      <c r="I34" s="169" t="s">
        <v>690</v>
      </c>
      <c r="J34" s="169" t="s">
        <v>28</v>
      </c>
      <c r="K34" s="170" t="b">
        <v>1</v>
      </c>
      <c r="L34" s="171">
        <v>45392.578773148147</v>
      </c>
      <c r="M34" s="172"/>
      <c r="N34" s="173"/>
      <c r="O34" s="173" t="s">
        <v>749</v>
      </c>
      <c r="P34" s="173" t="s">
        <v>750</v>
      </c>
      <c r="Q34" s="6">
        <f t="shared" si="4"/>
        <v>40</v>
      </c>
      <c r="R34" s="36"/>
      <c r="S34" s="6"/>
    </row>
    <row r="35" spans="2:19" ht="15.75" customHeight="1">
      <c r="B35" s="145"/>
      <c r="C35" s="146">
        <v>324</v>
      </c>
      <c r="D35" s="148" t="s">
        <v>693</v>
      </c>
      <c r="E35" s="148" t="s">
        <v>83</v>
      </c>
      <c r="F35" s="148" t="s">
        <v>48</v>
      </c>
      <c r="G35" s="146" t="s">
        <v>25</v>
      </c>
      <c r="H35" s="149" t="s">
        <v>469</v>
      </c>
      <c r="I35" s="150" t="s">
        <v>690</v>
      </c>
      <c r="J35" s="150" t="s">
        <v>28</v>
      </c>
      <c r="K35" s="151" t="b">
        <v>1</v>
      </c>
      <c r="L35" s="152">
        <v>45392.579942129632</v>
      </c>
      <c r="M35" s="153" t="s">
        <v>726</v>
      </c>
      <c r="N35" s="154" t="s">
        <v>699</v>
      </c>
      <c r="O35" s="154" t="s">
        <v>751</v>
      </c>
      <c r="P35" s="154" t="s">
        <v>752</v>
      </c>
      <c r="Q35" s="3">
        <v>20</v>
      </c>
      <c r="R35" s="5"/>
      <c r="S35" s="3"/>
    </row>
    <row r="36" spans="2:19" ht="15.75" customHeight="1">
      <c r="B36" s="145"/>
      <c r="C36" s="155">
        <v>325</v>
      </c>
      <c r="D36" s="156" t="s">
        <v>693</v>
      </c>
      <c r="E36" s="156" t="s">
        <v>83</v>
      </c>
      <c r="F36" s="156" t="s">
        <v>48</v>
      </c>
      <c r="G36" s="157" t="s">
        <v>87</v>
      </c>
      <c r="H36" s="158" t="s">
        <v>469</v>
      </c>
      <c r="I36" s="159" t="s">
        <v>690</v>
      </c>
      <c r="J36" s="159" t="s">
        <v>28</v>
      </c>
      <c r="K36" s="160" t="b">
        <v>1</v>
      </c>
      <c r="L36" s="161">
        <v>45392.581284722219</v>
      </c>
      <c r="M36" s="162"/>
      <c r="N36" s="161"/>
      <c r="O36" s="164" t="s">
        <v>753</v>
      </c>
      <c r="P36" s="164" t="s">
        <v>754</v>
      </c>
      <c r="Q36" s="4">
        <v>20</v>
      </c>
      <c r="R36" s="32"/>
      <c r="S36" s="4"/>
    </row>
    <row r="37" spans="2:19" ht="15.75" customHeight="1">
      <c r="B37" s="145"/>
      <c r="C37" s="146">
        <v>326</v>
      </c>
      <c r="D37" s="148" t="s">
        <v>693</v>
      </c>
      <c r="E37" s="148" t="s">
        <v>83</v>
      </c>
      <c r="F37" s="148" t="s">
        <v>48</v>
      </c>
      <c r="G37" s="146" t="s">
        <v>90</v>
      </c>
      <c r="H37" s="149" t="s">
        <v>469</v>
      </c>
      <c r="I37" s="150" t="s">
        <v>690</v>
      </c>
      <c r="J37" s="150" t="s">
        <v>28</v>
      </c>
      <c r="K37" s="151" t="b">
        <v>1</v>
      </c>
      <c r="L37" s="152">
        <v>45392.582766203705</v>
      </c>
      <c r="M37" s="153"/>
      <c r="N37" s="154"/>
      <c r="O37" s="154" t="s">
        <v>755</v>
      </c>
      <c r="P37" s="154" t="s">
        <v>756</v>
      </c>
      <c r="Q37" s="3">
        <v>20</v>
      </c>
      <c r="R37" s="5"/>
      <c r="S37" s="3"/>
    </row>
    <row r="38" spans="2:19" ht="15.75" customHeight="1" thickBot="1">
      <c r="B38" s="165"/>
      <c r="C38" s="166">
        <v>327</v>
      </c>
      <c r="D38" s="167" t="s">
        <v>693</v>
      </c>
      <c r="E38" s="167" t="s">
        <v>83</v>
      </c>
      <c r="F38" s="167" t="s">
        <v>48</v>
      </c>
      <c r="G38" s="166" t="s">
        <v>94</v>
      </c>
      <c r="H38" s="168" t="s">
        <v>469</v>
      </c>
      <c r="I38" s="169" t="s">
        <v>690</v>
      </c>
      <c r="J38" s="169" t="s">
        <v>28</v>
      </c>
      <c r="K38" s="170" t="b">
        <v>1</v>
      </c>
      <c r="L38" s="171">
        <v>45392.584398148145</v>
      </c>
      <c r="M38" s="172"/>
      <c r="N38" s="173"/>
      <c r="O38" s="173" t="s">
        <v>757</v>
      </c>
      <c r="P38" s="173" t="s">
        <v>758</v>
      </c>
      <c r="Q38" s="6">
        <v>20</v>
      </c>
      <c r="R38" s="36"/>
      <c r="S38" s="6"/>
    </row>
    <row r="39" spans="2:19" ht="15.75" customHeight="1">
      <c r="B39" s="145"/>
      <c r="C39" s="146">
        <v>328</v>
      </c>
      <c r="D39" s="148" t="s">
        <v>693</v>
      </c>
      <c r="E39" s="148" t="s">
        <v>83</v>
      </c>
      <c r="F39" s="148" t="s">
        <v>51</v>
      </c>
      <c r="G39" s="146" t="s">
        <v>25</v>
      </c>
      <c r="H39" s="149" t="s">
        <v>469</v>
      </c>
      <c r="I39" s="150" t="s">
        <v>690</v>
      </c>
      <c r="J39" s="150" t="s">
        <v>28</v>
      </c>
      <c r="K39" s="151" t="b">
        <v>1</v>
      </c>
      <c r="L39" s="152">
        <v>45392.586296296293</v>
      </c>
      <c r="M39" s="153" t="s">
        <v>726</v>
      </c>
      <c r="N39" s="154" t="s">
        <v>699</v>
      </c>
      <c r="O39" s="154" t="s">
        <v>759</v>
      </c>
      <c r="P39" s="154" t="s">
        <v>760</v>
      </c>
      <c r="Q39" s="3">
        <f t="shared" ref="Q39:Q42" si="5">(5+5)*2</f>
        <v>20</v>
      </c>
      <c r="R39" s="5"/>
      <c r="S39" s="3"/>
    </row>
    <row r="40" spans="2:19" ht="15.75" customHeight="1">
      <c r="B40" s="145"/>
      <c r="C40" s="155">
        <v>329</v>
      </c>
      <c r="D40" s="156" t="s">
        <v>693</v>
      </c>
      <c r="E40" s="156" t="s">
        <v>83</v>
      </c>
      <c r="F40" s="156" t="s">
        <v>51</v>
      </c>
      <c r="G40" s="157" t="s">
        <v>87</v>
      </c>
      <c r="H40" s="158" t="s">
        <v>469</v>
      </c>
      <c r="I40" s="159" t="s">
        <v>690</v>
      </c>
      <c r="J40" s="159" t="s">
        <v>28</v>
      </c>
      <c r="K40" s="160" t="b">
        <v>1</v>
      </c>
      <c r="L40" s="161">
        <v>45392.588101851848</v>
      </c>
      <c r="M40" s="162"/>
      <c r="N40" s="164"/>
      <c r="O40" s="164" t="s">
        <v>761</v>
      </c>
      <c r="P40" s="164" t="s">
        <v>762</v>
      </c>
      <c r="Q40" s="4">
        <f t="shared" si="5"/>
        <v>20</v>
      </c>
      <c r="R40" s="32"/>
      <c r="S40" s="4"/>
    </row>
    <row r="41" spans="2:19" ht="15.75" customHeight="1">
      <c r="B41" s="145"/>
      <c r="C41" s="146">
        <v>330</v>
      </c>
      <c r="D41" s="148" t="s">
        <v>693</v>
      </c>
      <c r="E41" s="148" t="s">
        <v>83</v>
      </c>
      <c r="F41" s="148" t="s">
        <v>51</v>
      </c>
      <c r="G41" s="146" t="s">
        <v>90</v>
      </c>
      <c r="H41" s="149" t="s">
        <v>469</v>
      </c>
      <c r="I41" s="150" t="s">
        <v>690</v>
      </c>
      <c r="J41" s="150" t="s">
        <v>28</v>
      </c>
      <c r="K41" s="151" t="b">
        <v>1</v>
      </c>
      <c r="L41" s="152">
        <v>45392.590381944443</v>
      </c>
      <c r="M41" s="153"/>
      <c r="N41" s="154"/>
      <c r="O41" s="154" t="s">
        <v>763</v>
      </c>
      <c r="P41" s="154" t="s">
        <v>764</v>
      </c>
      <c r="Q41" s="3">
        <f t="shared" si="5"/>
        <v>20</v>
      </c>
      <c r="R41" s="5"/>
      <c r="S41" s="3"/>
    </row>
    <row r="42" spans="2:19" ht="15.75" customHeight="1" thickBot="1">
      <c r="B42" s="165"/>
      <c r="C42" s="166">
        <v>331</v>
      </c>
      <c r="D42" s="167" t="s">
        <v>693</v>
      </c>
      <c r="E42" s="167" t="s">
        <v>83</v>
      </c>
      <c r="F42" s="167" t="s">
        <v>51</v>
      </c>
      <c r="G42" s="166" t="s">
        <v>94</v>
      </c>
      <c r="H42" s="168" t="s">
        <v>469</v>
      </c>
      <c r="I42" s="169" t="s">
        <v>690</v>
      </c>
      <c r="J42" s="169" t="s">
        <v>28</v>
      </c>
      <c r="K42" s="170" t="b">
        <v>1</v>
      </c>
      <c r="L42" s="171">
        <v>45392.592430555553</v>
      </c>
      <c r="M42" s="172"/>
      <c r="N42" s="173"/>
      <c r="O42" s="173" t="s">
        <v>765</v>
      </c>
      <c r="P42" s="173" t="s">
        <v>766</v>
      </c>
      <c r="Q42" s="6">
        <f t="shared" si="5"/>
        <v>20</v>
      </c>
      <c r="R42" s="36"/>
      <c r="S42" s="6"/>
    </row>
    <row r="43" spans="2:19" ht="15.75" customHeight="1">
      <c r="B43" s="174"/>
      <c r="C43" s="175">
        <v>332</v>
      </c>
      <c r="D43" s="176" t="s">
        <v>693</v>
      </c>
      <c r="E43" s="176" t="s">
        <v>83</v>
      </c>
      <c r="F43" s="176" t="s">
        <v>54</v>
      </c>
      <c r="G43" s="175" t="s">
        <v>25</v>
      </c>
      <c r="H43" s="177" t="s">
        <v>469</v>
      </c>
      <c r="I43" s="178" t="s">
        <v>690</v>
      </c>
      <c r="J43" s="178" t="s">
        <v>28</v>
      </c>
      <c r="K43" s="179" t="b">
        <v>1</v>
      </c>
      <c r="L43" s="180">
        <v>45392.593900462962</v>
      </c>
      <c r="M43" s="181" t="s">
        <v>726</v>
      </c>
      <c r="N43" s="154" t="s">
        <v>699</v>
      </c>
      <c r="O43" s="154" t="s">
        <v>767</v>
      </c>
      <c r="P43" s="154" t="s">
        <v>768</v>
      </c>
      <c r="Q43" s="3">
        <f>(5+5+5+5)*2</f>
        <v>40</v>
      </c>
      <c r="R43" s="5"/>
      <c r="S43" s="3"/>
    </row>
    <row r="44" spans="2:19" ht="15.75" customHeight="1">
      <c r="B44" s="174"/>
      <c r="C44" s="182">
        <v>333</v>
      </c>
      <c r="D44" s="183" t="s">
        <v>693</v>
      </c>
      <c r="E44" s="183" t="s">
        <v>83</v>
      </c>
      <c r="F44" s="183" t="s">
        <v>54</v>
      </c>
      <c r="G44" s="184" t="s">
        <v>87</v>
      </c>
      <c r="H44" s="185" t="s">
        <v>469</v>
      </c>
      <c r="I44" s="186" t="s">
        <v>690</v>
      </c>
      <c r="J44" s="186" t="s">
        <v>28</v>
      </c>
      <c r="K44" s="187" t="b">
        <v>1</v>
      </c>
      <c r="L44" s="188">
        <v>45392.595497685186</v>
      </c>
      <c r="M44" s="189"/>
      <c r="N44" s="190"/>
      <c r="O44" s="164" t="s">
        <v>769</v>
      </c>
      <c r="P44" s="164" t="s">
        <v>770</v>
      </c>
      <c r="Q44" s="4">
        <f t="shared" ref="Q44:Q46" si="6">(5+5+5+5)*2</f>
        <v>40</v>
      </c>
      <c r="R44" s="32"/>
      <c r="S44" s="4"/>
    </row>
    <row r="45" spans="2:19" ht="15.75" customHeight="1">
      <c r="B45" s="145"/>
      <c r="C45" s="146">
        <v>334</v>
      </c>
      <c r="D45" s="148" t="s">
        <v>693</v>
      </c>
      <c r="E45" s="148" t="s">
        <v>83</v>
      </c>
      <c r="F45" s="148" t="s">
        <v>54</v>
      </c>
      <c r="G45" s="146" t="s">
        <v>90</v>
      </c>
      <c r="H45" s="149" t="s">
        <v>469</v>
      </c>
      <c r="I45" s="150" t="s">
        <v>690</v>
      </c>
      <c r="J45" s="150" t="s">
        <v>28</v>
      </c>
      <c r="K45" s="151" t="b">
        <v>1</v>
      </c>
      <c r="L45" s="152">
        <v>45392.597071759257</v>
      </c>
      <c r="M45" s="153"/>
      <c r="N45" s="154"/>
      <c r="O45" s="154" t="s">
        <v>771</v>
      </c>
      <c r="P45" s="154" t="s">
        <v>772</v>
      </c>
      <c r="Q45" s="3">
        <f t="shared" si="6"/>
        <v>40</v>
      </c>
      <c r="R45" s="5"/>
      <c r="S45" s="3"/>
    </row>
    <row r="46" spans="2:19" ht="15.75" customHeight="1" thickBot="1">
      <c r="B46" s="165"/>
      <c r="C46" s="166">
        <v>335</v>
      </c>
      <c r="D46" s="167" t="s">
        <v>693</v>
      </c>
      <c r="E46" s="167" t="s">
        <v>83</v>
      </c>
      <c r="F46" s="167" t="s">
        <v>54</v>
      </c>
      <c r="G46" s="166" t="s">
        <v>94</v>
      </c>
      <c r="H46" s="168" t="s">
        <v>469</v>
      </c>
      <c r="I46" s="169" t="s">
        <v>690</v>
      </c>
      <c r="J46" s="169" t="s">
        <v>28</v>
      </c>
      <c r="K46" s="170" t="b">
        <v>1</v>
      </c>
      <c r="L46" s="171">
        <v>45392.598692129628</v>
      </c>
      <c r="M46" s="172"/>
      <c r="N46" s="173"/>
      <c r="O46" s="173" t="s">
        <v>773</v>
      </c>
      <c r="P46" s="173" t="s">
        <v>774</v>
      </c>
      <c r="Q46" s="6">
        <f t="shared" si="6"/>
        <v>40</v>
      </c>
      <c r="R46" s="36"/>
      <c r="S46" s="6"/>
    </row>
    <row r="47" spans="2:19" ht="15.75" customHeight="1">
      <c r="B47" s="145"/>
      <c r="C47" s="146">
        <v>336</v>
      </c>
      <c r="D47" s="148" t="s">
        <v>693</v>
      </c>
      <c r="E47" s="148" t="s">
        <v>83</v>
      </c>
      <c r="F47" s="148" t="s">
        <v>57</v>
      </c>
      <c r="G47" s="146" t="s">
        <v>25</v>
      </c>
      <c r="H47" s="149" t="s">
        <v>469</v>
      </c>
      <c r="I47" s="150" t="s">
        <v>690</v>
      </c>
      <c r="J47" s="150" t="s">
        <v>28</v>
      </c>
      <c r="K47" s="151" t="b">
        <v>1</v>
      </c>
      <c r="L47" s="152">
        <v>45392.600949074076</v>
      </c>
      <c r="M47" s="153" t="s">
        <v>698</v>
      </c>
      <c r="N47" s="154" t="s">
        <v>699</v>
      </c>
      <c r="O47" s="154" t="s">
        <v>775</v>
      </c>
      <c r="P47" s="154" t="s">
        <v>776</v>
      </c>
      <c r="Q47" s="3">
        <f>(5+5+5+5)*2</f>
        <v>40</v>
      </c>
      <c r="R47" s="5"/>
      <c r="S47" s="3"/>
    </row>
    <row r="48" spans="2:19" ht="15.75" customHeight="1">
      <c r="B48" s="145"/>
      <c r="C48" s="155">
        <v>337</v>
      </c>
      <c r="D48" s="156" t="s">
        <v>693</v>
      </c>
      <c r="E48" s="156" t="s">
        <v>83</v>
      </c>
      <c r="F48" s="156" t="s">
        <v>57</v>
      </c>
      <c r="G48" s="157" t="s">
        <v>87</v>
      </c>
      <c r="H48" s="158" t="s">
        <v>469</v>
      </c>
      <c r="I48" s="159" t="s">
        <v>690</v>
      </c>
      <c r="J48" s="159" t="s">
        <v>28</v>
      </c>
      <c r="K48" s="160" t="b">
        <v>1</v>
      </c>
      <c r="L48" s="161">
        <v>45392.602847222224</v>
      </c>
      <c r="M48" s="162"/>
      <c r="N48" s="163" t="s">
        <v>702</v>
      </c>
      <c r="O48" s="164" t="s">
        <v>777</v>
      </c>
      <c r="P48" s="164" t="s">
        <v>778</v>
      </c>
      <c r="Q48" s="4">
        <f t="shared" ref="Q48:Q50" si="7">(5+5+5+5)*2</f>
        <v>40</v>
      </c>
      <c r="R48" s="32"/>
      <c r="S48" s="4"/>
    </row>
    <row r="49" spans="2:19" ht="15.75" customHeight="1">
      <c r="B49" s="145"/>
      <c r="C49" s="146">
        <v>338</v>
      </c>
      <c r="D49" s="148" t="s">
        <v>693</v>
      </c>
      <c r="E49" s="148" t="s">
        <v>83</v>
      </c>
      <c r="F49" s="148" t="s">
        <v>57</v>
      </c>
      <c r="G49" s="146" t="s">
        <v>90</v>
      </c>
      <c r="H49" s="149" t="s">
        <v>469</v>
      </c>
      <c r="I49" s="150" t="s">
        <v>690</v>
      </c>
      <c r="J49" s="150" t="s">
        <v>28</v>
      </c>
      <c r="K49" s="151" t="b">
        <v>1</v>
      </c>
      <c r="L49" s="152">
        <v>45392.605254629627</v>
      </c>
      <c r="M49" s="153"/>
      <c r="N49" s="154"/>
      <c r="O49" s="154" t="s">
        <v>779</v>
      </c>
      <c r="P49" s="154" t="s">
        <v>780</v>
      </c>
      <c r="Q49" s="3">
        <f t="shared" si="7"/>
        <v>40</v>
      </c>
      <c r="R49" s="5"/>
      <c r="S49" s="3"/>
    </row>
    <row r="50" spans="2:19" ht="15.75" customHeight="1" thickBot="1">
      <c r="B50" s="165"/>
      <c r="C50" s="166">
        <v>339</v>
      </c>
      <c r="D50" s="167" t="s">
        <v>693</v>
      </c>
      <c r="E50" s="167" t="s">
        <v>83</v>
      </c>
      <c r="F50" s="167" t="s">
        <v>57</v>
      </c>
      <c r="G50" s="166" t="s">
        <v>94</v>
      </c>
      <c r="H50" s="168" t="s">
        <v>469</v>
      </c>
      <c r="I50" s="169" t="s">
        <v>690</v>
      </c>
      <c r="J50" s="169" t="s">
        <v>28</v>
      </c>
      <c r="K50" s="170" t="b">
        <v>1</v>
      </c>
      <c r="L50" s="171">
        <v>45392.607592592591</v>
      </c>
      <c r="M50" s="172"/>
      <c r="N50" s="173"/>
      <c r="O50" s="173" t="s">
        <v>781</v>
      </c>
      <c r="P50" s="173" t="s">
        <v>782</v>
      </c>
      <c r="Q50" s="6">
        <f t="shared" si="7"/>
        <v>40</v>
      </c>
      <c r="R50" s="36"/>
      <c r="S50" s="6"/>
    </row>
    <row r="51" spans="2:19" ht="15.75" customHeight="1">
      <c r="B51" s="191"/>
      <c r="C51" s="146">
        <v>340</v>
      </c>
      <c r="D51" s="148" t="s">
        <v>694</v>
      </c>
      <c r="E51" s="148" t="s">
        <v>83</v>
      </c>
      <c r="F51" s="148" t="s">
        <v>24</v>
      </c>
      <c r="G51" s="146" t="s">
        <v>90</v>
      </c>
      <c r="H51" s="149" t="s">
        <v>695</v>
      </c>
      <c r="I51" s="150"/>
      <c r="J51" s="150" t="s">
        <v>28</v>
      </c>
      <c r="K51" s="151" t="b">
        <v>1</v>
      </c>
      <c r="L51" s="152">
        <v>45392.412245370368</v>
      </c>
      <c r="M51" s="153" t="s">
        <v>783</v>
      </c>
      <c r="N51" s="192" t="s">
        <v>696</v>
      </c>
      <c r="O51" s="154" t="s">
        <v>784</v>
      </c>
      <c r="P51" s="154" t="s">
        <v>785</v>
      </c>
      <c r="Q51" s="3">
        <f>(5+5+5+5)*2</f>
        <v>40</v>
      </c>
      <c r="R51" s="5"/>
      <c r="S51" s="3"/>
    </row>
    <row r="52" spans="2:19" ht="15.75" customHeight="1">
      <c r="B52" s="191"/>
      <c r="C52" s="155">
        <v>341</v>
      </c>
      <c r="D52" s="156" t="s">
        <v>694</v>
      </c>
      <c r="E52" s="156" t="s">
        <v>83</v>
      </c>
      <c r="F52" s="156" t="s">
        <v>24</v>
      </c>
      <c r="G52" s="157" t="s">
        <v>94</v>
      </c>
      <c r="H52" s="158" t="s">
        <v>695</v>
      </c>
      <c r="I52" s="159"/>
      <c r="J52" s="159" t="s">
        <v>28</v>
      </c>
      <c r="K52" s="160" t="b">
        <v>1</v>
      </c>
      <c r="L52" s="161">
        <v>45392.418703703705</v>
      </c>
      <c r="M52" s="162"/>
      <c r="N52" s="164"/>
      <c r="O52" s="164" t="s">
        <v>786</v>
      </c>
      <c r="P52" s="164" t="s">
        <v>787</v>
      </c>
      <c r="Q52" s="4">
        <f t="shared" ref="Q52:Q57" si="8">(5+5+5+5)*2</f>
        <v>40</v>
      </c>
      <c r="R52" s="32"/>
      <c r="S52" s="4"/>
    </row>
    <row r="53" spans="2:19" ht="15.75" customHeight="1">
      <c r="B53" s="191"/>
      <c r="C53" s="146">
        <v>342</v>
      </c>
      <c r="D53" s="148" t="s">
        <v>694</v>
      </c>
      <c r="E53" s="148" t="s">
        <v>83</v>
      </c>
      <c r="F53" s="148" t="s">
        <v>24</v>
      </c>
      <c r="G53" s="146" t="s">
        <v>324</v>
      </c>
      <c r="H53" s="149" t="s">
        <v>695</v>
      </c>
      <c r="I53" s="150"/>
      <c r="J53" s="150" t="s">
        <v>28</v>
      </c>
      <c r="K53" s="151" t="b">
        <v>1</v>
      </c>
      <c r="L53" s="152">
        <v>45392.420451388891</v>
      </c>
      <c r="M53" s="153"/>
      <c r="N53" s="154"/>
      <c r="O53" s="154" t="s">
        <v>788</v>
      </c>
      <c r="P53" s="154" t="s">
        <v>789</v>
      </c>
      <c r="Q53" s="3">
        <f t="shared" si="8"/>
        <v>40</v>
      </c>
      <c r="R53" s="5"/>
      <c r="S53" s="3"/>
    </row>
    <row r="54" spans="2:19" ht="15.75" customHeight="1" thickBot="1">
      <c r="B54" s="193"/>
      <c r="C54" s="166">
        <v>343</v>
      </c>
      <c r="D54" s="167" t="s">
        <v>694</v>
      </c>
      <c r="E54" s="167" t="s">
        <v>83</v>
      </c>
      <c r="F54" s="167" t="s">
        <v>24</v>
      </c>
      <c r="G54" s="166" t="s">
        <v>691</v>
      </c>
      <c r="H54" s="168" t="s">
        <v>695</v>
      </c>
      <c r="I54" s="169"/>
      <c r="J54" s="169" t="s">
        <v>28</v>
      </c>
      <c r="K54" s="170" t="b">
        <v>0</v>
      </c>
      <c r="L54" s="171"/>
      <c r="M54" s="172"/>
      <c r="N54" s="173" t="s">
        <v>697</v>
      </c>
      <c r="O54" s="173"/>
      <c r="P54" s="173"/>
      <c r="Q54" s="6">
        <v>0</v>
      </c>
      <c r="R54" s="36"/>
      <c r="S54" s="6"/>
    </row>
    <row r="55" spans="2:19" ht="15.75" customHeight="1">
      <c r="B55" s="191"/>
      <c r="C55" s="146">
        <v>344</v>
      </c>
      <c r="D55" s="148" t="s">
        <v>694</v>
      </c>
      <c r="E55" s="148" t="s">
        <v>83</v>
      </c>
      <c r="F55" s="148" t="s">
        <v>327</v>
      </c>
      <c r="G55" s="146" t="s">
        <v>90</v>
      </c>
      <c r="H55" s="149" t="s">
        <v>695</v>
      </c>
      <c r="I55" s="150"/>
      <c r="J55" s="150" t="s">
        <v>28</v>
      </c>
      <c r="K55" s="151" t="b">
        <v>1</v>
      </c>
      <c r="L55" s="152">
        <v>45392.429710648146</v>
      </c>
      <c r="M55" s="153" t="s">
        <v>790</v>
      </c>
      <c r="N55" s="192" t="s">
        <v>696</v>
      </c>
      <c r="O55" s="154" t="s">
        <v>791</v>
      </c>
      <c r="P55" s="154" t="s">
        <v>792</v>
      </c>
      <c r="Q55" s="3">
        <f>(5+5+5+5)*2</f>
        <v>40</v>
      </c>
      <c r="R55" s="5"/>
      <c r="S55" s="3"/>
    </row>
    <row r="56" spans="2:19" ht="15.75" customHeight="1">
      <c r="B56" s="191"/>
      <c r="C56" s="155">
        <v>345</v>
      </c>
      <c r="D56" s="156" t="s">
        <v>694</v>
      </c>
      <c r="E56" s="156" t="s">
        <v>83</v>
      </c>
      <c r="F56" s="156" t="s">
        <v>327</v>
      </c>
      <c r="G56" s="157" t="s">
        <v>94</v>
      </c>
      <c r="H56" s="158" t="s">
        <v>695</v>
      </c>
      <c r="I56" s="159"/>
      <c r="J56" s="159" t="s">
        <v>28</v>
      </c>
      <c r="K56" s="160" t="b">
        <v>1</v>
      </c>
      <c r="L56" s="161">
        <v>45392.431307870371</v>
      </c>
      <c r="M56" s="162"/>
      <c r="N56" s="164"/>
      <c r="O56" s="164" t="s">
        <v>793</v>
      </c>
      <c r="P56" s="164" t="s">
        <v>794</v>
      </c>
      <c r="Q56" s="4">
        <f t="shared" si="8"/>
        <v>40</v>
      </c>
      <c r="R56" s="32"/>
      <c r="S56" s="4"/>
    </row>
    <row r="57" spans="2:19" ht="15.75" customHeight="1">
      <c r="B57" s="191"/>
      <c r="C57" s="146">
        <v>346</v>
      </c>
      <c r="D57" s="148" t="s">
        <v>694</v>
      </c>
      <c r="E57" s="148" t="s">
        <v>83</v>
      </c>
      <c r="F57" s="148" t="s">
        <v>327</v>
      </c>
      <c r="G57" s="146" t="s">
        <v>324</v>
      </c>
      <c r="H57" s="149" t="s">
        <v>695</v>
      </c>
      <c r="I57" s="150"/>
      <c r="J57" s="150" t="s">
        <v>28</v>
      </c>
      <c r="K57" s="151" t="b">
        <v>1</v>
      </c>
      <c r="L57" s="152">
        <v>45392.433715277781</v>
      </c>
      <c r="M57" s="153"/>
      <c r="N57" s="154"/>
      <c r="O57" s="154" t="s">
        <v>795</v>
      </c>
      <c r="P57" s="154" t="s">
        <v>796</v>
      </c>
      <c r="Q57" s="3">
        <f t="shared" si="8"/>
        <v>40</v>
      </c>
      <c r="R57" s="5"/>
      <c r="S57" s="3"/>
    </row>
    <row r="58" spans="2:19" ht="15.75" customHeight="1" thickBot="1">
      <c r="B58" s="193"/>
      <c r="C58" s="166">
        <v>363</v>
      </c>
      <c r="D58" s="167" t="s">
        <v>694</v>
      </c>
      <c r="E58" s="167" t="s">
        <v>83</v>
      </c>
      <c r="F58" s="167" t="s">
        <v>327</v>
      </c>
      <c r="G58" s="166" t="s">
        <v>691</v>
      </c>
      <c r="H58" s="168" t="s">
        <v>695</v>
      </c>
      <c r="I58" s="169"/>
      <c r="J58" s="169" t="s">
        <v>28</v>
      </c>
      <c r="K58" s="170" t="b">
        <v>0</v>
      </c>
      <c r="L58" s="171"/>
      <c r="M58" s="172"/>
      <c r="N58" s="173" t="s">
        <v>697</v>
      </c>
      <c r="O58" s="173"/>
      <c r="P58" s="173"/>
      <c r="Q58" s="6">
        <v>0</v>
      </c>
      <c r="R58" s="36"/>
      <c r="S58" s="6"/>
    </row>
    <row r="59" spans="2:19" ht="15.75" customHeight="1">
      <c r="B59" s="191"/>
      <c r="C59" s="146">
        <v>347</v>
      </c>
      <c r="D59" s="148" t="s">
        <v>694</v>
      </c>
      <c r="E59" s="148" t="s">
        <v>83</v>
      </c>
      <c r="F59" s="148" t="s">
        <v>336</v>
      </c>
      <c r="G59" s="146" t="s">
        <v>90</v>
      </c>
      <c r="H59" s="149" t="s">
        <v>695</v>
      </c>
      <c r="I59" s="150"/>
      <c r="J59" s="150" t="s">
        <v>28</v>
      </c>
      <c r="K59" s="151" t="b">
        <v>1</v>
      </c>
      <c r="L59" s="152">
        <v>45392.438009259262</v>
      </c>
      <c r="M59" s="153" t="s">
        <v>797</v>
      </c>
      <c r="N59" s="192" t="s">
        <v>696</v>
      </c>
      <c r="O59" s="154" t="s">
        <v>798</v>
      </c>
      <c r="P59" s="154" t="s">
        <v>799</v>
      </c>
      <c r="Q59" s="3">
        <f t="shared" ref="Q59:Q61" si="9">(5+5)*2</f>
        <v>20</v>
      </c>
      <c r="R59" s="5"/>
      <c r="S59" s="3"/>
    </row>
    <row r="60" spans="2:19" ht="15.75" customHeight="1">
      <c r="B60" s="191"/>
      <c r="C60" s="155">
        <v>348</v>
      </c>
      <c r="D60" s="156" t="s">
        <v>694</v>
      </c>
      <c r="E60" s="156" t="s">
        <v>83</v>
      </c>
      <c r="F60" s="156" t="s">
        <v>336</v>
      </c>
      <c r="G60" s="157" t="s">
        <v>94</v>
      </c>
      <c r="H60" s="158" t="s">
        <v>695</v>
      </c>
      <c r="I60" s="159"/>
      <c r="J60" s="159" t="s">
        <v>28</v>
      </c>
      <c r="K60" s="160" t="b">
        <v>1</v>
      </c>
      <c r="L60" s="161">
        <v>45392.440057870372</v>
      </c>
      <c r="M60" s="162"/>
      <c r="N60" s="164"/>
      <c r="O60" s="164" t="s">
        <v>800</v>
      </c>
      <c r="P60" s="164" t="s">
        <v>801</v>
      </c>
      <c r="Q60" s="4">
        <f t="shared" si="9"/>
        <v>20</v>
      </c>
      <c r="R60" s="32"/>
      <c r="S60" s="4"/>
    </row>
    <row r="61" spans="2:19" ht="15.75" customHeight="1">
      <c r="B61" s="191"/>
      <c r="C61" s="146">
        <v>349</v>
      </c>
      <c r="D61" s="148" t="s">
        <v>694</v>
      </c>
      <c r="E61" s="148" t="s">
        <v>83</v>
      </c>
      <c r="F61" s="148" t="s">
        <v>336</v>
      </c>
      <c r="G61" s="146" t="s">
        <v>324</v>
      </c>
      <c r="H61" s="149" t="s">
        <v>695</v>
      </c>
      <c r="I61" s="150"/>
      <c r="J61" s="150" t="s">
        <v>28</v>
      </c>
      <c r="K61" s="151" t="b">
        <v>1</v>
      </c>
      <c r="L61" s="152">
        <v>45392.442118055558</v>
      </c>
      <c r="M61" s="153"/>
      <c r="N61" s="154"/>
      <c r="O61" s="154" t="s">
        <v>802</v>
      </c>
      <c r="P61" s="154" t="s">
        <v>803</v>
      </c>
      <c r="Q61" s="3">
        <f t="shared" si="9"/>
        <v>20</v>
      </c>
      <c r="R61" s="5"/>
      <c r="S61" s="3"/>
    </row>
    <row r="62" spans="2:19" ht="15.75" customHeight="1" thickBot="1">
      <c r="B62" s="193"/>
      <c r="C62" s="166">
        <v>350</v>
      </c>
      <c r="D62" s="167" t="s">
        <v>694</v>
      </c>
      <c r="E62" s="167" t="s">
        <v>83</v>
      </c>
      <c r="F62" s="167" t="s">
        <v>336</v>
      </c>
      <c r="G62" s="166" t="s">
        <v>691</v>
      </c>
      <c r="H62" s="168" t="s">
        <v>695</v>
      </c>
      <c r="I62" s="169"/>
      <c r="J62" s="169" t="s">
        <v>28</v>
      </c>
      <c r="K62" s="170" t="b">
        <v>0</v>
      </c>
      <c r="L62" s="171"/>
      <c r="M62" s="172"/>
      <c r="N62" s="173" t="s">
        <v>697</v>
      </c>
      <c r="O62" s="173"/>
      <c r="P62" s="173"/>
      <c r="Q62" s="6">
        <v>0</v>
      </c>
      <c r="R62" s="36"/>
      <c r="S62" s="6"/>
    </row>
    <row r="63" spans="2:19" ht="15.75" customHeight="1">
      <c r="B63" s="194"/>
      <c r="C63" s="146">
        <v>351</v>
      </c>
      <c r="D63" s="148" t="s">
        <v>694</v>
      </c>
      <c r="E63" s="148" t="s">
        <v>83</v>
      </c>
      <c r="F63" s="148" t="s">
        <v>345</v>
      </c>
      <c r="G63" s="146" t="s">
        <v>90</v>
      </c>
      <c r="H63" s="149" t="s">
        <v>695</v>
      </c>
      <c r="I63" s="150"/>
      <c r="J63" s="150" t="s">
        <v>28</v>
      </c>
      <c r="K63" s="151" t="b">
        <v>0</v>
      </c>
      <c r="L63" s="152"/>
      <c r="M63" s="153" t="s">
        <v>804</v>
      </c>
      <c r="N63" s="192" t="s">
        <v>805</v>
      </c>
      <c r="O63" s="154"/>
      <c r="P63" s="154"/>
      <c r="Q63" s="3">
        <f>(5+5+5+5)*2</f>
        <v>40</v>
      </c>
      <c r="R63" s="5"/>
      <c r="S63" s="3"/>
    </row>
    <row r="64" spans="2:19" ht="15.75" customHeight="1">
      <c r="B64" s="191"/>
      <c r="C64" s="155">
        <v>352</v>
      </c>
      <c r="D64" s="156" t="s">
        <v>694</v>
      </c>
      <c r="E64" s="156" t="s">
        <v>83</v>
      </c>
      <c r="F64" s="156" t="s">
        <v>345</v>
      </c>
      <c r="G64" s="157" t="s">
        <v>94</v>
      </c>
      <c r="H64" s="158" t="s">
        <v>695</v>
      </c>
      <c r="I64" s="159"/>
      <c r="J64" s="159" t="s">
        <v>28</v>
      </c>
      <c r="K64" s="160" t="b">
        <v>1</v>
      </c>
      <c r="L64" s="161">
        <v>45392.444837962961</v>
      </c>
      <c r="M64" s="162"/>
      <c r="N64" s="164" t="s">
        <v>806</v>
      </c>
      <c r="O64" s="164" t="s">
        <v>807</v>
      </c>
      <c r="P64" s="164" t="s">
        <v>808</v>
      </c>
      <c r="Q64" s="4">
        <f t="shared" ref="Q64:Q65" si="10">(5+5+5+5)*2</f>
        <v>40</v>
      </c>
      <c r="R64" s="32"/>
      <c r="S64" s="4"/>
    </row>
    <row r="65" spans="2:19" ht="15.75" customHeight="1">
      <c r="B65" s="191"/>
      <c r="C65" s="146">
        <v>353</v>
      </c>
      <c r="D65" s="148" t="s">
        <v>694</v>
      </c>
      <c r="E65" s="148" t="s">
        <v>83</v>
      </c>
      <c r="F65" s="148" t="s">
        <v>345</v>
      </c>
      <c r="G65" s="146" t="s">
        <v>324</v>
      </c>
      <c r="H65" s="149" t="s">
        <v>695</v>
      </c>
      <c r="I65" s="150"/>
      <c r="J65" s="150" t="s">
        <v>28</v>
      </c>
      <c r="K65" s="151" t="b">
        <v>1</v>
      </c>
      <c r="L65" s="152">
        <v>45392.446423611109</v>
      </c>
      <c r="M65" s="153"/>
      <c r="N65" s="154"/>
      <c r="O65" s="154" t="s">
        <v>809</v>
      </c>
      <c r="P65" s="154" t="s">
        <v>810</v>
      </c>
      <c r="Q65" s="3">
        <f t="shared" si="10"/>
        <v>40</v>
      </c>
      <c r="R65" s="5"/>
      <c r="S65" s="3"/>
    </row>
    <row r="66" spans="2:19" ht="15.75" customHeight="1" thickBot="1">
      <c r="B66" s="193"/>
      <c r="C66" s="166">
        <v>354</v>
      </c>
      <c r="D66" s="167" t="s">
        <v>694</v>
      </c>
      <c r="E66" s="167" t="s">
        <v>83</v>
      </c>
      <c r="F66" s="167" t="s">
        <v>345</v>
      </c>
      <c r="G66" s="166" t="s">
        <v>691</v>
      </c>
      <c r="H66" s="168" t="s">
        <v>695</v>
      </c>
      <c r="I66" s="169"/>
      <c r="J66" s="169" t="s">
        <v>28</v>
      </c>
      <c r="K66" s="170" t="b">
        <v>0</v>
      </c>
      <c r="L66" s="171"/>
      <c r="M66" s="172"/>
      <c r="N66" s="173" t="s">
        <v>697</v>
      </c>
      <c r="O66" s="173"/>
      <c r="P66" s="173"/>
      <c r="Q66" s="6">
        <v>0</v>
      </c>
      <c r="R66" s="36"/>
      <c r="S66" s="6"/>
    </row>
    <row r="67" spans="2:19" ht="15.75" customHeight="1">
      <c r="B67" s="191"/>
      <c r="C67" s="146">
        <v>355</v>
      </c>
      <c r="D67" s="148" t="s">
        <v>694</v>
      </c>
      <c r="E67" s="148" t="s">
        <v>83</v>
      </c>
      <c r="F67" s="148" t="s">
        <v>354</v>
      </c>
      <c r="G67" s="146" t="s">
        <v>90</v>
      </c>
      <c r="H67" s="149" t="s">
        <v>695</v>
      </c>
      <c r="I67" s="150"/>
      <c r="J67" s="150" t="s">
        <v>28</v>
      </c>
      <c r="K67" s="151" t="b">
        <v>1</v>
      </c>
      <c r="L67" s="152">
        <v>45392.447523148148</v>
      </c>
      <c r="M67" s="153" t="s">
        <v>804</v>
      </c>
      <c r="N67" s="192" t="s">
        <v>696</v>
      </c>
      <c r="O67" s="154" t="s">
        <v>811</v>
      </c>
      <c r="P67" s="154" t="s">
        <v>812</v>
      </c>
      <c r="Q67" s="3">
        <f t="shared" ref="Q67:Q69" si="11">(5+5)*2</f>
        <v>20</v>
      </c>
      <c r="R67" s="5"/>
      <c r="S67" s="3"/>
    </row>
    <row r="68" spans="2:19" ht="15.75" customHeight="1">
      <c r="B68" s="191"/>
      <c r="C68" s="155">
        <v>356</v>
      </c>
      <c r="D68" s="156" t="s">
        <v>694</v>
      </c>
      <c r="E68" s="156" t="s">
        <v>83</v>
      </c>
      <c r="F68" s="156" t="s">
        <v>354</v>
      </c>
      <c r="G68" s="157" t="s">
        <v>94</v>
      </c>
      <c r="H68" s="158" t="s">
        <v>695</v>
      </c>
      <c r="I68" s="159"/>
      <c r="J68" s="159" t="s">
        <v>28</v>
      </c>
      <c r="K68" s="160" t="b">
        <v>1</v>
      </c>
      <c r="L68" s="161">
        <v>45392.449363425927</v>
      </c>
      <c r="M68" s="162"/>
      <c r="N68" s="164"/>
      <c r="O68" s="164" t="s">
        <v>813</v>
      </c>
      <c r="P68" s="164" t="s">
        <v>814</v>
      </c>
      <c r="Q68" s="4">
        <f t="shared" si="11"/>
        <v>20</v>
      </c>
      <c r="R68" s="32"/>
      <c r="S68" s="4"/>
    </row>
    <row r="69" spans="2:19" ht="15.75" customHeight="1">
      <c r="B69" s="191"/>
      <c r="C69" s="146">
        <v>357</v>
      </c>
      <c r="D69" s="148" t="s">
        <v>694</v>
      </c>
      <c r="E69" s="148" t="s">
        <v>83</v>
      </c>
      <c r="F69" s="148" t="s">
        <v>354</v>
      </c>
      <c r="G69" s="146" t="s">
        <v>324</v>
      </c>
      <c r="H69" s="149" t="s">
        <v>695</v>
      </c>
      <c r="I69" s="150"/>
      <c r="J69" s="150" t="s">
        <v>28</v>
      </c>
      <c r="K69" s="151" t="b">
        <v>1</v>
      </c>
      <c r="L69" s="152">
        <v>45392.45212962963</v>
      </c>
      <c r="M69" s="153"/>
      <c r="N69" s="154"/>
      <c r="O69" s="154" t="s">
        <v>815</v>
      </c>
      <c r="P69" s="154" t="s">
        <v>816</v>
      </c>
      <c r="Q69" s="3">
        <f t="shared" si="11"/>
        <v>20</v>
      </c>
      <c r="R69" s="5"/>
      <c r="S69" s="3"/>
    </row>
    <row r="70" spans="2:19" ht="15.75" customHeight="1" thickBot="1">
      <c r="B70" s="193"/>
      <c r="C70" s="166">
        <v>358</v>
      </c>
      <c r="D70" s="167" t="s">
        <v>694</v>
      </c>
      <c r="E70" s="167" t="s">
        <v>83</v>
      </c>
      <c r="F70" s="167" t="s">
        <v>354</v>
      </c>
      <c r="G70" s="166" t="s">
        <v>691</v>
      </c>
      <c r="H70" s="168" t="s">
        <v>695</v>
      </c>
      <c r="I70" s="169"/>
      <c r="J70" s="169" t="s">
        <v>28</v>
      </c>
      <c r="K70" s="170" t="b">
        <v>0</v>
      </c>
      <c r="L70" s="171"/>
      <c r="M70" s="172"/>
      <c r="N70" s="173" t="s">
        <v>697</v>
      </c>
      <c r="O70" s="173"/>
      <c r="P70" s="173"/>
      <c r="Q70" s="6">
        <v>0</v>
      </c>
      <c r="R70" s="36"/>
      <c r="S70" s="6"/>
    </row>
    <row r="71" spans="2:19" ht="15.75" customHeight="1">
      <c r="B71" s="191"/>
      <c r="C71" s="146">
        <v>359</v>
      </c>
      <c r="D71" s="148" t="s">
        <v>694</v>
      </c>
      <c r="E71" s="148" t="s">
        <v>83</v>
      </c>
      <c r="F71" s="148" t="s">
        <v>57</v>
      </c>
      <c r="G71" s="146" t="s">
        <v>90</v>
      </c>
      <c r="H71" s="146" t="s">
        <v>695</v>
      </c>
      <c r="I71" s="150"/>
      <c r="J71" s="150" t="s">
        <v>28</v>
      </c>
      <c r="K71" s="151" t="b">
        <v>1</v>
      </c>
      <c r="L71" s="152">
        <v>45392.453449074077</v>
      </c>
      <c r="M71" s="153" t="s">
        <v>817</v>
      </c>
      <c r="N71" s="192" t="s">
        <v>696</v>
      </c>
      <c r="O71" s="154" t="s">
        <v>818</v>
      </c>
      <c r="P71" s="154" t="s">
        <v>819</v>
      </c>
      <c r="Q71" s="3">
        <f>(5+5+5+5)*2</f>
        <v>40</v>
      </c>
      <c r="R71" s="5"/>
      <c r="S71" s="3"/>
    </row>
    <row r="72" spans="2:19" ht="15.75" customHeight="1">
      <c r="B72" s="191"/>
      <c r="C72" s="155">
        <v>360</v>
      </c>
      <c r="D72" s="156" t="s">
        <v>694</v>
      </c>
      <c r="E72" s="156" t="s">
        <v>83</v>
      </c>
      <c r="F72" s="156" t="s">
        <v>57</v>
      </c>
      <c r="G72" s="157" t="s">
        <v>94</v>
      </c>
      <c r="H72" s="155" t="s">
        <v>695</v>
      </c>
      <c r="I72" s="159"/>
      <c r="J72" s="159" t="s">
        <v>28</v>
      </c>
      <c r="K72" s="160" t="b">
        <v>1</v>
      </c>
      <c r="L72" s="161">
        <v>45392.454965277779</v>
      </c>
      <c r="M72" s="162"/>
      <c r="N72" s="164"/>
      <c r="O72" s="164" t="s">
        <v>820</v>
      </c>
      <c r="P72" s="164" t="s">
        <v>821</v>
      </c>
      <c r="Q72" s="4">
        <f t="shared" ref="Q72:Q73" si="12">(5+5+5+5)*2</f>
        <v>40</v>
      </c>
      <c r="R72" s="32"/>
      <c r="S72" s="4"/>
    </row>
    <row r="73" spans="2:19" ht="15.75" customHeight="1">
      <c r="B73" s="191"/>
      <c r="C73" s="146">
        <v>361</v>
      </c>
      <c r="D73" s="148" t="s">
        <v>694</v>
      </c>
      <c r="E73" s="148" t="s">
        <v>83</v>
      </c>
      <c r="F73" s="148" t="s">
        <v>57</v>
      </c>
      <c r="G73" s="146" t="s">
        <v>324</v>
      </c>
      <c r="H73" s="146" t="s">
        <v>695</v>
      </c>
      <c r="I73" s="150"/>
      <c r="J73" s="150" t="s">
        <v>28</v>
      </c>
      <c r="K73" s="151" t="b">
        <v>1</v>
      </c>
      <c r="L73" s="152">
        <v>45392.457962962966</v>
      </c>
      <c r="M73" s="153"/>
      <c r="N73" s="154"/>
      <c r="O73" s="154" t="s">
        <v>822</v>
      </c>
      <c r="P73" s="154" t="s">
        <v>823</v>
      </c>
      <c r="Q73" s="3">
        <f t="shared" si="12"/>
        <v>40</v>
      </c>
      <c r="R73" s="5"/>
      <c r="S73" s="3"/>
    </row>
    <row r="74" spans="2:19" ht="15.75" customHeight="1" thickBot="1">
      <c r="B74" s="193"/>
      <c r="C74" s="166">
        <v>362</v>
      </c>
      <c r="D74" s="167" t="s">
        <v>694</v>
      </c>
      <c r="E74" s="167" t="s">
        <v>83</v>
      </c>
      <c r="F74" s="167" t="s">
        <v>57</v>
      </c>
      <c r="G74" s="166" t="s">
        <v>691</v>
      </c>
      <c r="H74" s="166" t="s">
        <v>695</v>
      </c>
      <c r="I74" s="169"/>
      <c r="J74" s="169" t="s">
        <v>28</v>
      </c>
      <c r="K74" s="170" t="b">
        <v>0</v>
      </c>
      <c r="L74" s="171"/>
      <c r="M74" s="172"/>
      <c r="N74" s="173" t="s">
        <v>697</v>
      </c>
      <c r="O74" s="173"/>
      <c r="P74" s="173"/>
      <c r="Q74" s="6">
        <v>0</v>
      </c>
      <c r="R74" s="36"/>
      <c r="S74" s="6"/>
    </row>
    <row r="75" spans="2:19" ht="15.75" customHeight="1">
      <c r="M75" s="19"/>
    </row>
    <row r="76" spans="2:19" ht="15.75" customHeight="1">
      <c r="M76" s="19"/>
    </row>
    <row r="77" spans="2:19" ht="15.75" customHeight="1">
      <c r="M77" s="19"/>
    </row>
    <row r="78" spans="2:19" ht="15.75" customHeight="1">
      <c r="M78" s="19"/>
    </row>
    <row r="79" spans="2:19" ht="15.75" customHeight="1">
      <c r="M79" s="19"/>
    </row>
    <row r="80" spans="2:19" ht="15.75" customHeight="1">
      <c r="M80" s="19"/>
    </row>
    <row r="81" spans="13:13" ht="15.75" customHeight="1">
      <c r="M81" s="19"/>
    </row>
    <row r="82" spans="13:13" ht="15.75" customHeight="1">
      <c r="M82" s="19"/>
    </row>
    <row r="83" spans="13:13" ht="15.75" customHeight="1">
      <c r="M83" s="19"/>
    </row>
    <row r="84" spans="13:13" ht="15.75" customHeight="1">
      <c r="M84" s="19"/>
    </row>
    <row r="85" spans="13:13" ht="15.75" customHeight="1">
      <c r="M85" s="19"/>
    </row>
    <row r="86" spans="13:13" ht="15.75" customHeight="1">
      <c r="M86" s="19"/>
    </row>
    <row r="87" spans="13:13" ht="15.75" customHeight="1">
      <c r="M87" s="19"/>
    </row>
    <row r="88" spans="13:13" ht="15.75" customHeight="1">
      <c r="M88" s="19"/>
    </row>
    <row r="89" spans="13:13" ht="15.75" customHeight="1">
      <c r="M89" s="19"/>
    </row>
    <row r="90" spans="13:13" ht="15.75" customHeight="1">
      <c r="M90" s="19"/>
    </row>
    <row r="91" spans="13:13" ht="15.75" customHeight="1">
      <c r="M91" s="19"/>
    </row>
    <row r="92" spans="13:13" ht="15.75" customHeight="1">
      <c r="M92" s="19"/>
    </row>
    <row r="93" spans="13:13" ht="15.75" customHeight="1">
      <c r="M93" s="19"/>
    </row>
    <row r="94" spans="13:13" ht="15.75" customHeight="1">
      <c r="M94" s="19"/>
    </row>
    <row r="95" spans="13:13" ht="15.75" customHeight="1">
      <c r="M95" s="19"/>
    </row>
    <row r="96" spans="13:13" ht="15.75" customHeight="1">
      <c r="M96" s="19"/>
    </row>
    <row r="97" spans="13:13" ht="15.75" customHeight="1">
      <c r="M97" s="19"/>
    </row>
    <row r="98" spans="13:13" ht="15.75" customHeight="1">
      <c r="M98" s="19"/>
    </row>
    <row r="99" spans="13:13" ht="15.75" customHeight="1">
      <c r="M99" s="19"/>
    </row>
    <row r="100" spans="13:13" ht="15.75" customHeight="1">
      <c r="M100" s="19"/>
    </row>
    <row r="101" spans="13:13" ht="15.75" customHeight="1">
      <c r="M101" s="19"/>
    </row>
    <row r="102" spans="13:13" ht="15.75" customHeight="1">
      <c r="M102" s="19"/>
    </row>
    <row r="103" spans="13:13" ht="15.75" customHeight="1">
      <c r="M103" s="19"/>
    </row>
    <row r="104" spans="13:13" ht="15.75" customHeight="1">
      <c r="M104" s="19"/>
    </row>
    <row r="105" spans="13:13" ht="15.75" customHeight="1">
      <c r="M105" s="19"/>
    </row>
    <row r="106" spans="13:13" ht="15.75" customHeight="1">
      <c r="M106" s="19"/>
    </row>
    <row r="107" spans="13:13" ht="15.75" customHeight="1">
      <c r="M107" s="19"/>
    </row>
    <row r="108" spans="13:13" ht="15.75" customHeight="1">
      <c r="M108" s="19"/>
    </row>
    <row r="109" spans="13:13" ht="15.75" customHeight="1">
      <c r="M109" s="19"/>
    </row>
    <row r="110" spans="13:13" ht="15.75" customHeight="1">
      <c r="M110" s="19"/>
    </row>
    <row r="111" spans="13:13" ht="15.75" customHeight="1">
      <c r="M111" s="19"/>
    </row>
    <row r="112" spans="13:13" ht="15.75" customHeight="1">
      <c r="M112" s="19"/>
    </row>
    <row r="113" spans="13:13" ht="15.75" customHeight="1">
      <c r="M113" s="19"/>
    </row>
    <row r="114" spans="13:13" ht="15.75" customHeight="1">
      <c r="M114" s="19"/>
    </row>
    <row r="115" spans="13:13" ht="15.75" customHeight="1">
      <c r="M115" s="19"/>
    </row>
    <row r="116" spans="13:13" ht="15.75" customHeight="1">
      <c r="M116" s="19"/>
    </row>
    <row r="117" spans="13:13" ht="15.75" customHeight="1">
      <c r="M117" s="19"/>
    </row>
    <row r="118" spans="13:13" ht="15.75" customHeight="1">
      <c r="M118" s="19"/>
    </row>
    <row r="119" spans="13:13" ht="15.75" customHeight="1">
      <c r="M119" s="19"/>
    </row>
    <row r="120" spans="13:13" ht="15.75" customHeight="1">
      <c r="M120" s="19"/>
    </row>
    <row r="121" spans="13:13" ht="15.75" customHeight="1">
      <c r="M121" s="19"/>
    </row>
    <row r="122" spans="13:13" ht="15.75" customHeight="1">
      <c r="M122" s="19"/>
    </row>
    <row r="123" spans="13:13" ht="15.75" customHeight="1">
      <c r="M123" s="19"/>
    </row>
    <row r="124" spans="13:13" ht="15.75" customHeight="1">
      <c r="M124" s="19"/>
    </row>
    <row r="125" spans="13:13" ht="15.75" customHeight="1">
      <c r="M125" s="19"/>
    </row>
    <row r="126" spans="13:13" ht="15.75" customHeight="1">
      <c r="M126" s="19"/>
    </row>
    <row r="127" spans="13:13" ht="15.75" customHeight="1">
      <c r="M127" s="19"/>
    </row>
    <row r="128" spans="13:13" ht="15.75" customHeight="1">
      <c r="M128" s="19"/>
    </row>
    <row r="129" spans="13:13" ht="15.75" customHeight="1">
      <c r="M129" s="19"/>
    </row>
    <row r="130" spans="13:13" ht="15.75" customHeight="1">
      <c r="M130" s="19"/>
    </row>
    <row r="131" spans="13:13" ht="15.75" customHeight="1">
      <c r="M131" s="19"/>
    </row>
    <row r="132" spans="13:13" ht="15.75" customHeight="1">
      <c r="M132" s="19"/>
    </row>
    <row r="133" spans="13:13" ht="15.75" customHeight="1">
      <c r="M133" s="19"/>
    </row>
    <row r="134" spans="13:13" ht="15.75" customHeight="1">
      <c r="M134" s="19"/>
    </row>
    <row r="135" spans="13:13" ht="15.75" customHeight="1">
      <c r="M135" s="19"/>
    </row>
    <row r="136" spans="13:13" ht="15.75" customHeight="1">
      <c r="M136" s="19"/>
    </row>
    <row r="137" spans="13:13" ht="15.75" customHeight="1">
      <c r="M137" s="19"/>
    </row>
    <row r="138" spans="13:13" ht="15.75" customHeight="1">
      <c r="M138" s="19"/>
    </row>
    <row r="139" spans="13:13" ht="15.75" customHeight="1">
      <c r="M139" s="19"/>
    </row>
    <row r="140" spans="13:13" ht="15.75" customHeight="1">
      <c r="M140" s="19"/>
    </row>
    <row r="141" spans="13:13" ht="15.75" customHeight="1">
      <c r="M141" s="19"/>
    </row>
    <row r="142" spans="13:13" ht="15.75" customHeight="1">
      <c r="M142" s="19"/>
    </row>
    <row r="143" spans="13:13" ht="15.75" customHeight="1">
      <c r="M143" s="19"/>
    </row>
    <row r="144" spans="13:13" ht="15.75" customHeight="1">
      <c r="M144" s="19"/>
    </row>
    <row r="145" spans="13:13" ht="15.75" customHeight="1">
      <c r="M145" s="19"/>
    </row>
    <row r="146" spans="13:13" ht="15.75" customHeight="1">
      <c r="M146" s="19"/>
    </row>
    <row r="147" spans="13:13" ht="15.75" customHeight="1">
      <c r="M147" s="19"/>
    </row>
    <row r="148" spans="13:13" ht="15.75" customHeight="1">
      <c r="M148" s="19"/>
    </row>
    <row r="149" spans="13:13" ht="15.75" customHeight="1">
      <c r="M149" s="19"/>
    </row>
    <row r="150" spans="13:13" ht="15.75" customHeight="1">
      <c r="M150" s="19"/>
    </row>
    <row r="151" spans="13:13" ht="15.75" customHeight="1">
      <c r="M151" s="19"/>
    </row>
    <row r="152" spans="13:13" ht="15.75" customHeight="1">
      <c r="M152" s="19"/>
    </row>
    <row r="153" spans="13:13" ht="15.75" customHeight="1">
      <c r="M153" s="19"/>
    </row>
    <row r="154" spans="13:13" ht="15.75" customHeight="1">
      <c r="M154" s="19"/>
    </row>
    <row r="155" spans="13:13" ht="15.75" customHeight="1">
      <c r="M155" s="19"/>
    </row>
    <row r="156" spans="13:13" ht="15.75" customHeight="1">
      <c r="M156" s="19"/>
    </row>
    <row r="157" spans="13:13" ht="15.75" customHeight="1">
      <c r="M157" s="19"/>
    </row>
    <row r="158" spans="13:13" ht="15.75" customHeight="1">
      <c r="M158" s="19"/>
    </row>
    <row r="159" spans="13:13" ht="15.75" customHeight="1">
      <c r="M159" s="19"/>
    </row>
    <row r="160" spans="13:13" ht="15.75" customHeight="1">
      <c r="M160" s="19"/>
    </row>
    <row r="161" spans="13:13" ht="15.75" customHeight="1">
      <c r="M161" s="19"/>
    </row>
    <row r="162" spans="13:13" ht="15.75" customHeight="1">
      <c r="M162" s="19"/>
    </row>
    <row r="163" spans="13:13" ht="15.75" customHeight="1">
      <c r="M163" s="19"/>
    </row>
    <row r="164" spans="13:13" ht="15.75" customHeight="1">
      <c r="M164" s="19"/>
    </row>
    <row r="165" spans="13:13" ht="15.75" customHeight="1">
      <c r="M165" s="19"/>
    </row>
    <row r="166" spans="13:13" ht="15.75" customHeight="1">
      <c r="M166" s="19"/>
    </row>
    <row r="167" spans="13:13" ht="15.75" customHeight="1">
      <c r="M167" s="19"/>
    </row>
    <row r="168" spans="13:13" ht="15.75" customHeight="1">
      <c r="M168" s="19"/>
    </row>
    <row r="169" spans="13:13" ht="15.75" customHeight="1">
      <c r="M169" s="19"/>
    </row>
    <row r="170" spans="13:13" ht="15.75" customHeight="1">
      <c r="M170" s="19"/>
    </row>
    <row r="171" spans="13:13" ht="15.75" customHeight="1">
      <c r="M171" s="19"/>
    </row>
    <row r="172" spans="13:13" ht="15.75" customHeight="1">
      <c r="M172" s="19"/>
    </row>
    <row r="173" spans="13:13" ht="15.75" customHeight="1">
      <c r="M173" s="19"/>
    </row>
    <row r="174" spans="13:13" ht="15.75" customHeight="1">
      <c r="M174" s="19"/>
    </row>
    <row r="175" spans="13:13" ht="15.75" customHeight="1">
      <c r="M175" s="19"/>
    </row>
    <row r="176" spans="13:13" ht="15.75" customHeight="1">
      <c r="M176" s="19"/>
    </row>
    <row r="177" spans="13:13" ht="15.75" customHeight="1">
      <c r="M177" s="19"/>
    </row>
    <row r="178" spans="13:13" ht="15.75" customHeight="1">
      <c r="M178" s="19"/>
    </row>
    <row r="179" spans="13:13" ht="15.75" customHeight="1">
      <c r="M179" s="19"/>
    </row>
    <row r="180" spans="13:13" ht="15.75" customHeight="1">
      <c r="M180" s="19"/>
    </row>
    <row r="181" spans="13:13" ht="15.75" customHeight="1">
      <c r="M181" s="19"/>
    </row>
    <row r="182" spans="13:13" ht="15.75" customHeight="1">
      <c r="M182" s="19"/>
    </row>
    <row r="183" spans="13:13" ht="15.75" customHeight="1">
      <c r="M183" s="19"/>
    </row>
    <row r="184" spans="13:13" ht="15.75" customHeight="1">
      <c r="M184" s="19"/>
    </row>
    <row r="185" spans="13:13" ht="15.75" customHeight="1">
      <c r="M185" s="19"/>
    </row>
    <row r="186" spans="13:13" ht="15.75" customHeight="1">
      <c r="M186" s="19"/>
    </row>
    <row r="187" spans="13:13" ht="15.75" customHeight="1">
      <c r="M187" s="19"/>
    </row>
    <row r="188" spans="13:13" ht="15.75" customHeight="1">
      <c r="M188" s="19"/>
    </row>
    <row r="189" spans="13:13" ht="15.75" customHeight="1">
      <c r="M189" s="19"/>
    </row>
    <row r="190" spans="13:13" ht="15.75" customHeight="1">
      <c r="M190" s="19"/>
    </row>
    <row r="191" spans="13:13" ht="15.75" customHeight="1">
      <c r="M191" s="19"/>
    </row>
    <row r="192" spans="13:13" ht="15.75" customHeight="1">
      <c r="M192" s="19"/>
    </row>
    <row r="193" spans="13:13" ht="15.75" customHeight="1">
      <c r="M193" s="19"/>
    </row>
    <row r="194" spans="13:13" ht="15.75" customHeight="1">
      <c r="M194" s="19"/>
    </row>
    <row r="195" spans="13:13" ht="15.75" customHeight="1">
      <c r="M195" s="19"/>
    </row>
    <row r="196" spans="13:13" ht="15.75" customHeight="1">
      <c r="M196" s="19"/>
    </row>
    <row r="197" spans="13:13" ht="15.75" customHeight="1">
      <c r="M197" s="19"/>
    </row>
    <row r="198" spans="13:13" ht="15.75" customHeight="1">
      <c r="M198" s="19"/>
    </row>
    <row r="199" spans="13:13" ht="15.75" customHeight="1">
      <c r="M199" s="19"/>
    </row>
    <row r="200" spans="13:13" ht="15.75" customHeight="1">
      <c r="M200" s="19"/>
    </row>
    <row r="201" spans="13:13" ht="15.75" customHeight="1">
      <c r="M201" s="19"/>
    </row>
    <row r="202" spans="13:13" ht="15.75" customHeight="1">
      <c r="M202" s="19"/>
    </row>
    <row r="203" spans="13:13" ht="15.75" customHeight="1">
      <c r="M203" s="19"/>
    </row>
    <row r="204" spans="13:13" ht="15.75" customHeight="1">
      <c r="M204" s="19"/>
    </row>
    <row r="205" spans="13:13" ht="15.75" customHeight="1">
      <c r="M205" s="19"/>
    </row>
    <row r="206" spans="13:13" ht="15.75" customHeight="1">
      <c r="M206" s="19"/>
    </row>
    <row r="207" spans="13:13" ht="15.75" customHeight="1">
      <c r="M207" s="19"/>
    </row>
    <row r="208" spans="13:13" ht="15.75" customHeight="1">
      <c r="M208" s="19"/>
    </row>
    <row r="209" spans="13:13" ht="15.75" customHeight="1">
      <c r="M209" s="19"/>
    </row>
    <row r="210" spans="13:13" ht="15.75" customHeight="1">
      <c r="M210" s="19"/>
    </row>
    <row r="211" spans="13:13" ht="15.75" customHeight="1">
      <c r="M211" s="19"/>
    </row>
    <row r="212" spans="13:13" ht="15.75" customHeight="1">
      <c r="M212" s="19"/>
    </row>
    <row r="213" spans="13:13" ht="15.75" customHeight="1">
      <c r="M213" s="19"/>
    </row>
    <row r="214" spans="13:13" ht="15.75" customHeight="1">
      <c r="M214" s="19"/>
    </row>
    <row r="215" spans="13:13" ht="15.75" customHeight="1">
      <c r="M215" s="19"/>
    </row>
    <row r="216" spans="13:13" ht="15.75" customHeight="1">
      <c r="M216" s="19"/>
    </row>
    <row r="217" spans="13:13" ht="15.75" customHeight="1">
      <c r="M217" s="19"/>
    </row>
    <row r="218" spans="13:13" ht="15.75" customHeight="1">
      <c r="M218" s="19"/>
    </row>
    <row r="219" spans="13:13" ht="15.75" customHeight="1">
      <c r="M219" s="19"/>
    </row>
    <row r="220" spans="13:13" ht="15.75" customHeight="1">
      <c r="M220" s="19"/>
    </row>
    <row r="221" spans="13:13" ht="15.75" customHeight="1">
      <c r="M221" s="19"/>
    </row>
    <row r="222" spans="13:13" ht="15.75" customHeight="1">
      <c r="M222" s="19"/>
    </row>
    <row r="223" spans="13:13" ht="15.75" customHeight="1">
      <c r="M223" s="19"/>
    </row>
    <row r="224" spans="13:13" ht="15.75" customHeight="1">
      <c r="M224" s="19"/>
    </row>
    <row r="225" spans="13:13" ht="15.75" customHeight="1">
      <c r="M225" s="19"/>
    </row>
    <row r="226" spans="13:13" ht="15.75" customHeight="1">
      <c r="M226" s="19"/>
    </row>
    <row r="227" spans="13:13" ht="15.75" customHeight="1">
      <c r="M227" s="19"/>
    </row>
    <row r="228" spans="13:13" ht="15.75" customHeight="1">
      <c r="M228" s="19"/>
    </row>
    <row r="229" spans="13:13" ht="15.75" customHeight="1">
      <c r="M229" s="19"/>
    </row>
    <row r="230" spans="13:13" ht="15.75" customHeight="1">
      <c r="M230" s="19"/>
    </row>
    <row r="231" spans="13:13" ht="15.75" customHeight="1">
      <c r="M231" s="19"/>
    </row>
    <row r="232" spans="13:13" ht="15.75" customHeight="1">
      <c r="M232" s="19"/>
    </row>
    <row r="233" spans="13:13" ht="15.75" customHeight="1">
      <c r="M233" s="19"/>
    </row>
    <row r="234" spans="13:13" ht="15.75" customHeight="1">
      <c r="M234" s="19"/>
    </row>
    <row r="235" spans="13:13" ht="15.75" customHeight="1">
      <c r="M235" s="19"/>
    </row>
    <row r="236" spans="13:13" ht="15.75" customHeight="1">
      <c r="M236" s="19"/>
    </row>
    <row r="237" spans="13:13" ht="15.75" customHeight="1">
      <c r="M237" s="19"/>
    </row>
    <row r="238" spans="13:13" ht="15.75" customHeight="1">
      <c r="M238" s="19"/>
    </row>
    <row r="239" spans="13:13" ht="15.75" customHeight="1">
      <c r="M239" s="19"/>
    </row>
    <row r="240" spans="13:13" ht="15.75" customHeight="1">
      <c r="M240" s="19"/>
    </row>
    <row r="241" spans="13:13" ht="15.75" customHeight="1">
      <c r="M241" s="19"/>
    </row>
    <row r="242" spans="13:13" ht="15.75" customHeight="1">
      <c r="M242" s="19"/>
    </row>
    <row r="243" spans="13:13" ht="15.75" customHeight="1">
      <c r="M243" s="19"/>
    </row>
    <row r="244" spans="13:13" ht="15.75" customHeight="1">
      <c r="M244" s="19"/>
    </row>
    <row r="245" spans="13:13" ht="15.75" customHeight="1">
      <c r="M245" s="19"/>
    </row>
    <row r="246" spans="13:13" ht="15.75" customHeight="1">
      <c r="M246" s="19"/>
    </row>
    <row r="247" spans="13:13" ht="15.75" customHeight="1">
      <c r="M247" s="19"/>
    </row>
    <row r="248" spans="13:13" ht="15.75" customHeight="1">
      <c r="M248" s="19"/>
    </row>
    <row r="249" spans="13:13" ht="15.75" customHeight="1">
      <c r="M249" s="19"/>
    </row>
    <row r="250" spans="13:13" ht="15.75" customHeight="1">
      <c r="M250" s="19"/>
    </row>
    <row r="251" spans="13:13" ht="15.75" customHeight="1">
      <c r="M251" s="19"/>
    </row>
    <row r="252" spans="13:13" ht="15.75" customHeight="1">
      <c r="M252" s="19"/>
    </row>
    <row r="253" spans="13:13" ht="15.75" customHeight="1">
      <c r="M253" s="19"/>
    </row>
    <row r="254" spans="13:13" ht="15.75" customHeight="1">
      <c r="M254" s="19"/>
    </row>
    <row r="255" spans="13:13" ht="15.75" customHeight="1">
      <c r="M255" s="19"/>
    </row>
    <row r="256" spans="13:13" ht="15.75" customHeight="1">
      <c r="M256" s="19"/>
    </row>
    <row r="257" spans="13:13" ht="15.75" customHeight="1">
      <c r="M257" s="19"/>
    </row>
    <row r="258" spans="13:13" ht="15.75" customHeight="1">
      <c r="M258" s="19"/>
    </row>
    <row r="259" spans="13:13" ht="15.75" customHeight="1">
      <c r="M259" s="19"/>
    </row>
    <row r="260" spans="13:13" ht="15.75" customHeight="1">
      <c r="M260" s="19"/>
    </row>
    <row r="261" spans="13:13" ht="15.75" customHeight="1">
      <c r="M261" s="19"/>
    </row>
    <row r="262" spans="13:13" ht="15.75" customHeight="1">
      <c r="M262" s="19"/>
    </row>
    <row r="263" spans="13:13" ht="15.75" customHeight="1">
      <c r="M263" s="19"/>
    </row>
    <row r="264" spans="13:13" ht="15.75" customHeight="1">
      <c r="M264" s="19"/>
    </row>
    <row r="265" spans="13:13" ht="15.75" customHeight="1">
      <c r="M265" s="19"/>
    </row>
    <row r="266" spans="13:13" ht="15.75" customHeight="1">
      <c r="M266" s="19"/>
    </row>
    <row r="267" spans="13:13" ht="15.75" customHeight="1">
      <c r="M267" s="19"/>
    </row>
    <row r="268" spans="13:13" ht="15.75" customHeight="1">
      <c r="M268" s="19"/>
    </row>
    <row r="269" spans="13:13" ht="15.75" customHeight="1">
      <c r="M269" s="19"/>
    </row>
    <row r="270" spans="13:13" ht="15.75" customHeight="1">
      <c r="M270" s="19"/>
    </row>
    <row r="271" spans="13:13" ht="15.75" customHeight="1">
      <c r="M271" s="19"/>
    </row>
    <row r="272" spans="13:13" ht="15.75" customHeight="1">
      <c r="M272" s="19"/>
    </row>
    <row r="273" spans="13:13" ht="15.75" customHeight="1">
      <c r="M273" s="19"/>
    </row>
    <row r="274" spans="13:13" ht="15.75" customHeight="1">
      <c r="M274" s="19"/>
    </row>
    <row r="275" spans="13:13" ht="15.75" customHeight="1">
      <c r="M275" s="19"/>
    </row>
    <row r="276" spans="13:13" ht="15.75" customHeight="1">
      <c r="M276" s="19"/>
    </row>
    <row r="277" spans="13:13" ht="15.75" customHeight="1">
      <c r="M277" s="19"/>
    </row>
    <row r="278" spans="13:13" ht="15.75" customHeight="1">
      <c r="M278" s="19"/>
    </row>
    <row r="279" spans="13:13" ht="15.75" customHeight="1">
      <c r="M279" s="19"/>
    </row>
    <row r="280" spans="13:13" ht="15.75" customHeight="1">
      <c r="M280" s="19"/>
    </row>
    <row r="281" spans="13:13" ht="15.75" customHeight="1">
      <c r="M281" s="19"/>
    </row>
    <row r="282" spans="13:13" ht="15.75" customHeight="1">
      <c r="M282" s="19"/>
    </row>
    <row r="283" spans="13:13" ht="15.75" customHeight="1">
      <c r="M283" s="19"/>
    </row>
    <row r="284" spans="13:13" ht="15.75" customHeight="1">
      <c r="M284" s="19"/>
    </row>
    <row r="285" spans="13:13" ht="15.75" customHeight="1">
      <c r="M285" s="19"/>
    </row>
    <row r="286" spans="13:13" ht="15.75" customHeight="1">
      <c r="M286" s="19"/>
    </row>
    <row r="287" spans="13:13" ht="15.75" customHeight="1">
      <c r="M287" s="19"/>
    </row>
    <row r="288" spans="13:13" ht="15.75" customHeight="1">
      <c r="M288" s="19"/>
    </row>
    <row r="289" spans="13:13" ht="15.75" customHeight="1">
      <c r="M289" s="19"/>
    </row>
    <row r="290" spans="13:13" ht="15.75" customHeight="1">
      <c r="M290" s="19"/>
    </row>
    <row r="291" spans="13:13" ht="15.75" customHeight="1">
      <c r="M291" s="19"/>
    </row>
    <row r="292" spans="13:13" ht="15.75" customHeight="1">
      <c r="M292" s="19"/>
    </row>
    <row r="293" spans="13:13" ht="15.75" customHeight="1">
      <c r="M293" s="19"/>
    </row>
    <row r="294" spans="13:13" ht="15.75" customHeight="1">
      <c r="M294" s="19"/>
    </row>
    <row r="295" spans="13:13" ht="15.75" customHeight="1">
      <c r="M295" s="19"/>
    </row>
    <row r="296" spans="13:13" ht="15.75" customHeight="1">
      <c r="M296" s="19"/>
    </row>
    <row r="297" spans="13:13" ht="15.75" customHeight="1">
      <c r="M297" s="19"/>
    </row>
    <row r="298" spans="13:13" ht="15.75" customHeight="1">
      <c r="M298" s="19"/>
    </row>
    <row r="299" spans="13:13" ht="15.75" customHeight="1">
      <c r="M299" s="19"/>
    </row>
    <row r="300" spans="13:13" ht="15.75" customHeight="1">
      <c r="M300" s="19"/>
    </row>
    <row r="301" spans="13:13" ht="15.75" customHeight="1">
      <c r="M301" s="19"/>
    </row>
    <row r="302" spans="13:13" ht="15.75" customHeight="1">
      <c r="M302" s="19"/>
    </row>
    <row r="303" spans="13:13" ht="15.75" customHeight="1">
      <c r="M303" s="19"/>
    </row>
    <row r="304" spans="13:13" ht="15.75" customHeight="1">
      <c r="M304" s="19"/>
    </row>
    <row r="305" spans="13:13" ht="15.75" customHeight="1">
      <c r="M305" s="19"/>
    </row>
    <row r="306" spans="13:13" ht="15.75" customHeight="1">
      <c r="M306" s="19"/>
    </row>
    <row r="307" spans="13:13" ht="15.75" customHeight="1">
      <c r="M307" s="19"/>
    </row>
    <row r="308" spans="13:13" ht="15.75" customHeight="1">
      <c r="M308" s="19"/>
    </row>
    <row r="309" spans="13:13" ht="15.75" customHeight="1">
      <c r="M309" s="19"/>
    </row>
    <row r="310" spans="13:13" ht="15.75" customHeight="1">
      <c r="M310" s="19"/>
    </row>
    <row r="311" spans="13:13" ht="15.75" customHeight="1">
      <c r="M311" s="19"/>
    </row>
    <row r="312" spans="13:13" ht="15.75" customHeight="1">
      <c r="M312" s="19"/>
    </row>
    <row r="313" spans="13:13" ht="15.75" customHeight="1">
      <c r="M313" s="19"/>
    </row>
    <row r="314" spans="13:13" ht="15.75" customHeight="1">
      <c r="M314" s="19"/>
    </row>
    <row r="315" spans="13:13" ht="15.75" customHeight="1">
      <c r="M315" s="19"/>
    </row>
    <row r="316" spans="13:13" ht="15.75" customHeight="1">
      <c r="M316" s="19"/>
    </row>
    <row r="317" spans="13:13" ht="15.75" customHeight="1">
      <c r="M317" s="19"/>
    </row>
    <row r="318" spans="13:13" ht="15.75" customHeight="1">
      <c r="M318" s="19"/>
    </row>
    <row r="319" spans="13:13" ht="15.75" customHeight="1">
      <c r="M319" s="19"/>
    </row>
    <row r="320" spans="13:13" ht="15.75" customHeight="1">
      <c r="M320" s="19"/>
    </row>
    <row r="321" spans="13:13" ht="15.75" customHeight="1">
      <c r="M321" s="19"/>
    </row>
    <row r="322" spans="13:13" ht="15.75" customHeight="1">
      <c r="M322" s="19"/>
    </row>
    <row r="323" spans="13:13" ht="15.75" customHeight="1">
      <c r="M323" s="19"/>
    </row>
    <row r="324" spans="13:13" ht="15.75" customHeight="1">
      <c r="M324" s="19"/>
    </row>
    <row r="325" spans="13:13" ht="15.75" customHeight="1">
      <c r="M325" s="19"/>
    </row>
    <row r="326" spans="13:13" ht="15.75" customHeight="1">
      <c r="M326" s="19"/>
    </row>
    <row r="327" spans="13:13" ht="15.75" customHeight="1">
      <c r="M327" s="19"/>
    </row>
    <row r="328" spans="13:13" ht="15.75" customHeight="1">
      <c r="M328" s="19"/>
    </row>
    <row r="329" spans="13:13" ht="15.75" customHeight="1">
      <c r="M329" s="19"/>
    </row>
    <row r="330" spans="13:13" ht="15.75" customHeight="1">
      <c r="M330" s="19"/>
    </row>
    <row r="331" spans="13:13" ht="15.75" customHeight="1">
      <c r="M331" s="19"/>
    </row>
    <row r="332" spans="13:13" ht="15.75" customHeight="1">
      <c r="M332" s="19"/>
    </row>
    <row r="333" spans="13:13" ht="15.75" customHeight="1">
      <c r="M333" s="19"/>
    </row>
    <row r="334" spans="13:13" ht="15.75" customHeight="1">
      <c r="M334" s="19"/>
    </row>
    <row r="335" spans="13:13" ht="15.75" customHeight="1">
      <c r="M335" s="19"/>
    </row>
    <row r="336" spans="13:13" ht="15.75" customHeight="1">
      <c r="M336" s="19"/>
    </row>
    <row r="337" spans="13:13" ht="15.75" customHeight="1">
      <c r="M337" s="19"/>
    </row>
    <row r="338" spans="13:13" ht="15.75" customHeight="1">
      <c r="M338" s="19"/>
    </row>
    <row r="339" spans="13:13" ht="15.75" customHeight="1">
      <c r="M339" s="19"/>
    </row>
    <row r="340" spans="13:13" ht="15.75" customHeight="1">
      <c r="M340" s="19"/>
    </row>
    <row r="341" spans="13:13" ht="15.75" customHeight="1">
      <c r="M341" s="19"/>
    </row>
    <row r="342" spans="13:13" ht="15.75" customHeight="1">
      <c r="M342" s="19"/>
    </row>
    <row r="343" spans="13:13" ht="15.75" customHeight="1">
      <c r="M343" s="19"/>
    </row>
    <row r="344" spans="13:13" ht="15.75" customHeight="1">
      <c r="M344" s="19"/>
    </row>
    <row r="345" spans="13:13" ht="15.75" customHeight="1">
      <c r="M345" s="19"/>
    </row>
    <row r="346" spans="13:13" ht="15.75" customHeight="1">
      <c r="M346" s="19"/>
    </row>
    <row r="347" spans="13:13" ht="15.75" customHeight="1">
      <c r="M347" s="19"/>
    </row>
    <row r="348" spans="13:13" ht="15.75" customHeight="1">
      <c r="M348" s="19"/>
    </row>
    <row r="349" spans="13:13" ht="15.75" customHeight="1">
      <c r="M349" s="19"/>
    </row>
    <row r="350" spans="13:13" ht="15.75" customHeight="1">
      <c r="M350" s="19"/>
    </row>
    <row r="351" spans="13:13" ht="15.75" customHeight="1">
      <c r="M351" s="19"/>
    </row>
    <row r="352" spans="13:13" ht="15.75" customHeight="1">
      <c r="M352" s="19"/>
    </row>
    <row r="353" spans="13:13" ht="15.75" customHeight="1">
      <c r="M353" s="19"/>
    </row>
    <row r="354" spans="13:13" ht="15.75" customHeight="1">
      <c r="M354" s="19"/>
    </row>
    <row r="355" spans="13:13" ht="15.75" customHeight="1">
      <c r="M355" s="19"/>
    </row>
    <row r="356" spans="13:13" ht="15.75" customHeight="1">
      <c r="M356" s="19"/>
    </row>
    <row r="357" spans="13:13" ht="15.75" customHeight="1">
      <c r="M357" s="19"/>
    </row>
    <row r="358" spans="13:13" ht="15.75" customHeight="1">
      <c r="M358" s="19"/>
    </row>
    <row r="359" spans="13:13" ht="15.75" customHeight="1">
      <c r="M359" s="19"/>
    </row>
    <row r="360" spans="13:13" ht="15.75" customHeight="1">
      <c r="M360" s="19"/>
    </row>
    <row r="361" spans="13:13" ht="15.75" customHeight="1">
      <c r="M361" s="19"/>
    </row>
    <row r="362" spans="13:13" ht="15.75" customHeight="1">
      <c r="M362" s="19"/>
    </row>
    <row r="363" spans="13:13" ht="15.75" customHeight="1">
      <c r="M363" s="19"/>
    </row>
    <row r="364" spans="13:13" ht="15.75" customHeight="1">
      <c r="M364" s="19"/>
    </row>
    <row r="365" spans="13:13" ht="15.75" customHeight="1">
      <c r="M365" s="19"/>
    </row>
    <row r="366" spans="13:13" ht="15.75" customHeight="1">
      <c r="M366" s="19"/>
    </row>
    <row r="367" spans="13:13" ht="15.75" customHeight="1">
      <c r="M367" s="19"/>
    </row>
    <row r="368" spans="13:13" ht="15.75" customHeight="1">
      <c r="M368" s="19"/>
    </row>
    <row r="369" spans="13:13" ht="15.75" customHeight="1">
      <c r="M369" s="19"/>
    </row>
    <row r="370" spans="13:13" ht="15.75" customHeight="1">
      <c r="M370" s="19"/>
    </row>
    <row r="371" spans="13:13" ht="15.75" customHeight="1">
      <c r="M371" s="19"/>
    </row>
    <row r="372" spans="13:13" ht="15.75" customHeight="1">
      <c r="M372" s="19"/>
    </row>
    <row r="373" spans="13:13" ht="15.75" customHeight="1">
      <c r="M373" s="19"/>
    </row>
    <row r="374" spans="13:13" ht="15.75" customHeight="1">
      <c r="M374" s="19"/>
    </row>
    <row r="375" spans="13:13" ht="15.75" customHeight="1">
      <c r="M375" s="19"/>
    </row>
    <row r="376" spans="13:13" ht="15.75" customHeight="1">
      <c r="M376" s="19"/>
    </row>
    <row r="377" spans="13:13" ht="15.75" customHeight="1">
      <c r="M377" s="19"/>
    </row>
    <row r="378" spans="13:13" ht="15.75" customHeight="1">
      <c r="M378" s="19"/>
    </row>
    <row r="379" spans="13:13" ht="15.75" customHeight="1">
      <c r="M379" s="19"/>
    </row>
    <row r="380" spans="13:13" ht="15.75" customHeight="1">
      <c r="M380" s="19"/>
    </row>
    <row r="381" spans="13:13" ht="15.75" customHeight="1">
      <c r="M381" s="19"/>
    </row>
    <row r="382" spans="13:13" ht="15.75" customHeight="1">
      <c r="M382" s="19"/>
    </row>
    <row r="383" spans="13:13" ht="15.75" customHeight="1">
      <c r="M383" s="19"/>
    </row>
    <row r="384" spans="13:13" ht="15.75" customHeight="1">
      <c r="M384" s="19"/>
    </row>
    <row r="385" spans="13:13" ht="15.75" customHeight="1">
      <c r="M385" s="19"/>
    </row>
    <row r="386" spans="13:13" ht="15.75" customHeight="1">
      <c r="M386" s="19"/>
    </row>
    <row r="387" spans="13:13" ht="15.75" customHeight="1">
      <c r="M387" s="19"/>
    </row>
    <row r="388" spans="13:13" ht="15.75" customHeight="1">
      <c r="M388" s="19"/>
    </row>
    <row r="389" spans="13:13" ht="15.75" customHeight="1">
      <c r="M389" s="19"/>
    </row>
    <row r="390" spans="13:13" ht="15.75" customHeight="1">
      <c r="M390" s="19"/>
    </row>
    <row r="391" spans="13:13" ht="15.75" customHeight="1">
      <c r="M391" s="19"/>
    </row>
    <row r="392" spans="13:13" ht="15.75" customHeight="1">
      <c r="M392" s="19"/>
    </row>
    <row r="393" spans="13:13" ht="15.75" customHeight="1">
      <c r="M393" s="19"/>
    </row>
    <row r="394" spans="13:13" ht="15.75" customHeight="1">
      <c r="M394" s="19"/>
    </row>
    <row r="395" spans="13:13" ht="15.75" customHeight="1">
      <c r="M395" s="19"/>
    </row>
    <row r="396" spans="13:13" ht="15.75" customHeight="1">
      <c r="M396" s="19"/>
    </row>
    <row r="397" spans="13:13" ht="15.75" customHeight="1">
      <c r="M397" s="19"/>
    </row>
    <row r="398" spans="13:13" ht="15.75" customHeight="1">
      <c r="M398" s="19"/>
    </row>
    <row r="399" spans="13:13" ht="15.75" customHeight="1">
      <c r="M399" s="19"/>
    </row>
    <row r="400" spans="13:13" ht="15.75" customHeight="1">
      <c r="M400" s="19"/>
    </row>
    <row r="401" spans="13:13" ht="15.75" customHeight="1">
      <c r="M401" s="19"/>
    </row>
    <row r="402" spans="13:13" ht="15.75" customHeight="1">
      <c r="M402" s="19"/>
    </row>
    <row r="403" spans="13:13" ht="15.75" customHeight="1">
      <c r="M403" s="19"/>
    </row>
    <row r="404" spans="13:13" ht="15.75" customHeight="1">
      <c r="M404" s="19"/>
    </row>
    <row r="405" spans="13:13" ht="15.75" customHeight="1">
      <c r="M405" s="19"/>
    </row>
    <row r="406" spans="13:13" ht="15.75" customHeight="1">
      <c r="M406" s="19"/>
    </row>
    <row r="407" spans="13:13" ht="15.75" customHeight="1">
      <c r="M407" s="19"/>
    </row>
    <row r="408" spans="13:13" ht="15.75" customHeight="1">
      <c r="M408" s="19"/>
    </row>
    <row r="409" spans="13:13" ht="15.75" customHeight="1">
      <c r="M409" s="19"/>
    </row>
    <row r="410" spans="13:13" ht="15.75" customHeight="1">
      <c r="M410" s="19"/>
    </row>
    <row r="411" spans="13:13" ht="15.75" customHeight="1">
      <c r="M411" s="19"/>
    </row>
    <row r="412" spans="13:13" ht="15.75" customHeight="1">
      <c r="M412" s="19"/>
    </row>
    <row r="413" spans="13:13" ht="15.75" customHeight="1">
      <c r="M413" s="19"/>
    </row>
    <row r="414" spans="13:13" ht="15.75" customHeight="1">
      <c r="M414" s="19"/>
    </row>
    <row r="415" spans="13:13" ht="15.75" customHeight="1">
      <c r="M415" s="19"/>
    </row>
    <row r="416" spans="13:13" ht="15.75" customHeight="1">
      <c r="M416" s="19"/>
    </row>
    <row r="417" spans="13:13" ht="15.75" customHeight="1">
      <c r="M417" s="19"/>
    </row>
    <row r="418" spans="13:13" ht="15.75" customHeight="1">
      <c r="M418" s="19"/>
    </row>
    <row r="419" spans="13:13" ht="15.75" customHeight="1">
      <c r="M419" s="19"/>
    </row>
    <row r="420" spans="13:13" ht="15.75" customHeight="1">
      <c r="M420" s="19"/>
    </row>
    <row r="421" spans="13:13" ht="15.75" customHeight="1">
      <c r="M421" s="19"/>
    </row>
    <row r="422" spans="13:13" ht="15.75" customHeight="1">
      <c r="M422" s="19"/>
    </row>
    <row r="423" spans="13:13" ht="15.75" customHeight="1">
      <c r="M423" s="19"/>
    </row>
    <row r="424" spans="13:13" ht="15.75" customHeight="1">
      <c r="M424" s="19"/>
    </row>
    <row r="425" spans="13:13" ht="15.75" customHeight="1">
      <c r="M425" s="19"/>
    </row>
    <row r="426" spans="13:13" ht="15.75" customHeight="1">
      <c r="M426" s="19"/>
    </row>
    <row r="427" spans="13:13" ht="15.75" customHeight="1">
      <c r="M427" s="19"/>
    </row>
    <row r="428" spans="13:13" ht="15.75" customHeight="1">
      <c r="M428" s="19"/>
    </row>
    <row r="429" spans="13:13" ht="15.75" customHeight="1">
      <c r="M429" s="19"/>
    </row>
    <row r="430" spans="13:13" ht="15.75" customHeight="1">
      <c r="M430" s="19"/>
    </row>
    <row r="431" spans="13:13" ht="15.75" customHeight="1">
      <c r="M431" s="19"/>
    </row>
    <row r="432" spans="13:13" ht="15.75" customHeight="1">
      <c r="M432" s="19"/>
    </row>
    <row r="433" spans="13:13" ht="15.75" customHeight="1">
      <c r="M433" s="19"/>
    </row>
    <row r="434" spans="13:13" ht="15.75" customHeight="1">
      <c r="M434" s="19"/>
    </row>
    <row r="435" spans="13:13" ht="15.75" customHeight="1">
      <c r="M435" s="19"/>
    </row>
    <row r="436" spans="13:13" ht="15.75" customHeight="1">
      <c r="M436" s="19"/>
    </row>
    <row r="437" spans="13:13" ht="15.75" customHeight="1">
      <c r="M437" s="19"/>
    </row>
    <row r="438" spans="13:13" ht="15.75" customHeight="1">
      <c r="M438" s="19"/>
    </row>
    <row r="439" spans="13:13" ht="15.75" customHeight="1">
      <c r="M439" s="19"/>
    </row>
    <row r="440" spans="13:13" ht="15.75" customHeight="1">
      <c r="M440" s="19"/>
    </row>
    <row r="441" spans="13:13" ht="15.75" customHeight="1">
      <c r="M441" s="19"/>
    </row>
    <row r="442" spans="13:13" ht="15.75" customHeight="1">
      <c r="M442" s="19"/>
    </row>
    <row r="443" spans="13:13" ht="15.75" customHeight="1">
      <c r="M443" s="19"/>
    </row>
    <row r="444" spans="13:13" ht="15.75" customHeight="1">
      <c r="M444" s="19"/>
    </row>
    <row r="445" spans="13:13" ht="15.75" customHeight="1">
      <c r="M445" s="19"/>
    </row>
    <row r="446" spans="13:13" ht="15.75" customHeight="1">
      <c r="M446" s="19"/>
    </row>
    <row r="447" spans="13:13" ht="15.75" customHeight="1">
      <c r="M447" s="19"/>
    </row>
    <row r="448" spans="13:13" ht="15.75" customHeight="1">
      <c r="M448" s="19"/>
    </row>
    <row r="449" spans="13:13" ht="15.75" customHeight="1">
      <c r="M449" s="19"/>
    </row>
    <row r="450" spans="13:13" ht="15.75" customHeight="1">
      <c r="M450" s="19"/>
    </row>
    <row r="451" spans="13:13" ht="15.75" customHeight="1">
      <c r="M451" s="19"/>
    </row>
    <row r="452" spans="13:13" ht="15.75" customHeight="1">
      <c r="M452" s="19"/>
    </row>
    <row r="453" spans="13:13" ht="15.75" customHeight="1">
      <c r="M453" s="19"/>
    </row>
    <row r="454" spans="13:13" ht="15.75" customHeight="1">
      <c r="M454" s="19"/>
    </row>
    <row r="455" spans="13:13" ht="15.75" customHeight="1">
      <c r="M455" s="19"/>
    </row>
    <row r="456" spans="13:13" ht="15.75" customHeight="1">
      <c r="M456" s="19"/>
    </row>
    <row r="457" spans="13:13" ht="15.75" customHeight="1">
      <c r="M457" s="19"/>
    </row>
    <row r="458" spans="13:13" ht="15.75" customHeight="1">
      <c r="M458" s="19"/>
    </row>
    <row r="459" spans="13:13" ht="15.75" customHeight="1">
      <c r="M459" s="19"/>
    </row>
    <row r="460" spans="13:13" ht="15.75" customHeight="1">
      <c r="M460" s="19"/>
    </row>
    <row r="461" spans="13:13" ht="15.75" customHeight="1">
      <c r="M461" s="19"/>
    </row>
    <row r="462" spans="13:13" ht="15.75" customHeight="1">
      <c r="M462" s="19"/>
    </row>
    <row r="463" spans="13:13" ht="15.75" customHeight="1">
      <c r="M463" s="19"/>
    </row>
    <row r="464" spans="13:13" ht="15.75" customHeight="1">
      <c r="M464" s="19"/>
    </row>
    <row r="465" spans="13:13" ht="15.75" customHeight="1">
      <c r="M465" s="19"/>
    </row>
    <row r="466" spans="13:13" ht="15.75" customHeight="1">
      <c r="M466" s="19"/>
    </row>
    <row r="467" spans="13:13" ht="15.75" customHeight="1">
      <c r="M467" s="19"/>
    </row>
    <row r="468" spans="13:13" ht="15.75" customHeight="1">
      <c r="M468" s="19"/>
    </row>
    <row r="469" spans="13:13" ht="15.75" customHeight="1">
      <c r="M469" s="19"/>
    </row>
    <row r="470" spans="13:13" ht="15.75" customHeight="1">
      <c r="M470" s="19"/>
    </row>
    <row r="471" spans="13:13" ht="15.75" customHeight="1">
      <c r="M471" s="19"/>
    </row>
    <row r="472" spans="13:13" ht="15.75" customHeight="1">
      <c r="M472" s="19"/>
    </row>
    <row r="473" spans="13:13" ht="15.75" customHeight="1">
      <c r="M473" s="19"/>
    </row>
    <row r="474" spans="13:13" ht="15.75" customHeight="1">
      <c r="M474" s="19"/>
    </row>
    <row r="475" spans="13:13" ht="15.75" customHeight="1">
      <c r="M475" s="19"/>
    </row>
    <row r="476" spans="13:13" ht="15.75" customHeight="1">
      <c r="M476" s="19"/>
    </row>
    <row r="477" spans="13:13" ht="15.75" customHeight="1">
      <c r="M477" s="19"/>
    </row>
    <row r="478" spans="13:13" ht="15.75" customHeight="1">
      <c r="M478" s="19"/>
    </row>
    <row r="479" spans="13:13" ht="15.75" customHeight="1">
      <c r="M479" s="19"/>
    </row>
    <row r="480" spans="13:13" ht="15.75" customHeight="1">
      <c r="M480" s="19"/>
    </row>
    <row r="481" spans="13:13" ht="15.75" customHeight="1">
      <c r="M481" s="19"/>
    </row>
    <row r="482" spans="13:13" ht="15.75" customHeight="1">
      <c r="M482" s="19"/>
    </row>
    <row r="483" spans="13:13" ht="15.75" customHeight="1">
      <c r="M483" s="19"/>
    </row>
    <row r="484" spans="13:13" ht="15.75" customHeight="1">
      <c r="M484" s="19"/>
    </row>
    <row r="485" spans="13:13" ht="15.75" customHeight="1">
      <c r="M485" s="19"/>
    </row>
    <row r="486" spans="13:13" ht="15.75" customHeight="1">
      <c r="M486" s="19"/>
    </row>
    <row r="487" spans="13:13" ht="15.75" customHeight="1">
      <c r="M487" s="19"/>
    </row>
    <row r="488" spans="13:13" ht="15.75" customHeight="1">
      <c r="M488" s="19"/>
    </row>
    <row r="489" spans="13:13" ht="15.75" customHeight="1">
      <c r="M489" s="19"/>
    </row>
    <row r="490" spans="13:13" ht="15.75" customHeight="1">
      <c r="M490" s="19"/>
    </row>
    <row r="491" spans="13:13" ht="15.75" customHeight="1">
      <c r="M491" s="19"/>
    </row>
    <row r="492" spans="13:13" ht="15.75" customHeight="1">
      <c r="M492" s="19"/>
    </row>
    <row r="493" spans="13:13" ht="15.75" customHeight="1">
      <c r="M493" s="19"/>
    </row>
    <row r="494" spans="13:13" ht="15.75" customHeight="1">
      <c r="M494" s="19"/>
    </row>
    <row r="495" spans="13:13" ht="15.75" customHeight="1">
      <c r="M495" s="19"/>
    </row>
    <row r="496" spans="13:13" ht="15.75" customHeight="1">
      <c r="M496" s="19"/>
    </row>
    <row r="497" spans="13:13" ht="15.75" customHeight="1">
      <c r="M497" s="19"/>
    </row>
    <row r="498" spans="13:13" ht="15.75" customHeight="1">
      <c r="M498" s="19"/>
    </row>
    <row r="499" spans="13:13" ht="15.75" customHeight="1">
      <c r="M499" s="19"/>
    </row>
    <row r="500" spans="13:13" ht="15.75" customHeight="1">
      <c r="M500" s="19"/>
    </row>
    <row r="501" spans="13:13" ht="15.75" customHeight="1">
      <c r="M501" s="19"/>
    </row>
    <row r="502" spans="13:13" ht="15.75" customHeight="1">
      <c r="M502" s="19"/>
    </row>
    <row r="503" spans="13:13" ht="15.75" customHeight="1">
      <c r="M503" s="19"/>
    </row>
    <row r="504" spans="13:13" ht="15.75" customHeight="1">
      <c r="M504" s="19"/>
    </row>
    <row r="505" spans="13:13" ht="15.75" customHeight="1">
      <c r="M505" s="19"/>
    </row>
    <row r="506" spans="13:13" ht="15.75" customHeight="1">
      <c r="M506" s="19"/>
    </row>
    <row r="507" spans="13:13" ht="15.75" customHeight="1">
      <c r="M507" s="19"/>
    </row>
    <row r="508" spans="13:13" ht="15.75" customHeight="1">
      <c r="M508" s="19"/>
    </row>
    <row r="509" spans="13:13" ht="15.75" customHeight="1">
      <c r="M509" s="19"/>
    </row>
    <row r="510" spans="13:13" ht="15.75" customHeight="1">
      <c r="M510" s="19"/>
    </row>
    <row r="511" spans="13:13" ht="15.75" customHeight="1">
      <c r="M511" s="19"/>
    </row>
    <row r="512" spans="13:13" ht="15.75" customHeight="1">
      <c r="M512" s="19"/>
    </row>
    <row r="513" spans="13:13" ht="15.75" customHeight="1">
      <c r="M513" s="19"/>
    </row>
    <row r="514" spans="13:13" ht="15.75" customHeight="1">
      <c r="M514" s="19"/>
    </row>
    <row r="515" spans="13:13" ht="15.75" customHeight="1">
      <c r="M515" s="19"/>
    </row>
    <row r="516" spans="13:13" ht="15.75" customHeight="1">
      <c r="M516" s="19"/>
    </row>
    <row r="517" spans="13:13" ht="15.75" customHeight="1">
      <c r="M517" s="19"/>
    </row>
    <row r="518" spans="13:13" ht="15.75" customHeight="1">
      <c r="M518" s="19"/>
    </row>
    <row r="519" spans="13:13" ht="15.75" customHeight="1">
      <c r="M519" s="19"/>
    </row>
    <row r="520" spans="13:13" ht="15.75" customHeight="1">
      <c r="M520" s="19"/>
    </row>
    <row r="521" spans="13:13" ht="15.75" customHeight="1">
      <c r="M521" s="19"/>
    </row>
    <row r="522" spans="13:13" ht="15.75" customHeight="1">
      <c r="M522" s="19"/>
    </row>
    <row r="523" spans="13:13" ht="15.75" customHeight="1">
      <c r="M523" s="19"/>
    </row>
    <row r="524" spans="13:13" ht="15.75" customHeight="1">
      <c r="M524" s="19"/>
    </row>
    <row r="525" spans="13:13" ht="15.75" customHeight="1">
      <c r="M525" s="19"/>
    </row>
    <row r="526" spans="13:13" ht="15.75" customHeight="1">
      <c r="M526" s="19"/>
    </row>
    <row r="527" spans="13:13" ht="15.75" customHeight="1">
      <c r="M527" s="19"/>
    </row>
    <row r="528" spans="13:13" ht="15.75" customHeight="1">
      <c r="M528" s="19"/>
    </row>
    <row r="529" spans="13:13" ht="15.75" customHeight="1">
      <c r="M529" s="19"/>
    </row>
    <row r="530" spans="13:13" ht="15.75" customHeight="1">
      <c r="M530" s="19"/>
    </row>
    <row r="531" spans="13:13" ht="15.75" customHeight="1">
      <c r="M531" s="19"/>
    </row>
    <row r="532" spans="13:13" ht="15.75" customHeight="1">
      <c r="M532" s="19"/>
    </row>
    <row r="533" spans="13:13" ht="15.75" customHeight="1">
      <c r="M533" s="19"/>
    </row>
    <row r="534" spans="13:13" ht="15.75" customHeight="1">
      <c r="M534" s="19"/>
    </row>
    <row r="535" spans="13:13" ht="15.75" customHeight="1">
      <c r="M535" s="19"/>
    </row>
    <row r="536" spans="13:13" ht="15.75" customHeight="1">
      <c r="M536" s="19"/>
    </row>
    <row r="537" spans="13:13" ht="15.75" customHeight="1">
      <c r="M537" s="19"/>
    </row>
    <row r="538" spans="13:13" ht="15.75" customHeight="1">
      <c r="M538" s="19"/>
    </row>
    <row r="539" spans="13:13" ht="15.75" customHeight="1">
      <c r="M539" s="19"/>
    </row>
    <row r="540" spans="13:13" ht="15.75" customHeight="1">
      <c r="M540" s="19"/>
    </row>
    <row r="541" spans="13:13" ht="15.75" customHeight="1">
      <c r="M541" s="19"/>
    </row>
    <row r="542" spans="13:13" ht="15.75" customHeight="1">
      <c r="M542" s="19"/>
    </row>
    <row r="543" spans="13:13" ht="15.75" customHeight="1">
      <c r="M543" s="19"/>
    </row>
    <row r="544" spans="13:13" ht="15.75" customHeight="1">
      <c r="M544" s="19"/>
    </row>
    <row r="545" spans="13:13" ht="15.75" customHeight="1">
      <c r="M545" s="19"/>
    </row>
    <row r="546" spans="13:13" ht="15.75" customHeight="1">
      <c r="M546" s="19"/>
    </row>
    <row r="547" spans="13:13" ht="15.75" customHeight="1">
      <c r="M547" s="19"/>
    </row>
    <row r="548" spans="13:13" ht="15.75" customHeight="1">
      <c r="M548" s="19"/>
    </row>
    <row r="549" spans="13:13" ht="15.75" customHeight="1">
      <c r="M549" s="19"/>
    </row>
    <row r="550" spans="13:13" ht="15.75" customHeight="1">
      <c r="M550" s="19"/>
    </row>
    <row r="551" spans="13:13" ht="15.75" customHeight="1">
      <c r="M551" s="19"/>
    </row>
    <row r="552" spans="13:13" ht="15.75" customHeight="1">
      <c r="M552" s="19"/>
    </row>
    <row r="553" spans="13:13" ht="15.75" customHeight="1">
      <c r="M553" s="19"/>
    </row>
    <row r="554" spans="13:13" ht="15.75" customHeight="1">
      <c r="M554" s="19"/>
    </row>
    <row r="555" spans="13:13" ht="15.75" customHeight="1">
      <c r="M555" s="19"/>
    </row>
    <row r="556" spans="13:13" ht="15.75" customHeight="1">
      <c r="M556" s="19"/>
    </row>
    <row r="557" spans="13:13" ht="15.75" customHeight="1">
      <c r="M557" s="19"/>
    </row>
    <row r="558" spans="13:13" ht="15.75" customHeight="1">
      <c r="M558" s="19"/>
    </row>
    <row r="559" spans="13:13" ht="15.75" customHeight="1">
      <c r="M559" s="19"/>
    </row>
    <row r="560" spans="13:13" ht="15.75" customHeight="1">
      <c r="M560" s="19"/>
    </row>
    <row r="561" spans="13:13" ht="15.75" customHeight="1">
      <c r="M561" s="19"/>
    </row>
    <row r="562" spans="13:13" ht="15.75" customHeight="1">
      <c r="M562" s="19"/>
    </row>
    <row r="563" spans="13:13" ht="15.75" customHeight="1">
      <c r="M563" s="19"/>
    </row>
    <row r="564" spans="13:13" ht="15.75" customHeight="1">
      <c r="M564" s="19"/>
    </row>
    <row r="565" spans="13:13" ht="15.75" customHeight="1">
      <c r="M565" s="19"/>
    </row>
    <row r="566" spans="13:13" ht="15.75" customHeight="1">
      <c r="M566" s="19"/>
    </row>
    <row r="567" spans="13:13" ht="15.75" customHeight="1">
      <c r="M567" s="19"/>
    </row>
    <row r="568" spans="13:13" ht="15.75" customHeight="1">
      <c r="M568" s="19"/>
    </row>
    <row r="569" spans="13:13" ht="15.75" customHeight="1">
      <c r="M569" s="19"/>
    </row>
    <row r="570" spans="13:13" ht="15.75" customHeight="1">
      <c r="M570" s="19"/>
    </row>
    <row r="571" spans="13:13" ht="15.75" customHeight="1">
      <c r="M571" s="19"/>
    </row>
    <row r="572" spans="13:13" ht="15.75" customHeight="1">
      <c r="M572" s="19"/>
    </row>
    <row r="573" spans="13:13" ht="15.75" customHeight="1">
      <c r="M573" s="19"/>
    </row>
    <row r="574" spans="13:13" ht="15.75" customHeight="1">
      <c r="M574" s="19"/>
    </row>
    <row r="575" spans="13:13" ht="15.75" customHeight="1">
      <c r="M575" s="19"/>
    </row>
    <row r="576" spans="13:13" ht="15.75" customHeight="1">
      <c r="M576" s="19"/>
    </row>
    <row r="577" spans="13:13" ht="15.75" customHeight="1">
      <c r="M577" s="19"/>
    </row>
    <row r="578" spans="13:13" ht="15.75" customHeight="1">
      <c r="M578" s="19"/>
    </row>
    <row r="579" spans="13:13" ht="15.75" customHeight="1">
      <c r="M579" s="19"/>
    </row>
    <row r="580" spans="13:13" ht="15.75" customHeight="1">
      <c r="M580" s="19"/>
    </row>
    <row r="581" spans="13:13" ht="15.75" customHeight="1">
      <c r="M581" s="19"/>
    </row>
    <row r="582" spans="13:13" ht="15.75" customHeight="1">
      <c r="M582" s="19"/>
    </row>
    <row r="583" spans="13:13" ht="15.75" customHeight="1">
      <c r="M583" s="19"/>
    </row>
    <row r="584" spans="13:13" ht="15.75" customHeight="1">
      <c r="M584" s="19"/>
    </row>
    <row r="585" spans="13:13" ht="15.75" customHeight="1">
      <c r="M585" s="19"/>
    </row>
    <row r="586" spans="13:13" ht="15.75" customHeight="1">
      <c r="M586" s="19"/>
    </row>
    <row r="587" spans="13:13" ht="15.75" customHeight="1">
      <c r="M587" s="19"/>
    </row>
    <row r="588" spans="13:13" ht="15.75" customHeight="1">
      <c r="M588" s="19"/>
    </row>
    <row r="589" spans="13:13" ht="15.75" customHeight="1">
      <c r="M589" s="19"/>
    </row>
    <row r="590" spans="13:13" ht="15.75" customHeight="1">
      <c r="M590" s="19"/>
    </row>
    <row r="591" spans="13:13" ht="15.75" customHeight="1">
      <c r="M591" s="19"/>
    </row>
    <row r="592" spans="13:13" ht="15.75" customHeight="1">
      <c r="M592" s="19"/>
    </row>
    <row r="593" spans="13:13" ht="15.75" customHeight="1">
      <c r="M593" s="19"/>
    </row>
    <row r="594" spans="13:13" ht="15.75" customHeight="1">
      <c r="M594" s="19"/>
    </row>
    <row r="595" spans="13:13" ht="15.75" customHeight="1">
      <c r="M595" s="19"/>
    </row>
    <row r="596" spans="13:13" ht="15.75" customHeight="1">
      <c r="M596" s="19"/>
    </row>
    <row r="597" spans="13:13" ht="15.75" customHeight="1">
      <c r="M597" s="19"/>
    </row>
    <row r="598" spans="13:13" ht="15.75" customHeight="1">
      <c r="M598" s="19"/>
    </row>
    <row r="599" spans="13:13" ht="15.75" customHeight="1">
      <c r="M599" s="19"/>
    </row>
    <row r="600" spans="13:13" ht="15.75" customHeight="1">
      <c r="M600" s="19"/>
    </row>
    <row r="601" spans="13:13" ht="15.75" customHeight="1">
      <c r="M601" s="19"/>
    </row>
    <row r="602" spans="13:13" ht="15.75" customHeight="1">
      <c r="M602" s="19"/>
    </row>
    <row r="603" spans="13:13" ht="15.75" customHeight="1">
      <c r="M603" s="19"/>
    </row>
    <row r="604" spans="13:13" ht="15.75" customHeight="1">
      <c r="M604" s="19"/>
    </row>
    <row r="605" spans="13:13" ht="15.75" customHeight="1">
      <c r="M605" s="19"/>
    </row>
    <row r="606" spans="13:13" ht="15.75" customHeight="1">
      <c r="M606" s="19"/>
    </row>
    <row r="607" spans="13:13" ht="15.75" customHeight="1">
      <c r="M607" s="19"/>
    </row>
    <row r="608" spans="13:13" ht="15.75" customHeight="1">
      <c r="M608" s="19"/>
    </row>
    <row r="609" spans="13:13" ht="15.75" customHeight="1">
      <c r="M609" s="19"/>
    </row>
    <row r="610" spans="13:13" ht="15.75" customHeight="1">
      <c r="M610" s="19"/>
    </row>
    <row r="611" spans="13:13" ht="15.75" customHeight="1">
      <c r="M611" s="19"/>
    </row>
    <row r="612" spans="13:13" ht="15.75" customHeight="1">
      <c r="M612" s="19"/>
    </row>
    <row r="613" spans="13:13" ht="15.75" customHeight="1">
      <c r="M613" s="19"/>
    </row>
    <row r="614" spans="13:13" ht="15.75" customHeight="1">
      <c r="M614" s="19"/>
    </row>
    <row r="615" spans="13:13" ht="15.75" customHeight="1">
      <c r="M615" s="19"/>
    </row>
    <row r="616" spans="13:13" ht="15.75" customHeight="1">
      <c r="M616" s="19"/>
    </row>
    <row r="617" spans="13:13" ht="15.75" customHeight="1">
      <c r="M617" s="19"/>
    </row>
    <row r="618" spans="13:13" ht="15.75" customHeight="1">
      <c r="M618" s="19"/>
    </row>
    <row r="619" spans="13:13" ht="15.75" customHeight="1">
      <c r="M619" s="19"/>
    </row>
    <row r="620" spans="13:13" ht="15.75" customHeight="1">
      <c r="M620" s="19"/>
    </row>
    <row r="621" spans="13:13" ht="15.75" customHeight="1">
      <c r="M621" s="19"/>
    </row>
    <row r="622" spans="13:13" ht="15.75" customHeight="1">
      <c r="M622" s="19"/>
    </row>
    <row r="623" spans="13:13" ht="15.75" customHeight="1">
      <c r="M623" s="19"/>
    </row>
    <row r="624" spans="13:13" ht="15.75" customHeight="1">
      <c r="M624" s="19"/>
    </row>
    <row r="625" spans="13:13" ht="15.75" customHeight="1">
      <c r="M625" s="19"/>
    </row>
    <row r="626" spans="13:13" ht="15.75" customHeight="1">
      <c r="M626" s="19"/>
    </row>
    <row r="627" spans="13:13" ht="15.75" customHeight="1">
      <c r="M627" s="19"/>
    </row>
    <row r="628" spans="13:13" ht="15.75" customHeight="1">
      <c r="M628" s="19"/>
    </row>
    <row r="629" spans="13:13" ht="15.75" customHeight="1">
      <c r="M629" s="19"/>
    </row>
    <row r="630" spans="13:13" ht="15.75" customHeight="1">
      <c r="M630" s="19"/>
    </row>
    <row r="631" spans="13:13" ht="15.75" customHeight="1">
      <c r="M631" s="19"/>
    </row>
    <row r="632" spans="13:13" ht="15.75" customHeight="1">
      <c r="M632" s="19"/>
    </row>
    <row r="633" spans="13:13" ht="15.75" customHeight="1">
      <c r="M633" s="19"/>
    </row>
    <row r="634" spans="13:13" ht="15.75" customHeight="1">
      <c r="M634" s="19"/>
    </row>
    <row r="635" spans="13:13" ht="15.75" customHeight="1">
      <c r="M635" s="19"/>
    </row>
    <row r="636" spans="13:13" ht="15.75" customHeight="1">
      <c r="M636" s="19"/>
    </row>
    <row r="637" spans="13:13" ht="15.75" customHeight="1">
      <c r="M637" s="19"/>
    </row>
    <row r="638" spans="13:13" ht="15.75" customHeight="1">
      <c r="M638" s="19"/>
    </row>
    <row r="639" spans="13:13" ht="15.75" customHeight="1">
      <c r="M639" s="19"/>
    </row>
    <row r="640" spans="13:13" ht="15.75" customHeight="1">
      <c r="M640" s="19"/>
    </row>
    <row r="641" spans="13:13" ht="15.75" customHeight="1">
      <c r="M641" s="19"/>
    </row>
    <row r="642" spans="13:13" ht="15.75" customHeight="1">
      <c r="M642" s="19"/>
    </row>
    <row r="643" spans="13:13" ht="15.75" customHeight="1">
      <c r="M643" s="19"/>
    </row>
    <row r="644" spans="13:13" ht="15.75" customHeight="1">
      <c r="M644" s="19"/>
    </row>
    <row r="645" spans="13:13" ht="15.75" customHeight="1">
      <c r="M645" s="19"/>
    </row>
    <row r="646" spans="13:13" ht="15.75" customHeight="1">
      <c r="M646" s="19"/>
    </row>
    <row r="647" spans="13:13" ht="15.75" customHeight="1">
      <c r="M647" s="19"/>
    </row>
    <row r="648" spans="13:13" ht="15.75" customHeight="1">
      <c r="M648" s="19"/>
    </row>
    <row r="649" spans="13:13" ht="15.75" customHeight="1">
      <c r="M649" s="19"/>
    </row>
    <row r="650" spans="13:13" ht="15.75" customHeight="1">
      <c r="M650" s="19"/>
    </row>
    <row r="651" spans="13:13" ht="15.75" customHeight="1">
      <c r="M651" s="19"/>
    </row>
    <row r="652" spans="13:13" ht="15.75" customHeight="1">
      <c r="M652" s="19"/>
    </row>
    <row r="653" spans="13:13" ht="15.75" customHeight="1">
      <c r="M653" s="19"/>
    </row>
    <row r="654" spans="13:13" ht="15.75" customHeight="1">
      <c r="M654" s="19"/>
    </row>
    <row r="655" spans="13:13" ht="15.75" customHeight="1">
      <c r="M655" s="19"/>
    </row>
    <row r="656" spans="13:13" ht="15.75" customHeight="1">
      <c r="M656" s="19"/>
    </row>
    <row r="657" spans="13:13" ht="15.75" customHeight="1">
      <c r="M657" s="19"/>
    </row>
    <row r="658" spans="13:13" ht="15.75" customHeight="1">
      <c r="M658" s="19"/>
    </row>
    <row r="659" spans="13:13" ht="15.75" customHeight="1">
      <c r="M659" s="19"/>
    </row>
    <row r="660" spans="13:13" ht="15.75" customHeight="1">
      <c r="M660" s="19"/>
    </row>
    <row r="661" spans="13:13" ht="15.75" customHeight="1">
      <c r="M661" s="19"/>
    </row>
    <row r="662" spans="13:13" ht="15.75" customHeight="1">
      <c r="M662" s="19"/>
    </row>
    <row r="663" spans="13:13" ht="15.75" customHeight="1">
      <c r="M663" s="19"/>
    </row>
    <row r="664" spans="13:13" ht="15.75" customHeight="1">
      <c r="M664" s="19"/>
    </row>
    <row r="665" spans="13:13" ht="15.75" customHeight="1">
      <c r="M665" s="19"/>
    </row>
    <row r="666" spans="13:13" ht="15.75" customHeight="1">
      <c r="M666" s="19"/>
    </row>
    <row r="667" spans="13:13" ht="15.75" customHeight="1">
      <c r="M667" s="19"/>
    </row>
    <row r="668" spans="13:13" ht="15.75" customHeight="1">
      <c r="M668" s="19"/>
    </row>
    <row r="669" spans="13:13" ht="15.75" customHeight="1">
      <c r="M669" s="19"/>
    </row>
    <row r="670" spans="13:13" ht="15.75" customHeight="1">
      <c r="M670" s="19"/>
    </row>
    <row r="671" spans="13:13" ht="15.75" customHeight="1">
      <c r="M671" s="19"/>
    </row>
    <row r="672" spans="13:13" ht="15.75" customHeight="1">
      <c r="M672" s="19"/>
    </row>
    <row r="673" spans="13:13" ht="15.75" customHeight="1">
      <c r="M673" s="19"/>
    </row>
    <row r="674" spans="13:13" ht="15.75" customHeight="1">
      <c r="M674" s="19"/>
    </row>
    <row r="675" spans="13:13" ht="15.75" customHeight="1">
      <c r="M675" s="19"/>
    </row>
    <row r="676" spans="13:13" ht="15.75" customHeight="1">
      <c r="M676" s="19"/>
    </row>
    <row r="677" spans="13:13" ht="15.75" customHeight="1">
      <c r="M677" s="19"/>
    </row>
    <row r="678" spans="13:13" ht="15.75" customHeight="1">
      <c r="M678" s="19"/>
    </row>
    <row r="679" spans="13:13" ht="15.75" customHeight="1">
      <c r="M679" s="19"/>
    </row>
    <row r="680" spans="13:13" ht="15.75" customHeight="1">
      <c r="M680" s="19"/>
    </row>
    <row r="681" spans="13:13" ht="15.75" customHeight="1">
      <c r="M681" s="19"/>
    </row>
    <row r="682" spans="13:13" ht="15.75" customHeight="1">
      <c r="M682" s="19"/>
    </row>
    <row r="683" spans="13:13" ht="15.75" customHeight="1">
      <c r="M683" s="19"/>
    </row>
    <row r="684" spans="13:13" ht="15.75" customHeight="1">
      <c r="M684" s="19"/>
    </row>
    <row r="685" spans="13:13" ht="15.75" customHeight="1">
      <c r="M685" s="19"/>
    </row>
    <row r="686" spans="13:13" ht="15.75" customHeight="1">
      <c r="M686" s="19"/>
    </row>
    <row r="687" spans="13:13" ht="15.75" customHeight="1">
      <c r="M687" s="19"/>
    </row>
    <row r="688" spans="13:13" ht="15.75" customHeight="1">
      <c r="M688" s="19"/>
    </row>
    <row r="689" spans="13:13" ht="15.75" customHeight="1">
      <c r="M689" s="19"/>
    </row>
    <row r="690" spans="13:13" ht="15.75" customHeight="1">
      <c r="M690" s="19"/>
    </row>
    <row r="691" spans="13:13" ht="15.75" customHeight="1">
      <c r="M691" s="19"/>
    </row>
    <row r="692" spans="13:13" ht="15.75" customHeight="1">
      <c r="M692" s="19"/>
    </row>
    <row r="693" spans="13:13" ht="15.75" customHeight="1">
      <c r="M693" s="19"/>
    </row>
    <row r="694" spans="13:13" ht="15.75" customHeight="1">
      <c r="M694" s="19"/>
    </row>
    <row r="695" spans="13:13" ht="15.75" customHeight="1">
      <c r="M695" s="19"/>
    </row>
    <row r="696" spans="13:13" ht="15.75" customHeight="1">
      <c r="M696" s="19"/>
    </row>
    <row r="697" spans="13:13" ht="15.75" customHeight="1">
      <c r="M697" s="19"/>
    </row>
    <row r="698" spans="13:13" ht="15.75" customHeight="1">
      <c r="M698" s="19"/>
    </row>
    <row r="699" spans="13:13" ht="15.75" customHeight="1">
      <c r="M699" s="19"/>
    </row>
    <row r="700" spans="13:13" ht="15.75" customHeight="1">
      <c r="M700" s="19"/>
    </row>
    <row r="701" spans="13:13" ht="15.75" customHeight="1">
      <c r="M701" s="19"/>
    </row>
    <row r="702" spans="13:13" ht="15.75" customHeight="1">
      <c r="M702" s="19"/>
    </row>
    <row r="703" spans="13:13" ht="15.75" customHeight="1">
      <c r="M703" s="19"/>
    </row>
    <row r="704" spans="13:13" ht="15.75" customHeight="1">
      <c r="M704" s="19"/>
    </row>
    <row r="705" spans="13:13" ht="15.75" customHeight="1">
      <c r="M705" s="19"/>
    </row>
    <row r="706" spans="13:13" ht="15.75" customHeight="1">
      <c r="M706" s="19"/>
    </row>
    <row r="707" spans="13:13" ht="15.75" customHeight="1">
      <c r="M707" s="19"/>
    </row>
    <row r="708" spans="13:13" ht="15.75" customHeight="1">
      <c r="M708" s="19"/>
    </row>
    <row r="709" spans="13:13" ht="15.75" customHeight="1">
      <c r="M709" s="19"/>
    </row>
    <row r="710" spans="13:13" ht="15.75" customHeight="1">
      <c r="M710" s="19"/>
    </row>
    <row r="711" spans="13:13" ht="15.75" customHeight="1">
      <c r="M711" s="19"/>
    </row>
    <row r="712" spans="13:13" ht="15.75" customHeight="1">
      <c r="M712" s="19"/>
    </row>
    <row r="713" spans="13:13" ht="15.75" customHeight="1">
      <c r="M713" s="19"/>
    </row>
    <row r="714" spans="13:13" ht="15.75" customHeight="1">
      <c r="M714" s="19"/>
    </row>
    <row r="715" spans="13:13" ht="15.75" customHeight="1">
      <c r="M715" s="19"/>
    </row>
    <row r="716" spans="13:13" ht="15.75" customHeight="1">
      <c r="M716" s="19"/>
    </row>
    <row r="717" spans="13:13" ht="15.75" customHeight="1">
      <c r="M717" s="19"/>
    </row>
    <row r="718" spans="13:13" ht="15.75" customHeight="1">
      <c r="M718" s="19"/>
    </row>
    <row r="719" spans="13:13" ht="15.75" customHeight="1">
      <c r="M719" s="19"/>
    </row>
    <row r="720" spans="13:13" ht="15.75" customHeight="1">
      <c r="M720" s="19"/>
    </row>
    <row r="721" spans="13:13" ht="15.75" customHeight="1">
      <c r="M721" s="19"/>
    </row>
    <row r="722" spans="13:13" ht="15.75" customHeight="1">
      <c r="M722" s="19"/>
    </row>
    <row r="723" spans="13:13" ht="15.75" customHeight="1">
      <c r="M723" s="19"/>
    </row>
    <row r="724" spans="13:13" ht="15.75" customHeight="1">
      <c r="M724" s="19"/>
    </row>
    <row r="725" spans="13:13" ht="15.75" customHeight="1">
      <c r="M725" s="19"/>
    </row>
    <row r="726" spans="13:13" ht="15.75" customHeight="1">
      <c r="M726" s="19"/>
    </row>
    <row r="727" spans="13:13" ht="15.75" customHeight="1">
      <c r="M727" s="19"/>
    </row>
    <row r="728" spans="13:13" ht="15.75" customHeight="1">
      <c r="M728" s="19"/>
    </row>
    <row r="729" spans="13:13" ht="15.75" customHeight="1">
      <c r="M729" s="19"/>
    </row>
    <row r="730" spans="13:13" ht="15.75" customHeight="1">
      <c r="M730" s="19"/>
    </row>
    <row r="731" spans="13:13" ht="15.75" customHeight="1">
      <c r="M731" s="19"/>
    </row>
    <row r="732" spans="13:13" ht="15.75" customHeight="1">
      <c r="M732" s="19"/>
    </row>
    <row r="733" spans="13:13" ht="15.75" customHeight="1">
      <c r="M733" s="19"/>
    </row>
    <row r="734" spans="13:13" ht="15.75" customHeight="1">
      <c r="M734" s="19"/>
    </row>
    <row r="735" spans="13:13" ht="15.75" customHeight="1">
      <c r="M735" s="19"/>
    </row>
    <row r="736" spans="13:13" ht="15.75" customHeight="1">
      <c r="M736" s="19"/>
    </row>
    <row r="737" spans="13:13" ht="15.75" customHeight="1">
      <c r="M737" s="19"/>
    </row>
    <row r="738" spans="13:13" ht="15.75" customHeight="1">
      <c r="M738" s="19"/>
    </row>
    <row r="739" spans="13:13" ht="15.75" customHeight="1">
      <c r="M739" s="19"/>
    </row>
    <row r="740" spans="13:13" ht="15.75" customHeight="1">
      <c r="M740" s="19"/>
    </row>
    <row r="741" spans="13:13" ht="15.75" customHeight="1">
      <c r="M741" s="19"/>
    </row>
    <row r="742" spans="13:13" ht="15.75" customHeight="1">
      <c r="M742" s="19"/>
    </row>
    <row r="743" spans="13:13" ht="15.75" customHeight="1">
      <c r="M743" s="19"/>
    </row>
    <row r="744" spans="13:13" ht="15.75" customHeight="1">
      <c r="M744" s="19"/>
    </row>
    <row r="745" spans="13:13" ht="15.75" customHeight="1">
      <c r="M745" s="19"/>
    </row>
    <row r="746" spans="13:13" ht="15.75" customHeight="1">
      <c r="M746" s="19"/>
    </row>
    <row r="747" spans="13:13" ht="15.75" customHeight="1">
      <c r="M747" s="19"/>
    </row>
    <row r="748" spans="13:13" ht="15.75" customHeight="1">
      <c r="M748" s="19"/>
    </row>
    <row r="749" spans="13:13" ht="15.75" customHeight="1">
      <c r="M749" s="19"/>
    </row>
    <row r="750" spans="13:13" ht="15.75" customHeight="1">
      <c r="M750" s="19"/>
    </row>
    <row r="751" spans="13:13" ht="15.75" customHeight="1">
      <c r="M751" s="19"/>
    </row>
    <row r="752" spans="13:13" ht="15.75" customHeight="1">
      <c r="M752" s="19"/>
    </row>
    <row r="753" spans="13:13" ht="15.75" customHeight="1">
      <c r="M753" s="19"/>
    </row>
    <row r="754" spans="13:13" ht="15.75" customHeight="1">
      <c r="M754" s="19"/>
    </row>
    <row r="755" spans="13:13" ht="15.75" customHeight="1">
      <c r="M755" s="19"/>
    </row>
    <row r="756" spans="13:13" ht="15.75" customHeight="1">
      <c r="M756" s="19"/>
    </row>
    <row r="757" spans="13:13" ht="15.75" customHeight="1">
      <c r="M757" s="19"/>
    </row>
    <row r="758" spans="13:13" ht="15.75" customHeight="1">
      <c r="M758" s="19"/>
    </row>
    <row r="759" spans="13:13" ht="15.75" customHeight="1">
      <c r="M759" s="19"/>
    </row>
    <row r="760" spans="13:13" ht="15.75" customHeight="1">
      <c r="M760" s="19"/>
    </row>
    <row r="761" spans="13:13" ht="15.75" customHeight="1">
      <c r="M761" s="19"/>
    </row>
    <row r="762" spans="13:13" ht="15.75" customHeight="1">
      <c r="M762" s="19"/>
    </row>
    <row r="763" spans="13:13" ht="15.75" customHeight="1">
      <c r="M763" s="19"/>
    </row>
    <row r="764" spans="13:13" ht="15.75" customHeight="1">
      <c r="M764" s="19"/>
    </row>
    <row r="765" spans="13:13" ht="15.75" customHeight="1">
      <c r="M765" s="19"/>
    </row>
    <row r="766" spans="13:13" ht="15.75" customHeight="1">
      <c r="M766" s="19"/>
    </row>
    <row r="767" spans="13:13" ht="15.75" customHeight="1">
      <c r="M767" s="19"/>
    </row>
    <row r="768" spans="13:13" ht="15.75" customHeight="1">
      <c r="M768" s="19"/>
    </row>
    <row r="769" spans="13:13" ht="15.75" customHeight="1">
      <c r="M769" s="19"/>
    </row>
    <row r="770" spans="13:13" ht="15.75" customHeight="1">
      <c r="M770" s="19"/>
    </row>
    <row r="771" spans="13:13" ht="15.75" customHeight="1">
      <c r="M771" s="19"/>
    </row>
    <row r="772" spans="13:13" ht="15.75" customHeight="1">
      <c r="M772" s="19"/>
    </row>
    <row r="773" spans="13:13" ht="15.75" customHeight="1">
      <c r="M773" s="19"/>
    </row>
    <row r="774" spans="13:13" ht="15.75" customHeight="1">
      <c r="M774" s="19"/>
    </row>
    <row r="775" spans="13:13" ht="15.75" customHeight="1">
      <c r="M775" s="19"/>
    </row>
    <row r="776" spans="13:13" ht="15.75" customHeight="1">
      <c r="M776" s="19"/>
    </row>
    <row r="777" spans="13:13" ht="15.75" customHeight="1">
      <c r="M777" s="19"/>
    </row>
    <row r="778" spans="13:13" ht="15.75" customHeight="1">
      <c r="M778" s="19"/>
    </row>
    <row r="779" spans="13:13" ht="15.75" customHeight="1">
      <c r="M779" s="19"/>
    </row>
    <row r="780" spans="13:13" ht="15.75" customHeight="1">
      <c r="M780" s="19"/>
    </row>
    <row r="781" spans="13:13" ht="15.75" customHeight="1">
      <c r="M781" s="19"/>
    </row>
    <row r="782" spans="13:13" ht="15.75" customHeight="1">
      <c r="M782" s="19"/>
    </row>
    <row r="783" spans="13:13" ht="15.75" customHeight="1">
      <c r="M783" s="19"/>
    </row>
    <row r="784" spans="13:13" ht="15.75" customHeight="1">
      <c r="M784" s="19"/>
    </row>
    <row r="785" spans="13:13" ht="15.75" customHeight="1">
      <c r="M785" s="19"/>
    </row>
    <row r="786" spans="13:13" ht="15.75" customHeight="1">
      <c r="M786" s="19"/>
    </row>
    <row r="787" spans="13:13" ht="15.75" customHeight="1">
      <c r="M787" s="19"/>
    </row>
    <row r="788" spans="13:13" ht="15.75" customHeight="1">
      <c r="M788" s="19"/>
    </row>
    <row r="789" spans="13:13" ht="15.75" customHeight="1">
      <c r="M789" s="19"/>
    </row>
    <row r="790" spans="13:13" ht="15.75" customHeight="1">
      <c r="M790" s="19"/>
    </row>
    <row r="791" spans="13:13" ht="15.75" customHeight="1">
      <c r="M791" s="19"/>
    </row>
    <row r="792" spans="13:13" ht="15.75" customHeight="1">
      <c r="M792" s="19"/>
    </row>
    <row r="793" spans="13:13" ht="15.75" customHeight="1">
      <c r="M793" s="19"/>
    </row>
    <row r="794" spans="13:13" ht="15.75" customHeight="1">
      <c r="M794" s="19"/>
    </row>
    <row r="795" spans="13:13" ht="15.75" customHeight="1">
      <c r="M795" s="19"/>
    </row>
    <row r="796" spans="13:13" ht="15.75" customHeight="1">
      <c r="M796" s="19"/>
    </row>
    <row r="797" spans="13:13" ht="15.75" customHeight="1">
      <c r="M797" s="19"/>
    </row>
    <row r="798" spans="13:13" ht="15.75" customHeight="1">
      <c r="M798" s="19"/>
    </row>
    <row r="799" spans="13:13" ht="15.75" customHeight="1">
      <c r="M799" s="19"/>
    </row>
    <row r="800" spans="13:13" ht="15.75" customHeight="1">
      <c r="M800" s="19"/>
    </row>
    <row r="801" spans="13:13" ht="15.75" customHeight="1">
      <c r="M801" s="19"/>
    </row>
    <row r="802" spans="13:13" ht="15.75" customHeight="1">
      <c r="M802" s="19"/>
    </row>
    <row r="803" spans="13:13" ht="15.75" customHeight="1">
      <c r="M803" s="19"/>
    </row>
    <row r="804" spans="13:13" ht="15.75" customHeight="1">
      <c r="M804" s="19"/>
    </row>
    <row r="805" spans="13:13" ht="15.75" customHeight="1">
      <c r="M805" s="19"/>
    </row>
    <row r="806" spans="13:13" ht="15.75" customHeight="1">
      <c r="M806" s="19"/>
    </row>
    <row r="807" spans="13:13" ht="15.75" customHeight="1">
      <c r="M807" s="19"/>
    </row>
    <row r="808" spans="13:13" ht="15.75" customHeight="1">
      <c r="M808" s="19"/>
    </row>
    <row r="809" spans="13:13" ht="15.75" customHeight="1">
      <c r="M809" s="19"/>
    </row>
    <row r="810" spans="13:13" ht="15.75" customHeight="1">
      <c r="M810" s="19"/>
    </row>
    <row r="811" spans="13:13" ht="15.75" customHeight="1">
      <c r="M811" s="19"/>
    </row>
    <row r="812" spans="13:13" ht="15.75" customHeight="1">
      <c r="M812" s="19"/>
    </row>
    <row r="813" spans="13:13" ht="15.75" customHeight="1">
      <c r="M813" s="19"/>
    </row>
    <row r="814" spans="13:13" ht="15.75" customHeight="1">
      <c r="M814" s="19"/>
    </row>
    <row r="815" spans="13:13" ht="15.75" customHeight="1">
      <c r="M815" s="19"/>
    </row>
    <row r="816" spans="13:13" ht="15.75" customHeight="1">
      <c r="M816" s="19"/>
    </row>
    <row r="817" spans="13:13" ht="15.75" customHeight="1">
      <c r="M817" s="19"/>
    </row>
    <row r="818" spans="13:13" ht="15.75" customHeight="1">
      <c r="M818" s="19"/>
    </row>
    <row r="819" spans="13:13" ht="15.75" customHeight="1">
      <c r="M819" s="19"/>
    </row>
    <row r="820" spans="13:13" ht="15.75" customHeight="1">
      <c r="M820" s="19"/>
    </row>
    <row r="821" spans="13:13" ht="15.75" customHeight="1">
      <c r="M821" s="19"/>
    </row>
    <row r="822" spans="13:13" ht="15.75" customHeight="1">
      <c r="M822" s="19"/>
    </row>
    <row r="823" spans="13:13" ht="15.75" customHeight="1">
      <c r="M823" s="19"/>
    </row>
    <row r="824" spans="13:13" ht="15.75" customHeight="1">
      <c r="M824" s="19"/>
    </row>
    <row r="825" spans="13:13" ht="15.75" customHeight="1">
      <c r="M825" s="19"/>
    </row>
    <row r="826" spans="13:13" ht="15.75" customHeight="1">
      <c r="M826" s="19"/>
    </row>
    <row r="827" spans="13:13" ht="15.75" customHeight="1">
      <c r="M827" s="19"/>
    </row>
  </sheetData>
  <autoFilter ref="B10:P74"/>
  <phoneticPr fontId="5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I11" sqref="I11"/>
    </sheetView>
  </sheetViews>
  <sheetFormatPr defaultColWidth="10" defaultRowHeight="11.4"/>
  <cols>
    <col min="1" max="1" width="1.6640625" style="106" customWidth="1"/>
    <col min="2" max="2" width="4" style="106" customWidth="1"/>
    <col min="3" max="3" width="22.88671875" style="106" bestFit="1" customWidth="1"/>
    <col min="4" max="4" width="13.88671875" style="106" bestFit="1" customWidth="1"/>
    <col min="5" max="5" width="7" style="106" bestFit="1" customWidth="1"/>
    <col min="6" max="6" width="10.88671875" style="106" bestFit="1" customWidth="1"/>
    <col min="7" max="7" width="12.88671875" style="106" bestFit="1" customWidth="1"/>
    <col min="8" max="8" width="14.88671875" style="106" customWidth="1"/>
    <col min="9" max="9" width="11.6640625" style="106" customWidth="1"/>
    <col min="10" max="16384" width="10" style="106"/>
  </cols>
  <sheetData>
    <row r="1" spans="1:17" ht="12">
      <c r="A1" s="105" t="s">
        <v>682</v>
      </c>
      <c r="B1" s="105"/>
    </row>
    <row r="3" spans="1:17" ht="12.6" thickBot="1">
      <c r="B3" s="105" t="s">
        <v>681</v>
      </c>
      <c r="G3" s="106">
        <f>SUM(G5:G7)</f>
        <v>28</v>
      </c>
      <c r="H3" s="107"/>
      <c r="I3" s="106" t="s">
        <v>649</v>
      </c>
      <c r="J3" s="106" t="s">
        <v>650</v>
      </c>
      <c r="K3" s="106" t="s">
        <v>650</v>
      </c>
    </row>
    <row r="4" spans="1:17" ht="12">
      <c r="B4" s="108" t="s">
        <v>651</v>
      </c>
      <c r="C4" s="108" t="s">
        <v>652</v>
      </c>
      <c r="D4" s="108" t="s">
        <v>653</v>
      </c>
      <c r="E4" s="108" t="s">
        <v>654</v>
      </c>
      <c r="F4" s="109"/>
      <c r="G4" s="109" t="s">
        <v>655</v>
      </c>
      <c r="H4" s="110" t="s">
        <v>656</v>
      </c>
      <c r="I4" s="111" t="s">
        <v>657</v>
      </c>
      <c r="J4" s="112" t="s">
        <v>658</v>
      </c>
      <c r="K4" s="110" t="s">
        <v>659</v>
      </c>
      <c r="L4" s="111" t="s">
        <v>660</v>
      </c>
      <c r="M4" s="111" t="s">
        <v>661</v>
      </c>
      <c r="N4" s="112" t="s">
        <v>662</v>
      </c>
      <c r="O4" s="110" t="s">
        <v>663</v>
      </c>
      <c r="P4" s="111" t="s">
        <v>664</v>
      </c>
      <c r="Q4" s="112" t="s">
        <v>665</v>
      </c>
    </row>
    <row r="5" spans="1:17" ht="12">
      <c r="B5" s="113">
        <v>1</v>
      </c>
      <c r="C5" s="113" t="s">
        <v>666</v>
      </c>
      <c r="D5" s="114" t="s">
        <v>667</v>
      </c>
      <c r="E5" s="114" t="s">
        <v>668</v>
      </c>
      <c r="F5" s="132" t="s">
        <v>686</v>
      </c>
      <c r="G5" s="115">
        <v>10</v>
      </c>
      <c r="H5" s="122" t="s">
        <v>669</v>
      </c>
      <c r="I5" s="116" t="s">
        <v>670</v>
      </c>
      <c r="J5" s="117">
        <v>20</v>
      </c>
      <c r="K5" s="118">
        <v>5100</v>
      </c>
      <c r="L5" s="119"/>
      <c r="M5" s="119">
        <v>3460</v>
      </c>
      <c r="N5" s="120">
        <v>3190</v>
      </c>
      <c r="O5" s="118">
        <v>24960</v>
      </c>
      <c r="P5" s="119">
        <v>13100</v>
      </c>
      <c r="Q5" s="120">
        <v>11750</v>
      </c>
    </row>
    <row r="6" spans="1:17" ht="12">
      <c r="B6" s="113">
        <v>2</v>
      </c>
      <c r="C6" s="113" t="s">
        <v>671</v>
      </c>
      <c r="D6" s="114" t="s">
        <v>672</v>
      </c>
      <c r="E6" s="114" t="s">
        <v>673</v>
      </c>
      <c r="F6" s="132" t="s">
        <v>687</v>
      </c>
      <c r="G6" s="115">
        <v>12</v>
      </c>
      <c r="H6" s="123" t="s">
        <v>674</v>
      </c>
      <c r="I6" s="114" t="s">
        <v>675</v>
      </c>
      <c r="J6" s="117">
        <v>18.2</v>
      </c>
      <c r="K6" s="118">
        <v>3150</v>
      </c>
      <c r="L6" s="119">
        <v>3090</v>
      </c>
      <c r="M6" s="119">
        <v>2900</v>
      </c>
      <c r="N6" s="120">
        <v>2800</v>
      </c>
      <c r="O6" s="118">
        <v>24956</v>
      </c>
      <c r="P6" s="119">
        <v>12900</v>
      </c>
      <c r="Q6" s="120">
        <v>11940</v>
      </c>
    </row>
    <row r="7" spans="1:17" ht="12.6" thickBot="1">
      <c r="B7" s="113">
        <v>3</v>
      </c>
      <c r="C7" s="113" t="s">
        <v>676</v>
      </c>
      <c r="D7" s="114" t="s">
        <v>677</v>
      </c>
      <c r="E7" s="114" t="s">
        <v>678</v>
      </c>
      <c r="F7" s="132" t="s">
        <v>688</v>
      </c>
      <c r="G7" s="115">
        <v>6</v>
      </c>
      <c r="H7" s="127" t="s">
        <v>679</v>
      </c>
      <c r="I7" s="128" t="s">
        <v>680</v>
      </c>
      <c r="J7" s="129">
        <v>15.8</v>
      </c>
      <c r="K7" s="124">
        <v>2480</v>
      </c>
      <c r="L7" s="125"/>
      <c r="M7" s="125"/>
      <c r="N7" s="126">
        <v>1800</v>
      </c>
      <c r="O7" s="124">
        <v>7990</v>
      </c>
      <c r="P7" s="125">
        <v>3600</v>
      </c>
      <c r="Q7" s="126">
        <v>4280</v>
      </c>
    </row>
    <row r="8" spans="1:17" ht="12">
      <c r="B8" s="196"/>
      <c r="C8" s="196"/>
      <c r="D8" s="197"/>
      <c r="E8" s="197"/>
      <c r="F8" s="198"/>
      <c r="G8" s="196"/>
      <c r="H8" s="197"/>
      <c r="I8" s="197"/>
      <c r="J8" s="196"/>
      <c r="K8" s="199"/>
      <c r="L8" s="199"/>
      <c r="M8" s="199"/>
      <c r="N8" s="199"/>
      <c r="O8" s="199"/>
      <c r="P8" s="199"/>
      <c r="Q8" s="199"/>
    </row>
    <row r="9" spans="1:17" ht="12">
      <c r="B9" s="196"/>
      <c r="C9" s="196"/>
      <c r="D9" s="197"/>
      <c r="E9" s="197"/>
      <c r="F9" s="198"/>
      <c r="G9" s="196"/>
      <c r="H9" s="197"/>
      <c r="I9" s="197"/>
      <c r="J9" s="196"/>
      <c r="K9" s="199"/>
      <c r="L9" s="199"/>
      <c r="M9" s="199"/>
      <c r="N9" s="199"/>
      <c r="O9" s="199"/>
      <c r="P9" s="199"/>
      <c r="Q9" s="199"/>
    </row>
    <row r="12" spans="1:17">
      <c r="E12" s="121"/>
    </row>
    <row r="13" spans="1:17" ht="12">
      <c r="D13" s="105"/>
      <c r="E13" s="105" t="s">
        <v>689</v>
      </c>
    </row>
    <row r="14" spans="1:17" ht="12">
      <c r="E14" s="131" t="s">
        <v>683</v>
      </c>
      <c r="I14" s="131" t="s">
        <v>684</v>
      </c>
      <c r="M14" s="131" t="s">
        <v>685</v>
      </c>
    </row>
    <row r="18" spans="3:3">
      <c r="C18" s="130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29"/>
  <sheetViews>
    <sheetView zoomScale="85" zoomScaleNormal="85" workbookViewId="0">
      <selection activeCell="P2" sqref="P2"/>
    </sheetView>
  </sheetViews>
  <sheetFormatPr defaultColWidth="12.6640625" defaultRowHeight="15" customHeight="1"/>
  <cols>
    <col min="1" max="1" width="2.88671875" style="1" customWidth="1"/>
    <col min="2" max="2" width="4.6640625" style="1" customWidth="1"/>
    <col min="3" max="3" width="3.44140625" style="1" customWidth="1"/>
    <col min="4" max="4" width="45.6640625" style="1" customWidth="1"/>
    <col min="5" max="5" width="8.33203125" style="58" customWidth="1"/>
    <col min="6" max="6" width="8" style="58" customWidth="1"/>
    <col min="7" max="7" width="6.109375" style="56" customWidth="1"/>
    <col min="8" max="8" width="9.6640625" style="58" customWidth="1"/>
    <col min="9" max="10" width="9.33203125" style="56" bestFit="1" customWidth="1"/>
    <col min="11" max="11" width="5.44140625" style="1" customWidth="1"/>
    <col min="12" max="12" width="17" style="1" customWidth="1"/>
    <col min="13" max="13" width="5" style="1" customWidth="1"/>
    <col min="14" max="14" width="12.6640625" style="1"/>
    <col min="15" max="15" width="45.44140625" style="1" customWidth="1"/>
    <col min="16" max="16" width="43.6640625" style="1" customWidth="1"/>
    <col min="17" max="17" width="2.6640625" style="1" customWidth="1"/>
    <col min="18" max="18" width="3.6640625" style="1" customWidth="1"/>
    <col min="19" max="19" width="43.6640625" style="1" customWidth="1"/>
    <col min="20" max="16384" width="12.6640625" style="1"/>
  </cols>
  <sheetData>
    <row r="1" spans="1:20" ht="15.75" customHeight="1">
      <c r="A1" s="18" t="s">
        <v>0</v>
      </c>
      <c r="M1" s="19"/>
      <c r="O1" s="68" t="s">
        <v>618</v>
      </c>
      <c r="P1" s="68" t="s">
        <v>619</v>
      </c>
    </row>
    <row r="2" spans="1:20" ht="15.75" customHeight="1">
      <c r="C2" s="2" t="s">
        <v>593</v>
      </c>
      <c r="D2" s="20">
        <v>45176</v>
      </c>
      <c r="M2" s="19"/>
      <c r="N2" s="67" t="s">
        <v>615</v>
      </c>
      <c r="O2" s="68">
        <f>COUNTA(O11:O190)</f>
        <v>180</v>
      </c>
      <c r="P2" s="68">
        <f>(O2-36)*40-36</f>
        <v>5724</v>
      </c>
    </row>
    <row r="3" spans="1:20" ht="15.75" customHeight="1">
      <c r="H3" s="2" t="s">
        <v>606</v>
      </c>
      <c r="I3" s="58" t="s">
        <v>613</v>
      </c>
      <c r="M3" s="19"/>
      <c r="N3" s="67" t="s">
        <v>617</v>
      </c>
      <c r="O3" s="68">
        <f>COUNTA(O11:O190)</f>
        <v>180</v>
      </c>
      <c r="P3" s="68">
        <f>(O3-36)*40-36</f>
        <v>5724</v>
      </c>
    </row>
    <row r="4" spans="1:20" ht="15.75" customHeight="1">
      <c r="C4" s="2" t="s">
        <v>596</v>
      </c>
      <c r="D4" s="1" t="s">
        <v>597</v>
      </c>
      <c r="H4" s="2"/>
      <c r="I4" s="58" t="s">
        <v>612</v>
      </c>
      <c r="M4" s="19"/>
    </row>
    <row r="5" spans="1:20" ht="15.75" customHeight="1">
      <c r="C5" s="2" t="s">
        <v>598</v>
      </c>
      <c r="D5" s="1" t="s">
        <v>599</v>
      </c>
      <c r="I5" s="58" t="s">
        <v>607</v>
      </c>
      <c r="M5" s="19"/>
      <c r="O5" s="21"/>
      <c r="P5" s="21"/>
      <c r="Q5" s="21"/>
      <c r="R5" s="21"/>
      <c r="S5" s="21"/>
    </row>
    <row r="6" spans="1:20" ht="15.75" customHeight="1">
      <c r="C6" s="2" t="s">
        <v>600</v>
      </c>
      <c r="D6" s="21" t="s">
        <v>601</v>
      </c>
      <c r="H6" s="2" t="s">
        <v>608</v>
      </c>
      <c r="I6" s="58" t="s">
        <v>609</v>
      </c>
      <c r="M6" s="19"/>
      <c r="O6" s="21"/>
      <c r="P6" s="21"/>
      <c r="Q6" s="21"/>
      <c r="R6" s="21"/>
      <c r="S6" s="21"/>
    </row>
    <row r="7" spans="1:20" ht="15.75" customHeight="1">
      <c r="D7" s="21" t="s">
        <v>602</v>
      </c>
      <c r="I7" s="58" t="s">
        <v>610</v>
      </c>
      <c r="M7" s="19"/>
      <c r="O7" s="21" t="s">
        <v>1</v>
      </c>
      <c r="R7" s="1" t="s">
        <v>631</v>
      </c>
    </row>
    <row r="8" spans="1:20" ht="15.75" customHeight="1">
      <c r="D8" s="1" t="s">
        <v>603</v>
      </c>
      <c r="I8" s="58" t="s">
        <v>611</v>
      </c>
      <c r="M8" s="19"/>
      <c r="O8" s="21" t="s">
        <v>2</v>
      </c>
      <c r="P8" s="21" t="s">
        <v>3</v>
      </c>
      <c r="Q8" s="21"/>
      <c r="R8" s="21"/>
      <c r="S8" s="21"/>
    </row>
    <row r="9" spans="1:20" ht="15.75" customHeight="1">
      <c r="G9" s="63" t="s">
        <v>605</v>
      </c>
      <c r="M9" s="19"/>
      <c r="O9" s="21" t="s">
        <v>4</v>
      </c>
      <c r="P9" s="21" t="s">
        <v>5</v>
      </c>
      <c r="Q9" s="21"/>
      <c r="R9" s="18" t="s">
        <v>624</v>
      </c>
      <c r="S9" s="21"/>
    </row>
    <row r="10" spans="1:20" ht="15.75" customHeight="1">
      <c r="B10" s="22" t="s">
        <v>6</v>
      </c>
      <c r="C10" s="23" t="s">
        <v>7</v>
      </c>
      <c r="D10" s="24" t="s">
        <v>9</v>
      </c>
      <c r="E10" s="59" t="s">
        <v>10</v>
      </c>
      <c r="F10" s="59" t="s">
        <v>11</v>
      </c>
      <c r="G10" s="22" t="s">
        <v>12</v>
      </c>
      <c r="H10" s="59" t="s">
        <v>13</v>
      </c>
      <c r="I10" s="22" t="s">
        <v>14</v>
      </c>
      <c r="J10" s="22" t="s">
        <v>15</v>
      </c>
      <c r="K10" s="25" t="s">
        <v>16</v>
      </c>
      <c r="L10" s="26" t="s">
        <v>592</v>
      </c>
      <c r="M10" s="27" t="s">
        <v>18</v>
      </c>
      <c r="N10" s="26" t="s">
        <v>604</v>
      </c>
      <c r="O10" s="26" t="s">
        <v>614</v>
      </c>
      <c r="P10" s="26" t="s">
        <v>616</v>
      </c>
      <c r="Q10" s="69"/>
      <c r="R10" s="69" t="s">
        <v>622</v>
      </c>
      <c r="S10" s="69" t="s">
        <v>623</v>
      </c>
    </row>
    <row r="11" spans="1:20" ht="15.75" customHeight="1">
      <c r="B11" s="5" t="s">
        <v>21</v>
      </c>
      <c r="C11" s="29">
        <v>150</v>
      </c>
      <c r="D11" s="7" t="s">
        <v>595</v>
      </c>
      <c r="E11" s="7" t="s">
        <v>23</v>
      </c>
      <c r="F11" s="7" t="s">
        <v>24</v>
      </c>
      <c r="G11" s="60" t="s">
        <v>25</v>
      </c>
      <c r="H11" s="15" t="s">
        <v>26</v>
      </c>
      <c r="I11" s="47" t="s">
        <v>27</v>
      </c>
      <c r="J11" s="47" t="s">
        <v>28</v>
      </c>
      <c r="K11" s="5" t="s">
        <v>594</v>
      </c>
      <c r="L11" s="30">
        <v>45173.42765046296</v>
      </c>
      <c r="M11" s="31">
        <v>19</v>
      </c>
      <c r="N11" s="3"/>
      <c r="O11" s="3" t="s">
        <v>29</v>
      </c>
      <c r="P11" s="3" t="s">
        <v>30</v>
      </c>
      <c r="Q11" s="3"/>
      <c r="R11" s="5">
        <v>1</v>
      </c>
      <c r="S11" s="3" t="s">
        <v>626</v>
      </c>
    </row>
    <row r="12" spans="1:20" ht="15.75" customHeight="1">
      <c r="B12" s="32" t="s">
        <v>21</v>
      </c>
      <c r="C12" s="33">
        <v>152</v>
      </c>
      <c r="D12" s="8" t="s">
        <v>595</v>
      </c>
      <c r="E12" s="8" t="s">
        <v>23</v>
      </c>
      <c r="F12" s="8" t="s">
        <v>31</v>
      </c>
      <c r="G12" s="61" t="s">
        <v>25</v>
      </c>
      <c r="H12" s="16" t="s">
        <v>26</v>
      </c>
      <c r="I12" s="50" t="s">
        <v>27</v>
      </c>
      <c r="J12" s="50" t="s">
        <v>28</v>
      </c>
      <c r="K12" s="32" t="s">
        <v>594</v>
      </c>
      <c r="L12" s="34">
        <v>45173.436747685184</v>
      </c>
      <c r="M12" s="35">
        <v>19.2</v>
      </c>
      <c r="N12" s="4"/>
      <c r="O12" s="4" t="s">
        <v>32</v>
      </c>
      <c r="P12" s="4" t="s">
        <v>33</v>
      </c>
      <c r="Q12" s="4"/>
      <c r="R12" s="32">
        <v>1</v>
      </c>
      <c r="S12" s="4"/>
    </row>
    <row r="13" spans="1:20" ht="15.75" customHeight="1">
      <c r="B13" s="5" t="s">
        <v>21</v>
      </c>
      <c r="C13" s="29">
        <v>153</v>
      </c>
      <c r="D13" s="7" t="s">
        <v>595</v>
      </c>
      <c r="E13" s="7" t="s">
        <v>23</v>
      </c>
      <c r="F13" s="7" t="s">
        <v>34</v>
      </c>
      <c r="G13" s="60" t="s">
        <v>25</v>
      </c>
      <c r="H13" s="15" t="s">
        <v>26</v>
      </c>
      <c r="I13" s="47" t="s">
        <v>27</v>
      </c>
      <c r="J13" s="47" t="s">
        <v>28</v>
      </c>
      <c r="K13" s="5" t="s">
        <v>594</v>
      </c>
      <c r="L13" s="30">
        <v>45173.43787037037</v>
      </c>
      <c r="M13" s="31">
        <v>19.3</v>
      </c>
      <c r="N13" s="3"/>
      <c r="O13" s="3" t="s">
        <v>35</v>
      </c>
      <c r="P13" s="3" t="s">
        <v>36</v>
      </c>
      <c r="Q13" s="3"/>
      <c r="R13" s="5">
        <v>1</v>
      </c>
      <c r="S13" s="3"/>
    </row>
    <row r="14" spans="1:20" ht="15.75" customHeight="1">
      <c r="B14" s="32" t="s">
        <v>21</v>
      </c>
      <c r="C14" s="33">
        <v>156</v>
      </c>
      <c r="D14" s="8" t="s">
        <v>595</v>
      </c>
      <c r="E14" s="8" t="s">
        <v>23</v>
      </c>
      <c r="F14" s="8" t="s">
        <v>37</v>
      </c>
      <c r="G14" s="61" t="s">
        <v>25</v>
      </c>
      <c r="H14" s="16" t="s">
        <v>26</v>
      </c>
      <c r="I14" s="50" t="s">
        <v>27</v>
      </c>
      <c r="J14" s="50" t="s">
        <v>28</v>
      </c>
      <c r="K14" s="32" t="s">
        <v>594</v>
      </c>
      <c r="L14" s="34">
        <v>45173.439409722225</v>
      </c>
      <c r="M14" s="35">
        <v>19.399999999999999</v>
      </c>
      <c r="N14" s="4" t="s">
        <v>38</v>
      </c>
      <c r="O14" s="4" t="s">
        <v>39</v>
      </c>
      <c r="P14" s="4" t="s">
        <v>40</v>
      </c>
      <c r="Q14" s="4"/>
      <c r="R14" s="32">
        <v>1</v>
      </c>
      <c r="S14" s="4"/>
    </row>
    <row r="15" spans="1:20" ht="15.75" customHeight="1">
      <c r="B15" s="5" t="s">
        <v>21</v>
      </c>
      <c r="C15" s="29">
        <v>157</v>
      </c>
      <c r="D15" s="7" t="s">
        <v>595</v>
      </c>
      <c r="E15" s="7" t="s">
        <v>23</v>
      </c>
      <c r="F15" s="7" t="s">
        <v>41</v>
      </c>
      <c r="G15" s="60" t="s">
        <v>25</v>
      </c>
      <c r="H15" s="15" t="s">
        <v>26</v>
      </c>
      <c r="I15" s="47" t="s">
        <v>27</v>
      </c>
      <c r="J15" s="47" t="s">
        <v>28</v>
      </c>
      <c r="K15" s="5" t="s">
        <v>594</v>
      </c>
      <c r="L15" s="30">
        <v>45173.440613425926</v>
      </c>
      <c r="M15" s="31">
        <v>19.3</v>
      </c>
      <c r="N15" s="3"/>
      <c r="O15" s="3" t="s">
        <v>42</v>
      </c>
      <c r="P15" s="3" t="s">
        <v>43</v>
      </c>
      <c r="Q15" s="3"/>
      <c r="R15" s="5">
        <v>1</v>
      </c>
      <c r="S15" s="3"/>
    </row>
    <row r="16" spans="1:20" ht="15.75" customHeight="1">
      <c r="B16" s="70" t="s">
        <v>21</v>
      </c>
      <c r="C16" s="133">
        <v>159</v>
      </c>
      <c r="D16" s="134" t="s">
        <v>595</v>
      </c>
      <c r="E16" s="134" t="s">
        <v>23</v>
      </c>
      <c r="F16" s="134" t="s">
        <v>44</v>
      </c>
      <c r="G16" s="136" t="s">
        <v>25</v>
      </c>
      <c r="H16" s="137" t="s">
        <v>26</v>
      </c>
      <c r="I16" s="138" t="s">
        <v>27</v>
      </c>
      <c r="J16" s="138" t="s">
        <v>28</v>
      </c>
      <c r="K16" s="70" t="s">
        <v>594</v>
      </c>
      <c r="L16" s="139">
        <v>45173.442650462966</v>
      </c>
      <c r="M16" s="141">
        <v>19.5</v>
      </c>
      <c r="N16" s="40" t="s">
        <v>45</v>
      </c>
      <c r="O16" s="40" t="s">
        <v>46</v>
      </c>
      <c r="P16" s="40" t="s">
        <v>47</v>
      </c>
      <c r="Q16" s="4"/>
      <c r="R16" s="32">
        <v>2</v>
      </c>
      <c r="S16" s="4"/>
      <c r="T16" s="1" t="s">
        <v>628</v>
      </c>
    </row>
    <row r="17" spans="2:20" ht="15.75" customHeight="1">
      <c r="B17" s="5" t="s">
        <v>21</v>
      </c>
      <c r="C17" s="29">
        <v>158</v>
      </c>
      <c r="D17" s="7" t="s">
        <v>595</v>
      </c>
      <c r="E17" s="7" t="s">
        <v>23</v>
      </c>
      <c r="F17" s="7" t="s">
        <v>48</v>
      </c>
      <c r="G17" s="60" t="s">
        <v>25</v>
      </c>
      <c r="H17" s="15" t="s">
        <v>26</v>
      </c>
      <c r="I17" s="47" t="s">
        <v>27</v>
      </c>
      <c r="J17" s="47" t="s">
        <v>28</v>
      </c>
      <c r="K17" s="5" t="s">
        <v>594</v>
      </c>
      <c r="L17" s="30">
        <v>45173.443506944444</v>
      </c>
      <c r="M17" s="31">
        <v>19.2</v>
      </c>
      <c r="N17" s="3"/>
      <c r="O17" s="3" t="s">
        <v>49</v>
      </c>
      <c r="P17" s="3" t="s">
        <v>50</v>
      </c>
      <c r="Q17" s="3"/>
      <c r="R17" s="5">
        <v>2</v>
      </c>
      <c r="S17" s="3"/>
    </row>
    <row r="18" spans="2:20" ht="15.75" customHeight="1">
      <c r="B18" s="70" t="s">
        <v>21</v>
      </c>
      <c r="C18" s="133">
        <v>155</v>
      </c>
      <c r="D18" s="134" t="s">
        <v>595</v>
      </c>
      <c r="E18" s="134" t="s">
        <v>23</v>
      </c>
      <c r="F18" s="134" t="s">
        <v>51</v>
      </c>
      <c r="G18" s="136" t="s">
        <v>25</v>
      </c>
      <c r="H18" s="137" t="s">
        <v>26</v>
      </c>
      <c r="I18" s="138" t="s">
        <v>27</v>
      </c>
      <c r="J18" s="138" t="s">
        <v>28</v>
      </c>
      <c r="K18" s="70" t="s">
        <v>594</v>
      </c>
      <c r="L18" s="139">
        <v>45173.444965277777</v>
      </c>
      <c r="M18" s="141">
        <v>19.3</v>
      </c>
      <c r="N18" s="40"/>
      <c r="O18" s="40" t="s">
        <v>52</v>
      </c>
      <c r="P18" s="40" t="s">
        <v>53</v>
      </c>
      <c r="Q18" s="4"/>
      <c r="R18" s="32">
        <v>2</v>
      </c>
      <c r="S18" s="4"/>
    </row>
    <row r="19" spans="2:20" ht="15.75" customHeight="1">
      <c r="B19" s="5" t="s">
        <v>21</v>
      </c>
      <c r="C19" s="29">
        <v>154</v>
      </c>
      <c r="D19" s="7" t="s">
        <v>595</v>
      </c>
      <c r="E19" s="7" t="s">
        <v>23</v>
      </c>
      <c r="F19" s="7" t="s">
        <v>54</v>
      </c>
      <c r="G19" s="60" t="s">
        <v>25</v>
      </c>
      <c r="H19" s="15" t="s">
        <v>26</v>
      </c>
      <c r="I19" s="47" t="s">
        <v>27</v>
      </c>
      <c r="J19" s="47" t="s">
        <v>28</v>
      </c>
      <c r="K19" s="5" t="s">
        <v>594</v>
      </c>
      <c r="L19" s="30">
        <v>45173.445671296293</v>
      </c>
      <c r="M19" s="31">
        <v>19.2</v>
      </c>
      <c r="N19" s="3"/>
      <c r="O19" s="3" t="s">
        <v>55</v>
      </c>
      <c r="P19" s="3" t="s">
        <v>56</v>
      </c>
      <c r="Q19" s="3"/>
      <c r="R19" s="5">
        <v>2</v>
      </c>
      <c r="S19" s="3"/>
    </row>
    <row r="20" spans="2:20" ht="15.75" customHeight="1" thickBot="1">
      <c r="B20" s="36" t="s">
        <v>21</v>
      </c>
      <c r="C20" s="37">
        <v>151</v>
      </c>
      <c r="D20" s="9" t="s">
        <v>595</v>
      </c>
      <c r="E20" s="9" t="s">
        <v>23</v>
      </c>
      <c r="F20" s="9" t="s">
        <v>57</v>
      </c>
      <c r="G20" s="62" t="s">
        <v>25</v>
      </c>
      <c r="H20" s="17" t="s">
        <v>26</v>
      </c>
      <c r="I20" s="53" t="s">
        <v>27</v>
      </c>
      <c r="J20" s="53" t="s">
        <v>28</v>
      </c>
      <c r="K20" s="36" t="s">
        <v>594</v>
      </c>
      <c r="L20" s="38">
        <v>45173.447662037041</v>
      </c>
      <c r="M20" s="39">
        <v>19.2</v>
      </c>
      <c r="N20" s="6"/>
      <c r="O20" s="6" t="s">
        <v>58</v>
      </c>
      <c r="P20" s="6" t="s">
        <v>59</v>
      </c>
      <c r="Q20" s="6"/>
      <c r="R20" s="36">
        <v>2</v>
      </c>
      <c r="S20" s="6"/>
    </row>
    <row r="21" spans="2:20" ht="15.75" customHeight="1">
      <c r="B21" s="5" t="s">
        <v>60</v>
      </c>
      <c r="C21" s="29">
        <v>140</v>
      </c>
      <c r="D21" s="7" t="s">
        <v>595</v>
      </c>
      <c r="E21" s="7" t="s">
        <v>61</v>
      </c>
      <c r="F21" s="7" t="s">
        <v>24</v>
      </c>
      <c r="G21" s="60" t="s">
        <v>25</v>
      </c>
      <c r="H21" s="15" t="s">
        <v>26</v>
      </c>
      <c r="I21" s="47" t="s">
        <v>27</v>
      </c>
      <c r="J21" s="47" t="s">
        <v>28</v>
      </c>
      <c r="K21" s="5" t="s">
        <v>594</v>
      </c>
      <c r="L21" s="30">
        <v>45173.480358796296</v>
      </c>
      <c r="M21" s="31"/>
      <c r="N21" s="3"/>
      <c r="O21" s="3" t="s">
        <v>62</v>
      </c>
      <c r="P21" s="3" t="s">
        <v>63</v>
      </c>
      <c r="Q21" s="3"/>
      <c r="R21" s="5">
        <v>1</v>
      </c>
      <c r="S21" s="3" t="s">
        <v>627</v>
      </c>
    </row>
    <row r="22" spans="2:20" ht="15.75" customHeight="1">
      <c r="B22" s="32" t="s">
        <v>60</v>
      </c>
      <c r="C22" s="33">
        <v>142</v>
      </c>
      <c r="D22" s="8" t="s">
        <v>595</v>
      </c>
      <c r="E22" s="8" t="s">
        <v>61</v>
      </c>
      <c r="F22" s="8" t="s">
        <v>31</v>
      </c>
      <c r="G22" s="61" t="s">
        <v>25</v>
      </c>
      <c r="H22" s="16" t="s">
        <v>26</v>
      </c>
      <c r="I22" s="50" t="s">
        <v>27</v>
      </c>
      <c r="J22" s="50" t="s">
        <v>28</v>
      </c>
      <c r="K22" s="32" t="s">
        <v>594</v>
      </c>
      <c r="L22" s="34">
        <v>45173.481979166667</v>
      </c>
      <c r="M22" s="35"/>
      <c r="N22" s="4"/>
      <c r="O22" s="8" t="s">
        <v>64</v>
      </c>
      <c r="P22" s="4" t="s">
        <v>65</v>
      </c>
      <c r="Q22" s="4"/>
      <c r="R22" s="32">
        <v>1</v>
      </c>
      <c r="S22" s="4"/>
    </row>
    <row r="23" spans="2:20" ht="15.75" customHeight="1">
      <c r="B23" s="96" t="s">
        <v>60</v>
      </c>
      <c r="C23" s="97">
        <v>143</v>
      </c>
      <c r="D23" s="135" t="s">
        <v>595</v>
      </c>
      <c r="E23" s="135" t="s">
        <v>61</v>
      </c>
      <c r="F23" s="135" t="s">
        <v>34</v>
      </c>
      <c r="G23" s="143" t="s">
        <v>25</v>
      </c>
      <c r="H23" s="144" t="s">
        <v>26</v>
      </c>
      <c r="I23" s="98" t="s">
        <v>27</v>
      </c>
      <c r="J23" s="98" t="s">
        <v>28</v>
      </c>
      <c r="K23" s="96" t="s">
        <v>594</v>
      </c>
      <c r="L23" s="140">
        <v>45173.482893518521</v>
      </c>
      <c r="M23" s="142"/>
      <c r="N23" s="46"/>
      <c r="O23" s="46" t="s">
        <v>66</v>
      </c>
      <c r="P23" s="46" t="s">
        <v>67</v>
      </c>
      <c r="Q23" s="3"/>
      <c r="R23" s="5">
        <v>1</v>
      </c>
      <c r="S23" s="3"/>
    </row>
    <row r="24" spans="2:20" ht="15.75" customHeight="1">
      <c r="B24" s="32" t="s">
        <v>60</v>
      </c>
      <c r="C24" s="33">
        <v>146</v>
      </c>
      <c r="D24" s="8" t="s">
        <v>595</v>
      </c>
      <c r="E24" s="8" t="s">
        <v>61</v>
      </c>
      <c r="F24" s="8" t="s">
        <v>37</v>
      </c>
      <c r="G24" s="61" t="s">
        <v>25</v>
      </c>
      <c r="H24" s="16" t="s">
        <v>26</v>
      </c>
      <c r="I24" s="50" t="s">
        <v>27</v>
      </c>
      <c r="J24" s="50" t="s">
        <v>28</v>
      </c>
      <c r="K24" s="32" t="s">
        <v>594</v>
      </c>
      <c r="L24" s="34">
        <v>45173.484606481485</v>
      </c>
      <c r="M24" s="35"/>
      <c r="N24" s="4"/>
      <c r="O24" s="4" t="s">
        <v>68</v>
      </c>
      <c r="P24" s="4" t="s">
        <v>69</v>
      </c>
      <c r="Q24" s="4"/>
      <c r="R24" s="32">
        <v>1</v>
      </c>
      <c r="S24" s="4"/>
    </row>
    <row r="25" spans="2:20" ht="15.75" customHeight="1">
      <c r="B25" s="96" t="s">
        <v>60</v>
      </c>
      <c r="C25" s="97">
        <v>147</v>
      </c>
      <c r="D25" s="135" t="s">
        <v>595</v>
      </c>
      <c r="E25" s="135" t="s">
        <v>61</v>
      </c>
      <c r="F25" s="135" t="s">
        <v>41</v>
      </c>
      <c r="G25" s="143" t="s">
        <v>25</v>
      </c>
      <c r="H25" s="144" t="s">
        <v>26</v>
      </c>
      <c r="I25" s="98" t="s">
        <v>27</v>
      </c>
      <c r="J25" s="98" t="s">
        <v>28</v>
      </c>
      <c r="K25" s="96" t="s">
        <v>594</v>
      </c>
      <c r="L25" s="140">
        <v>45173.485219907408</v>
      </c>
      <c r="M25" s="142"/>
      <c r="N25" s="46"/>
      <c r="O25" s="46" t="s">
        <v>70</v>
      </c>
      <c r="P25" s="46" t="s">
        <v>71</v>
      </c>
      <c r="Q25" s="3"/>
      <c r="R25" s="5">
        <v>1</v>
      </c>
      <c r="S25" s="3"/>
    </row>
    <row r="26" spans="2:20" ht="15.75" customHeight="1">
      <c r="B26" s="32" t="s">
        <v>60</v>
      </c>
      <c r="C26" s="33">
        <v>149</v>
      </c>
      <c r="D26" s="8" t="s">
        <v>595</v>
      </c>
      <c r="E26" s="8" t="s">
        <v>61</v>
      </c>
      <c r="F26" s="8" t="s">
        <v>44</v>
      </c>
      <c r="G26" s="61" t="s">
        <v>25</v>
      </c>
      <c r="H26" s="16" t="s">
        <v>26</v>
      </c>
      <c r="I26" s="50" t="s">
        <v>27</v>
      </c>
      <c r="J26" s="50" t="s">
        <v>28</v>
      </c>
      <c r="K26" s="32" t="s">
        <v>594</v>
      </c>
      <c r="L26" s="34">
        <v>45173.487326388888</v>
      </c>
      <c r="M26" s="35"/>
      <c r="N26" s="4"/>
      <c r="O26" s="4" t="s">
        <v>72</v>
      </c>
      <c r="P26" s="4" t="s">
        <v>73</v>
      </c>
      <c r="Q26" s="4"/>
      <c r="R26" s="32">
        <v>2</v>
      </c>
      <c r="S26" s="4"/>
      <c r="T26" s="1" t="s">
        <v>628</v>
      </c>
    </row>
    <row r="27" spans="2:20" ht="15.75" customHeight="1">
      <c r="B27" s="5" t="s">
        <v>60</v>
      </c>
      <c r="C27" s="29">
        <v>148</v>
      </c>
      <c r="D27" s="7" t="s">
        <v>595</v>
      </c>
      <c r="E27" s="7" t="s">
        <v>61</v>
      </c>
      <c r="F27" s="7" t="s">
        <v>48</v>
      </c>
      <c r="G27" s="60" t="s">
        <v>25</v>
      </c>
      <c r="H27" s="15" t="s">
        <v>26</v>
      </c>
      <c r="I27" s="47" t="s">
        <v>27</v>
      </c>
      <c r="J27" s="47" t="s">
        <v>28</v>
      </c>
      <c r="K27" s="5" t="s">
        <v>594</v>
      </c>
      <c r="L27" s="30">
        <v>45173.488043981481</v>
      </c>
      <c r="M27" s="31"/>
      <c r="N27" s="3"/>
      <c r="O27" s="3" t="s">
        <v>74</v>
      </c>
      <c r="P27" s="3" t="s">
        <v>75</v>
      </c>
      <c r="Q27" s="3"/>
      <c r="R27" s="5">
        <v>2</v>
      </c>
      <c r="S27" s="3"/>
    </row>
    <row r="28" spans="2:20" ht="15.75" customHeight="1">
      <c r="B28" s="32" t="s">
        <v>60</v>
      </c>
      <c r="C28" s="33">
        <v>145</v>
      </c>
      <c r="D28" s="8" t="s">
        <v>595</v>
      </c>
      <c r="E28" s="8" t="s">
        <v>61</v>
      </c>
      <c r="F28" s="8" t="s">
        <v>51</v>
      </c>
      <c r="G28" s="61" t="s">
        <v>25</v>
      </c>
      <c r="H28" s="16" t="s">
        <v>26</v>
      </c>
      <c r="I28" s="50" t="s">
        <v>27</v>
      </c>
      <c r="J28" s="50" t="s">
        <v>28</v>
      </c>
      <c r="K28" s="32" t="s">
        <v>594</v>
      </c>
      <c r="L28" s="34">
        <v>45173.48946759259</v>
      </c>
      <c r="M28" s="35"/>
      <c r="N28" s="4"/>
      <c r="O28" s="4" t="s">
        <v>76</v>
      </c>
      <c r="P28" s="4" t="s">
        <v>77</v>
      </c>
      <c r="Q28" s="4"/>
      <c r="R28" s="32">
        <v>2</v>
      </c>
      <c r="S28" s="4"/>
    </row>
    <row r="29" spans="2:20" ht="15.75" customHeight="1">
      <c r="B29" s="5" t="s">
        <v>60</v>
      </c>
      <c r="C29" s="29">
        <v>144</v>
      </c>
      <c r="D29" s="7" t="s">
        <v>595</v>
      </c>
      <c r="E29" s="7" t="s">
        <v>61</v>
      </c>
      <c r="F29" s="7" t="s">
        <v>54</v>
      </c>
      <c r="G29" s="60" t="s">
        <v>25</v>
      </c>
      <c r="H29" s="15" t="s">
        <v>26</v>
      </c>
      <c r="I29" s="47" t="s">
        <v>27</v>
      </c>
      <c r="J29" s="47" t="s">
        <v>28</v>
      </c>
      <c r="K29" s="5" t="s">
        <v>594</v>
      </c>
      <c r="L29" s="30">
        <v>45173.490034722221</v>
      </c>
      <c r="M29" s="31"/>
      <c r="N29" s="3"/>
      <c r="O29" s="3" t="s">
        <v>78</v>
      </c>
      <c r="P29" s="3" t="s">
        <v>79</v>
      </c>
      <c r="Q29" s="3"/>
      <c r="R29" s="5">
        <v>2</v>
      </c>
      <c r="S29" s="3"/>
    </row>
    <row r="30" spans="2:20" ht="15.75" customHeight="1" thickBot="1">
      <c r="B30" s="36" t="s">
        <v>60</v>
      </c>
      <c r="C30" s="37">
        <v>141</v>
      </c>
      <c r="D30" s="6" t="s">
        <v>595</v>
      </c>
      <c r="E30" s="9" t="s">
        <v>61</v>
      </c>
      <c r="F30" s="9" t="s">
        <v>57</v>
      </c>
      <c r="G30" s="62" t="s">
        <v>25</v>
      </c>
      <c r="H30" s="17" t="s">
        <v>26</v>
      </c>
      <c r="I30" s="53" t="s">
        <v>27</v>
      </c>
      <c r="J30" s="53" t="s">
        <v>28</v>
      </c>
      <c r="K30" s="36" t="s">
        <v>594</v>
      </c>
      <c r="L30" s="38">
        <v>45173.491388888891</v>
      </c>
      <c r="M30" s="39"/>
      <c r="N30" s="6"/>
      <c r="O30" s="6" t="s">
        <v>80</v>
      </c>
      <c r="P30" s="6" t="s">
        <v>81</v>
      </c>
      <c r="Q30" s="6"/>
      <c r="R30" s="36">
        <v>2</v>
      </c>
      <c r="S30" s="6"/>
    </row>
    <row r="31" spans="2:20" ht="15.75" customHeight="1">
      <c r="B31" s="5" t="s">
        <v>82</v>
      </c>
      <c r="C31" s="29">
        <v>100</v>
      </c>
      <c r="D31" s="7" t="s">
        <v>22</v>
      </c>
      <c r="E31" s="7" t="s">
        <v>83</v>
      </c>
      <c r="F31" s="7" t="s">
        <v>24</v>
      </c>
      <c r="G31" s="60" t="s">
        <v>25</v>
      </c>
      <c r="H31" s="15" t="s">
        <v>26</v>
      </c>
      <c r="I31" s="47" t="s">
        <v>27</v>
      </c>
      <c r="J31" s="47" t="s">
        <v>28</v>
      </c>
      <c r="K31" s="5" t="s">
        <v>594</v>
      </c>
      <c r="L31" s="30">
        <v>45173.603356481479</v>
      </c>
      <c r="M31" s="30"/>
      <c r="N31" s="30"/>
      <c r="O31" s="3" t="s">
        <v>84</v>
      </c>
      <c r="P31" s="3" t="s">
        <v>85</v>
      </c>
      <c r="Q31" s="3"/>
      <c r="R31" s="5">
        <v>1</v>
      </c>
      <c r="S31" s="3" t="s">
        <v>625</v>
      </c>
    </row>
    <row r="32" spans="2:20" ht="15.75" customHeight="1">
      <c r="B32" s="32" t="s">
        <v>86</v>
      </c>
      <c r="C32" s="33">
        <v>110</v>
      </c>
      <c r="D32" s="8" t="s">
        <v>22</v>
      </c>
      <c r="E32" s="8" t="s">
        <v>83</v>
      </c>
      <c r="F32" s="8" t="s">
        <v>24</v>
      </c>
      <c r="G32" s="32" t="s">
        <v>87</v>
      </c>
      <c r="H32" s="16" t="s">
        <v>26</v>
      </c>
      <c r="I32" s="50" t="s">
        <v>27</v>
      </c>
      <c r="J32" s="50" t="s">
        <v>28</v>
      </c>
      <c r="K32" s="32" t="s">
        <v>594</v>
      </c>
      <c r="L32" s="34">
        <v>45173.605046296296</v>
      </c>
      <c r="M32" s="34"/>
      <c r="N32" s="34"/>
      <c r="O32" s="4" t="s">
        <v>621</v>
      </c>
      <c r="P32" s="4" t="s">
        <v>88</v>
      </c>
      <c r="Q32" s="4"/>
      <c r="R32" s="32">
        <v>1</v>
      </c>
      <c r="S32" s="4"/>
    </row>
    <row r="33" spans="2:19" ht="15.75" customHeight="1">
      <c r="B33" s="5" t="s">
        <v>89</v>
      </c>
      <c r="C33" s="29">
        <v>120</v>
      </c>
      <c r="D33" s="7" t="s">
        <v>22</v>
      </c>
      <c r="E33" s="7" t="s">
        <v>83</v>
      </c>
      <c r="F33" s="7" t="s">
        <v>24</v>
      </c>
      <c r="G33" s="5" t="s">
        <v>90</v>
      </c>
      <c r="H33" s="15" t="s">
        <v>26</v>
      </c>
      <c r="I33" s="47" t="s">
        <v>27</v>
      </c>
      <c r="J33" s="47" t="s">
        <v>28</v>
      </c>
      <c r="K33" s="5" t="s">
        <v>594</v>
      </c>
      <c r="L33" s="30">
        <v>45173.60733796296</v>
      </c>
      <c r="M33" s="31"/>
      <c r="N33" s="3"/>
      <c r="O33" s="7" t="s">
        <v>91</v>
      </c>
      <c r="P33" s="3" t="s">
        <v>92</v>
      </c>
      <c r="Q33" s="3"/>
      <c r="R33" s="5">
        <v>1</v>
      </c>
      <c r="S33" s="3"/>
    </row>
    <row r="34" spans="2:19" ht="15.75" customHeight="1" thickBot="1">
      <c r="B34" s="36" t="s">
        <v>93</v>
      </c>
      <c r="C34" s="37">
        <v>130</v>
      </c>
      <c r="D34" s="9" t="s">
        <v>22</v>
      </c>
      <c r="E34" s="9" t="s">
        <v>83</v>
      </c>
      <c r="F34" s="9" t="s">
        <v>24</v>
      </c>
      <c r="G34" s="36" t="s">
        <v>94</v>
      </c>
      <c r="H34" s="17" t="s">
        <v>26</v>
      </c>
      <c r="I34" s="53" t="s">
        <v>27</v>
      </c>
      <c r="J34" s="53" t="s">
        <v>28</v>
      </c>
      <c r="K34" s="36" t="s">
        <v>594</v>
      </c>
      <c r="L34" s="38">
        <v>45173.608946759261</v>
      </c>
      <c r="M34" s="39"/>
      <c r="N34" s="6"/>
      <c r="O34" s="6" t="s">
        <v>95</v>
      </c>
      <c r="P34" s="6" t="s">
        <v>96</v>
      </c>
      <c r="Q34" s="6"/>
      <c r="R34" s="36">
        <v>1</v>
      </c>
      <c r="S34" s="6"/>
    </row>
    <row r="35" spans="2:19" ht="15.75" customHeight="1">
      <c r="B35" s="5" t="s">
        <v>82</v>
      </c>
      <c r="C35" s="29">
        <v>102</v>
      </c>
      <c r="D35" s="7" t="s">
        <v>22</v>
      </c>
      <c r="E35" s="7" t="s">
        <v>83</v>
      </c>
      <c r="F35" s="7" t="s">
        <v>31</v>
      </c>
      <c r="G35" s="60" t="s">
        <v>25</v>
      </c>
      <c r="H35" s="15" t="s">
        <v>26</v>
      </c>
      <c r="I35" s="47" t="s">
        <v>27</v>
      </c>
      <c r="J35" s="47" t="s">
        <v>28</v>
      </c>
      <c r="K35" s="5" t="s">
        <v>594</v>
      </c>
      <c r="L35" s="30">
        <v>45173.610567129632</v>
      </c>
      <c r="M35" s="31"/>
      <c r="N35" s="3"/>
      <c r="O35" s="3" t="s">
        <v>97</v>
      </c>
      <c r="P35" s="3" t="s">
        <v>98</v>
      </c>
      <c r="Q35" s="3"/>
      <c r="R35" s="5">
        <v>1</v>
      </c>
      <c r="S35" s="3" t="s">
        <v>625</v>
      </c>
    </row>
    <row r="36" spans="2:19" ht="15.75" customHeight="1">
      <c r="B36" s="32" t="s">
        <v>86</v>
      </c>
      <c r="C36" s="33">
        <v>112</v>
      </c>
      <c r="D36" s="8" t="s">
        <v>22</v>
      </c>
      <c r="E36" s="8" t="s">
        <v>83</v>
      </c>
      <c r="F36" s="8" t="s">
        <v>31</v>
      </c>
      <c r="G36" s="32" t="s">
        <v>87</v>
      </c>
      <c r="H36" s="16" t="s">
        <v>26</v>
      </c>
      <c r="I36" s="50" t="s">
        <v>27</v>
      </c>
      <c r="J36" s="50" t="s">
        <v>28</v>
      </c>
      <c r="K36" s="32" t="s">
        <v>594</v>
      </c>
      <c r="L36" s="34">
        <v>45173.612013888887</v>
      </c>
      <c r="M36" s="35"/>
      <c r="N36" s="34"/>
      <c r="O36" s="4" t="s">
        <v>620</v>
      </c>
      <c r="P36" s="4" t="s">
        <v>99</v>
      </c>
      <c r="Q36" s="4"/>
      <c r="R36" s="32">
        <v>1</v>
      </c>
      <c r="S36" s="4"/>
    </row>
    <row r="37" spans="2:19" ht="15.75" customHeight="1">
      <c r="B37" s="5" t="s">
        <v>89</v>
      </c>
      <c r="C37" s="29">
        <v>122</v>
      </c>
      <c r="D37" s="7" t="s">
        <v>22</v>
      </c>
      <c r="E37" s="7" t="s">
        <v>83</v>
      </c>
      <c r="F37" s="7" t="s">
        <v>31</v>
      </c>
      <c r="G37" s="5" t="s">
        <v>90</v>
      </c>
      <c r="H37" s="15" t="s">
        <v>26</v>
      </c>
      <c r="I37" s="47" t="s">
        <v>27</v>
      </c>
      <c r="J37" s="47" t="s">
        <v>28</v>
      </c>
      <c r="K37" s="5" t="s">
        <v>594</v>
      </c>
      <c r="L37" s="30">
        <v>45173.613425925927</v>
      </c>
      <c r="M37" s="31"/>
      <c r="N37" s="3"/>
      <c r="O37" s="7" t="s">
        <v>100</v>
      </c>
      <c r="P37" s="3" t="s">
        <v>101</v>
      </c>
      <c r="Q37" s="3"/>
      <c r="R37" s="5">
        <v>1</v>
      </c>
      <c r="S37" s="3"/>
    </row>
    <row r="38" spans="2:19" ht="15.75" customHeight="1" thickBot="1">
      <c r="B38" s="36" t="s">
        <v>93</v>
      </c>
      <c r="C38" s="37">
        <v>132</v>
      </c>
      <c r="D38" s="9" t="s">
        <v>22</v>
      </c>
      <c r="E38" s="9" t="s">
        <v>83</v>
      </c>
      <c r="F38" s="9" t="s">
        <v>31</v>
      </c>
      <c r="G38" s="36" t="s">
        <v>94</v>
      </c>
      <c r="H38" s="17" t="s">
        <v>26</v>
      </c>
      <c r="I38" s="53" t="s">
        <v>27</v>
      </c>
      <c r="J38" s="53" t="s">
        <v>28</v>
      </c>
      <c r="K38" s="36" t="s">
        <v>594</v>
      </c>
      <c r="L38" s="38">
        <v>45173.614930555559</v>
      </c>
      <c r="M38" s="39"/>
      <c r="N38" s="6"/>
      <c r="O38" s="6" t="s">
        <v>102</v>
      </c>
      <c r="P38" s="6" t="s">
        <v>103</v>
      </c>
      <c r="Q38" s="6"/>
      <c r="R38" s="36">
        <v>1</v>
      </c>
      <c r="S38" s="6"/>
    </row>
    <row r="39" spans="2:19" ht="15.75" customHeight="1">
      <c r="B39" s="5" t="s">
        <v>82</v>
      </c>
      <c r="C39" s="29">
        <v>103</v>
      </c>
      <c r="D39" s="7" t="s">
        <v>22</v>
      </c>
      <c r="E39" s="7" t="s">
        <v>83</v>
      </c>
      <c r="F39" s="7" t="s">
        <v>34</v>
      </c>
      <c r="G39" s="60" t="s">
        <v>25</v>
      </c>
      <c r="H39" s="15" t="s">
        <v>26</v>
      </c>
      <c r="I39" s="47" t="s">
        <v>27</v>
      </c>
      <c r="J39" s="47" t="s">
        <v>28</v>
      </c>
      <c r="K39" s="5" t="s">
        <v>594</v>
      </c>
      <c r="L39" s="30">
        <v>45173.615613425929</v>
      </c>
      <c r="M39" s="31"/>
      <c r="N39" s="3" t="s">
        <v>104</v>
      </c>
      <c r="O39" s="3" t="s">
        <v>105</v>
      </c>
      <c r="P39" s="3" t="s">
        <v>106</v>
      </c>
      <c r="Q39" s="3"/>
      <c r="R39" s="5">
        <v>1</v>
      </c>
      <c r="S39" s="3" t="s">
        <v>625</v>
      </c>
    </row>
    <row r="40" spans="2:19" ht="15.75" customHeight="1">
      <c r="B40" s="32" t="s">
        <v>86</v>
      </c>
      <c r="C40" s="33">
        <v>113</v>
      </c>
      <c r="D40" s="8" t="s">
        <v>22</v>
      </c>
      <c r="E40" s="8" t="s">
        <v>83</v>
      </c>
      <c r="F40" s="8" t="s">
        <v>34</v>
      </c>
      <c r="G40" s="32" t="s">
        <v>87</v>
      </c>
      <c r="H40" s="16" t="s">
        <v>26</v>
      </c>
      <c r="I40" s="50" t="s">
        <v>27</v>
      </c>
      <c r="J40" s="50" t="s">
        <v>28</v>
      </c>
      <c r="K40" s="32" t="s">
        <v>594</v>
      </c>
      <c r="L40" s="34">
        <v>45173.617824074077</v>
      </c>
      <c r="M40" s="35"/>
      <c r="N40" s="4"/>
      <c r="O40" s="4" t="s">
        <v>107</v>
      </c>
      <c r="P40" s="4" t="s">
        <v>108</v>
      </c>
      <c r="Q40" s="4"/>
      <c r="R40" s="32">
        <v>1</v>
      </c>
      <c r="S40" s="4"/>
    </row>
    <row r="41" spans="2:19" ht="15.75" customHeight="1">
      <c r="B41" s="96" t="s">
        <v>89</v>
      </c>
      <c r="C41" s="97">
        <v>123</v>
      </c>
      <c r="D41" s="135" t="s">
        <v>22</v>
      </c>
      <c r="E41" s="135" t="s">
        <v>83</v>
      </c>
      <c r="F41" s="135" t="s">
        <v>34</v>
      </c>
      <c r="G41" s="96" t="s">
        <v>90</v>
      </c>
      <c r="H41" s="144" t="s">
        <v>26</v>
      </c>
      <c r="I41" s="98" t="s">
        <v>27</v>
      </c>
      <c r="J41" s="98" t="s">
        <v>28</v>
      </c>
      <c r="K41" s="96" t="s">
        <v>594</v>
      </c>
      <c r="L41" s="140">
        <v>45173.619201388887</v>
      </c>
      <c r="M41" s="142"/>
      <c r="N41" s="46"/>
      <c r="O41" s="46" t="s">
        <v>109</v>
      </c>
      <c r="P41" s="46" t="s">
        <v>110</v>
      </c>
      <c r="Q41" s="3"/>
      <c r="R41" s="5">
        <v>1</v>
      </c>
      <c r="S41" s="3"/>
    </row>
    <row r="42" spans="2:19" ht="15.75" customHeight="1" thickBot="1">
      <c r="B42" s="36" t="s">
        <v>93</v>
      </c>
      <c r="C42" s="37">
        <v>133</v>
      </c>
      <c r="D42" s="9" t="s">
        <v>22</v>
      </c>
      <c r="E42" s="9" t="s">
        <v>83</v>
      </c>
      <c r="F42" s="9" t="s">
        <v>34</v>
      </c>
      <c r="G42" s="36" t="s">
        <v>94</v>
      </c>
      <c r="H42" s="17" t="s">
        <v>26</v>
      </c>
      <c r="I42" s="53" t="s">
        <v>27</v>
      </c>
      <c r="J42" s="53" t="s">
        <v>28</v>
      </c>
      <c r="K42" s="36" t="s">
        <v>594</v>
      </c>
      <c r="L42" s="38">
        <v>45173.62090277778</v>
      </c>
      <c r="M42" s="39"/>
      <c r="N42" s="6"/>
      <c r="O42" s="6" t="s">
        <v>111</v>
      </c>
      <c r="P42" s="6" t="s">
        <v>112</v>
      </c>
      <c r="Q42" s="6"/>
      <c r="R42" s="36">
        <v>1</v>
      </c>
      <c r="S42" s="6"/>
    </row>
    <row r="43" spans="2:19" ht="15.75" customHeight="1">
      <c r="B43" s="5" t="s">
        <v>82</v>
      </c>
      <c r="C43" s="29">
        <v>106</v>
      </c>
      <c r="D43" s="7" t="s">
        <v>22</v>
      </c>
      <c r="E43" s="7" t="s">
        <v>83</v>
      </c>
      <c r="F43" s="7" t="s">
        <v>37</v>
      </c>
      <c r="G43" s="60" t="s">
        <v>25</v>
      </c>
      <c r="H43" s="15" t="s">
        <v>26</v>
      </c>
      <c r="I43" s="47" t="s">
        <v>27</v>
      </c>
      <c r="J43" s="47" t="s">
        <v>28</v>
      </c>
      <c r="K43" s="5" t="s">
        <v>594</v>
      </c>
      <c r="L43" s="30">
        <v>45173.622210648151</v>
      </c>
      <c r="M43" s="31"/>
      <c r="N43" s="3"/>
      <c r="O43" s="3" t="s">
        <v>113</v>
      </c>
      <c r="P43" s="3" t="s">
        <v>114</v>
      </c>
      <c r="Q43" s="3"/>
      <c r="R43" s="5">
        <v>1</v>
      </c>
      <c r="S43" s="3" t="s">
        <v>625</v>
      </c>
    </row>
    <row r="44" spans="2:19" ht="15.75" customHeight="1">
      <c r="B44" s="32" t="s">
        <v>86</v>
      </c>
      <c r="C44" s="33">
        <v>116</v>
      </c>
      <c r="D44" s="8" t="s">
        <v>22</v>
      </c>
      <c r="E44" s="8" t="s">
        <v>83</v>
      </c>
      <c r="F44" s="8" t="s">
        <v>37</v>
      </c>
      <c r="G44" s="32" t="s">
        <v>87</v>
      </c>
      <c r="H44" s="16" t="s">
        <v>26</v>
      </c>
      <c r="I44" s="50" t="s">
        <v>27</v>
      </c>
      <c r="J44" s="50" t="s">
        <v>28</v>
      </c>
      <c r="K44" s="32" t="s">
        <v>594</v>
      </c>
      <c r="L44" s="34">
        <v>45173.623553240737</v>
      </c>
      <c r="M44" s="35"/>
      <c r="N44" s="4"/>
      <c r="O44" s="4" t="s">
        <v>115</v>
      </c>
      <c r="P44" s="4" t="s">
        <v>116</v>
      </c>
      <c r="Q44" s="4"/>
      <c r="R44" s="32">
        <v>1</v>
      </c>
      <c r="S44" s="4"/>
    </row>
    <row r="45" spans="2:19" ht="15.75" customHeight="1">
      <c r="B45" s="5" t="s">
        <v>89</v>
      </c>
      <c r="C45" s="29">
        <v>126</v>
      </c>
      <c r="D45" s="7" t="s">
        <v>22</v>
      </c>
      <c r="E45" s="7" t="s">
        <v>83</v>
      </c>
      <c r="F45" s="7" t="s">
        <v>37</v>
      </c>
      <c r="G45" s="5" t="s">
        <v>90</v>
      </c>
      <c r="H45" s="15" t="s">
        <v>26</v>
      </c>
      <c r="I45" s="47" t="s">
        <v>27</v>
      </c>
      <c r="J45" s="47" t="s">
        <v>28</v>
      </c>
      <c r="K45" s="5" t="s">
        <v>594</v>
      </c>
      <c r="L45" s="30">
        <v>45173.625011574077</v>
      </c>
      <c r="M45" s="31"/>
      <c r="N45" s="3"/>
      <c r="O45" s="3" t="s">
        <v>117</v>
      </c>
      <c r="P45" s="3" t="s">
        <v>118</v>
      </c>
      <c r="Q45" s="3"/>
      <c r="R45" s="5">
        <v>1</v>
      </c>
      <c r="S45" s="3"/>
    </row>
    <row r="46" spans="2:19" ht="15.75" customHeight="1" thickBot="1">
      <c r="B46" s="36" t="s">
        <v>93</v>
      </c>
      <c r="C46" s="37">
        <v>136</v>
      </c>
      <c r="D46" s="9" t="s">
        <v>22</v>
      </c>
      <c r="E46" s="9" t="s">
        <v>83</v>
      </c>
      <c r="F46" s="9" t="s">
        <v>37</v>
      </c>
      <c r="G46" s="36" t="s">
        <v>94</v>
      </c>
      <c r="H46" s="17" t="s">
        <v>26</v>
      </c>
      <c r="I46" s="53" t="s">
        <v>27</v>
      </c>
      <c r="J46" s="53" t="s">
        <v>28</v>
      </c>
      <c r="K46" s="36" t="s">
        <v>594</v>
      </c>
      <c r="L46" s="38">
        <v>45173.626504629632</v>
      </c>
      <c r="M46" s="39"/>
      <c r="N46" s="6"/>
      <c r="O46" s="6" t="s">
        <v>119</v>
      </c>
      <c r="P46" s="6" t="s">
        <v>120</v>
      </c>
      <c r="Q46" s="6"/>
      <c r="R46" s="36">
        <v>1</v>
      </c>
      <c r="S46" s="6"/>
    </row>
    <row r="47" spans="2:19" ht="15.75" customHeight="1">
      <c r="B47" s="5" t="s">
        <v>82</v>
      </c>
      <c r="C47" s="29">
        <v>107</v>
      </c>
      <c r="D47" s="7" t="s">
        <v>22</v>
      </c>
      <c r="E47" s="7" t="s">
        <v>83</v>
      </c>
      <c r="F47" s="7" t="s">
        <v>41</v>
      </c>
      <c r="G47" s="60" t="s">
        <v>25</v>
      </c>
      <c r="H47" s="15" t="s">
        <v>26</v>
      </c>
      <c r="I47" s="47" t="s">
        <v>27</v>
      </c>
      <c r="J47" s="47" t="s">
        <v>28</v>
      </c>
      <c r="K47" s="5" t="s">
        <v>594</v>
      </c>
      <c r="L47" s="30">
        <v>45173.627175925925</v>
      </c>
      <c r="M47" s="31"/>
      <c r="N47" s="3"/>
      <c r="O47" s="3" t="s">
        <v>121</v>
      </c>
      <c r="P47" s="3" t="s">
        <v>122</v>
      </c>
      <c r="Q47" s="3"/>
      <c r="R47" s="5">
        <v>1</v>
      </c>
      <c r="S47" s="3" t="s">
        <v>625</v>
      </c>
    </row>
    <row r="48" spans="2:19" ht="15.75" customHeight="1">
      <c r="B48" s="32" t="s">
        <v>86</v>
      </c>
      <c r="C48" s="33">
        <v>117</v>
      </c>
      <c r="D48" s="8" t="s">
        <v>22</v>
      </c>
      <c r="E48" s="8" t="s">
        <v>83</v>
      </c>
      <c r="F48" s="8" t="s">
        <v>41</v>
      </c>
      <c r="G48" s="32" t="s">
        <v>87</v>
      </c>
      <c r="H48" s="16" t="s">
        <v>26</v>
      </c>
      <c r="I48" s="50" t="s">
        <v>27</v>
      </c>
      <c r="J48" s="50" t="s">
        <v>28</v>
      </c>
      <c r="K48" s="32" t="s">
        <v>594</v>
      </c>
      <c r="L48" s="34">
        <v>45173.628622685188</v>
      </c>
      <c r="M48" s="35"/>
      <c r="N48" s="4"/>
      <c r="O48" s="4" t="s">
        <v>123</v>
      </c>
      <c r="P48" s="4" t="s">
        <v>124</v>
      </c>
      <c r="Q48" s="4"/>
      <c r="R48" s="32">
        <v>1</v>
      </c>
      <c r="S48" s="4"/>
    </row>
    <row r="49" spans="2:19" ht="15.75" customHeight="1">
      <c r="B49" s="96" t="s">
        <v>89</v>
      </c>
      <c r="C49" s="97">
        <v>127</v>
      </c>
      <c r="D49" s="135" t="s">
        <v>22</v>
      </c>
      <c r="E49" s="135" t="s">
        <v>83</v>
      </c>
      <c r="F49" s="135" t="s">
        <v>41</v>
      </c>
      <c r="G49" s="96" t="s">
        <v>90</v>
      </c>
      <c r="H49" s="144" t="s">
        <v>26</v>
      </c>
      <c r="I49" s="98" t="s">
        <v>27</v>
      </c>
      <c r="J49" s="98" t="s">
        <v>28</v>
      </c>
      <c r="K49" s="96" t="s">
        <v>594</v>
      </c>
      <c r="L49" s="140">
        <v>45173.629918981482</v>
      </c>
      <c r="M49" s="142"/>
      <c r="N49" s="46"/>
      <c r="O49" s="46" t="s">
        <v>125</v>
      </c>
      <c r="P49" s="46" t="s">
        <v>126</v>
      </c>
      <c r="Q49" s="3"/>
      <c r="R49" s="5">
        <v>1</v>
      </c>
      <c r="S49" s="3"/>
    </row>
    <row r="50" spans="2:19" ht="15.75" customHeight="1" thickBot="1">
      <c r="B50" s="36" t="s">
        <v>93</v>
      </c>
      <c r="C50" s="37">
        <v>137</v>
      </c>
      <c r="D50" s="9" t="s">
        <v>22</v>
      </c>
      <c r="E50" s="9" t="s">
        <v>83</v>
      </c>
      <c r="F50" s="9" t="s">
        <v>41</v>
      </c>
      <c r="G50" s="36" t="s">
        <v>94</v>
      </c>
      <c r="H50" s="17" t="s">
        <v>26</v>
      </c>
      <c r="I50" s="53" t="s">
        <v>27</v>
      </c>
      <c r="J50" s="53" t="s">
        <v>28</v>
      </c>
      <c r="K50" s="36" t="s">
        <v>594</v>
      </c>
      <c r="L50" s="38">
        <v>45173.631423611114</v>
      </c>
      <c r="M50" s="39"/>
      <c r="N50" s="6"/>
      <c r="O50" s="6" t="s">
        <v>127</v>
      </c>
      <c r="P50" s="6" t="s">
        <v>128</v>
      </c>
      <c r="Q50" s="6"/>
      <c r="R50" s="36">
        <v>1</v>
      </c>
      <c r="S50" s="6"/>
    </row>
    <row r="51" spans="2:19" ht="15.75" customHeight="1">
      <c r="B51" s="96" t="s">
        <v>82</v>
      </c>
      <c r="C51" s="97">
        <v>109</v>
      </c>
      <c r="D51" s="135" t="s">
        <v>22</v>
      </c>
      <c r="E51" s="135" t="s">
        <v>83</v>
      </c>
      <c r="F51" s="135" t="s">
        <v>44</v>
      </c>
      <c r="G51" s="143" t="s">
        <v>25</v>
      </c>
      <c r="H51" s="144" t="s">
        <v>26</v>
      </c>
      <c r="I51" s="98" t="s">
        <v>27</v>
      </c>
      <c r="J51" s="98" t="s">
        <v>28</v>
      </c>
      <c r="K51" s="96" t="s">
        <v>594</v>
      </c>
      <c r="L51" s="140">
        <v>45173.653923611113</v>
      </c>
      <c r="M51" s="142"/>
      <c r="N51" s="46"/>
      <c r="O51" s="46" t="s">
        <v>129</v>
      </c>
      <c r="P51" s="46" t="s">
        <v>130</v>
      </c>
      <c r="Q51" s="3"/>
      <c r="R51" s="5">
        <v>1</v>
      </c>
      <c r="S51" s="3" t="s">
        <v>625</v>
      </c>
    </row>
    <row r="52" spans="2:19" ht="15.75" customHeight="1">
      <c r="B52" s="70" t="s">
        <v>86</v>
      </c>
      <c r="C52" s="133">
        <v>119</v>
      </c>
      <c r="D52" s="134" t="s">
        <v>22</v>
      </c>
      <c r="E52" s="134" t="s">
        <v>83</v>
      </c>
      <c r="F52" s="134" t="s">
        <v>44</v>
      </c>
      <c r="G52" s="70" t="s">
        <v>87</v>
      </c>
      <c r="H52" s="137" t="s">
        <v>26</v>
      </c>
      <c r="I52" s="138" t="s">
        <v>27</v>
      </c>
      <c r="J52" s="138" t="s">
        <v>28</v>
      </c>
      <c r="K52" s="70" t="s">
        <v>594</v>
      </c>
      <c r="L52" s="139">
        <v>45173.655428240738</v>
      </c>
      <c r="M52" s="141"/>
      <c r="N52" s="40"/>
      <c r="O52" s="40" t="s">
        <v>131</v>
      </c>
      <c r="P52" s="40" t="s">
        <v>132</v>
      </c>
      <c r="Q52" s="4"/>
      <c r="R52" s="32">
        <v>1</v>
      </c>
      <c r="S52" s="4"/>
    </row>
    <row r="53" spans="2:19" ht="15.75" customHeight="1">
      <c r="B53" s="5" t="s">
        <v>89</v>
      </c>
      <c r="C53" s="29">
        <v>129</v>
      </c>
      <c r="D53" s="7" t="s">
        <v>22</v>
      </c>
      <c r="E53" s="7" t="s">
        <v>83</v>
      </c>
      <c r="F53" s="7" t="s">
        <v>44</v>
      </c>
      <c r="G53" s="5" t="s">
        <v>90</v>
      </c>
      <c r="H53" s="15" t="s">
        <v>26</v>
      </c>
      <c r="I53" s="47" t="s">
        <v>27</v>
      </c>
      <c r="J53" s="47" t="s">
        <v>28</v>
      </c>
      <c r="K53" s="5" t="s">
        <v>594</v>
      </c>
      <c r="L53" s="30">
        <v>45173.656909722224</v>
      </c>
      <c r="M53" s="31"/>
      <c r="N53" s="3"/>
      <c r="O53" s="3" t="s">
        <v>133</v>
      </c>
      <c r="P53" s="3" t="s">
        <v>134</v>
      </c>
      <c r="Q53" s="3"/>
      <c r="R53" s="5">
        <v>1</v>
      </c>
      <c r="S53" s="3"/>
    </row>
    <row r="54" spans="2:19" ht="15.75" customHeight="1" thickBot="1">
      <c r="B54" s="36" t="s">
        <v>93</v>
      </c>
      <c r="C54" s="37">
        <v>139</v>
      </c>
      <c r="D54" s="9" t="s">
        <v>22</v>
      </c>
      <c r="E54" s="9" t="s">
        <v>83</v>
      </c>
      <c r="F54" s="9" t="s">
        <v>44</v>
      </c>
      <c r="G54" s="36" t="s">
        <v>94</v>
      </c>
      <c r="H54" s="17" t="s">
        <v>26</v>
      </c>
      <c r="I54" s="53" t="s">
        <v>27</v>
      </c>
      <c r="J54" s="53" t="s">
        <v>28</v>
      </c>
      <c r="K54" s="36" t="s">
        <v>594</v>
      </c>
      <c r="L54" s="38">
        <v>45173.658437500002</v>
      </c>
      <c r="M54" s="39"/>
      <c r="N54" s="6"/>
      <c r="O54" s="6" t="s">
        <v>135</v>
      </c>
      <c r="P54" s="6" t="s">
        <v>136</v>
      </c>
      <c r="Q54" s="6"/>
      <c r="R54" s="36">
        <v>1</v>
      </c>
      <c r="S54" s="6"/>
    </row>
    <row r="55" spans="2:19" ht="15.75" customHeight="1">
      <c r="B55" s="5" t="s">
        <v>82</v>
      </c>
      <c r="C55" s="29">
        <v>108</v>
      </c>
      <c r="D55" s="7" t="s">
        <v>22</v>
      </c>
      <c r="E55" s="7" t="s">
        <v>83</v>
      </c>
      <c r="F55" s="7" t="s">
        <v>48</v>
      </c>
      <c r="G55" s="60" t="s">
        <v>25</v>
      </c>
      <c r="H55" s="15" t="s">
        <v>26</v>
      </c>
      <c r="I55" s="47" t="s">
        <v>27</v>
      </c>
      <c r="J55" s="47" t="s">
        <v>28</v>
      </c>
      <c r="K55" s="5" t="s">
        <v>594</v>
      </c>
      <c r="L55" s="30">
        <v>45173.659166666665</v>
      </c>
      <c r="M55" s="31"/>
      <c r="N55" s="3"/>
      <c r="O55" s="3" t="s">
        <v>137</v>
      </c>
      <c r="P55" s="3" t="s">
        <v>138</v>
      </c>
      <c r="Q55" s="3"/>
      <c r="R55" s="5">
        <v>1</v>
      </c>
      <c r="S55" s="3" t="s">
        <v>625</v>
      </c>
    </row>
    <row r="56" spans="2:19" ht="15.75" customHeight="1">
      <c r="B56" s="32" t="s">
        <v>86</v>
      </c>
      <c r="C56" s="33">
        <v>118</v>
      </c>
      <c r="D56" s="8" t="s">
        <v>22</v>
      </c>
      <c r="E56" s="8" t="s">
        <v>83</v>
      </c>
      <c r="F56" s="8" t="s">
        <v>48</v>
      </c>
      <c r="G56" s="32" t="s">
        <v>87</v>
      </c>
      <c r="H56" s="16" t="s">
        <v>26</v>
      </c>
      <c r="I56" s="50" t="s">
        <v>27</v>
      </c>
      <c r="J56" s="50" t="s">
        <v>28</v>
      </c>
      <c r="K56" s="32" t="s">
        <v>594</v>
      </c>
      <c r="L56" s="34">
        <v>45173.660509259258</v>
      </c>
      <c r="M56" s="35"/>
      <c r="N56" s="4"/>
      <c r="O56" s="4" t="s">
        <v>139</v>
      </c>
      <c r="P56" s="4" t="s">
        <v>140</v>
      </c>
      <c r="Q56" s="4"/>
      <c r="R56" s="32">
        <v>1</v>
      </c>
      <c r="S56" s="4"/>
    </row>
    <row r="57" spans="2:19" ht="15.75" customHeight="1">
      <c r="B57" s="5" t="s">
        <v>89</v>
      </c>
      <c r="C57" s="29">
        <v>128</v>
      </c>
      <c r="D57" s="7" t="s">
        <v>22</v>
      </c>
      <c r="E57" s="7" t="s">
        <v>83</v>
      </c>
      <c r="F57" s="7" t="s">
        <v>48</v>
      </c>
      <c r="G57" s="5" t="s">
        <v>90</v>
      </c>
      <c r="H57" s="15" t="s">
        <v>26</v>
      </c>
      <c r="I57" s="47" t="s">
        <v>27</v>
      </c>
      <c r="J57" s="47" t="s">
        <v>28</v>
      </c>
      <c r="K57" s="5" t="s">
        <v>594</v>
      </c>
      <c r="L57" s="30">
        <v>45173.661886574075</v>
      </c>
      <c r="M57" s="31"/>
      <c r="N57" s="3"/>
      <c r="O57" s="3" t="s">
        <v>141</v>
      </c>
      <c r="P57" s="3" t="s">
        <v>142</v>
      </c>
      <c r="Q57" s="3"/>
      <c r="R57" s="5">
        <v>1</v>
      </c>
      <c r="S57" s="3"/>
    </row>
    <row r="58" spans="2:19" ht="15.75" customHeight="1" thickBot="1">
      <c r="B58" s="36" t="s">
        <v>93</v>
      </c>
      <c r="C58" s="37">
        <v>138</v>
      </c>
      <c r="D58" s="9" t="s">
        <v>22</v>
      </c>
      <c r="E58" s="9" t="s">
        <v>83</v>
      </c>
      <c r="F58" s="9" t="s">
        <v>48</v>
      </c>
      <c r="G58" s="36" t="s">
        <v>94</v>
      </c>
      <c r="H58" s="17" t="s">
        <v>26</v>
      </c>
      <c r="I58" s="53" t="s">
        <v>27</v>
      </c>
      <c r="J58" s="53" t="s">
        <v>28</v>
      </c>
      <c r="K58" s="36" t="s">
        <v>594</v>
      </c>
      <c r="L58" s="38">
        <v>45173.663657407407</v>
      </c>
      <c r="M58" s="39"/>
      <c r="N58" s="6"/>
      <c r="O58" s="6" t="s">
        <v>143</v>
      </c>
      <c r="P58" s="6" t="s">
        <v>144</v>
      </c>
      <c r="Q58" s="6"/>
      <c r="R58" s="36">
        <v>1</v>
      </c>
      <c r="S58" s="6"/>
    </row>
    <row r="59" spans="2:19" ht="15.75" customHeight="1">
      <c r="B59" s="5" t="s">
        <v>82</v>
      </c>
      <c r="C59" s="29">
        <v>105</v>
      </c>
      <c r="D59" s="7" t="s">
        <v>22</v>
      </c>
      <c r="E59" s="7" t="s">
        <v>83</v>
      </c>
      <c r="F59" s="7" t="s">
        <v>51</v>
      </c>
      <c r="G59" s="60" t="s">
        <v>25</v>
      </c>
      <c r="H59" s="15" t="s">
        <v>26</v>
      </c>
      <c r="I59" s="47" t="s">
        <v>27</v>
      </c>
      <c r="J59" s="47" t="s">
        <v>28</v>
      </c>
      <c r="K59" s="5" t="s">
        <v>594</v>
      </c>
      <c r="L59" s="30">
        <v>45173.664976851855</v>
      </c>
      <c r="M59" s="31"/>
      <c r="N59" s="3"/>
      <c r="O59" s="3" t="s">
        <v>145</v>
      </c>
      <c r="P59" s="3" t="s">
        <v>146</v>
      </c>
      <c r="Q59" s="3"/>
      <c r="R59" s="5">
        <v>1</v>
      </c>
      <c r="S59" s="3" t="s">
        <v>625</v>
      </c>
    </row>
    <row r="60" spans="2:19" ht="15.75" customHeight="1">
      <c r="B60" s="32" t="s">
        <v>86</v>
      </c>
      <c r="C60" s="33">
        <v>115</v>
      </c>
      <c r="D60" s="8" t="s">
        <v>22</v>
      </c>
      <c r="E60" s="8" t="s">
        <v>83</v>
      </c>
      <c r="F60" s="8" t="s">
        <v>51</v>
      </c>
      <c r="G60" s="32" t="s">
        <v>87</v>
      </c>
      <c r="H60" s="16" t="s">
        <v>26</v>
      </c>
      <c r="I60" s="50" t="s">
        <v>27</v>
      </c>
      <c r="J60" s="50" t="s">
        <v>28</v>
      </c>
      <c r="K60" s="32" t="s">
        <v>594</v>
      </c>
      <c r="L60" s="34">
        <v>45173.66673611111</v>
      </c>
      <c r="M60" s="35"/>
      <c r="N60" s="4"/>
      <c r="O60" s="4" t="s">
        <v>147</v>
      </c>
      <c r="P60" s="4" t="s">
        <v>148</v>
      </c>
      <c r="Q60" s="4"/>
      <c r="R60" s="32">
        <v>1</v>
      </c>
      <c r="S60" s="4"/>
    </row>
    <row r="61" spans="2:19" ht="15.75" customHeight="1">
      <c r="B61" s="5" t="s">
        <v>89</v>
      </c>
      <c r="C61" s="29">
        <v>125</v>
      </c>
      <c r="D61" s="7" t="s">
        <v>22</v>
      </c>
      <c r="E61" s="7" t="s">
        <v>83</v>
      </c>
      <c r="F61" s="7" t="s">
        <v>51</v>
      </c>
      <c r="G61" s="5" t="s">
        <v>90</v>
      </c>
      <c r="H61" s="15" t="s">
        <v>26</v>
      </c>
      <c r="I61" s="47" t="s">
        <v>27</v>
      </c>
      <c r="J61" s="47" t="s">
        <v>28</v>
      </c>
      <c r="K61" s="5" t="s">
        <v>594</v>
      </c>
      <c r="L61" s="30">
        <v>45173.668217592596</v>
      </c>
      <c r="M61" s="31"/>
      <c r="N61" s="3"/>
      <c r="O61" s="3" t="s">
        <v>149</v>
      </c>
      <c r="P61" s="3" t="s">
        <v>150</v>
      </c>
      <c r="Q61" s="3"/>
      <c r="R61" s="5">
        <v>1</v>
      </c>
      <c r="S61" s="3"/>
    </row>
    <row r="62" spans="2:19" ht="15.75" customHeight="1" thickBot="1">
      <c r="B62" s="36" t="s">
        <v>93</v>
      </c>
      <c r="C62" s="37">
        <v>135</v>
      </c>
      <c r="D62" s="9" t="s">
        <v>22</v>
      </c>
      <c r="E62" s="9" t="s">
        <v>83</v>
      </c>
      <c r="F62" s="9" t="s">
        <v>51</v>
      </c>
      <c r="G62" s="36" t="s">
        <v>94</v>
      </c>
      <c r="H62" s="17" t="s">
        <v>26</v>
      </c>
      <c r="I62" s="53" t="s">
        <v>27</v>
      </c>
      <c r="J62" s="53" t="s">
        <v>28</v>
      </c>
      <c r="K62" s="36" t="s">
        <v>594</v>
      </c>
      <c r="L62" s="38">
        <v>45173.66988425926</v>
      </c>
      <c r="M62" s="39"/>
      <c r="N62" s="6"/>
      <c r="O62" s="6" t="s">
        <v>151</v>
      </c>
      <c r="P62" s="6" t="s">
        <v>152</v>
      </c>
      <c r="Q62" s="6"/>
      <c r="R62" s="36">
        <v>1</v>
      </c>
      <c r="S62" s="6"/>
    </row>
    <row r="63" spans="2:19" ht="15.75" customHeight="1">
      <c r="B63" s="5" t="s">
        <v>82</v>
      </c>
      <c r="C63" s="29">
        <v>104</v>
      </c>
      <c r="D63" s="7" t="s">
        <v>22</v>
      </c>
      <c r="E63" s="7" t="s">
        <v>83</v>
      </c>
      <c r="F63" s="7" t="s">
        <v>54</v>
      </c>
      <c r="G63" s="60" t="s">
        <v>25</v>
      </c>
      <c r="H63" s="15" t="s">
        <v>26</v>
      </c>
      <c r="I63" s="47" t="s">
        <v>27</v>
      </c>
      <c r="J63" s="47" t="s">
        <v>28</v>
      </c>
      <c r="K63" s="5" t="s">
        <v>594</v>
      </c>
      <c r="L63" s="30">
        <v>45173.670567129629</v>
      </c>
      <c r="M63" s="31"/>
      <c r="N63" s="3"/>
      <c r="O63" s="3" t="s">
        <v>153</v>
      </c>
      <c r="P63" s="3" t="s">
        <v>154</v>
      </c>
      <c r="Q63" s="3"/>
      <c r="R63" s="5">
        <v>1</v>
      </c>
      <c r="S63" s="3" t="s">
        <v>625</v>
      </c>
    </row>
    <row r="64" spans="2:19" ht="15.75" customHeight="1">
      <c r="B64" s="32" t="s">
        <v>86</v>
      </c>
      <c r="C64" s="33">
        <v>114</v>
      </c>
      <c r="D64" s="8" t="s">
        <v>22</v>
      </c>
      <c r="E64" s="8" t="s">
        <v>83</v>
      </c>
      <c r="F64" s="8" t="s">
        <v>54</v>
      </c>
      <c r="G64" s="32" t="s">
        <v>87</v>
      </c>
      <c r="H64" s="16" t="s">
        <v>26</v>
      </c>
      <c r="I64" s="50" t="s">
        <v>27</v>
      </c>
      <c r="J64" s="50" t="s">
        <v>28</v>
      </c>
      <c r="K64" s="32" t="s">
        <v>594</v>
      </c>
      <c r="L64" s="34">
        <v>45173.673668981479</v>
      </c>
      <c r="M64" s="35"/>
      <c r="N64" s="4"/>
      <c r="O64" s="4" t="s">
        <v>155</v>
      </c>
      <c r="P64" s="4" t="s">
        <v>156</v>
      </c>
      <c r="Q64" s="4"/>
      <c r="R64" s="32">
        <v>1</v>
      </c>
      <c r="S64" s="4"/>
    </row>
    <row r="65" spans="2:19" ht="15.75" customHeight="1">
      <c r="B65" s="5" t="s">
        <v>89</v>
      </c>
      <c r="C65" s="29">
        <v>124</v>
      </c>
      <c r="D65" s="7" t="s">
        <v>22</v>
      </c>
      <c r="E65" s="7" t="s">
        <v>83</v>
      </c>
      <c r="F65" s="7" t="s">
        <v>54</v>
      </c>
      <c r="G65" s="5" t="s">
        <v>90</v>
      </c>
      <c r="H65" s="15" t="s">
        <v>26</v>
      </c>
      <c r="I65" s="47" t="s">
        <v>27</v>
      </c>
      <c r="J65" s="47" t="s">
        <v>28</v>
      </c>
      <c r="K65" s="5" t="s">
        <v>594</v>
      </c>
      <c r="L65" s="30">
        <v>45173.675000000003</v>
      </c>
      <c r="M65" s="31"/>
      <c r="N65" s="3"/>
      <c r="O65" s="3" t="s">
        <v>157</v>
      </c>
      <c r="P65" s="3" t="s">
        <v>158</v>
      </c>
      <c r="Q65" s="3"/>
      <c r="R65" s="5">
        <v>1</v>
      </c>
      <c r="S65" s="3"/>
    </row>
    <row r="66" spans="2:19" ht="15.75" customHeight="1" thickBot="1">
      <c r="B66" s="36" t="s">
        <v>93</v>
      </c>
      <c r="C66" s="37">
        <v>134</v>
      </c>
      <c r="D66" s="9" t="s">
        <v>22</v>
      </c>
      <c r="E66" s="9" t="s">
        <v>83</v>
      </c>
      <c r="F66" s="9" t="s">
        <v>54</v>
      </c>
      <c r="G66" s="36" t="s">
        <v>94</v>
      </c>
      <c r="H66" s="17" t="s">
        <v>26</v>
      </c>
      <c r="I66" s="53" t="s">
        <v>27</v>
      </c>
      <c r="J66" s="53" t="s">
        <v>28</v>
      </c>
      <c r="K66" s="36" t="s">
        <v>594</v>
      </c>
      <c r="L66" s="38">
        <v>45173.676469907405</v>
      </c>
      <c r="M66" s="39"/>
      <c r="N66" s="6"/>
      <c r="O66" s="6" t="s">
        <v>159</v>
      </c>
      <c r="P66" s="6" t="s">
        <v>160</v>
      </c>
      <c r="Q66" s="6"/>
      <c r="R66" s="36">
        <v>1</v>
      </c>
      <c r="S66" s="6"/>
    </row>
    <row r="67" spans="2:19" ht="15.75" customHeight="1">
      <c r="B67" s="5" t="s">
        <v>82</v>
      </c>
      <c r="C67" s="29">
        <v>101</v>
      </c>
      <c r="D67" s="7" t="s">
        <v>22</v>
      </c>
      <c r="E67" s="7" t="s">
        <v>83</v>
      </c>
      <c r="F67" s="7" t="s">
        <v>57</v>
      </c>
      <c r="G67" s="60" t="s">
        <v>25</v>
      </c>
      <c r="H67" s="15" t="s">
        <v>26</v>
      </c>
      <c r="I67" s="47" t="s">
        <v>27</v>
      </c>
      <c r="J67" s="47" t="s">
        <v>28</v>
      </c>
      <c r="K67" s="5" t="s">
        <v>594</v>
      </c>
      <c r="L67" s="30">
        <v>45173.678020833337</v>
      </c>
      <c r="M67" s="31"/>
      <c r="N67" s="3"/>
      <c r="O67" s="3" t="s">
        <v>161</v>
      </c>
      <c r="P67" s="3" t="s">
        <v>162</v>
      </c>
      <c r="Q67" s="3"/>
      <c r="R67" s="5">
        <v>1</v>
      </c>
      <c r="S67" s="3" t="s">
        <v>625</v>
      </c>
    </row>
    <row r="68" spans="2:19" ht="15.75" customHeight="1">
      <c r="B68" s="32" t="s">
        <v>86</v>
      </c>
      <c r="C68" s="33">
        <v>111</v>
      </c>
      <c r="D68" s="8" t="s">
        <v>22</v>
      </c>
      <c r="E68" s="8" t="s">
        <v>83</v>
      </c>
      <c r="F68" s="8" t="s">
        <v>57</v>
      </c>
      <c r="G68" s="32" t="s">
        <v>87</v>
      </c>
      <c r="H68" s="16" t="s">
        <v>26</v>
      </c>
      <c r="I68" s="50" t="s">
        <v>27</v>
      </c>
      <c r="J68" s="50" t="s">
        <v>28</v>
      </c>
      <c r="K68" s="32" t="s">
        <v>594</v>
      </c>
      <c r="L68" s="34">
        <v>45173.680393518516</v>
      </c>
      <c r="M68" s="35"/>
      <c r="N68" s="4"/>
      <c r="O68" s="4" t="s">
        <v>163</v>
      </c>
      <c r="P68" s="4" t="s">
        <v>164</v>
      </c>
      <c r="Q68" s="4"/>
      <c r="R68" s="32">
        <v>1</v>
      </c>
      <c r="S68" s="4"/>
    </row>
    <row r="69" spans="2:19" ht="15.75" customHeight="1">
      <c r="B69" s="5" t="s">
        <v>89</v>
      </c>
      <c r="C69" s="29">
        <v>121</v>
      </c>
      <c r="D69" s="7" t="s">
        <v>22</v>
      </c>
      <c r="E69" s="7" t="s">
        <v>83</v>
      </c>
      <c r="F69" s="7" t="s">
        <v>57</v>
      </c>
      <c r="G69" s="5" t="s">
        <v>90</v>
      </c>
      <c r="H69" s="15" t="s">
        <v>26</v>
      </c>
      <c r="I69" s="47" t="s">
        <v>27</v>
      </c>
      <c r="J69" s="47" t="s">
        <v>28</v>
      </c>
      <c r="K69" s="5" t="s">
        <v>594</v>
      </c>
      <c r="L69" s="30">
        <v>45173.68209490741</v>
      </c>
      <c r="M69" s="31"/>
      <c r="N69" s="3"/>
      <c r="O69" s="3" t="s">
        <v>165</v>
      </c>
      <c r="P69" s="3" t="s">
        <v>166</v>
      </c>
      <c r="Q69" s="3"/>
      <c r="R69" s="5">
        <v>1</v>
      </c>
      <c r="S69" s="3"/>
    </row>
    <row r="70" spans="2:19" ht="15.75" customHeight="1" thickBot="1">
      <c r="B70" s="36" t="s">
        <v>93</v>
      </c>
      <c r="C70" s="37">
        <v>131</v>
      </c>
      <c r="D70" s="9" t="s">
        <v>22</v>
      </c>
      <c r="E70" s="9" t="s">
        <v>83</v>
      </c>
      <c r="F70" s="9" t="s">
        <v>57</v>
      </c>
      <c r="G70" s="36" t="s">
        <v>94</v>
      </c>
      <c r="H70" s="17" t="s">
        <v>26</v>
      </c>
      <c r="I70" s="53" t="s">
        <v>27</v>
      </c>
      <c r="J70" s="53" t="s">
        <v>28</v>
      </c>
      <c r="K70" s="36" t="s">
        <v>594</v>
      </c>
      <c r="L70" s="38">
        <v>45173.684259259258</v>
      </c>
      <c r="M70" s="39"/>
      <c r="N70" s="6"/>
      <c r="O70" s="6" t="s">
        <v>167</v>
      </c>
      <c r="P70" s="6" t="s">
        <v>168</v>
      </c>
      <c r="Q70" s="6"/>
      <c r="R70" s="36">
        <v>1</v>
      </c>
      <c r="S70" s="6"/>
    </row>
    <row r="71" spans="2:19" ht="15.75" customHeight="1">
      <c r="B71" s="5" t="s">
        <v>169</v>
      </c>
      <c r="C71" s="29">
        <v>160</v>
      </c>
      <c r="D71" s="7" t="s">
        <v>170</v>
      </c>
      <c r="E71" s="7" t="s">
        <v>83</v>
      </c>
      <c r="F71" s="7" t="s">
        <v>171</v>
      </c>
      <c r="G71" s="5" t="s">
        <v>25</v>
      </c>
      <c r="H71" s="7" t="s">
        <v>172</v>
      </c>
      <c r="I71" s="47" t="s">
        <v>173</v>
      </c>
      <c r="J71" s="47" t="s">
        <v>28</v>
      </c>
      <c r="K71" s="5" t="s">
        <v>594</v>
      </c>
      <c r="L71" s="30">
        <v>45174.385694444441</v>
      </c>
      <c r="M71" s="31">
        <v>14</v>
      </c>
      <c r="N71" s="3"/>
      <c r="O71" s="3" t="s">
        <v>174</v>
      </c>
      <c r="P71" s="3" t="s">
        <v>175</v>
      </c>
      <c r="Q71" s="3"/>
      <c r="R71" s="5">
        <v>2</v>
      </c>
      <c r="S71" s="3" t="s">
        <v>629</v>
      </c>
    </row>
    <row r="72" spans="2:19" ht="15.75" customHeight="1">
      <c r="B72" s="32" t="s">
        <v>176</v>
      </c>
      <c r="C72" s="33">
        <v>172</v>
      </c>
      <c r="D72" s="8" t="s">
        <v>170</v>
      </c>
      <c r="E72" s="8" t="s">
        <v>83</v>
      </c>
      <c r="F72" s="8" t="s">
        <v>171</v>
      </c>
      <c r="G72" s="61" t="s">
        <v>177</v>
      </c>
      <c r="H72" s="8" t="s">
        <v>172</v>
      </c>
      <c r="I72" s="50" t="s">
        <v>173</v>
      </c>
      <c r="J72" s="50" t="s">
        <v>28</v>
      </c>
      <c r="K72" s="32" t="s">
        <v>594</v>
      </c>
      <c r="L72" s="34">
        <v>45174.387256944443</v>
      </c>
      <c r="M72" s="35"/>
      <c r="N72" s="4"/>
      <c r="O72" s="4" t="s">
        <v>178</v>
      </c>
      <c r="P72" s="4" t="s">
        <v>179</v>
      </c>
      <c r="Q72" s="4"/>
      <c r="R72" s="32">
        <v>2</v>
      </c>
      <c r="S72" s="4"/>
    </row>
    <row r="73" spans="2:19" ht="15.75" customHeight="1">
      <c r="B73" s="96" t="s">
        <v>180</v>
      </c>
      <c r="C73" s="97">
        <v>184</v>
      </c>
      <c r="D73" s="135" t="s">
        <v>170</v>
      </c>
      <c r="E73" s="135" t="s">
        <v>83</v>
      </c>
      <c r="F73" s="135" t="s">
        <v>171</v>
      </c>
      <c r="G73" s="96" t="s">
        <v>87</v>
      </c>
      <c r="H73" s="135" t="s">
        <v>172</v>
      </c>
      <c r="I73" s="98" t="s">
        <v>173</v>
      </c>
      <c r="J73" s="98" t="s">
        <v>28</v>
      </c>
      <c r="K73" s="96" t="s">
        <v>594</v>
      </c>
      <c r="L73" s="140">
        <v>45174.388252314813</v>
      </c>
      <c r="M73" s="142"/>
      <c r="N73" s="46"/>
      <c r="O73" s="46" t="s">
        <v>181</v>
      </c>
      <c r="P73" s="46" t="s">
        <v>182</v>
      </c>
      <c r="Q73" s="3"/>
      <c r="R73" s="5">
        <v>2</v>
      </c>
      <c r="S73" s="3"/>
    </row>
    <row r="74" spans="2:19" ht="15.75" customHeight="1">
      <c r="B74" s="32" t="s">
        <v>183</v>
      </c>
      <c r="C74" s="33">
        <v>196</v>
      </c>
      <c r="D74" s="8" t="s">
        <v>170</v>
      </c>
      <c r="E74" s="8" t="s">
        <v>83</v>
      </c>
      <c r="F74" s="8" t="s">
        <v>171</v>
      </c>
      <c r="G74" s="32" t="s">
        <v>90</v>
      </c>
      <c r="H74" s="8" t="s">
        <v>172</v>
      </c>
      <c r="I74" s="50" t="s">
        <v>173</v>
      </c>
      <c r="J74" s="50" t="s">
        <v>28</v>
      </c>
      <c r="K74" s="32" t="s">
        <v>594</v>
      </c>
      <c r="L74" s="34">
        <v>45174.389444444445</v>
      </c>
      <c r="M74" s="35"/>
      <c r="N74" s="4"/>
      <c r="O74" s="4" t="s">
        <v>184</v>
      </c>
      <c r="P74" s="4" t="s">
        <v>185</v>
      </c>
      <c r="Q74" s="4"/>
      <c r="R74" s="32">
        <v>2</v>
      </c>
      <c r="S74" s="4"/>
    </row>
    <row r="75" spans="2:19" ht="15.75" customHeight="1" thickBot="1">
      <c r="B75" s="41" t="s">
        <v>186</v>
      </c>
      <c r="C75" s="42">
        <v>208</v>
      </c>
      <c r="D75" s="11" t="s">
        <v>170</v>
      </c>
      <c r="E75" s="11" t="s">
        <v>83</v>
      </c>
      <c r="F75" s="11" t="s">
        <v>171</v>
      </c>
      <c r="G75" s="41" t="s">
        <v>94</v>
      </c>
      <c r="H75" s="11" t="s">
        <v>172</v>
      </c>
      <c r="I75" s="57" t="s">
        <v>173</v>
      </c>
      <c r="J75" s="57" t="s">
        <v>28</v>
      </c>
      <c r="K75" s="41" t="s">
        <v>594</v>
      </c>
      <c r="L75" s="44">
        <v>45174.390625</v>
      </c>
      <c r="M75" s="45"/>
      <c r="N75" s="10"/>
      <c r="O75" s="10" t="s">
        <v>187</v>
      </c>
      <c r="P75" s="10" t="s">
        <v>188</v>
      </c>
      <c r="Q75" s="10"/>
      <c r="R75" s="41">
        <v>2</v>
      </c>
      <c r="S75" s="10"/>
    </row>
    <row r="76" spans="2:19" ht="15.75" customHeight="1">
      <c r="B76" s="32" t="s">
        <v>169</v>
      </c>
      <c r="C76" s="33">
        <v>162</v>
      </c>
      <c r="D76" s="8" t="s">
        <v>170</v>
      </c>
      <c r="E76" s="8" t="s">
        <v>83</v>
      </c>
      <c r="F76" s="8" t="s">
        <v>189</v>
      </c>
      <c r="G76" s="32" t="s">
        <v>25</v>
      </c>
      <c r="H76" s="8" t="s">
        <v>172</v>
      </c>
      <c r="I76" s="50" t="s">
        <v>173</v>
      </c>
      <c r="J76" s="50" t="s">
        <v>28</v>
      </c>
      <c r="K76" s="32" t="s">
        <v>594</v>
      </c>
      <c r="L76" s="34">
        <v>45174.395578703705</v>
      </c>
      <c r="M76" s="35">
        <v>15.5</v>
      </c>
      <c r="N76" s="4"/>
      <c r="O76" s="4" t="s">
        <v>190</v>
      </c>
      <c r="P76" s="4" t="s">
        <v>191</v>
      </c>
      <c r="Q76" s="4"/>
      <c r="R76" s="32">
        <v>2</v>
      </c>
      <c r="S76" s="4" t="s">
        <v>629</v>
      </c>
    </row>
    <row r="77" spans="2:19" ht="15.75" customHeight="1">
      <c r="B77" s="96" t="s">
        <v>176</v>
      </c>
      <c r="C77" s="97">
        <v>174</v>
      </c>
      <c r="D77" s="135" t="s">
        <v>170</v>
      </c>
      <c r="E77" s="135" t="s">
        <v>83</v>
      </c>
      <c r="F77" s="135" t="s">
        <v>189</v>
      </c>
      <c r="G77" s="143" t="s">
        <v>177</v>
      </c>
      <c r="H77" s="135" t="s">
        <v>172</v>
      </c>
      <c r="I77" s="98" t="s">
        <v>173</v>
      </c>
      <c r="J77" s="98" t="s">
        <v>28</v>
      </c>
      <c r="K77" s="96" t="s">
        <v>594</v>
      </c>
      <c r="L77" s="140">
        <v>45174.397789351853</v>
      </c>
      <c r="M77" s="142"/>
      <c r="N77" s="46"/>
      <c r="O77" s="46" t="s">
        <v>192</v>
      </c>
      <c r="P77" s="46" t="s">
        <v>193</v>
      </c>
      <c r="Q77" s="3"/>
      <c r="R77" s="5">
        <v>2</v>
      </c>
      <c r="S77" s="3"/>
    </row>
    <row r="78" spans="2:19" ht="15.75" customHeight="1">
      <c r="B78" s="32" t="s">
        <v>180</v>
      </c>
      <c r="C78" s="33">
        <v>186</v>
      </c>
      <c r="D78" s="8" t="s">
        <v>170</v>
      </c>
      <c r="E78" s="8" t="s">
        <v>83</v>
      </c>
      <c r="F78" s="8" t="s">
        <v>189</v>
      </c>
      <c r="G78" s="32" t="s">
        <v>87</v>
      </c>
      <c r="H78" s="8" t="s">
        <v>172</v>
      </c>
      <c r="I78" s="50" t="s">
        <v>173</v>
      </c>
      <c r="J78" s="50" t="s">
        <v>28</v>
      </c>
      <c r="K78" s="32" t="s">
        <v>594</v>
      </c>
      <c r="L78" s="34">
        <v>45174.398923611108</v>
      </c>
      <c r="M78" s="35"/>
      <c r="N78" s="4"/>
      <c r="O78" s="4" t="s">
        <v>194</v>
      </c>
      <c r="P78" s="4" t="s">
        <v>195</v>
      </c>
      <c r="Q78" s="4"/>
      <c r="R78" s="32">
        <v>2</v>
      </c>
      <c r="S78" s="4"/>
    </row>
    <row r="79" spans="2:19" ht="15.75" customHeight="1">
      <c r="B79" s="5" t="s">
        <v>183</v>
      </c>
      <c r="C79" s="29">
        <v>198</v>
      </c>
      <c r="D79" s="7" t="s">
        <v>170</v>
      </c>
      <c r="E79" s="7" t="s">
        <v>83</v>
      </c>
      <c r="F79" s="7" t="s">
        <v>189</v>
      </c>
      <c r="G79" s="5" t="s">
        <v>90</v>
      </c>
      <c r="H79" s="7" t="s">
        <v>172</v>
      </c>
      <c r="I79" s="47" t="s">
        <v>173</v>
      </c>
      <c r="J79" s="47" t="s">
        <v>28</v>
      </c>
      <c r="K79" s="5" t="s">
        <v>594</v>
      </c>
      <c r="L79" s="30">
        <v>45174.400150462963</v>
      </c>
      <c r="M79" s="31"/>
      <c r="N79" s="3"/>
      <c r="O79" s="3" t="s">
        <v>196</v>
      </c>
      <c r="P79" s="3" t="s">
        <v>197</v>
      </c>
      <c r="Q79" s="3"/>
      <c r="R79" s="5">
        <v>2</v>
      </c>
      <c r="S79" s="3"/>
    </row>
    <row r="80" spans="2:19" ht="15.75" customHeight="1" thickBot="1">
      <c r="B80" s="36" t="s">
        <v>186</v>
      </c>
      <c r="C80" s="37">
        <v>210</v>
      </c>
      <c r="D80" s="9" t="s">
        <v>170</v>
      </c>
      <c r="E80" s="9" t="s">
        <v>83</v>
      </c>
      <c r="F80" s="9" t="s">
        <v>189</v>
      </c>
      <c r="G80" s="36" t="s">
        <v>94</v>
      </c>
      <c r="H80" s="9" t="s">
        <v>172</v>
      </c>
      <c r="I80" s="53" t="s">
        <v>173</v>
      </c>
      <c r="J80" s="53" t="s">
        <v>28</v>
      </c>
      <c r="K80" s="36" t="s">
        <v>594</v>
      </c>
      <c r="L80" s="38">
        <v>45174.40148148148</v>
      </c>
      <c r="M80" s="39"/>
      <c r="N80" s="6"/>
      <c r="O80" s="6" t="s">
        <v>198</v>
      </c>
      <c r="P80" s="6" t="s">
        <v>199</v>
      </c>
      <c r="Q80" s="6"/>
      <c r="R80" s="36">
        <v>2</v>
      </c>
      <c r="S80" s="6"/>
    </row>
    <row r="81" spans="2:19" ht="15.75" customHeight="1">
      <c r="B81" s="96" t="s">
        <v>169</v>
      </c>
      <c r="C81" s="97">
        <v>164</v>
      </c>
      <c r="D81" s="135" t="s">
        <v>170</v>
      </c>
      <c r="E81" s="135" t="s">
        <v>83</v>
      </c>
      <c r="F81" s="135" t="s">
        <v>200</v>
      </c>
      <c r="G81" s="96" t="s">
        <v>25</v>
      </c>
      <c r="H81" s="135" t="s">
        <v>172</v>
      </c>
      <c r="I81" s="98" t="s">
        <v>173</v>
      </c>
      <c r="J81" s="98" t="s">
        <v>28</v>
      </c>
      <c r="K81" s="96" t="s">
        <v>594</v>
      </c>
      <c r="L81" s="140"/>
      <c r="M81" s="142">
        <v>13.2</v>
      </c>
      <c r="N81" s="46" t="s">
        <v>201</v>
      </c>
      <c r="O81" s="46" t="s">
        <v>202</v>
      </c>
      <c r="P81" s="46" t="s">
        <v>203</v>
      </c>
      <c r="Q81" s="3"/>
      <c r="R81" s="5">
        <v>2</v>
      </c>
      <c r="S81" s="3" t="s">
        <v>629</v>
      </c>
    </row>
    <row r="82" spans="2:19" ht="15.75" customHeight="1">
      <c r="B82" s="32" t="s">
        <v>176</v>
      </c>
      <c r="C82" s="33">
        <v>176</v>
      </c>
      <c r="D82" s="8" t="s">
        <v>170</v>
      </c>
      <c r="E82" s="8" t="s">
        <v>83</v>
      </c>
      <c r="F82" s="8" t="s">
        <v>200</v>
      </c>
      <c r="G82" s="61" t="s">
        <v>177</v>
      </c>
      <c r="H82" s="8" t="s">
        <v>172</v>
      </c>
      <c r="I82" s="50" t="s">
        <v>173</v>
      </c>
      <c r="J82" s="50" t="s">
        <v>28</v>
      </c>
      <c r="K82" s="32" t="s">
        <v>594</v>
      </c>
      <c r="L82" s="34">
        <v>45174.406192129631</v>
      </c>
      <c r="M82" s="35"/>
      <c r="N82" s="4"/>
      <c r="O82" s="4" t="s">
        <v>204</v>
      </c>
      <c r="P82" s="4" t="s">
        <v>205</v>
      </c>
      <c r="Q82" s="4"/>
      <c r="R82" s="32">
        <v>2</v>
      </c>
      <c r="S82" s="4"/>
    </row>
    <row r="83" spans="2:19" ht="15.75" customHeight="1">
      <c r="B83" s="5" t="s">
        <v>180</v>
      </c>
      <c r="C83" s="29">
        <v>188</v>
      </c>
      <c r="D83" s="7" t="s">
        <v>170</v>
      </c>
      <c r="E83" s="7" t="s">
        <v>83</v>
      </c>
      <c r="F83" s="7" t="s">
        <v>200</v>
      </c>
      <c r="G83" s="5" t="s">
        <v>87</v>
      </c>
      <c r="H83" s="7" t="s">
        <v>172</v>
      </c>
      <c r="I83" s="47" t="s">
        <v>173</v>
      </c>
      <c r="J83" s="47" t="s">
        <v>28</v>
      </c>
      <c r="K83" s="5" t="s">
        <v>594</v>
      </c>
      <c r="L83" s="30">
        <v>45174.407314814816</v>
      </c>
      <c r="M83" s="31"/>
      <c r="N83" s="3"/>
      <c r="O83" s="3" t="s">
        <v>206</v>
      </c>
      <c r="P83" s="3" t="s">
        <v>207</v>
      </c>
      <c r="Q83" s="3"/>
      <c r="R83" s="5">
        <v>2</v>
      </c>
      <c r="S83" s="3"/>
    </row>
    <row r="84" spans="2:19" ht="15.75" customHeight="1">
      <c r="B84" s="32" t="s">
        <v>183</v>
      </c>
      <c r="C84" s="33">
        <v>200</v>
      </c>
      <c r="D84" s="8" t="s">
        <v>170</v>
      </c>
      <c r="E84" s="8" t="s">
        <v>83</v>
      </c>
      <c r="F84" s="8" t="s">
        <v>200</v>
      </c>
      <c r="G84" s="32" t="s">
        <v>90</v>
      </c>
      <c r="H84" s="8" t="s">
        <v>172</v>
      </c>
      <c r="I84" s="50" t="s">
        <v>173</v>
      </c>
      <c r="J84" s="50" t="s">
        <v>28</v>
      </c>
      <c r="K84" s="32" t="s">
        <v>594</v>
      </c>
      <c r="L84" s="34">
        <v>45174.408599537041</v>
      </c>
      <c r="M84" s="35"/>
      <c r="N84" s="4"/>
      <c r="O84" s="4" t="s">
        <v>208</v>
      </c>
      <c r="P84" s="4" t="s">
        <v>209</v>
      </c>
      <c r="Q84" s="4"/>
      <c r="R84" s="32">
        <v>2</v>
      </c>
      <c r="S84" s="4"/>
    </row>
    <row r="85" spans="2:19" ht="15.75" customHeight="1" thickBot="1">
      <c r="B85" s="41" t="s">
        <v>186</v>
      </c>
      <c r="C85" s="42">
        <v>212</v>
      </c>
      <c r="D85" s="11" t="s">
        <v>170</v>
      </c>
      <c r="E85" s="11" t="s">
        <v>83</v>
      </c>
      <c r="F85" s="11" t="s">
        <v>200</v>
      </c>
      <c r="G85" s="41" t="s">
        <v>94</v>
      </c>
      <c r="H85" s="11" t="s">
        <v>172</v>
      </c>
      <c r="I85" s="57" t="s">
        <v>173</v>
      </c>
      <c r="J85" s="57" t="s">
        <v>28</v>
      </c>
      <c r="K85" s="41" t="s">
        <v>594</v>
      </c>
      <c r="L85" s="44">
        <v>45174.409884259258</v>
      </c>
      <c r="M85" s="45"/>
      <c r="N85" s="10"/>
      <c r="O85" s="10" t="s">
        <v>210</v>
      </c>
      <c r="P85" s="10" t="s">
        <v>211</v>
      </c>
      <c r="Q85" s="10"/>
      <c r="R85" s="41">
        <v>2</v>
      </c>
      <c r="S85" s="10"/>
    </row>
    <row r="86" spans="2:19" ht="15.75" customHeight="1">
      <c r="B86" s="32" t="s">
        <v>169</v>
      </c>
      <c r="C86" s="33">
        <v>165</v>
      </c>
      <c r="D86" s="8" t="s">
        <v>170</v>
      </c>
      <c r="E86" s="8" t="s">
        <v>83</v>
      </c>
      <c r="F86" s="8" t="s">
        <v>212</v>
      </c>
      <c r="G86" s="32" t="s">
        <v>25</v>
      </c>
      <c r="H86" s="8" t="s">
        <v>172</v>
      </c>
      <c r="I86" s="50" t="s">
        <v>173</v>
      </c>
      <c r="J86" s="50" t="s">
        <v>28</v>
      </c>
      <c r="K86" s="32" t="s">
        <v>594</v>
      </c>
      <c r="L86" s="34">
        <v>45174.422500000001</v>
      </c>
      <c r="M86" s="35">
        <v>13</v>
      </c>
      <c r="N86" s="4"/>
      <c r="O86" s="4" t="s">
        <v>213</v>
      </c>
      <c r="P86" s="4" t="s">
        <v>214</v>
      </c>
      <c r="Q86" s="4"/>
      <c r="R86" s="32">
        <v>2</v>
      </c>
      <c r="S86" s="4" t="s">
        <v>629</v>
      </c>
    </row>
    <row r="87" spans="2:19" ht="15.75" customHeight="1">
      <c r="B87" s="5" t="s">
        <v>176</v>
      </c>
      <c r="C87" s="29">
        <v>177</v>
      </c>
      <c r="D87" s="7" t="s">
        <v>170</v>
      </c>
      <c r="E87" s="7" t="s">
        <v>83</v>
      </c>
      <c r="F87" s="7" t="s">
        <v>212</v>
      </c>
      <c r="G87" s="60" t="s">
        <v>177</v>
      </c>
      <c r="H87" s="7" t="s">
        <v>172</v>
      </c>
      <c r="I87" s="47" t="s">
        <v>173</v>
      </c>
      <c r="J87" s="47" t="s">
        <v>28</v>
      </c>
      <c r="K87" s="5" t="s">
        <v>594</v>
      </c>
      <c r="L87" s="30">
        <v>45174.42328703704</v>
      </c>
      <c r="M87" s="31"/>
      <c r="N87" s="3"/>
      <c r="O87" s="3" t="s">
        <v>215</v>
      </c>
      <c r="P87" s="3" t="s">
        <v>216</v>
      </c>
      <c r="Q87" s="3"/>
      <c r="R87" s="5">
        <v>2</v>
      </c>
      <c r="S87" s="3"/>
    </row>
    <row r="88" spans="2:19" ht="15.75" customHeight="1">
      <c r="B88" s="70" t="s">
        <v>180</v>
      </c>
      <c r="C88" s="133">
        <v>189</v>
      </c>
      <c r="D88" s="134" t="s">
        <v>170</v>
      </c>
      <c r="E88" s="134" t="s">
        <v>83</v>
      </c>
      <c r="F88" s="134" t="s">
        <v>212</v>
      </c>
      <c r="G88" s="70" t="s">
        <v>87</v>
      </c>
      <c r="H88" s="134" t="s">
        <v>172</v>
      </c>
      <c r="I88" s="138" t="s">
        <v>173</v>
      </c>
      <c r="J88" s="138" t="s">
        <v>28</v>
      </c>
      <c r="K88" s="70" t="s">
        <v>594</v>
      </c>
      <c r="L88" s="139">
        <v>45174.424166666664</v>
      </c>
      <c r="M88" s="141"/>
      <c r="N88" s="40"/>
      <c r="O88" s="40" t="s">
        <v>217</v>
      </c>
      <c r="P88" s="40" t="s">
        <v>218</v>
      </c>
      <c r="Q88" s="4"/>
      <c r="R88" s="32">
        <v>2</v>
      </c>
      <c r="S88" s="4"/>
    </row>
    <row r="89" spans="2:19" ht="15.75" customHeight="1">
      <c r="B89" s="5" t="s">
        <v>183</v>
      </c>
      <c r="C89" s="29">
        <v>201</v>
      </c>
      <c r="D89" s="7" t="s">
        <v>170</v>
      </c>
      <c r="E89" s="7" t="s">
        <v>83</v>
      </c>
      <c r="F89" s="7" t="s">
        <v>212</v>
      </c>
      <c r="G89" s="5" t="s">
        <v>90</v>
      </c>
      <c r="H89" s="7" t="s">
        <v>172</v>
      </c>
      <c r="I89" s="47" t="s">
        <v>173</v>
      </c>
      <c r="J89" s="47" t="s">
        <v>28</v>
      </c>
      <c r="K89" s="5" t="s">
        <v>594</v>
      </c>
      <c r="L89" s="30">
        <v>45174.425185185188</v>
      </c>
      <c r="M89" s="31"/>
      <c r="N89" s="3"/>
      <c r="O89" s="3" t="s">
        <v>219</v>
      </c>
      <c r="P89" s="3" t="s">
        <v>220</v>
      </c>
      <c r="Q89" s="3"/>
      <c r="R89" s="5">
        <v>2</v>
      </c>
      <c r="S89" s="3"/>
    </row>
    <row r="90" spans="2:19" ht="15.75" customHeight="1" thickBot="1">
      <c r="B90" s="36" t="s">
        <v>186</v>
      </c>
      <c r="C90" s="37">
        <v>213</v>
      </c>
      <c r="D90" s="9" t="s">
        <v>170</v>
      </c>
      <c r="E90" s="9" t="s">
        <v>83</v>
      </c>
      <c r="F90" s="9" t="s">
        <v>212</v>
      </c>
      <c r="G90" s="36" t="s">
        <v>94</v>
      </c>
      <c r="H90" s="9" t="s">
        <v>172</v>
      </c>
      <c r="I90" s="53" t="s">
        <v>173</v>
      </c>
      <c r="J90" s="53" t="s">
        <v>28</v>
      </c>
      <c r="K90" s="36" t="s">
        <v>594</v>
      </c>
      <c r="L90" s="38">
        <v>45174.426238425927</v>
      </c>
      <c r="M90" s="39"/>
      <c r="N90" s="6"/>
      <c r="O90" s="6" t="s">
        <v>221</v>
      </c>
      <c r="P90" s="6" t="s">
        <v>222</v>
      </c>
      <c r="Q90" s="6"/>
      <c r="R90" s="36">
        <v>2</v>
      </c>
      <c r="S90" s="6"/>
    </row>
    <row r="91" spans="2:19" ht="15.75" customHeight="1">
      <c r="B91" s="5" t="s">
        <v>169</v>
      </c>
      <c r="C91" s="29">
        <v>168</v>
      </c>
      <c r="D91" s="7" t="s">
        <v>170</v>
      </c>
      <c r="E91" s="7" t="s">
        <v>83</v>
      </c>
      <c r="F91" s="7" t="s">
        <v>223</v>
      </c>
      <c r="G91" s="5" t="s">
        <v>25</v>
      </c>
      <c r="H91" s="7" t="s">
        <v>172</v>
      </c>
      <c r="I91" s="47" t="s">
        <v>173</v>
      </c>
      <c r="J91" s="47" t="s">
        <v>28</v>
      </c>
      <c r="K91" s="5" t="s">
        <v>594</v>
      </c>
      <c r="L91" s="30">
        <v>45174.427789351852</v>
      </c>
      <c r="M91" s="31">
        <v>13.4</v>
      </c>
      <c r="N91" s="3"/>
      <c r="O91" s="3" t="s">
        <v>224</v>
      </c>
      <c r="P91" s="3" t="s">
        <v>225</v>
      </c>
      <c r="Q91" s="3"/>
      <c r="R91" s="5">
        <v>2</v>
      </c>
      <c r="S91" s="3" t="s">
        <v>629</v>
      </c>
    </row>
    <row r="92" spans="2:19" ht="15.75" customHeight="1">
      <c r="B92" s="32" t="s">
        <v>176</v>
      </c>
      <c r="C92" s="33">
        <v>180</v>
      </c>
      <c r="D92" s="8" t="s">
        <v>170</v>
      </c>
      <c r="E92" s="8" t="s">
        <v>83</v>
      </c>
      <c r="F92" s="8" t="s">
        <v>223</v>
      </c>
      <c r="G92" s="61" t="s">
        <v>177</v>
      </c>
      <c r="H92" s="8" t="s">
        <v>172</v>
      </c>
      <c r="I92" s="50" t="s">
        <v>173</v>
      </c>
      <c r="J92" s="50" t="s">
        <v>28</v>
      </c>
      <c r="K92" s="32" t="s">
        <v>594</v>
      </c>
      <c r="L92" s="34">
        <v>45174.429930555554</v>
      </c>
      <c r="M92" s="35"/>
      <c r="N92" s="4"/>
      <c r="O92" s="4" t="s">
        <v>226</v>
      </c>
      <c r="P92" s="4" t="s">
        <v>227</v>
      </c>
      <c r="Q92" s="4"/>
      <c r="R92" s="32">
        <v>2</v>
      </c>
      <c r="S92" s="4"/>
    </row>
    <row r="93" spans="2:19" ht="15.75" customHeight="1">
      <c r="B93" s="5" t="s">
        <v>180</v>
      </c>
      <c r="C93" s="29">
        <v>192</v>
      </c>
      <c r="D93" s="7" t="s">
        <v>170</v>
      </c>
      <c r="E93" s="7" t="s">
        <v>83</v>
      </c>
      <c r="F93" s="7" t="s">
        <v>223</v>
      </c>
      <c r="G93" s="5" t="s">
        <v>87</v>
      </c>
      <c r="H93" s="7" t="s">
        <v>172</v>
      </c>
      <c r="I93" s="47" t="s">
        <v>173</v>
      </c>
      <c r="J93" s="47" t="s">
        <v>28</v>
      </c>
      <c r="K93" s="5" t="s">
        <v>594</v>
      </c>
      <c r="L93" s="30">
        <v>45174.430983796294</v>
      </c>
      <c r="M93" s="31"/>
      <c r="N93" s="3"/>
      <c r="O93" s="3" t="s">
        <v>228</v>
      </c>
      <c r="P93" s="3" t="s">
        <v>229</v>
      </c>
      <c r="Q93" s="3"/>
      <c r="R93" s="5">
        <v>2</v>
      </c>
      <c r="S93" s="3"/>
    </row>
    <row r="94" spans="2:19" ht="15.75" customHeight="1">
      <c r="B94" s="70" t="s">
        <v>183</v>
      </c>
      <c r="C94" s="133">
        <v>204</v>
      </c>
      <c r="D94" s="134" t="s">
        <v>170</v>
      </c>
      <c r="E94" s="134" t="s">
        <v>83</v>
      </c>
      <c r="F94" s="134" t="s">
        <v>223</v>
      </c>
      <c r="G94" s="70" t="s">
        <v>90</v>
      </c>
      <c r="H94" s="134" t="s">
        <v>172</v>
      </c>
      <c r="I94" s="138" t="s">
        <v>173</v>
      </c>
      <c r="J94" s="138" t="s">
        <v>28</v>
      </c>
      <c r="K94" s="70" t="s">
        <v>594</v>
      </c>
      <c r="L94" s="139">
        <v>45174.432488425926</v>
      </c>
      <c r="M94" s="141"/>
      <c r="N94" s="40"/>
      <c r="O94" s="40" t="s">
        <v>230</v>
      </c>
      <c r="P94" s="40" t="s">
        <v>231</v>
      </c>
      <c r="Q94" s="4"/>
      <c r="R94" s="32">
        <v>2</v>
      </c>
      <c r="S94" s="4"/>
    </row>
    <row r="95" spans="2:19" ht="15.75" customHeight="1" thickBot="1">
      <c r="B95" s="41" t="s">
        <v>186</v>
      </c>
      <c r="C95" s="42">
        <v>216</v>
      </c>
      <c r="D95" s="11" t="s">
        <v>170</v>
      </c>
      <c r="E95" s="11" t="s">
        <v>83</v>
      </c>
      <c r="F95" s="11" t="s">
        <v>223</v>
      </c>
      <c r="G95" s="41" t="s">
        <v>94</v>
      </c>
      <c r="H95" s="11" t="s">
        <v>172</v>
      </c>
      <c r="I95" s="57" t="s">
        <v>173</v>
      </c>
      <c r="J95" s="57" t="s">
        <v>28</v>
      </c>
      <c r="K95" s="41" t="s">
        <v>594</v>
      </c>
      <c r="L95" s="44">
        <v>45174.433807870373</v>
      </c>
      <c r="M95" s="45"/>
      <c r="N95" s="10"/>
      <c r="O95" s="10" t="s">
        <v>232</v>
      </c>
      <c r="P95" s="10" t="s">
        <v>233</v>
      </c>
      <c r="Q95" s="10"/>
      <c r="R95" s="41">
        <v>2</v>
      </c>
      <c r="S95" s="10"/>
    </row>
    <row r="96" spans="2:19" ht="15.75" customHeight="1">
      <c r="B96" s="70" t="s">
        <v>169</v>
      </c>
      <c r="C96" s="133">
        <v>169</v>
      </c>
      <c r="D96" s="134" t="s">
        <v>170</v>
      </c>
      <c r="E96" s="134" t="s">
        <v>83</v>
      </c>
      <c r="F96" s="134" t="s">
        <v>234</v>
      </c>
      <c r="G96" s="70" t="s">
        <v>25</v>
      </c>
      <c r="H96" s="134" t="s">
        <v>172</v>
      </c>
      <c r="I96" s="138" t="s">
        <v>173</v>
      </c>
      <c r="J96" s="138" t="s">
        <v>28</v>
      </c>
      <c r="K96" s="70" t="s">
        <v>594</v>
      </c>
      <c r="L96" s="139">
        <v>45174.437118055554</v>
      </c>
      <c r="M96" s="141">
        <v>13.2</v>
      </c>
      <c r="N96" s="40"/>
      <c r="O96" s="40" t="s">
        <v>235</v>
      </c>
      <c r="P96" s="40" t="s">
        <v>236</v>
      </c>
      <c r="Q96" s="4"/>
      <c r="R96" s="32">
        <v>2</v>
      </c>
      <c r="S96" s="4" t="s">
        <v>629</v>
      </c>
    </row>
    <row r="97" spans="2:19" ht="15.75" customHeight="1">
      <c r="B97" s="5" t="s">
        <v>176</v>
      </c>
      <c r="C97" s="29">
        <v>181</v>
      </c>
      <c r="D97" s="7" t="s">
        <v>170</v>
      </c>
      <c r="E97" s="7" t="s">
        <v>83</v>
      </c>
      <c r="F97" s="7" t="s">
        <v>234</v>
      </c>
      <c r="G97" s="60" t="s">
        <v>177</v>
      </c>
      <c r="H97" s="7" t="s">
        <v>172</v>
      </c>
      <c r="I97" s="47" t="s">
        <v>173</v>
      </c>
      <c r="J97" s="47" t="s">
        <v>28</v>
      </c>
      <c r="K97" s="5" t="s">
        <v>594</v>
      </c>
      <c r="L97" s="30">
        <v>45174.444224537037</v>
      </c>
      <c r="M97" s="31"/>
      <c r="N97" s="3"/>
      <c r="O97" s="3" t="s">
        <v>237</v>
      </c>
      <c r="P97" s="3" t="s">
        <v>238</v>
      </c>
      <c r="Q97" s="3"/>
      <c r="R97" s="5">
        <v>2</v>
      </c>
      <c r="S97" s="3"/>
    </row>
    <row r="98" spans="2:19" ht="15.75" customHeight="1">
      <c r="B98" s="32" t="s">
        <v>180</v>
      </c>
      <c r="C98" s="33">
        <v>193</v>
      </c>
      <c r="D98" s="8" t="s">
        <v>170</v>
      </c>
      <c r="E98" s="8" t="s">
        <v>83</v>
      </c>
      <c r="F98" s="8" t="s">
        <v>234</v>
      </c>
      <c r="G98" s="32" t="s">
        <v>87</v>
      </c>
      <c r="H98" s="8" t="s">
        <v>172</v>
      </c>
      <c r="I98" s="50" t="s">
        <v>173</v>
      </c>
      <c r="J98" s="50" t="s">
        <v>28</v>
      </c>
      <c r="K98" s="32" t="s">
        <v>594</v>
      </c>
      <c r="L98" s="34">
        <v>45174.445451388892</v>
      </c>
      <c r="M98" s="35"/>
      <c r="N98" s="4"/>
      <c r="O98" s="4" t="s">
        <v>239</v>
      </c>
      <c r="P98" s="4" t="s">
        <v>240</v>
      </c>
      <c r="Q98" s="4"/>
      <c r="R98" s="32">
        <v>2</v>
      </c>
      <c r="S98" s="4"/>
    </row>
    <row r="99" spans="2:19" ht="15.75" customHeight="1">
      <c r="B99" s="5" t="s">
        <v>183</v>
      </c>
      <c r="C99" s="29">
        <v>205</v>
      </c>
      <c r="D99" s="7" t="s">
        <v>170</v>
      </c>
      <c r="E99" s="7" t="s">
        <v>83</v>
      </c>
      <c r="F99" s="7" t="s">
        <v>234</v>
      </c>
      <c r="G99" s="5" t="s">
        <v>90</v>
      </c>
      <c r="H99" s="7" t="s">
        <v>172</v>
      </c>
      <c r="I99" s="47" t="s">
        <v>173</v>
      </c>
      <c r="J99" s="47" t="s">
        <v>28</v>
      </c>
      <c r="K99" s="5" t="s">
        <v>594</v>
      </c>
      <c r="L99" s="30">
        <v>45174.446585648147</v>
      </c>
      <c r="M99" s="31"/>
      <c r="N99" s="3"/>
      <c r="O99" s="3" t="s">
        <v>241</v>
      </c>
      <c r="P99" s="3" t="s">
        <v>242</v>
      </c>
      <c r="Q99" s="3"/>
      <c r="R99" s="5">
        <v>2</v>
      </c>
      <c r="S99" s="3"/>
    </row>
    <row r="100" spans="2:19" ht="15.75" customHeight="1" thickBot="1">
      <c r="B100" s="36" t="s">
        <v>186</v>
      </c>
      <c r="C100" s="37">
        <v>217</v>
      </c>
      <c r="D100" s="9" t="s">
        <v>170</v>
      </c>
      <c r="E100" s="9" t="s">
        <v>83</v>
      </c>
      <c r="F100" s="9" t="s">
        <v>234</v>
      </c>
      <c r="G100" s="36" t="s">
        <v>94</v>
      </c>
      <c r="H100" s="9" t="s">
        <v>172</v>
      </c>
      <c r="I100" s="53" t="s">
        <v>173</v>
      </c>
      <c r="J100" s="53" t="s">
        <v>28</v>
      </c>
      <c r="K100" s="36" t="s">
        <v>594</v>
      </c>
      <c r="L100" s="38">
        <v>45174.447870370372</v>
      </c>
      <c r="M100" s="39"/>
      <c r="N100" s="6"/>
      <c r="O100" s="6" t="s">
        <v>243</v>
      </c>
      <c r="P100" s="6" t="s">
        <v>244</v>
      </c>
      <c r="Q100" s="6"/>
      <c r="R100" s="36">
        <v>2</v>
      </c>
      <c r="S100" s="6"/>
    </row>
    <row r="101" spans="2:19" ht="15.75" customHeight="1">
      <c r="B101" s="5" t="s">
        <v>169</v>
      </c>
      <c r="C101" s="29">
        <v>171</v>
      </c>
      <c r="D101" s="7" t="s">
        <v>170</v>
      </c>
      <c r="E101" s="7" t="s">
        <v>83</v>
      </c>
      <c r="F101" s="7" t="s">
        <v>245</v>
      </c>
      <c r="G101" s="5" t="s">
        <v>25</v>
      </c>
      <c r="H101" s="7" t="s">
        <v>172</v>
      </c>
      <c r="I101" s="47" t="s">
        <v>173</v>
      </c>
      <c r="J101" s="47" t="s">
        <v>28</v>
      </c>
      <c r="K101" s="5" t="s">
        <v>594</v>
      </c>
      <c r="L101" s="30">
        <v>45174.451342592591</v>
      </c>
      <c r="M101" s="31">
        <v>14.8</v>
      </c>
      <c r="N101" s="3"/>
      <c r="O101" s="3" t="s">
        <v>246</v>
      </c>
      <c r="P101" s="3" t="s">
        <v>247</v>
      </c>
      <c r="Q101" s="3"/>
      <c r="R101" s="5">
        <v>2</v>
      </c>
      <c r="S101" s="3" t="s">
        <v>629</v>
      </c>
    </row>
    <row r="102" spans="2:19" ht="15.75" customHeight="1">
      <c r="B102" s="32" t="s">
        <v>176</v>
      </c>
      <c r="C102" s="33">
        <v>183</v>
      </c>
      <c r="D102" s="8" t="s">
        <v>170</v>
      </c>
      <c r="E102" s="8" t="s">
        <v>83</v>
      </c>
      <c r="F102" s="8" t="s">
        <v>245</v>
      </c>
      <c r="G102" s="61" t="s">
        <v>177</v>
      </c>
      <c r="H102" s="8" t="s">
        <v>172</v>
      </c>
      <c r="I102" s="50" t="s">
        <v>173</v>
      </c>
      <c r="J102" s="50" t="s">
        <v>28</v>
      </c>
      <c r="K102" s="32" t="s">
        <v>594</v>
      </c>
      <c r="L102" s="34">
        <v>45174.452476851853</v>
      </c>
      <c r="M102" s="35"/>
      <c r="N102" s="4"/>
      <c r="O102" s="4" t="s">
        <v>248</v>
      </c>
      <c r="P102" s="4" t="s">
        <v>249</v>
      </c>
      <c r="Q102" s="4"/>
      <c r="R102" s="32">
        <v>2</v>
      </c>
      <c r="S102" s="4"/>
    </row>
    <row r="103" spans="2:19" ht="15.75" customHeight="1">
      <c r="B103" s="5" t="s">
        <v>180</v>
      </c>
      <c r="C103" s="29">
        <v>195</v>
      </c>
      <c r="D103" s="7" t="s">
        <v>170</v>
      </c>
      <c r="E103" s="7" t="s">
        <v>83</v>
      </c>
      <c r="F103" s="7" t="s">
        <v>245</v>
      </c>
      <c r="G103" s="5" t="s">
        <v>87</v>
      </c>
      <c r="H103" s="7" t="s">
        <v>172</v>
      </c>
      <c r="I103" s="47" t="s">
        <v>173</v>
      </c>
      <c r="J103" s="47" t="s">
        <v>28</v>
      </c>
      <c r="K103" s="5" t="s">
        <v>594</v>
      </c>
      <c r="L103" s="30">
        <v>45174.453738425924</v>
      </c>
      <c r="M103" s="31"/>
      <c r="N103" s="3"/>
      <c r="O103" s="3" t="s">
        <v>250</v>
      </c>
      <c r="P103" s="3" t="s">
        <v>251</v>
      </c>
      <c r="Q103" s="3"/>
      <c r="R103" s="5">
        <v>2</v>
      </c>
      <c r="S103" s="3"/>
    </row>
    <row r="104" spans="2:19" ht="15.75" customHeight="1">
      <c r="B104" s="32" t="s">
        <v>183</v>
      </c>
      <c r="C104" s="33">
        <v>207</v>
      </c>
      <c r="D104" s="8" t="s">
        <v>170</v>
      </c>
      <c r="E104" s="8" t="s">
        <v>83</v>
      </c>
      <c r="F104" s="8" t="s">
        <v>245</v>
      </c>
      <c r="G104" s="32" t="s">
        <v>90</v>
      </c>
      <c r="H104" s="8" t="s">
        <v>172</v>
      </c>
      <c r="I104" s="50" t="s">
        <v>173</v>
      </c>
      <c r="J104" s="50" t="s">
        <v>28</v>
      </c>
      <c r="K104" s="32" t="s">
        <v>594</v>
      </c>
      <c r="L104" s="34">
        <v>45174.455069444448</v>
      </c>
      <c r="M104" s="35"/>
      <c r="N104" s="4"/>
      <c r="O104" s="4" t="s">
        <v>252</v>
      </c>
      <c r="P104" s="4" t="s">
        <v>253</v>
      </c>
      <c r="Q104" s="4"/>
      <c r="R104" s="32">
        <v>2</v>
      </c>
      <c r="S104" s="4"/>
    </row>
    <row r="105" spans="2:19" ht="15.75" customHeight="1" thickBot="1">
      <c r="B105" s="41" t="s">
        <v>186</v>
      </c>
      <c r="C105" s="42">
        <v>219</v>
      </c>
      <c r="D105" s="11" t="s">
        <v>170</v>
      </c>
      <c r="E105" s="11" t="s">
        <v>83</v>
      </c>
      <c r="F105" s="11" t="s">
        <v>245</v>
      </c>
      <c r="G105" s="41" t="s">
        <v>94</v>
      </c>
      <c r="H105" s="11" t="s">
        <v>172</v>
      </c>
      <c r="I105" s="57" t="s">
        <v>173</v>
      </c>
      <c r="J105" s="57" t="s">
        <v>28</v>
      </c>
      <c r="K105" s="41" t="s">
        <v>594</v>
      </c>
      <c r="L105" s="44">
        <v>45174.456458333334</v>
      </c>
      <c r="M105" s="45"/>
      <c r="N105" s="10"/>
      <c r="O105" s="10" t="s">
        <v>254</v>
      </c>
      <c r="P105" s="10" t="s">
        <v>255</v>
      </c>
      <c r="Q105" s="10"/>
      <c r="R105" s="41">
        <v>2</v>
      </c>
      <c r="S105" s="10"/>
    </row>
    <row r="106" spans="2:19" ht="15.75" customHeight="1">
      <c r="B106" s="32" t="s">
        <v>169</v>
      </c>
      <c r="C106" s="33">
        <v>170</v>
      </c>
      <c r="D106" s="8" t="s">
        <v>170</v>
      </c>
      <c r="E106" s="8" t="s">
        <v>83</v>
      </c>
      <c r="F106" s="8" t="s">
        <v>256</v>
      </c>
      <c r="G106" s="32" t="s">
        <v>25</v>
      </c>
      <c r="H106" s="8" t="s">
        <v>172</v>
      </c>
      <c r="I106" s="50" t="s">
        <v>173</v>
      </c>
      <c r="J106" s="50" t="s">
        <v>28</v>
      </c>
      <c r="K106" s="32" t="s">
        <v>594</v>
      </c>
      <c r="L106" s="34">
        <v>45174.457812499997</v>
      </c>
      <c r="M106" s="35">
        <v>12.8</v>
      </c>
      <c r="N106" s="4"/>
      <c r="O106" s="4" t="s">
        <v>257</v>
      </c>
      <c r="P106" s="4" t="s">
        <v>258</v>
      </c>
      <c r="Q106" s="4"/>
      <c r="R106" s="32">
        <v>2</v>
      </c>
      <c r="S106" s="4" t="s">
        <v>629</v>
      </c>
    </row>
    <row r="107" spans="2:19" ht="15.75" customHeight="1">
      <c r="B107" s="5" t="s">
        <v>176</v>
      </c>
      <c r="C107" s="29">
        <v>182</v>
      </c>
      <c r="D107" s="7" t="s">
        <v>170</v>
      </c>
      <c r="E107" s="7" t="s">
        <v>83</v>
      </c>
      <c r="F107" s="7" t="s">
        <v>256</v>
      </c>
      <c r="G107" s="60" t="s">
        <v>177</v>
      </c>
      <c r="H107" s="7" t="s">
        <v>172</v>
      </c>
      <c r="I107" s="47" t="s">
        <v>173</v>
      </c>
      <c r="J107" s="47" t="s">
        <v>28</v>
      </c>
      <c r="K107" s="5" t="s">
        <v>594</v>
      </c>
      <c r="L107" s="30">
        <v>45174.458703703705</v>
      </c>
      <c r="M107" s="31"/>
      <c r="N107" s="3"/>
      <c r="O107" s="3" t="s">
        <v>259</v>
      </c>
      <c r="P107" s="3" t="s">
        <v>260</v>
      </c>
      <c r="Q107" s="3"/>
      <c r="R107" s="5">
        <v>2</v>
      </c>
      <c r="S107" s="3"/>
    </row>
    <row r="108" spans="2:19" ht="15.75" customHeight="1">
      <c r="B108" s="70" t="s">
        <v>180</v>
      </c>
      <c r="C108" s="133">
        <v>194</v>
      </c>
      <c r="D108" s="134" t="s">
        <v>170</v>
      </c>
      <c r="E108" s="134" t="s">
        <v>83</v>
      </c>
      <c r="F108" s="134" t="s">
        <v>256</v>
      </c>
      <c r="G108" s="70" t="s">
        <v>87</v>
      </c>
      <c r="H108" s="134" t="s">
        <v>172</v>
      </c>
      <c r="I108" s="138" t="s">
        <v>173</v>
      </c>
      <c r="J108" s="138" t="s">
        <v>28</v>
      </c>
      <c r="K108" s="70" t="s">
        <v>594</v>
      </c>
      <c r="L108" s="139">
        <v>45174.459745370368</v>
      </c>
      <c r="M108" s="141"/>
      <c r="N108" s="40"/>
      <c r="O108" s="40" t="s">
        <v>261</v>
      </c>
      <c r="P108" s="40" t="s">
        <v>262</v>
      </c>
      <c r="Q108" s="4"/>
      <c r="R108" s="32">
        <v>2</v>
      </c>
      <c r="S108" s="4"/>
    </row>
    <row r="109" spans="2:19" ht="15.75" customHeight="1">
      <c r="B109" s="5" t="s">
        <v>183</v>
      </c>
      <c r="C109" s="29">
        <v>206</v>
      </c>
      <c r="D109" s="7" t="s">
        <v>170</v>
      </c>
      <c r="E109" s="7" t="s">
        <v>83</v>
      </c>
      <c r="F109" s="7" t="s">
        <v>256</v>
      </c>
      <c r="G109" s="5" t="s">
        <v>90</v>
      </c>
      <c r="H109" s="7" t="s">
        <v>172</v>
      </c>
      <c r="I109" s="47" t="s">
        <v>173</v>
      </c>
      <c r="J109" s="47" t="s">
        <v>28</v>
      </c>
      <c r="K109" s="5" t="s">
        <v>594</v>
      </c>
      <c r="L109" s="30">
        <v>45174.460879629631</v>
      </c>
      <c r="M109" s="31"/>
      <c r="N109" s="3"/>
      <c r="O109" s="3" t="s">
        <v>263</v>
      </c>
      <c r="P109" s="3" t="s">
        <v>264</v>
      </c>
      <c r="Q109" s="3"/>
      <c r="R109" s="5">
        <v>2</v>
      </c>
      <c r="S109" s="3"/>
    </row>
    <row r="110" spans="2:19" ht="15.75" customHeight="1" thickBot="1">
      <c r="B110" s="36" t="s">
        <v>186</v>
      </c>
      <c r="C110" s="37">
        <v>218</v>
      </c>
      <c r="D110" s="9" t="s">
        <v>170</v>
      </c>
      <c r="E110" s="9" t="s">
        <v>83</v>
      </c>
      <c r="F110" s="9" t="s">
        <v>256</v>
      </c>
      <c r="G110" s="36" t="s">
        <v>94</v>
      </c>
      <c r="H110" s="9" t="s">
        <v>172</v>
      </c>
      <c r="I110" s="53" t="s">
        <v>173</v>
      </c>
      <c r="J110" s="53" t="s">
        <v>28</v>
      </c>
      <c r="K110" s="36" t="s">
        <v>594</v>
      </c>
      <c r="L110" s="38">
        <v>45174.46197916667</v>
      </c>
      <c r="M110" s="39"/>
      <c r="N110" s="6"/>
      <c r="O110" s="6" t="s">
        <v>265</v>
      </c>
      <c r="P110" s="6" t="s">
        <v>266</v>
      </c>
      <c r="Q110" s="6"/>
      <c r="R110" s="36">
        <v>2</v>
      </c>
      <c r="S110" s="6"/>
    </row>
    <row r="111" spans="2:19" ht="15.75" customHeight="1">
      <c r="B111" s="5" t="s">
        <v>169</v>
      </c>
      <c r="C111" s="29">
        <v>167</v>
      </c>
      <c r="D111" s="7" t="s">
        <v>170</v>
      </c>
      <c r="E111" s="7" t="s">
        <v>83</v>
      </c>
      <c r="F111" s="7" t="s">
        <v>267</v>
      </c>
      <c r="G111" s="5" t="s">
        <v>25</v>
      </c>
      <c r="H111" s="7" t="s">
        <v>172</v>
      </c>
      <c r="I111" s="47" t="s">
        <v>173</v>
      </c>
      <c r="J111" s="47" t="s">
        <v>28</v>
      </c>
      <c r="K111" s="5" t="s">
        <v>594</v>
      </c>
      <c r="L111" s="30">
        <v>45174.463680555556</v>
      </c>
      <c r="M111" s="31">
        <v>13.7</v>
      </c>
      <c r="N111" s="3"/>
      <c r="O111" s="3" t="s">
        <v>268</v>
      </c>
      <c r="P111" s="3" t="s">
        <v>269</v>
      </c>
      <c r="Q111" s="3"/>
      <c r="R111" s="5">
        <v>2</v>
      </c>
      <c r="S111" s="3" t="s">
        <v>629</v>
      </c>
    </row>
    <row r="112" spans="2:19" ht="15.75" customHeight="1">
      <c r="B112" s="70" t="s">
        <v>176</v>
      </c>
      <c r="C112" s="133">
        <v>179</v>
      </c>
      <c r="D112" s="134" t="s">
        <v>170</v>
      </c>
      <c r="E112" s="134" t="s">
        <v>83</v>
      </c>
      <c r="F112" s="134" t="s">
        <v>267</v>
      </c>
      <c r="G112" s="136" t="s">
        <v>177</v>
      </c>
      <c r="H112" s="134" t="s">
        <v>172</v>
      </c>
      <c r="I112" s="138" t="s">
        <v>173</v>
      </c>
      <c r="J112" s="138" t="s">
        <v>28</v>
      </c>
      <c r="K112" s="70" t="s">
        <v>594</v>
      </c>
      <c r="L112" s="139">
        <v>45174.464930555558</v>
      </c>
      <c r="M112" s="141"/>
      <c r="N112" s="40"/>
      <c r="O112" s="40" t="s">
        <v>270</v>
      </c>
      <c r="P112" s="40" t="s">
        <v>271</v>
      </c>
      <c r="Q112" s="4"/>
      <c r="R112" s="32">
        <v>2</v>
      </c>
      <c r="S112" s="4"/>
    </row>
    <row r="113" spans="2:19" ht="15.75" customHeight="1">
      <c r="B113" s="5" t="s">
        <v>180</v>
      </c>
      <c r="C113" s="29">
        <v>191</v>
      </c>
      <c r="D113" s="7" t="s">
        <v>170</v>
      </c>
      <c r="E113" s="7" t="s">
        <v>83</v>
      </c>
      <c r="F113" s="7" t="s">
        <v>267</v>
      </c>
      <c r="G113" s="5" t="s">
        <v>87</v>
      </c>
      <c r="H113" s="7" t="s">
        <v>172</v>
      </c>
      <c r="I113" s="47" t="s">
        <v>173</v>
      </c>
      <c r="J113" s="47" t="s">
        <v>28</v>
      </c>
      <c r="K113" s="5" t="s">
        <v>594</v>
      </c>
      <c r="L113" s="30">
        <v>45174.466365740744</v>
      </c>
      <c r="M113" s="31"/>
      <c r="N113" s="3"/>
      <c r="O113" s="3" t="s">
        <v>272</v>
      </c>
      <c r="P113" s="3" t="s">
        <v>273</v>
      </c>
      <c r="Q113" s="3"/>
      <c r="R113" s="5">
        <v>2</v>
      </c>
      <c r="S113" s="3"/>
    </row>
    <row r="114" spans="2:19" ht="15.75" customHeight="1">
      <c r="B114" s="32" t="s">
        <v>183</v>
      </c>
      <c r="C114" s="33">
        <v>203</v>
      </c>
      <c r="D114" s="8" t="s">
        <v>170</v>
      </c>
      <c r="E114" s="8" t="s">
        <v>83</v>
      </c>
      <c r="F114" s="8" t="s">
        <v>267</v>
      </c>
      <c r="G114" s="32" t="s">
        <v>90</v>
      </c>
      <c r="H114" s="8" t="s">
        <v>172</v>
      </c>
      <c r="I114" s="50" t="s">
        <v>173</v>
      </c>
      <c r="J114" s="50" t="s">
        <v>28</v>
      </c>
      <c r="K114" s="32" t="s">
        <v>594</v>
      </c>
      <c r="L114" s="34">
        <v>45174.467800925922</v>
      </c>
      <c r="M114" s="35"/>
      <c r="N114" s="4"/>
      <c r="O114" s="4" t="s">
        <v>274</v>
      </c>
      <c r="P114" s="4" t="s">
        <v>275</v>
      </c>
      <c r="Q114" s="4"/>
      <c r="R114" s="32">
        <v>2</v>
      </c>
      <c r="S114" s="4"/>
    </row>
    <row r="115" spans="2:19" ht="15.75" customHeight="1" thickBot="1">
      <c r="B115" s="41" t="s">
        <v>186</v>
      </c>
      <c r="C115" s="42">
        <v>215</v>
      </c>
      <c r="D115" s="11" t="s">
        <v>170</v>
      </c>
      <c r="E115" s="11" t="s">
        <v>83</v>
      </c>
      <c r="F115" s="11" t="s">
        <v>267</v>
      </c>
      <c r="G115" s="41" t="s">
        <v>94</v>
      </c>
      <c r="H115" s="11" t="s">
        <v>172</v>
      </c>
      <c r="I115" s="57" t="s">
        <v>173</v>
      </c>
      <c r="J115" s="57" t="s">
        <v>28</v>
      </c>
      <c r="K115" s="41" t="s">
        <v>594</v>
      </c>
      <c r="L115" s="44">
        <v>45174.469201388885</v>
      </c>
      <c r="M115" s="45"/>
      <c r="N115" s="10"/>
      <c r="O115" s="10" t="s">
        <v>276</v>
      </c>
      <c r="P115" s="10" t="s">
        <v>277</v>
      </c>
      <c r="Q115" s="10"/>
      <c r="R115" s="41">
        <v>2</v>
      </c>
      <c r="S115" s="10"/>
    </row>
    <row r="116" spans="2:19" ht="15.75" customHeight="1">
      <c r="B116" s="32" t="s">
        <v>169</v>
      </c>
      <c r="C116" s="33">
        <v>166</v>
      </c>
      <c r="D116" s="8" t="s">
        <v>170</v>
      </c>
      <c r="E116" s="8" t="s">
        <v>83</v>
      </c>
      <c r="F116" s="8" t="s">
        <v>278</v>
      </c>
      <c r="G116" s="32" t="s">
        <v>25</v>
      </c>
      <c r="H116" s="8" t="s">
        <v>172</v>
      </c>
      <c r="I116" s="50" t="s">
        <v>173</v>
      </c>
      <c r="J116" s="50" t="s">
        <v>28</v>
      </c>
      <c r="K116" s="32" t="s">
        <v>594</v>
      </c>
      <c r="L116" s="34">
        <v>45174.472210648149</v>
      </c>
      <c r="M116" s="35">
        <v>13.6</v>
      </c>
      <c r="N116" s="4"/>
      <c r="O116" s="4" t="s">
        <v>279</v>
      </c>
      <c r="P116" s="4" t="s">
        <v>280</v>
      </c>
      <c r="Q116" s="4"/>
      <c r="R116" s="32">
        <v>2</v>
      </c>
      <c r="S116" s="4" t="s">
        <v>629</v>
      </c>
    </row>
    <row r="117" spans="2:19" ht="15.75" customHeight="1">
      <c r="B117" s="5" t="s">
        <v>176</v>
      </c>
      <c r="C117" s="29">
        <v>178</v>
      </c>
      <c r="D117" s="7" t="s">
        <v>170</v>
      </c>
      <c r="E117" s="7" t="s">
        <v>83</v>
      </c>
      <c r="F117" s="7" t="s">
        <v>278</v>
      </c>
      <c r="G117" s="60" t="s">
        <v>177</v>
      </c>
      <c r="H117" s="7" t="s">
        <v>172</v>
      </c>
      <c r="I117" s="47" t="s">
        <v>173</v>
      </c>
      <c r="J117" s="47" t="s">
        <v>28</v>
      </c>
      <c r="K117" s="5" t="s">
        <v>594</v>
      </c>
      <c r="L117" s="30">
        <v>45174.473067129627</v>
      </c>
      <c r="M117" s="31"/>
      <c r="N117" s="3"/>
      <c r="O117" s="3" t="s">
        <v>281</v>
      </c>
      <c r="P117" s="3" t="s">
        <v>282</v>
      </c>
      <c r="Q117" s="3"/>
      <c r="R117" s="5">
        <v>2</v>
      </c>
      <c r="S117" s="3"/>
    </row>
    <row r="118" spans="2:19" ht="15.75" customHeight="1">
      <c r="B118" s="32" t="s">
        <v>180</v>
      </c>
      <c r="C118" s="33">
        <v>190</v>
      </c>
      <c r="D118" s="8" t="s">
        <v>170</v>
      </c>
      <c r="E118" s="8" t="s">
        <v>83</v>
      </c>
      <c r="F118" s="8" t="s">
        <v>278</v>
      </c>
      <c r="G118" s="32" t="s">
        <v>87</v>
      </c>
      <c r="H118" s="8" t="s">
        <v>172</v>
      </c>
      <c r="I118" s="50" t="s">
        <v>173</v>
      </c>
      <c r="J118" s="50" t="s">
        <v>28</v>
      </c>
      <c r="K118" s="32" t="s">
        <v>594</v>
      </c>
      <c r="L118" s="34">
        <v>45174.474027777775</v>
      </c>
      <c r="M118" s="35"/>
      <c r="N118" s="4"/>
      <c r="O118" s="4" t="s">
        <v>283</v>
      </c>
      <c r="P118" s="4" t="s">
        <v>284</v>
      </c>
      <c r="Q118" s="4"/>
      <c r="R118" s="32">
        <v>2</v>
      </c>
      <c r="S118" s="4"/>
    </row>
    <row r="119" spans="2:19" ht="15.75" customHeight="1">
      <c r="B119" s="5" t="s">
        <v>183</v>
      </c>
      <c r="C119" s="29">
        <v>202</v>
      </c>
      <c r="D119" s="7" t="s">
        <v>170</v>
      </c>
      <c r="E119" s="7" t="s">
        <v>83</v>
      </c>
      <c r="F119" s="7" t="s">
        <v>278</v>
      </c>
      <c r="G119" s="5" t="s">
        <v>90</v>
      </c>
      <c r="H119" s="7" t="s">
        <v>172</v>
      </c>
      <c r="I119" s="47" t="s">
        <v>173</v>
      </c>
      <c r="J119" s="47" t="s">
        <v>28</v>
      </c>
      <c r="K119" s="5" t="s">
        <v>594</v>
      </c>
      <c r="L119" s="30">
        <v>45174.475057870368</v>
      </c>
      <c r="M119" s="31"/>
      <c r="N119" s="3"/>
      <c r="O119" s="3" t="s">
        <v>285</v>
      </c>
      <c r="P119" s="3" t="s">
        <v>286</v>
      </c>
      <c r="Q119" s="3"/>
      <c r="R119" s="5">
        <v>2</v>
      </c>
      <c r="S119" s="3"/>
    </row>
    <row r="120" spans="2:19" ht="15.75" customHeight="1" thickBot="1">
      <c r="B120" s="36" t="s">
        <v>186</v>
      </c>
      <c r="C120" s="37">
        <v>214</v>
      </c>
      <c r="D120" s="9" t="s">
        <v>170</v>
      </c>
      <c r="E120" s="9" t="s">
        <v>83</v>
      </c>
      <c r="F120" s="9" t="s">
        <v>278</v>
      </c>
      <c r="G120" s="36" t="s">
        <v>94</v>
      </c>
      <c r="H120" s="9" t="s">
        <v>172</v>
      </c>
      <c r="I120" s="53" t="s">
        <v>173</v>
      </c>
      <c r="J120" s="53" t="s">
        <v>28</v>
      </c>
      <c r="K120" s="36" t="s">
        <v>594</v>
      </c>
      <c r="L120" s="38">
        <v>45174.476134259261</v>
      </c>
      <c r="M120" s="39"/>
      <c r="N120" s="6"/>
      <c r="O120" s="6" t="s">
        <v>287</v>
      </c>
      <c r="P120" s="6" t="s">
        <v>288</v>
      </c>
      <c r="Q120" s="6"/>
      <c r="R120" s="36">
        <v>2</v>
      </c>
      <c r="S120" s="6"/>
    </row>
    <row r="121" spans="2:19" ht="15.75" customHeight="1">
      <c r="B121" s="5" t="s">
        <v>169</v>
      </c>
      <c r="C121" s="29">
        <v>163</v>
      </c>
      <c r="D121" s="7" t="s">
        <v>170</v>
      </c>
      <c r="E121" s="7" t="s">
        <v>83</v>
      </c>
      <c r="F121" s="7" t="s">
        <v>289</v>
      </c>
      <c r="G121" s="5" t="s">
        <v>25</v>
      </c>
      <c r="H121" s="7" t="s">
        <v>172</v>
      </c>
      <c r="I121" s="47" t="s">
        <v>173</v>
      </c>
      <c r="J121" s="47" t="s">
        <v>28</v>
      </c>
      <c r="K121" s="5" t="s">
        <v>594</v>
      </c>
      <c r="L121" s="30">
        <v>45174.478067129632</v>
      </c>
      <c r="M121" s="31">
        <v>14.4</v>
      </c>
      <c r="N121" s="3"/>
      <c r="O121" s="3" t="s">
        <v>290</v>
      </c>
      <c r="P121" s="3" t="s">
        <v>291</v>
      </c>
      <c r="Q121" s="3"/>
      <c r="R121" s="5">
        <v>2</v>
      </c>
      <c r="S121" s="3" t="s">
        <v>629</v>
      </c>
    </row>
    <row r="122" spans="2:19" ht="15.75" customHeight="1">
      <c r="B122" s="32" t="s">
        <v>176</v>
      </c>
      <c r="C122" s="33">
        <v>175</v>
      </c>
      <c r="D122" s="8" t="s">
        <v>170</v>
      </c>
      <c r="E122" s="8" t="s">
        <v>83</v>
      </c>
      <c r="F122" s="8" t="s">
        <v>289</v>
      </c>
      <c r="G122" s="61" t="s">
        <v>177</v>
      </c>
      <c r="H122" s="8" t="s">
        <v>172</v>
      </c>
      <c r="I122" s="50" t="s">
        <v>173</v>
      </c>
      <c r="J122" s="50" t="s">
        <v>28</v>
      </c>
      <c r="K122" s="32" t="s">
        <v>594</v>
      </c>
      <c r="L122" s="34">
        <v>45174.479328703703</v>
      </c>
      <c r="M122" s="35"/>
      <c r="N122" s="4"/>
      <c r="O122" s="4" t="s">
        <v>292</v>
      </c>
      <c r="P122" s="4" t="s">
        <v>293</v>
      </c>
      <c r="Q122" s="4"/>
      <c r="R122" s="32">
        <v>2</v>
      </c>
      <c r="S122" s="4"/>
    </row>
    <row r="123" spans="2:19" ht="15.75" customHeight="1">
      <c r="B123" s="5" t="s">
        <v>180</v>
      </c>
      <c r="C123" s="29">
        <v>187</v>
      </c>
      <c r="D123" s="7" t="s">
        <v>170</v>
      </c>
      <c r="E123" s="7" t="s">
        <v>83</v>
      </c>
      <c r="F123" s="7" t="s">
        <v>289</v>
      </c>
      <c r="G123" s="5" t="s">
        <v>87</v>
      </c>
      <c r="H123" s="7" t="s">
        <v>172</v>
      </c>
      <c r="I123" s="47" t="s">
        <v>173</v>
      </c>
      <c r="J123" s="47" t="s">
        <v>28</v>
      </c>
      <c r="K123" s="5" t="s">
        <v>594</v>
      </c>
      <c r="L123" s="30">
        <v>45174.480740740742</v>
      </c>
      <c r="M123" s="31"/>
      <c r="N123" s="3"/>
      <c r="O123" s="3" t="s">
        <v>294</v>
      </c>
      <c r="P123" s="3" t="s">
        <v>295</v>
      </c>
      <c r="Q123" s="3"/>
      <c r="R123" s="5">
        <v>2</v>
      </c>
      <c r="S123" s="3"/>
    </row>
    <row r="124" spans="2:19" ht="15.75" customHeight="1">
      <c r="B124" s="70" t="s">
        <v>183</v>
      </c>
      <c r="C124" s="133">
        <v>199</v>
      </c>
      <c r="D124" s="134" t="s">
        <v>170</v>
      </c>
      <c r="E124" s="134" t="s">
        <v>83</v>
      </c>
      <c r="F124" s="134" t="s">
        <v>289</v>
      </c>
      <c r="G124" s="70" t="s">
        <v>90</v>
      </c>
      <c r="H124" s="134" t="s">
        <v>172</v>
      </c>
      <c r="I124" s="138" t="s">
        <v>173</v>
      </c>
      <c r="J124" s="138" t="s">
        <v>28</v>
      </c>
      <c r="K124" s="70" t="s">
        <v>594</v>
      </c>
      <c r="L124" s="139">
        <v>45174.482106481482</v>
      </c>
      <c r="M124" s="141"/>
      <c r="N124" s="40"/>
      <c r="O124" s="40" t="s">
        <v>296</v>
      </c>
      <c r="P124" s="40" t="s">
        <v>297</v>
      </c>
      <c r="Q124" s="40"/>
      <c r="R124" s="70">
        <v>2</v>
      </c>
      <c r="S124" s="40"/>
    </row>
    <row r="125" spans="2:19" ht="15.75" customHeight="1" thickBot="1">
      <c r="B125" s="41" t="s">
        <v>186</v>
      </c>
      <c r="C125" s="42">
        <v>211</v>
      </c>
      <c r="D125" s="11" t="s">
        <v>170</v>
      </c>
      <c r="E125" s="11" t="s">
        <v>83</v>
      </c>
      <c r="F125" s="11" t="s">
        <v>289</v>
      </c>
      <c r="G125" s="41" t="s">
        <v>94</v>
      </c>
      <c r="H125" s="11" t="s">
        <v>172</v>
      </c>
      <c r="I125" s="57" t="s">
        <v>173</v>
      </c>
      <c r="J125" s="57" t="s">
        <v>28</v>
      </c>
      <c r="K125" s="41" t="s">
        <v>594</v>
      </c>
      <c r="L125" s="44">
        <v>45174.483530092592</v>
      </c>
      <c r="M125" s="45"/>
      <c r="N125" s="10"/>
      <c r="O125" s="10" t="s">
        <v>298</v>
      </c>
      <c r="P125" s="10" t="s">
        <v>299</v>
      </c>
      <c r="Q125" s="10"/>
      <c r="R125" s="41">
        <v>2</v>
      </c>
      <c r="S125" s="10"/>
    </row>
    <row r="126" spans="2:19" ht="15.75" customHeight="1">
      <c r="B126" s="32" t="s">
        <v>169</v>
      </c>
      <c r="C126" s="33">
        <v>161</v>
      </c>
      <c r="D126" s="8" t="s">
        <v>170</v>
      </c>
      <c r="E126" s="8" t="s">
        <v>83</v>
      </c>
      <c r="F126" s="8" t="s">
        <v>300</v>
      </c>
      <c r="G126" s="32" t="s">
        <v>25</v>
      </c>
      <c r="H126" s="8" t="s">
        <v>172</v>
      </c>
      <c r="I126" s="50" t="s">
        <v>173</v>
      </c>
      <c r="J126" s="50" t="s">
        <v>28</v>
      </c>
      <c r="K126" s="32" t="s">
        <v>594</v>
      </c>
      <c r="L126" s="34">
        <v>45174.485219907408</v>
      </c>
      <c r="M126" s="35">
        <v>12.3</v>
      </c>
      <c r="N126" s="4"/>
      <c r="O126" s="4" t="s">
        <v>301</v>
      </c>
      <c r="P126" s="4" t="s">
        <v>302</v>
      </c>
      <c r="Q126" s="4"/>
      <c r="R126" s="32">
        <v>2</v>
      </c>
      <c r="S126" s="4" t="s">
        <v>629</v>
      </c>
    </row>
    <row r="127" spans="2:19" ht="15.75" customHeight="1">
      <c r="B127" s="5" t="s">
        <v>176</v>
      </c>
      <c r="C127" s="29">
        <v>173</v>
      </c>
      <c r="D127" s="7" t="s">
        <v>170</v>
      </c>
      <c r="E127" s="7" t="s">
        <v>83</v>
      </c>
      <c r="F127" s="7" t="s">
        <v>300</v>
      </c>
      <c r="G127" s="60" t="s">
        <v>177</v>
      </c>
      <c r="H127" s="7" t="s">
        <v>172</v>
      </c>
      <c r="I127" s="47" t="s">
        <v>173</v>
      </c>
      <c r="J127" s="47" t="s">
        <v>28</v>
      </c>
      <c r="K127" s="5" t="s">
        <v>594</v>
      </c>
      <c r="L127" s="30">
        <v>45174.486446759256</v>
      </c>
      <c r="M127" s="31"/>
      <c r="N127" s="3"/>
      <c r="O127" s="3" t="s">
        <v>303</v>
      </c>
      <c r="P127" s="3" t="s">
        <v>304</v>
      </c>
      <c r="Q127" s="3"/>
      <c r="R127" s="5">
        <v>2</v>
      </c>
      <c r="S127" s="3"/>
    </row>
    <row r="128" spans="2:19" ht="15.75" customHeight="1">
      <c r="B128" s="32" t="s">
        <v>180</v>
      </c>
      <c r="C128" s="33">
        <v>185</v>
      </c>
      <c r="D128" s="8" t="s">
        <v>170</v>
      </c>
      <c r="E128" s="8" t="s">
        <v>83</v>
      </c>
      <c r="F128" s="8" t="s">
        <v>300</v>
      </c>
      <c r="G128" s="32" t="s">
        <v>87</v>
      </c>
      <c r="H128" s="8" t="s">
        <v>172</v>
      </c>
      <c r="I128" s="50" t="s">
        <v>173</v>
      </c>
      <c r="J128" s="50" t="s">
        <v>28</v>
      </c>
      <c r="K128" s="32" t="s">
        <v>594</v>
      </c>
      <c r="L128" s="34">
        <v>45174.488263888888</v>
      </c>
      <c r="M128" s="35"/>
      <c r="N128" s="4"/>
      <c r="O128" s="4" t="s">
        <v>305</v>
      </c>
      <c r="P128" s="4" t="s">
        <v>306</v>
      </c>
      <c r="Q128" s="4"/>
      <c r="R128" s="32">
        <v>2</v>
      </c>
      <c r="S128" s="4"/>
    </row>
    <row r="129" spans="2:19" ht="15.75" customHeight="1">
      <c r="B129" s="5" t="s">
        <v>183</v>
      </c>
      <c r="C129" s="29">
        <v>197</v>
      </c>
      <c r="D129" s="7" t="s">
        <v>170</v>
      </c>
      <c r="E129" s="7" t="s">
        <v>83</v>
      </c>
      <c r="F129" s="7" t="s">
        <v>300</v>
      </c>
      <c r="G129" s="5" t="s">
        <v>90</v>
      </c>
      <c r="H129" s="7" t="s">
        <v>172</v>
      </c>
      <c r="I129" s="47" t="s">
        <v>173</v>
      </c>
      <c r="J129" s="47" t="s">
        <v>28</v>
      </c>
      <c r="K129" s="5" t="s">
        <v>594</v>
      </c>
      <c r="L129" s="30">
        <v>45174.489861111113</v>
      </c>
      <c r="M129" s="31"/>
      <c r="N129" s="3"/>
      <c r="O129" s="3" t="s">
        <v>307</v>
      </c>
      <c r="P129" s="3" t="s">
        <v>308</v>
      </c>
      <c r="Q129" s="3"/>
      <c r="R129" s="5">
        <v>2</v>
      </c>
      <c r="S129" s="3"/>
    </row>
    <row r="130" spans="2:19" ht="15.75" customHeight="1" thickBot="1">
      <c r="B130" s="36" t="s">
        <v>186</v>
      </c>
      <c r="C130" s="37">
        <v>209</v>
      </c>
      <c r="D130" s="9" t="s">
        <v>170</v>
      </c>
      <c r="E130" s="9" t="s">
        <v>83</v>
      </c>
      <c r="F130" s="9" t="s">
        <v>300</v>
      </c>
      <c r="G130" s="36" t="s">
        <v>94</v>
      </c>
      <c r="H130" s="9" t="s">
        <v>172</v>
      </c>
      <c r="I130" s="53" t="s">
        <v>173</v>
      </c>
      <c r="J130" s="53" t="s">
        <v>28</v>
      </c>
      <c r="K130" s="36" t="s">
        <v>594</v>
      </c>
      <c r="L130" s="38">
        <v>45174.491400462961</v>
      </c>
      <c r="M130" s="39"/>
      <c r="N130" s="6"/>
      <c r="O130" s="6" t="s">
        <v>309</v>
      </c>
      <c r="P130" s="6" t="s">
        <v>310</v>
      </c>
      <c r="Q130" s="6"/>
      <c r="R130" s="36">
        <v>2</v>
      </c>
      <c r="S130" s="6"/>
    </row>
    <row r="131" spans="2:19" ht="15.75" customHeight="1">
      <c r="B131" s="5" t="s">
        <v>311</v>
      </c>
      <c r="C131" s="29">
        <v>220</v>
      </c>
      <c r="D131" s="7" t="s">
        <v>312</v>
      </c>
      <c r="E131" s="7" t="s">
        <v>83</v>
      </c>
      <c r="F131" s="7" t="s">
        <v>24</v>
      </c>
      <c r="G131" s="5" t="s">
        <v>87</v>
      </c>
      <c r="H131" s="7" t="s">
        <v>313</v>
      </c>
      <c r="I131" s="47" t="s">
        <v>314</v>
      </c>
      <c r="J131" s="5" t="s">
        <v>28</v>
      </c>
      <c r="K131" s="5" t="s">
        <v>594</v>
      </c>
      <c r="L131" s="30">
        <v>45174.580428240741</v>
      </c>
      <c r="M131" s="31">
        <v>14.6</v>
      </c>
      <c r="N131" s="3"/>
      <c r="O131" s="3" t="s">
        <v>315</v>
      </c>
      <c r="P131" s="3" t="s">
        <v>316</v>
      </c>
      <c r="Q131" s="3"/>
      <c r="R131" s="5">
        <v>2</v>
      </c>
      <c r="S131" s="3" t="s">
        <v>629</v>
      </c>
    </row>
    <row r="132" spans="2:19" ht="15.75" customHeight="1">
      <c r="B132" s="32" t="s">
        <v>317</v>
      </c>
      <c r="C132" s="33">
        <v>226</v>
      </c>
      <c r="D132" s="8" t="s">
        <v>312</v>
      </c>
      <c r="E132" s="8" t="s">
        <v>83</v>
      </c>
      <c r="F132" s="8" t="s">
        <v>24</v>
      </c>
      <c r="G132" s="61" t="s">
        <v>90</v>
      </c>
      <c r="H132" s="8" t="s">
        <v>313</v>
      </c>
      <c r="I132" s="50" t="s">
        <v>314</v>
      </c>
      <c r="J132" s="32" t="s">
        <v>28</v>
      </c>
      <c r="K132" s="32" t="s">
        <v>594</v>
      </c>
      <c r="L132" s="34">
        <v>45174.581956018519</v>
      </c>
      <c r="M132" s="35"/>
      <c r="N132" s="4"/>
      <c r="O132" s="4" t="s">
        <v>318</v>
      </c>
      <c r="P132" s="4" t="s">
        <v>319</v>
      </c>
      <c r="Q132" s="4"/>
      <c r="R132" s="32">
        <v>2</v>
      </c>
      <c r="S132" s="4"/>
    </row>
    <row r="133" spans="2:19" ht="15.75" customHeight="1">
      <c r="B133" s="5" t="s">
        <v>320</v>
      </c>
      <c r="C133" s="29">
        <v>232</v>
      </c>
      <c r="D133" s="7" t="s">
        <v>312</v>
      </c>
      <c r="E133" s="7" t="s">
        <v>83</v>
      </c>
      <c r="F133" s="7" t="s">
        <v>24</v>
      </c>
      <c r="G133" s="5" t="s">
        <v>94</v>
      </c>
      <c r="H133" s="7" t="s">
        <v>313</v>
      </c>
      <c r="I133" s="47" t="s">
        <v>314</v>
      </c>
      <c r="J133" s="5" t="s">
        <v>28</v>
      </c>
      <c r="K133" s="5" t="s">
        <v>594</v>
      </c>
      <c r="L133" s="30">
        <v>45174.583414351851</v>
      </c>
      <c r="M133" s="31"/>
      <c r="N133" s="3"/>
      <c r="O133" s="3" t="s">
        <v>321</v>
      </c>
      <c r="P133" s="3" t="s">
        <v>322</v>
      </c>
      <c r="Q133" s="3"/>
      <c r="R133" s="5">
        <v>2</v>
      </c>
      <c r="S133" s="3"/>
    </row>
    <row r="134" spans="2:19" ht="15.75" customHeight="1" thickBot="1">
      <c r="B134" s="36" t="s">
        <v>323</v>
      </c>
      <c r="C134" s="37">
        <v>238</v>
      </c>
      <c r="D134" s="9" t="s">
        <v>312</v>
      </c>
      <c r="E134" s="9" t="s">
        <v>83</v>
      </c>
      <c r="F134" s="9" t="s">
        <v>24</v>
      </c>
      <c r="G134" s="36" t="s">
        <v>324</v>
      </c>
      <c r="H134" s="9" t="s">
        <v>313</v>
      </c>
      <c r="I134" s="53" t="s">
        <v>314</v>
      </c>
      <c r="J134" s="36" t="s">
        <v>28</v>
      </c>
      <c r="K134" s="36" t="s">
        <v>594</v>
      </c>
      <c r="L134" s="38">
        <v>45174.584861111114</v>
      </c>
      <c r="M134" s="39"/>
      <c r="N134" s="6"/>
      <c r="O134" s="6" t="s">
        <v>325</v>
      </c>
      <c r="P134" s="6" t="s">
        <v>326</v>
      </c>
      <c r="Q134" s="6"/>
      <c r="R134" s="36">
        <v>2</v>
      </c>
      <c r="S134" s="6"/>
    </row>
    <row r="135" spans="2:19" ht="15.75" customHeight="1">
      <c r="B135" s="5" t="s">
        <v>311</v>
      </c>
      <c r="C135" s="29">
        <v>222</v>
      </c>
      <c r="D135" s="7" t="s">
        <v>312</v>
      </c>
      <c r="E135" s="7" t="s">
        <v>83</v>
      </c>
      <c r="F135" s="7" t="s">
        <v>327</v>
      </c>
      <c r="G135" s="5" t="s">
        <v>87</v>
      </c>
      <c r="H135" s="7" t="s">
        <v>313</v>
      </c>
      <c r="I135" s="47" t="s">
        <v>314</v>
      </c>
      <c r="J135" s="5" t="s">
        <v>28</v>
      </c>
      <c r="K135" s="5" t="s">
        <v>594</v>
      </c>
      <c r="L135" s="30">
        <v>45174.586354166669</v>
      </c>
      <c r="M135" s="31">
        <v>14.5</v>
      </c>
      <c r="N135" s="3"/>
      <c r="O135" s="3" t="s">
        <v>328</v>
      </c>
      <c r="P135" s="3" t="s">
        <v>329</v>
      </c>
      <c r="Q135" s="3"/>
      <c r="R135" s="5">
        <v>2</v>
      </c>
      <c r="S135" s="3" t="s">
        <v>629</v>
      </c>
    </row>
    <row r="136" spans="2:19" ht="15.75" customHeight="1">
      <c r="B136" s="32" t="s">
        <v>317</v>
      </c>
      <c r="C136" s="33">
        <v>228</v>
      </c>
      <c r="D136" s="8" t="s">
        <v>312</v>
      </c>
      <c r="E136" s="8" t="s">
        <v>83</v>
      </c>
      <c r="F136" s="8" t="s">
        <v>327</v>
      </c>
      <c r="G136" s="61" t="s">
        <v>90</v>
      </c>
      <c r="H136" s="8" t="s">
        <v>313</v>
      </c>
      <c r="I136" s="50" t="s">
        <v>314</v>
      </c>
      <c r="J136" s="32" t="s">
        <v>28</v>
      </c>
      <c r="K136" s="32" t="s">
        <v>594</v>
      </c>
      <c r="L136" s="34">
        <v>45174.587858796294</v>
      </c>
      <c r="M136" s="35"/>
      <c r="N136" s="4"/>
      <c r="O136" s="4" t="s">
        <v>330</v>
      </c>
      <c r="P136" s="4" t="s">
        <v>331</v>
      </c>
      <c r="Q136" s="4"/>
      <c r="R136" s="32">
        <v>2</v>
      </c>
      <c r="S136" s="4"/>
    </row>
    <row r="137" spans="2:19" ht="15.75" customHeight="1">
      <c r="B137" s="5" t="s">
        <v>320</v>
      </c>
      <c r="C137" s="29">
        <v>234</v>
      </c>
      <c r="D137" s="7" t="s">
        <v>312</v>
      </c>
      <c r="E137" s="7" t="s">
        <v>83</v>
      </c>
      <c r="F137" s="7" t="s">
        <v>327</v>
      </c>
      <c r="G137" s="5" t="s">
        <v>94</v>
      </c>
      <c r="H137" s="7" t="s">
        <v>313</v>
      </c>
      <c r="I137" s="47" t="s">
        <v>314</v>
      </c>
      <c r="J137" s="5" t="s">
        <v>28</v>
      </c>
      <c r="K137" s="5" t="s">
        <v>594</v>
      </c>
      <c r="L137" s="30">
        <v>45174.58935185185</v>
      </c>
      <c r="M137" s="31"/>
      <c r="N137" s="3"/>
      <c r="O137" s="3" t="s">
        <v>332</v>
      </c>
      <c r="P137" s="3" t="s">
        <v>333</v>
      </c>
      <c r="Q137" s="3"/>
      <c r="R137" s="5">
        <v>2</v>
      </c>
      <c r="S137" s="3"/>
    </row>
    <row r="138" spans="2:19" ht="15.75" customHeight="1" thickBot="1">
      <c r="B138" s="36" t="s">
        <v>323</v>
      </c>
      <c r="C138" s="37">
        <v>240</v>
      </c>
      <c r="D138" s="9" t="s">
        <v>312</v>
      </c>
      <c r="E138" s="9" t="s">
        <v>83</v>
      </c>
      <c r="F138" s="9" t="s">
        <v>327</v>
      </c>
      <c r="G138" s="36" t="s">
        <v>324</v>
      </c>
      <c r="H138" s="9" t="s">
        <v>313</v>
      </c>
      <c r="I138" s="53" t="s">
        <v>314</v>
      </c>
      <c r="J138" s="36" t="s">
        <v>28</v>
      </c>
      <c r="K138" s="36" t="s">
        <v>594</v>
      </c>
      <c r="L138" s="38">
        <v>45174.595636574071</v>
      </c>
      <c r="M138" s="39"/>
      <c r="N138" s="6"/>
      <c r="O138" s="6" t="s">
        <v>334</v>
      </c>
      <c r="P138" s="6" t="s">
        <v>335</v>
      </c>
      <c r="Q138" s="6"/>
      <c r="R138" s="36">
        <v>2</v>
      </c>
      <c r="S138" s="6"/>
    </row>
    <row r="139" spans="2:19" ht="15.75" customHeight="1">
      <c r="B139" s="96" t="s">
        <v>311</v>
      </c>
      <c r="C139" s="97">
        <v>223</v>
      </c>
      <c r="D139" s="135" t="s">
        <v>312</v>
      </c>
      <c r="E139" s="135" t="s">
        <v>83</v>
      </c>
      <c r="F139" s="135" t="s">
        <v>336</v>
      </c>
      <c r="G139" s="96" t="s">
        <v>87</v>
      </c>
      <c r="H139" s="135" t="s">
        <v>313</v>
      </c>
      <c r="I139" s="98" t="s">
        <v>314</v>
      </c>
      <c r="J139" s="96" t="s">
        <v>28</v>
      </c>
      <c r="K139" s="96" t="s">
        <v>594</v>
      </c>
      <c r="L139" s="140">
        <v>45174.596493055556</v>
      </c>
      <c r="M139" s="142">
        <v>14.4</v>
      </c>
      <c r="N139" s="46"/>
      <c r="O139" s="46" t="s">
        <v>337</v>
      </c>
      <c r="P139" s="46" t="s">
        <v>338</v>
      </c>
      <c r="Q139" s="3"/>
      <c r="R139" s="5">
        <v>2</v>
      </c>
      <c r="S139" s="3" t="s">
        <v>629</v>
      </c>
    </row>
    <row r="140" spans="2:19" ht="15.75" customHeight="1">
      <c r="B140" s="32" t="s">
        <v>317</v>
      </c>
      <c r="C140" s="33">
        <v>229</v>
      </c>
      <c r="D140" s="8" t="s">
        <v>312</v>
      </c>
      <c r="E140" s="8" t="s">
        <v>83</v>
      </c>
      <c r="F140" s="8" t="s">
        <v>336</v>
      </c>
      <c r="G140" s="61" t="s">
        <v>90</v>
      </c>
      <c r="H140" s="8" t="s">
        <v>313</v>
      </c>
      <c r="I140" s="50" t="s">
        <v>314</v>
      </c>
      <c r="J140" s="32" t="s">
        <v>28</v>
      </c>
      <c r="K140" s="32" t="s">
        <v>594</v>
      </c>
      <c r="L140" s="34">
        <v>45174.597916666666</v>
      </c>
      <c r="M140" s="35"/>
      <c r="N140" s="4"/>
      <c r="O140" s="4" t="s">
        <v>339</v>
      </c>
      <c r="P140" s="4" t="s">
        <v>340</v>
      </c>
      <c r="Q140" s="4"/>
      <c r="R140" s="32">
        <v>2</v>
      </c>
      <c r="S140" s="4"/>
    </row>
    <row r="141" spans="2:19" ht="15.75" customHeight="1">
      <c r="B141" s="96" t="s">
        <v>320</v>
      </c>
      <c r="C141" s="97">
        <v>235</v>
      </c>
      <c r="D141" s="135" t="s">
        <v>312</v>
      </c>
      <c r="E141" s="135" t="s">
        <v>83</v>
      </c>
      <c r="F141" s="135" t="s">
        <v>336</v>
      </c>
      <c r="G141" s="96" t="s">
        <v>94</v>
      </c>
      <c r="H141" s="135" t="s">
        <v>313</v>
      </c>
      <c r="I141" s="98" t="s">
        <v>314</v>
      </c>
      <c r="J141" s="96" t="s">
        <v>28</v>
      </c>
      <c r="K141" s="96" t="s">
        <v>594</v>
      </c>
      <c r="L141" s="140">
        <v>45174.599108796298</v>
      </c>
      <c r="M141" s="142"/>
      <c r="N141" s="46"/>
      <c r="O141" s="46" t="s">
        <v>341</v>
      </c>
      <c r="P141" s="46" t="s">
        <v>342</v>
      </c>
      <c r="Q141" s="3"/>
      <c r="R141" s="5">
        <v>2</v>
      </c>
      <c r="S141" s="3"/>
    </row>
    <row r="142" spans="2:19" ht="15.75" customHeight="1" thickBot="1">
      <c r="B142" s="36" t="s">
        <v>323</v>
      </c>
      <c r="C142" s="37">
        <v>241</v>
      </c>
      <c r="D142" s="9" t="s">
        <v>312</v>
      </c>
      <c r="E142" s="9" t="s">
        <v>83</v>
      </c>
      <c r="F142" s="9" t="s">
        <v>336</v>
      </c>
      <c r="G142" s="36" t="s">
        <v>324</v>
      </c>
      <c r="H142" s="9" t="s">
        <v>313</v>
      </c>
      <c r="I142" s="53" t="s">
        <v>314</v>
      </c>
      <c r="J142" s="36" t="s">
        <v>28</v>
      </c>
      <c r="K142" s="36" t="s">
        <v>594</v>
      </c>
      <c r="L142" s="38">
        <v>45174.60052083333</v>
      </c>
      <c r="M142" s="39"/>
      <c r="N142" s="6"/>
      <c r="O142" s="6" t="s">
        <v>343</v>
      </c>
      <c r="P142" s="6" t="s">
        <v>344</v>
      </c>
      <c r="Q142" s="6"/>
      <c r="R142" s="36">
        <v>2</v>
      </c>
      <c r="S142" s="6"/>
    </row>
    <row r="143" spans="2:19" ht="15.75" customHeight="1">
      <c r="B143" s="5" t="s">
        <v>311</v>
      </c>
      <c r="C143" s="29">
        <v>225</v>
      </c>
      <c r="D143" s="7" t="s">
        <v>312</v>
      </c>
      <c r="E143" s="7" t="s">
        <v>83</v>
      </c>
      <c r="F143" s="7" t="s">
        <v>345</v>
      </c>
      <c r="G143" s="5" t="s">
        <v>87</v>
      </c>
      <c r="H143" s="7" t="s">
        <v>313</v>
      </c>
      <c r="I143" s="47" t="s">
        <v>314</v>
      </c>
      <c r="J143" s="5" t="s">
        <v>28</v>
      </c>
      <c r="K143" s="5" t="s">
        <v>594</v>
      </c>
      <c r="L143" s="30">
        <v>45174.602384259262</v>
      </c>
      <c r="M143" s="31">
        <v>14.3</v>
      </c>
      <c r="N143" s="3"/>
      <c r="O143" s="3" t="s">
        <v>346</v>
      </c>
      <c r="P143" s="3" t="s">
        <v>347</v>
      </c>
      <c r="Q143" s="3"/>
      <c r="R143" s="5">
        <v>2</v>
      </c>
      <c r="S143" s="3" t="s">
        <v>629</v>
      </c>
    </row>
    <row r="144" spans="2:19" ht="15.75" customHeight="1">
      <c r="B144" s="70" t="s">
        <v>317</v>
      </c>
      <c r="C144" s="133">
        <v>231</v>
      </c>
      <c r="D144" s="134" t="s">
        <v>312</v>
      </c>
      <c r="E144" s="134" t="s">
        <v>83</v>
      </c>
      <c r="F144" s="134" t="s">
        <v>345</v>
      </c>
      <c r="G144" s="136" t="s">
        <v>90</v>
      </c>
      <c r="H144" s="134" t="s">
        <v>313</v>
      </c>
      <c r="I144" s="138" t="s">
        <v>314</v>
      </c>
      <c r="J144" s="70" t="s">
        <v>28</v>
      </c>
      <c r="K144" s="70" t="s">
        <v>594</v>
      </c>
      <c r="L144" s="139">
        <v>45174.603888888887</v>
      </c>
      <c r="M144" s="141"/>
      <c r="N144" s="40"/>
      <c r="O144" s="40" t="s">
        <v>348</v>
      </c>
      <c r="P144" s="40" t="s">
        <v>349</v>
      </c>
      <c r="Q144" s="4"/>
      <c r="R144" s="32">
        <v>2</v>
      </c>
      <c r="S144" s="4"/>
    </row>
    <row r="145" spans="2:19" ht="15.75" customHeight="1">
      <c r="B145" s="5" t="s">
        <v>320</v>
      </c>
      <c r="C145" s="29">
        <v>237</v>
      </c>
      <c r="D145" s="7" t="s">
        <v>312</v>
      </c>
      <c r="E145" s="7" t="s">
        <v>83</v>
      </c>
      <c r="F145" s="7" t="s">
        <v>345</v>
      </c>
      <c r="G145" s="5" t="s">
        <v>94</v>
      </c>
      <c r="H145" s="7" t="s">
        <v>313</v>
      </c>
      <c r="I145" s="47" t="s">
        <v>314</v>
      </c>
      <c r="J145" s="5" t="s">
        <v>28</v>
      </c>
      <c r="K145" s="5" t="s">
        <v>594</v>
      </c>
      <c r="L145" s="30">
        <v>45174.605381944442</v>
      </c>
      <c r="M145" s="31"/>
      <c r="N145" s="3"/>
      <c r="O145" s="3" t="s">
        <v>350</v>
      </c>
      <c r="P145" s="3" t="s">
        <v>351</v>
      </c>
      <c r="Q145" s="3"/>
      <c r="R145" s="5">
        <v>2</v>
      </c>
      <c r="S145" s="3"/>
    </row>
    <row r="146" spans="2:19" ht="15.75" customHeight="1" thickBot="1">
      <c r="B146" s="36" t="s">
        <v>323</v>
      </c>
      <c r="C146" s="37">
        <v>243</v>
      </c>
      <c r="D146" s="9" t="s">
        <v>312</v>
      </c>
      <c r="E146" s="9" t="s">
        <v>83</v>
      </c>
      <c r="F146" s="9" t="s">
        <v>345</v>
      </c>
      <c r="G146" s="36" t="s">
        <v>324</v>
      </c>
      <c r="H146" s="9" t="s">
        <v>313</v>
      </c>
      <c r="I146" s="53" t="s">
        <v>314</v>
      </c>
      <c r="J146" s="36" t="s">
        <v>28</v>
      </c>
      <c r="K146" s="36" t="s">
        <v>594</v>
      </c>
      <c r="L146" s="38">
        <v>45174.60696759259</v>
      </c>
      <c r="M146" s="39"/>
      <c r="N146" s="6"/>
      <c r="O146" s="6" t="s">
        <v>352</v>
      </c>
      <c r="P146" s="6" t="s">
        <v>353</v>
      </c>
      <c r="Q146" s="6"/>
      <c r="R146" s="36">
        <v>2</v>
      </c>
      <c r="S146" s="6"/>
    </row>
    <row r="147" spans="2:19" ht="15.75" customHeight="1">
      <c r="B147" s="5" t="s">
        <v>311</v>
      </c>
      <c r="C147" s="29">
        <v>224</v>
      </c>
      <c r="D147" s="7" t="s">
        <v>312</v>
      </c>
      <c r="E147" s="7" t="s">
        <v>83</v>
      </c>
      <c r="F147" s="7" t="s">
        <v>354</v>
      </c>
      <c r="G147" s="5" t="s">
        <v>87</v>
      </c>
      <c r="H147" s="7" t="s">
        <v>313</v>
      </c>
      <c r="I147" s="47" t="s">
        <v>314</v>
      </c>
      <c r="J147" s="5" t="s">
        <v>28</v>
      </c>
      <c r="K147" s="5" t="s">
        <v>594</v>
      </c>
      <c r="L147" s="30">
        <v>45174.607951388891</v>
      </c>
      <c r="M147" s="31">
        <v>14.4</v>
      </c>
      <c r="N147" s="3"/>
      <c r="O147" s="3" t="s">
        <v>355</v>
      </c>
      <c r="P147" s="3" t="s">
        <v>356</v>
      </c>
      <c r="Q147" s="3"/>
      <c r="R147" s="5">
        <v>2</v>
      </c>
      <c r="S147" s="3" t="s">
        <v>629</v>
      </c>
    </row>
    <row r="148" spans="2:19" ht="15.75" customHeight="1">
      <c r="B148" s="32" t="s">
        <v>317</v>
      </c>
      <c r="C148" s="33">
        <v>230</v>
      </c>
      <c r="D148" s="8" t="s">
        <v>312</v>
      </c>
      <c r="E148" s="8" t="s">
        <v>83</v>
      </c>
      <c r="F148" s="8" t="s">
        <v>354</v>
      </c>
      <c r="G148" s="61" t="s">
        <v>90</v>
      </c>
      <c r="H148" s="8" t="s">
        <v>313</v>
      </c>
      <c r="I148" s="50" t="s">
        <v>314</v>
      </c>
      <c r="J148" s="32" t="s">
        <v>28</v>
      </c>
      <c r="K148" s="32" t="s">
        <v>594</v>
      </c>
      <c r="L148" s="34">
        <v>45174.608993055554</v>
      </c>
      <c r="M148" s="35"/>
      <c r="N148" s="4"/>
      <c r="O148" s="4" t="s">
        <v>357</v>
      </c>
      <c r="P148" s="4" t="s">
        <v>358</v>
      </c>
      <c r="Q148" s="4"/>
      <c r="R148" s="32">
        <v>2</v>
      </c>
      <c r="S148" s="4"/>
    </row>
    <row r="149" spans="2:19" ht="15.75" customHeight="1">
      <c r="B149" s="5" t="s">
        <v>320</v>
      </c>
      <c r="C149" s="29">
        <v>236</v>
      </c>
      <c r="D149" s="7" t="s">
        <v>312</v>
      </c>
      <c r="E149" s="7" t="s">
        <v>83</v>
      </c>
      <c r="F149" s="7" t="s">
        <v>354</v>
      </c>
      <c r="G149" s="5" t="s">
        <v>94</v>
      </c>
      <c r="H149" s="7" t="s">
        <v>313</v>
      </c>
      <c r="I149" s="47" t="s">
        <v>314</v>
      </c>
      <c r="J149" s="5" t="s">
        <v>28</v>
      </c>
      <c r="K149" s="5" t="s">
        <v>594</v>
      </c>
      <c r="L149" s="30">
        <v>45174.610266203701</v>
      </c>
      <c r="M149" s="31"/>
      <c r="N149" s="3"/>
      <c r="O149" s="3" t="s">
        <v>359</v>
      </c>
      <c r="P149" s="3" t="s">
        <v>360</v>
      </c>
      <c r="Q149" s="3"/>
      <c r="R149" s="5">
        <v>2</v>
      </c>
      <c r="S149" s="3"/>
    </row>
    <row r="150" spans="2:19" ht="15.75" customHeight="1" thickBot="1">
      <c r="B150" s="36" t="s">
        <v>323</v>
      </c>
      <c r="C150" s="37">
        <v>242</v>
      </c>
      <c r="D150" s="9" t="s">
        <v>312</v>
      </c>
      <c r="E150" s="9" t="s">
        <v>83</v>
      </c>
      <c r="F150" s="9" t="s">
        <v>354</v>
      </c>
      <c r="G150" s="36" t="s">
        <v>324</v>
      </c>
      <c r="H150" s="9" t="s">
        <v>313</v>
      </c>
      <c r="I150" s="53" t="s">
        <v>314</v>
      </c>
      <c r="J150" s="36" t="s">
        <v>28</v>
      </c>
      <c r="K150" s="36" t="s">
        <v>594</v>
      </c>
      <c r="L150" s="38">
        <v>45174.611388888887</v>
      </c>
      <c r="M150" s="39"/>
      <c r="N150" s="6"/>
      <c r="O150" s="6" t="s">
        <v>361</v>
      </c>
      <c r="P150" s="6" t="s">
        <v>362</v>
      </c>
      <c r="Q150" s="6"/>
      <c r="R150" s="36">
        <v>2</v>
      </c>
      <c r="S150" s="6"/>
    </row>
    <row r="151" spans="2:19" ht="15.75" customHeight="1">
      <c r="B151" s="5" t="s">
        <v>311</v>
      </c>
      <c r="C151" s="29">
        <v>221</v>
      </c>
      <c r="D151" s="7" t="s">
        <v>312</v>
      </c>
      <c r="E151" s="7" t="s">
        <v>83</v>
      </c>
      <c r="F151" s="7" t="s">
        <v>57</v>
      </c>
      <c r="G151" s="5" t="s">
        <v>87</v>
      </c>
      <c r="H151" s="7" t="s">
        <v>313</v>
      </c>
      <c r="I151" s="47" t="s">
        <v>314</v>
      </c>
      <c r="J151" s="5" t="s">
        <v>28</v>
      </c>
      <c r="K151" s="5" t="s">
        <v>594</v>
      </c>
      <c r="L151" s="30">
        <v>45174.612881944442</v>
      </c>
      <c r="M151" s="31">
        <v>14.5</v>
      </c>
      <c r="N151" s="3"/>
      <c r="O151" s="3" t="s">
        <v>363</v>
      </c>
      <c r="P151" s="3" t="s">
        <v>364</v>
      </c>
      <c r="Q151" s="3"/>
      <c r="R151" s="5">
        <v>2</v>
      </c>
      <c r="S151" s="3" t="s">
        <v>629</v>
      </c>
    </row>
    <row r="152" spans="2:19" ht="15.75" customHeight="1">
      <c r="B152" s="70" t="s">
        <v>317</v>
      </c>
      <c r="C152" s="133">
        <v>227</v>
      </c>
      <c r="D152" s="134" t="s">
        <v>312</v>
      </c>
      <c r="E152" s="134" t="s">
        <v>83</v>
      </c>
      <c r="F152" s="134" t="s">
        <v>57</v>
      </c>
      <c r="G152" s="136" t="s">
        <v>90</v>
      </c>
      <c r="H152" s="134" t="s">
        <v>313</v>
      </c>
      <c r="I152" s="138" t="s">
        <v>314</v>
      </c>
      <c r="J152" s="70" t="s">
        <v>28</v>
      </c>
      <c r="K152" s="70" t="s">
        <v>594</v>
      </c>
      <c r="L152" s="139">
        <v>45174.614085648151</v>
      </c>
      <c r="M152" s="141"/>
      <c r="N152" s="40"/>
      <c r="O152" s="40" t="s">
        <v>365</v>
      </c>
      <c r="P152" s="40" t="s">
        <v>366</v>
      </c>
      <c r="Q152" s="4"/>
      <c r="R152" s="32">
        <v>2</v>
      </c>
      <c r="S152" s="4"/>
    </row>
    <row r="153" spans="2:19" ht="15.75" customHeight="1">
      <c r="B153" s="5" t="s">
        <v>320</v>
      </c>
      <c r="C153" s="29">
        <v>233</v>
      </c>
      <c r="D153" s="7" t="s">
        <v>312</v>
      </c>
      <c r="E153" s="7" t="s">
        <v>83</v>
      </c>
      <c r="F153" s="7" t="s">
        <v>57</v>
      </c>
      <c r="G153" s="5" t="s">
        <v>94</v>
      </c>
      <c r="H153" s="7" t="s">
        <v>313</v>
      </c>
      <c r="I153" s="47" t="s">
        <v>314</v>
      </c>
      <c r="J153" s="5" t="s">
        <v>28</v>
      </c>
      <c r="K153" s="5" t="s">
        <v>594</v>
      </c>
      <c r="L153" s="30">
        <v>45174.615416666667</v>
      </c>
      <c r="M153" s="31"/>
      <c r="N153" s="3"/>
      <c r="O153" s="3" t="s">
        <v>367</v>
      </c>
      <c r="P153" s="3" t="s">
        <v>368</v>
      </c>
      <c r="Q153" s="3"/>
      <c r="R153" s="5">
        <v>2</v>
      </c>
      <c r="S153" s="3"/>
    </row>
    <row r="154" spans="2:19" ht="15.75" customHeight="1" thickBot="1">
      <c r="B154" s="36" t="s">
        <v>323</v>
      </c>
      <c r="C154" s="37">
        <v>239</v>
      </c>
      <c r="D154" s="9" t="s">
        <v>312</v>
      </c>
      <c r="E154" s="9" t="s">
        <v>83</v>
      </c>
      <c r="F154" s="9" t="s">
        <v>57</v>
      </c>
      <c r="G154" s="36" t="s">
        <v>324</v>
      </c>
      <c r="H154" s="9" t="s">
        <v>313</v>
      </c>
      <c r="I154" s="53" t="s">
        <v>314</v>
      </c>
      <c r="J154" s="36" t="s">
        <v>28</v>
      </c>
      <c r="K154" s="36" t="s">
        <v>594</v>
      </c>
      <c r="L154" s="38">
        <v>45174.616886574076</v>
      </c>
      <c r="M154" s="39"/>
      <c r="N154" s="6"/>
      <c r="O154" s="6" t="s">
        <v>369</v>
      </c>
      <c r="P154" s="6" t="s">
        <v>370</v>
      </c>
      <c r="Q154" s="6"/>
      <c r="R154" s="36">
        <v>2</v>
      </c>
      <c r="S154" s="6"/>
    </row>
    <row r="155" spans="2:19" ht="15.75" customHeight="1">
      <c r="B155" s="5" t="s">
        <v>371</v>
      </c>
      <c r="C155" s="29">
        <v>244</v>
      </c>
      <c r="D155" s="7" t="s">
        <v>372</v>
      </c>
      <c r="E155" s="7" t="s">
        <v>83</v>
      </c>
      <c r="F155" s="7" t="s">
        <v>373</v>
      </c>
      <c r="G155" s="60" t="s">
        <v>25</v>
      </c>
      <c r="H155" s="7" t="s">
        <v>26</v>
      </c>
      <c r="I155" s="47" t="s">
        <v>27</v>
      </c>
      <c r="J155" s="47" t="s">
        <v>28</v>
      </c>
      <c r="K155" s="5" t="s">
        <v>594</v>
      </c>
      <c r="L155" s="30">
        <v>45175.394594907404</v>
      </c>
      <c r="M155" s="31"/>
      <c r="N155" s="3"/>
      <c r="O155" s="3" t="s">
        <v>374</v>
      </c>
      <c r="P155" s="3" t="s">
        <v>375</v>
      </c>
      <c r="Q155" s="3"/>
      <c r="R155" s="5">
        <v>3</v>
      </c>
      <c r="S155" s="3" t="s">
        <v>630</v>
      </c>
    </row>
    <row r="156" spans="2:19" ht="15.75" customHeight="1">
      <c r="B156" s="32" t="s">
        <v>371</v>
      </c>
      <c r="C156" s="33">
        <v>245</v>
      </c>
      <c r="D156" s="8" t="s">
        <v>372</v>
      </c>
      <c r="E156" s="8" t="s">
        <v>83</v>
      </c>
      <c r="F156" s="8" t="s">
        <v>373</v>
      </c>
      <c r="G156" s="61" t="s">
        <v>25</v>
      </c>
      <c r="H156" s="8" t="s">
        <v>26</v>
      </c>
      <c r="I156" s="50" t="s">
        <v>27</v>
      </c>
      <c r="J156" s="50" t="s">
        <v>28</v>
      </c>
      <c r="K156" s="32" t="s">
        <v>594</v>
      </c>
      <c r="L156" s="34">
        <v>45175.395729166667</v>
      </c>
      <c r="M156" s="35"/>
      <c r="N156" s="4"/>
      <c r="O156" s="4" t="s">
        <v>376</v>
      </c>
      <c r="P156" s="4" t="s">
        <v>377</v>
      </c>
      <c r="Q156" s="4"/>
      <c r="R156" s="32">
        <v>3</v>
      </c>
      <c r="S156" s="4"/>
    </row>
    <row r="157" spans="2:19" ht="15.75" customHeight="1">
      <c r="B157" s="5" t="s">
        <v>371</v>
      </c>
      <c r="C157" s="29">
        <v>246</v>
      </c>
      <c r="D157" s="7" t="s">
        <v>372</v>
      </c>
      <c r="E157" s="7" t="s">
        <v>83</v>
      </c>
      <c r="F157" s="7" t="s">
        <v>373</v>
      </c>
      <c r="G157" s="60" t="s">
        <v>25</v>
      </c>
      <c r="H157" s="7" t="s">
        <v>26</v>
      </c>
      <c r="I157" s="47" t="s">
        <v>27</v>
      </c>
      <c r="J157" s="47" t="s">
        <v>28</v>
      </c>
      <c r="K157" s="5" t="s">
        <v>594</v>
      </c>
      <c r="L157" s="30">
        <v>45175.396493055552</v>
      </c>
      <c r="M157" s="31"/>
      <c r="N157" s="3"/>
      <c r="O157" s="3" t="s">
        <v>378</v>
      </c>
      <c r="P157" s="3" t="s">
        <v>379</v>
      </c>
      <c r="Q157" s="3"/>
      <c r="R157" s="5">
        <v>3</v>
      </c>
      <c r="S157" s="3"/>
    </row>
    <row r="158" spans="2:19" ht="15.75" customHeight="1">
      <c r="B158" s="32" t="s">
        <v>380</v>
      </c>
      <c r="C158" s="33">
        <v>247</v>
      </c>
      <c r="D158" s="8" t="s">
        <v>372</v>
      </c>
      <c r="E158" s="8" t="s">
        <v>83</v>
      </c>
      <c r="F158" s="8" t="s">
        <v>381</v>
      </c>
      <c r="G158" s="61" t="s">
        <v>25</v>
      </c>
      <c r="H158" s="8" t="s">
        <v>26</v>
      </c>
      <c r="I158" s="50" t="s">
        <v>27</v>
      </c>
      <c r="J158" s="50" t="s">
        <v>28</v>
      </c>
      <c r="K158" s="32" t="s">
        <v>594</v>
      </c>
      <c r="L158" s="34">
        <v>45175.459270833337</v>
      </c>
      <c r="M158" s="35"/>
      <c r="N158" s="4" t="s">
        <v>382</v>
      </c>
      <c r="O158" s="4" t="s">
        <v>383</v>
      </c>
      <c r="P158" s="4" t="s">
        <v>384</v>
      </c>
      <c r="Q158" s="4"/>
      <c r="R158" s="32">
        <v>3</v>
      </c>
      <c r="S158" s="4"/>
    </row>
    <row r="159" spans="2:19" ht="15.75" customHeight="1">
      <c r="B159" s="5" t="s">
        <v>380</v>
      </c>
      <c r="C159" s="29">
        <v>248</v>
      </c>
      <c r="D159" s="7" t="s">
        <v>372</v>
      </c>
      <c r="E159" s="7" t="s">
        <v>83</v>
      </c>
      <c r="F159" s="7" t="s">
        <v>381</v>
      </c>
      <c r="G159" s="60" t="s">
        <v>25</v>
      </c>
      <c r="H159" s="7" t="s">
        <v>26</v>
      </c>
      <c r="I159" s="47" t="s">
        <v>27</v>
      </c>
      <c r="J159" s="47" t="s">
        <v>28</v>
      </c>
      <c r="K159" s="5" t="s">
        <v>594</v>
      </c>
      <c r="L159" s="30">
        <v>45175.460092592592</v>
      </c>
      <c r="M159" s="31"/>
      <c r="N159" s="3" t="s">
        <v>382</v>
      </c>
      <c r="O159" s="3" t="s">
        <v>385</v>
      </c>
      <c r="P159" s="3" t="s">
        <v>386</v>
      </c>
      <c r="Q159" s="3"/>
      <c r="R159" s="5">
        <v>3</v>
      </c>
      <c r="S159" s="3"/>
    </row>
    <row r="160" spans="2:19" ht="15.75" customHeight="1">
      <c r="B160" s="32" t="s">
        <v>380</v>
      </c>
      <c r="C160" s="33">
        <v>249</v>
      </c>
      <c r="D160" s="8" t="s">
        <v>372</v>
      </c>
      <c r="E160" s="8" t="s">
        <v>83</v>
      </c>
      <c r="F160" s="8" t="s">
        <v>381</v>
      </c>
      <c r="G160" s="61" t="s">
        <v>25</v>
      </c>
      <c r="H160" s="8" t="s">
        <v>26</v>
      </c>
      <c r="I160" s="50" t="s">
        <v>27</v>
      </c>
      <c r="J160" s="50" t="s">
        <v>28</v>
      </c>
      <c r="K160" s="32" t="s">
        <v>594</v>
      </c>
      <c r="L160" s="34">
        <v>45175.460868055554</v>
      </c>
      <c r="M160" s="35"/>
      <c r="N160" s="4" t="s">
        <v>382</v>
      </c>
      <c r="O160" s="4" t="s">
        <v>387</v>
      </c>
      <c r="P160" s="4" t="s">
        <v>388</v>
      </c>
      <c r="Q160" s="4"/>
      <c r="R160" s="32">
        <v>3</v>
      </c>
      <c r="S160" s="4"/>
    </row>
    <row r="161" spans="1:31" ht="15.75" customHeight="1">
      <c r="B161" s="5" t="s">
        <v>389</v>
      </c>
      <c r="C161" s="29">
        <v>250</v>
      </c>
      <c r="D161" s="7" t="s">
        <v>372</v>
      </c>
      <c r="E161" s="7" t="s">
        <v>83</v>
      </c>
      <c r="F161" s="7" t="s">
        <v>390</v>
      </c>
      <c r="G161" s="60" t="s">
        <v>25</v>
      </c>
      <c r="H161" s="7" t="s">
        <v>26</v>
      </c>
      <c r="I161" s="47" t="s">
        <v>27</v>
      </c>
      <c r="J161" s="47" t="s">
        <v>28</v>
      </c>
      <c r="K161" s="5" t="s">
        <v>594</v>
      </c>
      <c r="L161" s="30">
        <v>45175.461597222224</v>
      </c>
      <c r="M161" s="31"/>
      <c r="N161" s="3" t="s">
        <v>382</v>
      </c>
      <c r="O161" s="3" t="s">
        <v>391</v>
      </c>
      <c r="P161" s="3" t="s">
        <v>392</v>
      </c>
      <c r="Q161" s="3"/>
      <c r="R161" s="5">
        <v>3</v>
      </c>
      <c r="S161" s="3"/>
    </row>
    <row r="162" spans="1:31" ht="15.75" customHeight="1">
      <c r="B162" s="32" t="s">
        <v>389</v>
      </c>
      <c r="C162" s="33">
        <v>251</v>
      </c>
      <c r="D162" s="8" t="s">
        <v>372</v>
      </c>
      <c r="E162" s="8" t="s">
        <v>83</v>
      </c>
      <c r="F162" s="8" t="s">
        <v>390</v>
      </c>
      <c r="G162" s="61" t="s">
        <v>25</v>
      </c>
      <c r="H162" s="8" t="s">
        <v>26</v>
      </c>
      <c r="I162" s="50" t="s">
        <v>27</v>
      </c>
      <c r="J162" s="50" t="s">
        <v>28</v>
      </c>
      <c r="K162" s="32" t="s">
        <v>594</v>
      </c>
      <c r="L162" s="34">
        <v>45175.462280092594</v>
      </c>
      <c r="M162" s="35"/>
      <c r="N162" s="4"/>
      <c r="O162" s="8" t="s">
        <v>393</v>
      </c>
      <c r="P162" s="4" t="s">
        <v>394</v>
      </c>
      <c r="Q162" s="4"/>
      <c r="R162" s="32">
        <v>3</v>
      </c>
      <c r="S162" s="4"/>
    </row>
    <row r="163" spans="1:31" ht="15.75" customHeight="1">
      <c r="B163" s="5" t="s">
        <v>389</v>
      </c>
      <c r="C163" s="29">
        <v>252</v>
      </c>
      <c r="D163" s="7" t="s">
        <v>372</v>
      </c>
      <c r="E163" s="7" t="s">
        <v>83</v>
      </c>
      <c r="F163" s="7" t="s">
        <v>390</v>
      </c>
      <c r="G163" s="60" t="s">
        <v>25</v>
      </c>
      <c r="H163" s="7" t="s">
        <v>26</v>
      </c>
      <c r="I163" s="47" t="s">
        <v>27</v>
      </c>
      <c r="J163" s="47" t="s">
        <v>28</v>
      </c>
      <c r="K163" s="5" t="s">
        <v>594</v>
      </c>
      <c r="L163" s="30">
        <v>45175.462951388887</v>
      </c>
      <c r="M163" s="31"/>
      <c r="N163" s="3"/>
      <c r="O163" s="7" t="s">
        <v>395</v>
      </c>
      <c r="P163" s="3" t="s">
        <v>396</v>
      </c>
      <c r="Q163" s="3"/>
      <c r="R163" s="5">
        <v>3</v>
      </c>
      <c r="S163" s="3"/>
    </row>
    <row r="164" spans="1:31" ht="15.75" customHeight="1">
      <c r="B164" s="32" t="s">
        <v>397</v>
      </c>
      <c r="C164" s="33">
        <v>253</v>
      </c>
      <c r="D164" s="8" t="s">
        <v>372</v>
      </c>
      <c r="E164" s="8" t="s">
        <v>83</v>
      </c>
      <c r="F164" s="8" t="s">
        <v>398</v>
      </c>
      <c r="G164" s="61" t="s">
        <v>25</v>
      </c>
      <c r="H164" s="8" t="s">
        <v>26</v>
      </c>
      <c r="I164" s="50" t="s">
        <v>27</v>
      </c>
      <c r="J164" s="50" t="s">
        <v>28</v>
      </c>
      <c r="K164" s="32" t="s">
        <v>594</v>
      </c>
      <c r="L164" s="34">
        <v>45175.464236111111</v>
      </c>
      <c r="M164" s="35"/>
      <c r="N164" s="4"/>
      <c r="O164" s="8" t="s">
        <v>399</v>
      </c>
      <c r="P164" s="4" t="s">
        <v>400</v>
      </c>
      <c r="Q164" s="4"/>
      <c r="R164" s="32">
        <v>3</v>
      </c>
      <c r="S164" s="4"/>
    </row>
    <row r="165" spans="1:31" ht="15.75" customHeight="1">
      <c r="B165" s="5" t="s">
        <v>397</v>
      </c>
      <c r="C165" s="29">
        <v>254</v>
      </c>
      <c r="D165" s="7" t="s">
        <v>372</v>
      </c>
      <c r="E165" s="7" t="s">
        <v>83</v>
      </c>
      <c r="F165" s="7" t="s">
        <v>398</v>
      </c>
      <c r="G165" s="60" t="s">
        <v>25</v>
      </c>
      <c r="H165" s="7" t="s">
        <v>26</v>
      </c>
      <c r="I165" s="47" t="s">
        <v>27</v>
      </c>
      <c r="J165" s="47" t="s">
        <v>28</v>
      </c>
      <c r="K165" s="5" t="s">
        <v>594</v>
      </c>
      <c r="L165" s="30">
        <v>45175.464965277781</v>
      </c>
      <c r="M165" s="31"/>
      <c r="N165" s="3"/>
      <c r="O165" s="7" t="s">
        <v>401</v>
      </c>
      <c r="P165" s="3" t="s">
        <v>402</v>
      </c>
      <c r="Q165" s="3"/>
      <c r="R165" s="5">
        <v>3</v>
      </c>
      <c r="S165" s="3"/>
    </row>
    <row r="166" spans="1:31" ht="15.75" customHeight="1" thickBot="1">
      <c r="B166" s="36" t="s">
        <v>397</v>
      </c>
      <c r="C166" s="37">
        <v>255</v>
      </c>
      <c r="D166" s="9" t="s">
        <v>372</v>
      </c>
      <c r="E166" s="9" t="s">
        <v>83</v>
      </c>
      <c r="F166" s="9" t="s">
        <v>398</v>
      </c>
      <c r="G166" s="62" t="s">
        <v>25</v>
      </c>
      <c r="H166" s="9" t="s">
        <v>26</v>
      </c>
      <c r="I166" s="53" t="s">
        <v>27</v>
      </c>
      <c r="J166" s="53" t="s">
        <v>28</v>
      </c>
      <c r="K166" s="36" t="s">
        <v>594</v>
      </c>
      <c r="L166" s="38">
        <v>45175.465717592589</v>
      </c>
      <c r="M166" s="39"/>
      <c r="N166" s="6"/>
      <c r="O166" s="9" t="s">
        <v>403</v>
      </c>
      <c r="P166" s="6" t="s">
        <v>404</v>
      </c>
      <c r="Q166" s="6"/>
      <c r="R166" s="36">
        <v>3</v>
      </c>
      <c r="S166" s="6"/>
    </row>
    <row r="167" spans="1:31" ht="15.75" customHeight="1">
      <c r="B167" s="5" t="s">
        <v>405</v>
      </c>
      <c r="C167" s="29">
        <v>256</v>
      </c>
      <c r="D167" s="7" t="s">
        <v>406</v>
      </c>
      <c r="E167" s="7" t="s">
        <v>83</v>
      </c>
      <c r="F167" s="7" t="s">
        <v>373</v>
      </c>
      <c r="G167" s="60" t="s">
        <v>177</v>
      </c>
      <c r="H167" s="7" t="s">
        <v>172</v>
      </c>
      <c r="I167" s="47" t="s">
        <v>173</v>
      </c>
      <c r="J167" s="47" t="s">
        <v>28</v>
      </c>
      <c r="K167" s="5" t="s">
        <v>594</v>
      </c>
      <c r="L167" s="30">
        <v>45175.488252314812</v>
      </c>
      <c r="M167" s="31"/>
      <c r="N167" s="3"/>
      <c r="O167" s="7" t="s">
        <v>407</v>
      </c>
      <c r="P167" s="3" t="s">
        <v>408</v>
      </c>
      <c r="Q167" s="3"/>
      <c r="R167" s="5">
        <v>3</v>
      </c>
      <c r="S167" s="3" t="s">
        <v>630</v>
      </c>
    </row>
    <row r="168" spans="1:31" ht="15.75" customHeight="1">
      <c r="B168" s="32" t="s">
        <v>405</v>
      </c>
      <c r="C168" s="33">
        <v>257</v>
      </c>
      <c r="D168" s="8" t="s">
        <v>406</v>
      </c>
      <c r="E168" s="8" t="s">
        <v>83</v>
      </c>
      <c r="F168" s="8" t="s">
        <v>373</v>
      </c>
      <c r="G168" s="61" t="s">
        <v>177</v>
      </c>
      <c r="H168" s="8" t="s">
        <v>172</v>
      </c>
      <c r="I168" s="50" t="s">
        <v>173</v>
      </c>
      <c r="J168" s="50" t="s">
        <v>28</v>
      </c>
      <c r="K168" s="32" t="s">
        <v>594</v>
      </c>
      <c r="L168" s="34">
        <v>45175.489155092589</v>
      </c>
      <c r="M168" s="35"/>
      <c r="N168" s="4"/>
      <c r="O168" s="8" t="s">
        <v>409</v>
      </c>
      <c r="P168" s="4" t="s">
        <v>410</v>
      </c>
      <c r="Q168" s="4"/>
      <c r="R168" s="32">
        <v>3</v>
      </c>
      <c r="S168" s="4"/>
    </row>
    <row r="169" spans="1:31" ht="15.75" customHeight="1">
      <c r="A169" s="21"/>
      <c r="B169" s="47" t="s">
        <v>405</v>
      </c>
      <c r="C169" s="29">
        <v>258</v>
      </c>
      <c r="D169" s="15" t="s">
        <v>406</v>
      </c>
      <c r="E169" s="15" t="s">
        <v>83</v>
      </c>
      <c r="F169" s="15" t="s">
        <v>373</v>
      </c>
      <c r="G169" s="64" t="s">
        <v>177</v>
      </c>
      <c r="H169" s="15" t="s">
        <v>172</v>
      </c>
      <c r="I169" s="47" t="s">
        <v>173</v>
      </c>
      <c r="J169" s="47" t="s">
        <v>28</v>
      </c>
      <c r="K169" s="12" t="s">
        <v>594</v>
      </c>
      <c r="L169" s="48">
        <v>45175.490057870367</v>
      </c>
      <c r="M169" s="49"/>
      <c r="N169" s="12"/>
      <c r="O169" s="7" t="s">
        <v>411</v>
      </c>
      <c r="P169" s="12" t="s">
        <v>412</v>
      </c>
      <c r="Q169" s="12"/>
      <c r="R169" s="47">
        <v>3</v>
      </c>
      <c r="S169" s="12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 ht="15.75" customHeight="1">
      <c r="B170" s="32" t="s">
        <v>413</v>
      </c>
      <c r="C170" s="33">
        <v>259</v>
      </c>
      <c r="D170" s="8" t="s">
        <v>406</v>
      </c>
      <c r="E170" s="8" t="s">
        <v>83</v>
      </c>
      <c r="F170" s="8" t="s">
        <v>381</v>
      </c>
      <c r="G170" s="61" t="s">
        <v>177</v>
      </c>
      <c r="H170" s="8" t="s">
        <v>172</v>
      </c>
      <c r="I170" s="50" t="s">
        <v>173</v>
      </c>
      <c r="J170" s="50" t="s">
        <v>28</v>
      </c>
      <c r="K170" s="32" t="s">
        <v>594</v>
      </c>
      <c r="L170" s="34">
        <v>45175.490891203706</v>
      </c>
      <c r="M170" s="35"/>
      <c r="N170" s="4"/>
      <c r="O170" s="8" t="s">
        <v>414</v>
      </c>
      <c r="P170" s="4" t="s">
        <v>415</v>
      </c>
      <c r="Q170" s="4"/>
      <c r="R170" s="32">
        <v>3</v>
      </c>
      <c r="S170" s="4"/>
    </row>
    <row r="171" spans="1:31" ht="15.75" customHeight="1">
      <c r="B171" s="5" t="s">
        <v>413</v>
      </c>
      <c r="C171" s="29">
        <v>260</v>
      </c>
      <c r="D171" s="7" t="s">
        <v>406</v>
      </c>
      <c r="E171" s="7" t="s">
        <v>83</v>
      </c>
      <c r="F171" s="7" t="s">
        <v>381</v>
      </c>
      <c r="G171" s="60" t="s">
        <v>177</v>
      </c>
      <c r="H171" s="7" t="s">
        <v>172</v>
      </c>
      <c r="I171" s="47" t="s">
        <v>173</v>
      </c>
      <c r="J171" s="47" t="s">
        <v>28</v>
      </c>
      <c r="K171" s="5" t="s">
        <v>594</v>
      </c>
      <c r="L171" s="30">
        <v>45175.491689814815</v>
      </c>
      <c r="M171" s="31"/>
      <c r="N171" s="3"/>
      <c r="O171" s="7" t="s">
        <v>416</v>
      </c>
      <c r="P171" s="3" t="s">
        <v>417</v>
      </c>
      <c r="Q171" s="3"/>
      <c r="R171" s="5">
        <v>3</v>
      </c>
      <c r="S171" s="3"/>
    </row>
    <row r="172" spans="1:31" ht="15.75" customHeight="1">
      <c r="A172" s="21"/>
      <c r="B172" s="50" t="s">
        <v>413</v>
      </c>
      <c r="C172" s="33">
        <v>261</v>
      </c>
      <c r="D172" s="16" t="s">
        <v>406</v>
      </c>
      <c r="E172" s="16" t="s">
        <v>83</v>
      </c>
      <c r="F172" s="16" t="s">
        <v>381</v>
      </c>
      <c r="G172" s="65" t="s">
        <v>177</v>
      </c>
      <c r="H172" s="16" t="s">
        <v>172</v>
      </c>
      <c r="I172" s="50" t="s">
        <v>173</v>
      </c>
      <c r="J172" s="50" t="s">
        <v>28</v>
      </c>
      <c r="K172" s="13" t="s">
        <v>594</v>
      </c>
      <c r="L172" s="51">
        <v>45175.492430555554</v>
      </c>
      <c r="M172" s="52"/>
      <c r="N172" s="13"/>
      <c r="O172" s="8" t="s">
        <v>418</v>
      </c>
      <c r="P172" s="13" t="s">
        <v>419</v>
      </c>
      <c r="Q172" s="13"/>
      <c r="R172" s="50">
        <v>3</v>
      </c>
      <c r="S172" s="13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spans="1:31" ht="15.75" customHeight="1">
      <c r="B173" s="5" t="s">
        <v>420</v>
      </c>
      <c r="C173" s="29">
        <v>262</v>
      </c>
      <c r="D173" s="7" t="s">
        <v>406</v>
      </c>
      <c r="E173" s="7" t="s">
        <v>83</v>
      </c>
      <c r="F173" s="7" t="s">
        <v>390</v>
      </c>
      <c r="G173" s="60" t="s">
        <v>177</v>
      </c>
      <c r="H173" s="7" t="s">
        <v>172</v>
      </c>
      <c r="I173" s="47" t="s">
        <v>173</v>
      </c>
      <c r="J173" s="47" t="s">
        <v>28</v>
      </c>
      <c r="K173" s="5" t="s">
        <v>594</v>
      </c>
      <c r="L173" s="30">
        <v>45175.493125000001</v>
      </c>
      <c r="M173" s="31"/>
      <c r="N173" s="3"/>
      <c r="O173" s="7" t="s">
        <v>421</v>
      </c>
      <c r="P173" s="3" t="s">
        <v>422</v>
      </c>
      <c r="Q173" s="3"/>
      <c r="R173" s="5">
        <v>3</v>
      </c>
      <c r="S173" s="3"/>
    </row>
    <row r="174" spans="1:31" ht="15.75" customHeight="1">
      <c r="B174" s="32" t="s">
        <v>420</v>
      </c>
      <c r="C174" s="33">
        <v>263</v>
      </c>
      <c r="D174" s="8" t="s">
        <v>406</v>
      </c>
      <c r="E174" s="8" t="s">
        <v>83</v>
      </c>
      <c r="F174" s="8" t="s">
        <v>390</v>
      </c>
      <c r="G174" s="61" t="s">
        <v>177</v>
      </c>
      <c r="H174" s="8" t="s">
        <v>172</v>
      </c>
      <c r="I174" s="50" t="s">
        <v>173</v>
      </c>
      <c r="J174" s="50" t="s">
        <v>28</v>
      </c>
      <c r="K174" s="32" t="s">
        <v>594</v>
      </c>
      <c r="L174" s="34">
        <v>45175.493946759256</v>
      </c>
      <c r="M174" s="35"/>
      <c r="N174" s="4"/>
      <c r="O174" s="8" t="s">
        <v>423</v>
      </c>
      <c r="P174" s="4" t="s">
        <v>424</v>
      </c>
      <c r="Q174" s="4"/>
      <c r="R174" s="32">
        <v>3</v>
      </c>
      <c r="S174" s="4"/>
    </row>
    <row r="175" spans="1:31" ht="15.75" customHeight="1">
      <c r="A175" s="21"/>
      <c r="B175" s="47" t="s">
        <v>420</v>
      </c>
      <c r="C175" s="29">
        <v>264</v>
      </c>
      <c r="D175" s="15" t="s">
        <v>406</v>
      </c>
      <c r="E175" s="15" t="s">
        <v>83</v>
      </c>
      <c r="F175" s="15" t="s">
        <v>390</v>
      </c>
      <c r="G175" s="64" t="s">
        <v>177</v>
      </c>
      <c r="H175" s="15" t="s">
        <v>172</v>
      </c>
      <c r="I175" s="47" t="s">
        <v>173</v>
      </c>
      <c r="J175" s="47" t="s">
        <v>28</v>
      </c>
      <c r="K175" s="12" t="s">
        <v>594</v>
      </c>
      <c r="L175" s="48">
        <v>45175.494641203702</v>
      </c>
      <c r="M175" s="49"/>
      <c r="N175" s="12"/>
      <c r="O175" s="7" t="s">
        <v>425</v>
      </c>
      <c r="P175" s="12" t="s">
        <v>426</v>
      </c>
      <c r="Q175" s="12"/>
      <c r="R175" s="47">
        <v>3</v>
      </c>
      <c r="S175" s="12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 ht="15.75" customHeight="1">
      <c r="B176" s="32" t="s">
        <v>427</v>
      </c>
      <c r="C176" s="33">
        <v>265</v>
      </c>
      <c r="D176" s="8" t="s">
        <v>406</v>
      </c>
      <c r="E176" s="8" t="s">
        <v>83</v>
      </c>
      <c r="F176" s="8" t="s">
        <v>398</v>
      </c>
      <c r="G176" s="61" t="s">
        <v>177</v>
      </c>
      <c r="H176" s="8" t="s">
        <v>172</v>
      </c>
      <c r="I176" s="50" t="s">
        <v>173</v>
      </c>
      <c r="J176" s="50" t="s">
        <v>28</v>
      </c>
      <c r="K176" s="32" t="s">
        <v>594</v>
      </c>
      <c r="L176" s="34">
        <v>45175.495347222219</v>
      </c>
      <c r="M176" s="35"/>
      <c r="N176" s="4"/>
      <c r="O176" s="8" t="s">
        <v>428</v>
      </c>
      <c r="P176" s="4" t="s">
        <v>429</v>
      </c>
      <c r="Q176" s="4"/>
      <c r="R176" s="32">
        <v>3</v>
      </c>
      <c r="S176" s="4"/>
    </row>
    <row r="177" spans="1:31" ht="15.75" customHeight="1">
      <c r="B177" s="5" t="s">
        <v>427</v>
      </c>
      <c r="C177" s="29">
        <v>266</v>
      </c>
      <c r="D177" s="7" t="s">
        <v>406</v>
      </c>
      <c r="E177" s="7" t="s">
        <v>83</v>
      </c>
      <c r="F177" s="7" t="s">
        <v>398</v>
      </c>
      <c r="G177" s="60" t="s">
        <v>177</v>
      </c>
      <c r="H177" s="7" t="s">
        <v>172</v>
      </c>
      <c r="I177" s="47" t="s">
        <v>173</v>
      </c>
      <c r="J177" s="47" t="s">
        <v>28</v>
      </c>
      <c r="K177" s="5" t="s">
        <v>594</v>
      </c>
      <c r="L177" s="30">
        <v>45175.496053240742</v>
      </c>
      <c r="M177" s="31"/>
      <c r="N177" s="3"/>
      <c r="O177" s="7" t="s">
        <v>430</v>
      </c>
      <c r="P177" s="3" t="s">
        <v>431</v>
      </c>
      <c r="Q177" s="3"/>
      <c r="R177" s="5">
        <v>3</v>
      </c>
      <c r="S177" s="3"/>
    </row>
    <row r="178" spans="1:31" ht="15.75" customHeight="1" thickBot="1">
      <c r="A178" s="21"/>
      <c r="B178" s="53" t="s">
        <v>427</v>
      </c>
      <c r="C178" s="37">
        <v>267</v>
      </c>
      <c r="D178" s="17" t="s">
        <v>406</v>
      </c>
      <c r="E178" s="17" t="s">
        <v>83</v>
      </c>
      <c r="F178" s="17" t="s">
        <v>398</v>
      </c>
      <c r="G178" s="66" t="s">
        <v>177</v>
      </c>
      <c r="H178" s="17" t="s">
        <v>172</v>
      </c>
      <c r="I178" s="53" t="s">
        <v>173</v>
      </c>
      <c r="J178" s="53" t="s">
        <v>28</v>
      </c>
      <c r="K178" s="14" t="s">
        <v>594</v>
      </c>
      <c r="L178" s="54">
        <v>45175.496805555558</v>
      </c>
      <c r="M178" s="55"/>
      <c r="N178" s="14"/>
      <c r="O178" s="9" t="s">
        <v>432</v>
      </c>
      <c r="P178" s="14" t="s">
        <v>433</v>
      </c>
      <c r="Q178" s="14"/>
      <c r="R178" s="53">
        <v>3</v>
      </c>
      <c r="S178" s="14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ht="15.75" customHeight="1">
      <c r="B179" s="5" t="s">
        <v>434</v>
      </c>
      <c r="C179" s="29">
        <v>268</v>
      </c>
      <c r="D179" s="7" t="s">
        <v>435</v>
      </c>
      <c r="E179" s="7" t="s">
        <v>83</v>
      </c>
      <c r="F179" s="7" t="s">
        <v>373</v>
      </c>
      <c r="G179" s="60" t="s">
        <v>90</v>
      </c>
      <c r="H179" s="7" t="s">
        <v>313</v>
      </c>
      <c r="I179" s="47" t="s">
        <v>314</v>
      </c>
      <c r="J179" s="47" t="s">
        <v>28</v>
      </c>
      <c r="K179" s="5" t="s">
        <v>594</v>
      </c>
      <c r="L179" s="30">
        <v>45175.363009259258</v>
      </c>
      <c r="M179" s="31"/>
      <c r="N179" s="3"/>
      <c r="O179" s="7" t="s">
        <v>436</v>
      </c>
      <c r="P179" s="7" t="s">
        <v>437</v>
      </c>
      <c r="Q179" s="7"/>
      <c r="R179" s="5">
        <v>3</v>
      </c>
      <c r="S179" s="3" t="s">
        <v>630</v>
      </c>
    </row>
    <row r="180" spans="1:31" ht="15.75" customHeight="1">
      <c r="B180" s="32" t="s">
        <v>434</v>
      </c>
      <c r="C180" s="33">
        <v>269</v>
      </c>
      <c r="D180" s="8" t="s">
        <v>435</v>
      </c>
      <c r="E180" s="8" t="s">
        <v>83</v>
      </c>
      <c r="F180" s="8" t="s">
        <v>373</v>
      </c>
      <c r="G180" s="61" t="s">
        <v>90</v>
      </c>
      <c r="H180" s="8" t="s">
        <v>313</v>
      </c>
      <c r="I180" s="50" t="s">
        <v>314</v>
      </c>
      <c r="J180" s="50" t="s">
        <v>28</v>
      </c>
      <c r="K180" s="32" t="s">
        <v>594</v>
      </c>
      <c r="L180" s="34">
        <v>45175.364270833335</v>
      </c>
      <c r="M180" s="35"/>
      <c r="N180" s="4"/>
      <c r="O180" s="8" t="s">
        <v>438</v>
      </c>
      <c r="P180" s="8" t="s">
        <v>439</v>
      </c>
      <c r="Q180" s="8"/>
      <c r="R180" s="32">
        <v>3</v>
      </c>
      <c r="S180" s="8"/>
    </row>
    <row r="181" spans="1:31" ht="15.75" customHeight="1">
      <c r="A181" s="21"/>
      <c r="B181" s="47" t="s">
        <v>434</v>
      </c>
      <c r="C181" s="29">
        <v>270</v>
      </c>
      <c r="D181" s="15" t="s">
        <v>435</v>
      </c>
      <c r="E181" s="15" t="s">
        <v>83</v>
      </c>
      <c r="F181" s="15" t="s">
        <v>373</v>
      </c>
      <c r="G181" s="64" t="s">
        <v>90</v>
      </c>
      <c r="H181" s="15" t="s">
        <v>313</v>
      </c>
      <c r="I181" s="47" t="s">
        <v>314</v>
      </c>
      <c r="J181" s="47" t="s">
        <v>28</v>
      </c>
      <c r="K181" s="12" t="s">
        <v>594</v>
      </c>
      <c r="L181" s="48">
        <v>45175.365555555552</v>
      </c>
      <c r="M181" s="49"/>
      <c r="N181" s="12"/>
      <c r="O181" s="7" t="s">
        <v>440</v>
      </c>
      <c r="P181" s="7" t="s">
        <v>441</v>
      </c>
      <c r="Q181" s="7"/>
      <c r="R181" s="5">
        <v>3</v>
      </c>
      <c r="S181" s="7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 spans="1:31" ht="15.75" customHeight="1">
      <c r="B182" s="32" t="s">
        <v>442</v>
      </c>
      <c r="C182" s="33">
        <v>271</v>
      </c>
      <c r="D182" s="8" t="s">
        <v>435</v>
      </c>
      <c r="E182" s="8" t="s">
        <v>83</v>
      </c>
      <c r="F182" s="8" t="s">
        <v>381</v>
      </c>
      <c r="G182" s="61" t="s">
        <v>90</v>
      </c>
      <c r="H182" s="8" t="s">
        <v>313</v>
      </c>
      <c r="I182" s="50" t="s">
        <v>314</v>
      </c>
      <c r="J182" s="50" t="s">
        <v>28</v>
      </c>
      <c r="K182" s="32" t="s">
        <v>594</v>
      </c>
      <c r="L182" s="34">
        <v>45175.366608796299</v>
      </c>
      <c r="M182" s="35"/>
      <c r="N182" s="4"/>
      <c r="O182" s="8" t="s">
        <v>443</v>
      </c>
      <c r="P182" s="8" t="s">
        <v>444</v>
      </c>
      <c r="Q182" s="8"/>
      <c r="R182" s="32">
        <v>3</v>
      </c>
      <c r="S182" s="8"/>
    </row>
    <row r="183" spans="1:31" ht="15.75" customHeight="1">
      <c r="A183" s="21"/>
      <c r="B183" s="47" t="s">
        <v>442</v>
      </c>
      <c r="C183" s="29">
        <v>272</v>
      </c>
      <c r="D183" s="15" t="s">
        <v>435</v>
      </c>
      <c r="E183" s="15" t="s">
        <v>83</v>
      </c>
      <c r="F183" s="15" t="s">
        <v>381</v>
      </c>
      <c r="G183" s="64" t="s">
        <v>90</v>
      </c>
      <c r="H183" s="15" t="s">
        <v>313</v>
      </c>
      <c r="I183" s="47" t="s">
        <v>314</v>
      </c>
      <c r="J183" s="47" t="s">
        <v>28</v>
      </c>
      <c r="K183" s="12" t="s">
        <v>594</v>
      </c>
      <c r="L183" s="48">
        <v>45175.367465277777</v>
      </c>
      <c r="M183" s="49"/>
      <c r="N183" s="12"/>
      <c r="O183" s="7" t="s">
        <v>445</v>
      </c>
      <c r="P183" s="7" t="s">
        <v>446</v>
      </c>
      <c r="Q183" s="7"/>
      <c r="R183" s="5">
        <v>3</v>
      </c>
      <c r="S183" s="7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31" ht="15.75" customHeight="1">
      <c r="B184" s="32" t="s">
        <v>442</v>
      </c>
      <c r="C184" s="33">
        <v>273</v>
      </c>
      <c r="D184" s="8" t="s">
        <v>435</v>
      </c>
      <c r="E184" s="8" t="s">
        <v>83</v>
      </c>
      <c r="F184" s="8" t="s">
        <v>381</v>
      </c>
      <c r="G184" s="61" t="s">
        <v>90</v>
      </c>
      <c r="H184" s="8" t="s">
        <v>313</v>
      </c>
      <c r="I184" s="50" t="s">
        <v>314</v>
      </c>
      <c r="J184" s="50" t="s">
        <v>28</v>
      </c>
      <c r="K184" s="32" t="s">
        <v>594</v>
      </c>
      <c r="L184" s="34">
        <v>45175.368368055555</v>
      </c>
      <c r="M184" s="35"/>
      <c r="N184" s="4"/>
      <c r="O184" s="8" t="s">
        <v>447</v>
      </c>
      <c r="P184" s="8" t="s">
        <v>448</v>
      </c>
      <c r="Q184" s="8"/>
      <c r="R184" s="32">
        <v>3</v>
      </c>
      <c r="S184" s="8"/>
    </row>
    <row r="185" spans="1:31" ht="15.75" customHeight="1">
      <c r="B185" s="5" t="s">
        <v>449</v>
      </c>
      <c r="C185" s="29">
        <v>274</v>
      </c>
      <c r="D185" s="7" t="s">
        <v>435</v>
      </c>
      <c r="E185" s="7" t="s">
        <v>83</v>
      </c>
      <c r="F185" s="7" t="s">
        <v>390</v>
      </c>
      <c r="G185" s="60" t="s">
        <v>90</v>
      </c>
      <c r="H185" s="7" t="s">
        <v>313</v>
      </c>
      <c r="I185" s="47" t="s">
        <v>314</v>
      </c>
      <c r="J185" s="47" t="s">
        <v>28</v>
      </c>
      <c r="K185" s="5" t="s">
        <v>594</v>
      </c>
      <c r="L185" s="30">
        <v>45175.369189814817</v>
      </c>
      <c r="M185" s="31"/>
      <c r="N185" s="3"/>
      <c r="O185" s="7" t="s">
        <v>450</v>
      </c>
      <c r="P185" s="7" t="s">
        <v>451</v>
      </c>
      <c r="Q185" s="7"/>
      <c r="R185" s="5">
        <v>3</v>
      </c>
      <c r="S185" s="7"/>
    </row>
    <row r="186" spans="1:31" ht="15.75" customHeight="1">
      <c r="B186" s="32" t="s">
        <v>449</v>
      </c>
      <c r="C186" s="33">
        <v>275</v>
      </c>
      <c r="D186" s="8" t="s">
        <v>435</v>
      </c>
      <c r="E186" s="8" t="s">
        <v>83</v>
      </c>
      <c r="F186" s="8" t="s">
        <v>390</v>
      </c>
      <c r="G186" s="61" t="s">
        <v>90</v>
      </c>
      <c r="H186" s="8" t="s">
        <v>313</v>
      </c>
      <c r="I186" s="50" t="s">
        <v>314</v>
      </c>
      <c r="J186" s="50" t="s">
        <v>28</v>
      </c>
      <c r="K186" s="32" t="s">
        <v>594</v>
      </c>
      <c r="L186" s="34">
        <v>45175.370138888888</v>
      </c>
      <c r="M186" s="35"/>
      <c r="N186" s="4"/>
      <c r="O186" s="8" t="s">
        <v>452</v>
      </c>
      <c r="P186" s="8" t="s">
        <v>453</v>
      </c>
      <c r="Q186" s="8"/>
      <c r="R186" s="32">
        <v>3</v>
      </c>
      <c r="S186" s="8"/>
    </row>
    <row r="187" spans="1:31" ht="15.75" customHeight="1">
      <c r="A187" s="21"/>
      <c r="B187" s="47" t="s">
        <v>449</v>
      </c>
      <c r="C187" s="29">
        <v>276</v>
      </c>
      <c r="D187" s="15" t="s">
        <v>435</v>
      </c>
      <c r="E187" s="15" t="s">
        <v>83</v>
      </c>
      <c r="F187" s="15" t="s">
        <v>390</v>
      </c>
      <c r="G187" s="64" t="s">
        <v>90</v>
      </c>
      <c r="H187" s="15" t="s">
        <v>313</v>
      </c>
      <c r="I187" s="47" t="s">
        <v>314</v>
      </c>
      <c r="J187" s="47" t="s">
        <v>28</v>
      </c>
      <c r="K187" s="12" t="s">
        <v>594</v>
      </c>
      <c r="L187" s="48">
        <v>45175.37090277778</v>
      </c>
      <c r="M187" s="49"/>
      <c r="N187" s="12"/>
      <c r="O187" s="7" t="s">
        <v>454</v>
      </c>
      <c r="P187" s="7" t="s">
        <v>455</v>
      </c>
      <c r="Q187" s="7"/>
      <c r="R187" s="5">
        <v>3</v>
      </c>
      <c r="S187" s="7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ht="15.75" customHeight="1">
      <c r="B188" s="32" t="s">
        <v>456</v>
      </c>
      <c r="C188" s="33">
        <v>277</v>
      </c>
      <c r="D188" s="8" t="s">
        <v>435</v>
      </c>
      <c r="E188" s="8" t="s">
        <v>83</v>
      </c>
      <c r="F188" s="8" t="s">
        <v>398</v>
      </c>
      <c r="G188" s="61" t="s">
        <v>90</v>
      </c>
      <c r="H188" s="8" t="s">
        <v>313</v>
      </c>
      <c r="I188" s="50" t="s">
        <v>314</v>
      </c>
      <c r="J188" s="50" t="s">
        <v>28</v>
      </c>
      <c r="K188" s="32" t="s">
        <v>594</v>
      </c>
      <c r="L188" s="34">
        <v>45175.37158564815</v>
      </c>
      <c r="M188" s="35"/>
      <c r="N188" s="4"/>
      <c r="O188" s="8" t="s">
        <v>457</v>
      </c>
      <c r="P188" s="8" t="s">
        <v>458</v>
      </c>
      <c r="Q188" s="8"/>
      <c r="R188" s="32">
        <v>3</v>
      </c>
      <c r="S188" s="8"/>
    </row>
    <row r="189" spans="1:31" ht="15.75" customHeight="1">
      <c r="A189" s="21"/>
      <c r="B189" s="47" t="s">
        <v>456</v>
      </c>
      <c r="C189" s="29">
        <v>278</v>
      </c>
      <c r="D189" s="15" t="s">
        <v>435</v>
      </c>
      <c r="E189" s="15" t="s">
        <v>83</v>
      </c>
      <c r="F189" s="15" t="s">
        <v>398</v>
      </c>
      <c r="G189" s="64" t="s">
        <v>90</v>
      </c>
      <c r="H189" s="15" t="s">
        <v>313</v>
      </c>
      <c r="I189" s="47" t="s">
        <v>314</v>
      </c>
      <c r="J189" s="47" t="s">
        <v>28</v>
      </c>
      <c r="K189" s="12" t="s">
        <v>594</v>
      </c>
      <c r="L189" s="48">
        <v>45175.372476851851</v>
      </c>
      <c r="M189" s="49"/>
      <c r="N189" s="12"/>
      <c r="O189" s="7" t="s">
        <v>459</v>
      </c>
      <c r="P189" s="7" t="s">
        <v>460</v>
      </c>
      <c r="Q189" s="7"/>
      <c r="R189" s="5">
        <v>3</v>
      </c>
      <c r="S189" s="7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 spans="1:31" ht="15.75" customHeight="1" thickBot="1">
      <c r="B190" s="36" t="s">
        <v>456</v>
      </c>
      <c r="C190" s="37">
        <v>279</v>
      </c>
      <c r="D190" s="9" t="s">
        <v>435</v>
      </c>
      <c r="E190" s="9" t="s">
        <v>83</v>
      </c>
      <c r="F190" s="9" t="s">
        <v>398</v>
      </c>
      <c r="G190" s="62" t="s">
        <v>90</v>
      </c>
      <c r="H190" s="9" t="s">
        <v>313</v>
      </c>
      <c r="I190" s="53" t="s">
        <v>314</v>
      </c>
      <c r="J190" s="53" t="s">
        <v>28</v>
      </c>
      <c r="K190" s="36" t="s">
        <v>594</v>
      </c>
      <c r="L190" s="38">
        <v>45175.373368055552</v>
      </c>
      <c r="M190" s="39"/>
      <c r="N190" s="6"/>
      <c r="O190" s="9" t="s">
        <v>461</v>
      </c>
      <c r="P190" s="9" t="s">
        <v>462</v>
      </c>
      <c r="Q190" s="9"/>
      <c r="R190" s="36">
        <v>3</v>
      </c>
      <c r="S190" s="9"/>
    </row>
    <row r="191" spans="1:31" ht="15.75" customHeight="1">
      <c r="M191" s="19"/>
    </row>
    <row r="192" spans="1:31" ht="15.75" customHeight="1">
      <c r="M192" s="19"/>
    </row>
    <row r="193" spans="13:13" ht="15.75" customHeight="1">
      <c r="M193" s="19"/>
    </row>
    <row r="194" spans="13:13" ht="15.75" customHeight="1">
      <c r="M194" s="19"/>
    </row>
    <row r="195" spans="13:13" ht="15.75" customHeight="1">
      <c r="M195" s="19"/>
    </row>
    <row r="196" spans="13:13" ht="15.75" customHeight="1">
      <c r="M196" s="19"/>
    </row>
    <row r="197" spans="13:13" ht="15.75" customHeight="1">
      <c r="M197" s="19"/>
    </row>
    <row r="198" spans="13:13" ht="15.75" customHeight="1">
      <c r="M198" s="19"/>
    </row>
    <row r="199" spans="13:13" ht="15.75" customHeight="1">
      <c r="M199" s="19"/>
    </row>
    <row r="200" spans="13:13" ht="15.75" customHeight="1">
      <c r="M200" s="19"/>
    </row>
    <row r="201" spans="13:13" ht="15.75" customHeight="1">
      <c r="M201" s="19"/>
    </row>
    <row r="202" spans="13:13" ht="15.75" customHeight="1">
      <c r="M202" s="19"/>
    </row>
    <row r="203" spans="13:13" ht="15.75" customHeight="1">
      <c r="M203" s="19"/>
    </row>
    <row r="204" spans="13:13" ht="15.75" customHeight="1">
      <c r="M204" s="19"/>
    </row>
    <row r="205" spans="13:13" ht="15.75" customHeight="1">
      <c r="M205" s="19"/>
    </row>
    <row r="206" spans="13:13" ht="15.75" customHeight="1">
      <c r="M206" s="19"/>
    </row>
    <row r="207" spans="13:13" ht="15.75" customHeight="1">
      <c r="M207" s="19"/>
    </row>
    <row r="208" spans="13:13" ht="15.75" customHeight="1">
      <c r="M208" s="19"/>
    </row>
    <row r="209" spans="13:13" ht="15.75" customHeight="1">
      <c r="M209" s="19"/>
    </row>
    <row r="210" spans="13:13" ht="15.75" customHeight="1">
      <c r="M210" s="19"/>
    </row>
    <row r="211" spans="13:13" ht="15.75" customHeight="1">
      <c r="M211" s="19"/>
    </row>
    <row r="212" spans="13:13" ht="15.75" customHeight="1">
      <c r="M212" s="19"/>
    </row>
    <row r="213" spans="13:13" ht="15.75" customHeight="1">
      <c r="M213" s="19"/>
    </row>
    <row r="214" spans="13:13" ht="15.75" customHeight="1">
      <c r="M214" s="19"/>
    </row>
    <row r="215" spans="13:13" ht="15.75" customHeight="1">
      <c r="M215" s="19"/>
    </row>
    <row r="216" spans="13:13" ht="15.75" customHeight="1">
      <c r="M216" s="19"/>
    </row>
    <row r="217" spans="13:13" ht="15.75" customHeight="1">
      <c r="M217" s="19"/>
    </row>
    <row r="218" spans="13:13" ht="15.75" customHeight="1">
      <c r="M218" s="19"/>
    </row>
    <row r="219" spans="13:13" ht="15.75" customHeight="1">
      <c r="M219" s="19"/>
    </row>
    <row r="220" spans="13:13" ht="15.75" customHeight="1">
      <c r="M220" s="19"/>
    </row>
    <row r="221" spans="13:13" ht="15.75" customHeight="1">
      <c r="M221" s="19"/>
    </row>
    <row r="222" spans="13:13" ht="15.75" customHeight="1">
      <c r="M222" s="19"/>
    </row>
    <row r="223" spans="13:13" ht="15.75" customHeight="1">
      <c r="M223" s="19"/>
    </row>
    <row r="224" spans="13:13" ht="15.75" customHeight="1">
      <c r="M224" s="19"/>
    </row>
    <row r="225" spans="13:13" ht="15.75" customHeight="1">
      <c r="M225" s="19"/>
    </row>
    <row r="226" spans="13:13" ht="15.75" customHeight="1">
      <c r="M226" s="19"/>
    </row>
    <row r="227" spans="13:13" ht="15.75" customHeight="1">
      <c r="M227" s="19"/>
    </row>
    <row r="228" spans="13:13" ht="15.75" customHeight="1">
      <c r="M228" s="19"/>
    </row>
    <row r="229" spans="13:13" ht="15.75" customHeight="1">
      <c r="M229" s="19"/>
    </row>
    <row r="230" spans="13:13" ht="15.75" customHeight="1">
      <c r="M230" s="19"/>
    </row>
    <row r="231" spans="13:13" ht="15.75" customHeight="1">
      <c r="M231" s="19"/>
    </row>
    <row r="232" spans="13:13" ht="15.75" customHeight="1">
      <c r="M232" s="19"/>
    </row>
    <row r="233" spans="13:13" ht="15.75" customHeight="1">
      <c r="M233" s="19"/>
    </row>
    <row r="234" spans="13:13" ht="15.75" customHeight="1">
      <c r="M234" s="19"/>
    </row>
    <row r="235" spans="13:13" ht="15.75" customHeight="1">
      <c r="M235" s="19"/>
    </row>
    <row r="236" spans="13:13" ht="15.75" customHeight="1">
      <c r="M236" s="19"/>
    </row>
    <row r="237" spans="13:13" ht="15.75" customHeight="1">
      <c r="M237" s="19"/>
    </row>
    <row r="238" spans="13:13" ht="15.75" customHeight="1">
      <c r="M238" s="19"/>
    </row>
    <row r="239" spans="13:13" ht="15.75" customHeight="1">
      <c r="M239" s="19"/>
    </row>
    <row r="240" spans="13:13" ht="15.75" customHeight="1">
      <c r="M240" s="19"/>
    </row>
    <row r="241" spans="13:13" ht="15.75" customHeight="1">
      <c r="M241" s="19"/>
    </row>
    <row r="242" spans="13:13" ht="15.75" customHeight="1">
      <c r="M242" s="19"/>
    </row>
    <row r="243" spans="13:13" ht="15.75" customHeight="1">
      <c r="M243" s="19"/>
    </row>
    <row r="244" spans="13:13" ht="15.75" customHeight="1">
      <c r="M244" s="19"/>
    </row>
    <row r="245" spans="13:13" ht="15.75" customHeight="1">
      <c r="M245" s="19"/>
    </row>
    <row r="246" spans="13:13" ht="15.75" customHeight="1">
      <c r="M246" s="19"/>
    </row>
    <row r="247" spans="13:13" ht="15.75" customHeight="1">
      <c r="M247" s="19"/>
    </row>
    <row r="248" spans="13:13" ht="15.75" customHeight="1">
      <c r="M248" s="19"/>
    </row>
    <row r="249" spans="13:13" ht="15.75" customHeight="1">
      <c r="M249" s="19"/>
    </row>
    <row r="250" spans="13:13" ht="15.75" customHeight="1">
      <c r="M250" s="19"/>
    </row>
    <row r="251" spans="13:13" ht="15.75" customHeight="1">
      <c r="M251" s="19"/>
    </row>
    <row r="252" spans="13:13" ht="15.75" customHeight="1">
      <c r="M252" s="19"/>
    </row>
    <row r="253" spans="13:13" ht="15.75" customHeight="1">
      <c r="M253" s="19"/>
    </row>
    <row r="254" spans="13:13" ht="15.75" customHeight="1">
      <c r="M254" s="19"/>
    </row>
    <row r="255" spans="13:13" ht="15.75" customHeight="1">
      <c r="M255" s="19"/>
    </row>
    <row r="256" spans="13:13" ht="15.75" customHeight="1">
      <c r="M256" s="19"/>
    </row>
    <row r="257" spans="13:13" ht="15.75" customHeight="1">
      <c r="M257" s="19"/>
    </row>
    <row r="258" spans="13:13" ht="15.75" customHeight="1">
      <c r="M258" s="19"/>
    </row>
    <row r="259" spans="13:13" ht="15.75" customHeight="1">
      <c r="M259" s="19"/>
    </row>
    <row r="260" spans="13:13" ht="15.75" customHeight="1">
      <c r="M260" s="19"/>
    </row>
    <row r="261" spans="13:13" ht="15.75" customHeight="1">
      <c r="M261" s="19"/>
    </row>
    <row r="262" spans="13:13" ht="15.75" customHeight="1">
      <c r="M262" s="19"/>
    </row>
    <row r="263" spans="13:13" ht="15.75" customHeight="1">
      <c r="M263" s="19"/>
    </row>
    <row r="264" spans="13:13" ht="15.75" customHeight="1">
      <c r="M264" s="19"/>
    </row>
    <row r="265" spans="13:13" ht="15.75" customHeight="1">
      <c r="M265" s="19"/>
    </row>
    <row r="266" spans="13:13" ht="15.75" customHeight="1">
      <c r="M266" s="19"/>
    </row>
    <row r="267" spans="13:13" ht="15.75" customHeight="1">
      <c r="M267" s="19"/>
    </row>
    <row r="268" spans="13:13" ht="15.75" customHeight="1">
      <c r="M268" s="19"/>
    </row>
    <row r="269" spans="13:13" ht="15.75" customHeight="1">
      <c r="M269" s="19"/>
    </row>
    <row r="270" spans="13:13" ht="15.75" customHeight="1">
      <c r="M270" s="19"/>
    </row>
    <row r="271" spans="13:13" ht="15.75" customHeight="1">
      <c r="M271" s="19"/>
    </row>
    <row r="272" spans="13:13" ht="15.75" customHeight="1">
      <c r="M272" s="19"/>
    </row>
    <row r="273" spans="13:13" ht="15.75" customHeight="1">
      <c r="M273" s="19"/>
    </row>
    <row r="274" spans="13:13" ht="15.75" customHeight="1">
      <c r="M274" s="19"/>
    </row>
    <row r="275" spans="13:13" ht="15.75" customHeight="1">
      <c r="M275" s="19"/>
    </row>
    <row r="276" spans="13:13" ht="15.75" customHeight="1">
      <c r="M276" s="19"/>
    </row>
    <row r="277" spans="13:13" ht="15.75" customHeight="1">
      <c r="M277" s="19"/>
    </row>
    <row r="278" spans="13:13" ht="15.75" customHeight="1">
      <c r="M278" s="19"/>
    </row>
    <row r="279" spans="13:13" ht="15.75" customHeight="1">
      <c r="M279" s="19"/>
    </row>
    <row r="280" spans="13:13" ht="15.75" customHeight="1">
      <c r="M280" s="19"/>
    </row>
    <row r="281" spans="13:13" ht="15.75" customHeight="1">
      <c r="M281" s="19"/>
    </row>
    <row r="282" spans="13:13" ht="15.75" customHeight="1">
      <c r="M282" s="19"/>
    </row>
    <row r="283" spans="13:13" ht="15.75" customHeight="1">
      <c r="M283" s="19"/>
    </row>
    <row r="284" spans="13:13" ht="15.75" customHeight="1">
      <c r="M284" s="19"/>
    </row>
    <row r="285" spans="13:13" ht="15.75" customHeight="1">
      <c r="M285" s="19"/>
    </row>
    <row r="286" spans="13:13" ht="15.75" customHeight="1">
      <c r="M286" s="19"/>
    </row>
    <row r="287" spans="13:13" ht="15.75" customHeight="1">
      <c r="M287" s="19"/>
    </row>
    <row r="288" spans="13:13" ht="15.75" customHeight="1">
      <c r="M288" s="19"/>
    </row>
    <row r="289" spans="13:13" ht="15.75" customHeight="1">
      <c r="M289" s="19"/>
    </row>
    <row r="290" spans="13:13" ht="15.75" customHeight="1">
      <c r="M290" s="19"/>
    </row>
    <row r="291" spans="13:13" ht="15.75" customHeight="1">
      <c r="M291" s="19"/>
    </row>
    <row r="292" spans="13:13" ht="15.75" customHeight="1">
      <c r="M292" s="19"/>
    </row>
    <row r="293" spans="13:13" ht="15.75" customHeight="1">
      <c r="M293" s="19"/>
    </row>
    <row r="294" spans="13:13" ht="15.75" customHeight="1">
      <c r="M294" s="19"/>
    </row>
    <row r="295" spans="13:13" ht="15.75" customHeight="1">
      <c r="M295" s="19"/>
    </row>
    <row r="296" spans="13:13" ht="15.75" customHeight="1">
      <c r="M296" s="19"/>
    </row>
    <row r="297" spans="13:13" ht="15.75" customHeight="1">
      <c r="M297" s="19"/>
    </row>
    <row r="298" spans="13:13" ht="15.75" customHeight="1">
      <c r="M298" s="19"/>
    </row>
    <row r="299" spans="13:13" ht="15.75" customHeight="1">
      <c r="M299" s="19"/>
    </row>
    <row r="300" spans="13:13" ht="15.75" customHeight="1">
      <c r="M300" s="19"/>
    </row>
    <row r="301" spans="13:13" ht="15.75" customHeight="1">
      <c r="M301" s="19"/>
    </row>
    <row r="302" spans="13:13" ht="15.75" customHeight="1">
      <c r="M302" s="19"/>
    </row>
    <row r="303" spans="13:13" ht="15.75" customHeight="1">
      <c r="M303" s="19"/>
    </row>
    <row r="304" spans="13:13" ht="15.75" customHeight="1">
      <c r="M304" s="19"/>
    </row>
    <row r="305" spans="13:13" ht="15.75" customHeight="1">
      <c r="M305" s="19"/>
    </row>
    <row r="306" spans="13:13" ht="15.75" customHeight="1">
      <c r="M306" s="19"/>
    </row>
    <row r="307" spans="13:13" ht="15.75" customHeight="1">
      <c r="M307" s="19"/>
    </row>
    <row r="308" spans="13:13" ht="15.75" customHeight="1">
      <c r="M308" s="19"/>
    </row>
    <row r="309" spans="13:13" ht="15.75" customHeight="1">
      <c r="M309" s="19"/>
    </row>
    <row r="310" spans="13:13" ht="15.75" customHeight="1">
      <c r="M310" s="19"/>
    </row>
    <row r="311" spans="13:13" ht="15.75" customHeight="1">
      <c r="M311" s="19"/>
    </row>
    <row r="312" spans="13:13" ht="15.75" customHeight="1">
      <c r="M312" s="19"/>
    </row>
    <row r="313" spans="13:13" ht="15.75" customHeight="1">
      <c r="M313" s="19"/>
    </row>
    <row r="314" spans="13:13" ht="15.75" customHeight="1">
      <c r="M314" s="19"/>
    </row>
    <row r="315" spans="13:13" ht="15.75" customHeight="1">
      <c r="M315" s="19"/>
    </row>
    <row r="316" spans="13:13" ht="15.75" customHeight="1">
      <c r="M316" s="19"/>
    </row>
    <row r="317" spans="13:13" ht="15.75" customHeight="1">
      <c r="M317" s="19"/>
    </row>
    <row r="318" spans="13:13" ht="15.75" customHeight="1">
      <c r="M318" s="19"/>
    </row>
    <row r="319" spans="13:13" ht="15.75" customHeight="1">
      <c r="M319" s="19"/>
    </row>
    <row r="320" spans="13:13" ht="15.75" customHeight="1">
      <c r="M320" s="19"/>
    </row>
    <row r="321" spans="13:13" ht="15.75" customHeight="1">
      <c r="M321" s="19"/>
    </row>
    <row r="322" spans="13:13" ht="15.75" customHeight="1">
      <c r="M322" s="19"/>
    </row>
    <row r="323" spans="13:13" ht="15.75" customHeight="1">
      <c r="M323" s="19"/>
    </row>
    <row r="324" spans="13:13" ht="15.75" customHeight="1">
      <c r="M324" s="19"/>
    </row>
    <row r="325" spans="13:13" ht="15.75" customHeight="1">
      <c r="M325" s="19"/>
    </row>
    <row r="326" spans="13:13" ht="15.75" customHeight="1">
      <c r="M326" s="19"/>
    </row>
    <row r="327" spans="13:13" ht="15.75" customHeight="1">
      <c r="M327" s="19"/>
    </row>
    <row r="328" spans="13:13" ht="15.75" customHeight="1">
      <c r="M328" s="19"/>
    </row>
    <row r="329" spans="13:13" ht="15.75" customHeight="1">
      <c r="M329" s="19"/>
    </row>
    <row r="330" spans="13:13" ht="15.75" customHeight="1">
      <c r="M330" s="19"/>
    </row>
    <row r="331" spans="13:13" ht="15.75" customHeight="1">
      <c r="M331" s="19"/>
    </row>
    <row r="332" spans="13:13" ht="15.75" customHeight="1">
      <c r="M332" s="19"/>
    </row>
    <row r="333" spans="13:13" ht="15.75" customHeight="1">
      <c r="M333" s="19"/>
    </row>
    <row r="334" spans="13:13" ht="15.75" customHeight="1">
      <c r="M334" s="19"/>
    </row>
    <row r="335" spans="13:13" ht="15.75" customHeight="1">
      <c r="M335" s="19"/>
    </row>
    <row r="336" spans="13:13" ht="15.75" customHeight="1">
      <c r="M336" s="19"/>
    </row>
    <row r="337" spans="13:13" ht="15.75" customHeight="1">
      <c r="M337" s="19"/>
    </row>
    <row r="338" spans="13:13" ht="15.75" customHeight="1">
      <c r="M338" s="19"/>
    </row>
    <row r="339" spans="13:13" ht="15.75" customHeight="1">
      <c r="M339" s="19"/>
    </row>
    <row r="340" spans="13:13" ht="15.75" customHeight="1">
      <c r="M340" s="19"/>
    </row>
    <row r="341" spans="13:13" ht="15.75" customHeight="1">
      <c r="M341" s="19"/>
    </row>
    <row r="342" spans="13:13" ht="15.75" customHeight="1">
      <c r="M342" s="19"/>
    </row>
    <row r="343" spans="13:13" ht="15.75" customHeight="1">
      <c r="M343" s="19"/>
    </row>
    <row r="344" spans="13:13" ht="15.75" customHeight="1">
      <c r="M344" s="19"/>
    </row>
    <row r="345" spans="13:13" ht="15.75" customHeight="1">
      <c r="M345" s="19"/>
    </row>
    <row r="346" spans="13:13" ht="15.75" customHeight="1">
      <c r="M346" s="19"/>
    </row>
    <row r="347" spans="13:13" ht="15.75" customHeight="1">
      <c r="M347" s="19"/>
    </row>
    <row r="348" spans="13:13" ht="15.75" customHeight="1">
      <c r="M348" s="19"/>
    </row>
    <row r="349" spans="13:13" ht="15.75" customHeight="1">
      <c r="M349" s="19"/>
    </row>
    <row r="350" spans="13:13" ht="15.75" customHeight="1">
      <c r="M350" s="19"/>
    </row>
    <row r="351" spans="13:13" ht="15.75" customHeight="1">
      <c r="M351" s="19"/>
    </row>
    <row r="352" spans="13:13" ht="15.75" customHeight="1">
      <c r="M352" s="19"/>
    </row>
    <row r="353" spans="13:13" ht="15.75" customHeight="1">
      <c r="M353" s="19"/>
    </row>
    <row r="354" spans="13:13" ht="15.75" customHeight="1">
      <c r="M354" s="19"/>
    </row>
    <row r="355" spans="13:13" ht="15.75" customHeight="1">
      <c r="M355" s="19"/>
    </row>
    <row r="356" spans="13:13" ht="15.75" customHeight="1">
      <c r="M356" s="19"/>
    </row>
    <row r="357" spans="13:13" ht="15.75" customHeight="1">
      <c r="M357" s="19"/>
    </row>
    <row r="358" spans="13:13" ht="15.75" customHeight="1">
      <c r="M358" s="19"/>
    </row>
    <row r="359" spans="13:13" ht="15.75" customHeight="1">
      <c r="M359" s="19"/>
    </row>
    <row r="360" spans="13:13" ht="15.75" customHeight="1">
      <c r="M360" s="19"/>
    </row>
    <row r="361" spans="13:13" ht="15.75" customHeight="1">
      <c r="M361" s="19"/>
    </row>
    <row r="362" spans="13:13" ht="15.75" customHeight="1">
      <c r="M362" s="19"/>
    </row>
    <row r="363" spans="13:13" ht="15.75" customHeight="1">
      <c r="M363" s="19"/>
    </row>
    <row r="364" spans="13:13" ht="15.75" customHeight="1">
      <c r="M364" s="19"/>
    </row>
    <row r="365" spans="13:13" ht="15.75" customHeight="1">
      <c r="M365" s="19"/>
    </row>
    <row r="366" spans="13:13" ht="15.75" customHeight="1">
      <c r="M366" s="19"/>
    </row>
    <row r="367" spans="13:13" ht="15.75" customHeight="1">
      <c r="M367" s="19"/>
    </row>
    <row r="368" spans="13:13" ht="15.75" customHeight="1">
      <c r="M368" s="19"/>
    </row>
    <row r="369" spans="13:13" ht="15.75" customHeight="1">
      <c r="M369" s="19"/>
    </row>
    <row r="370" spans="13:13" ht="15.75" customHeight="1">
      <c r="M370" s="19"/>
    </row>
    <row r="371" spans="13:13" ht="15.75" customHeight="1">
      <c r="M371" s="19"/>
    </row>
    <row r="372" spans="13:13" ht="15.75" customHeight="1">
      <c r="M372" s="19"/>
    </row>
    <row r="373" spans="13:13" ht="15.75" customHeight="1">
      <c r="M373" s="19"/>
    </row>
    <row r="374" spans="13:13" ht="15.75" customHeight="1">
      <c r="M374" s="19"/>
    </row>
    <row r="375" spans="13:13" ht="15.75" customHeight="1">
      <c r="M375" s="19"/>
    </row>
    <row r="376" spans="13:13" ht="15.75" customHeight="1">
      <c r="M376" s="19"/>
    </row>
    <row r="377" spans="13:13" ht="15.75" customHeight="1">
      <c r="M377" s="19"/>
    </row>
    <row r="378" spans="13:13" ht="15.75" customHeight="1">
      <c r="M378" s="19"/>
    </row>
    <row r="379" spans="13:13" ht="15.75" customHeight="1">
      <c r="M379" s="19"/>
    </row>
    <row r="380" spans="13:13" ht="15.75" customHeight="1">
      <c r="M380" s="19"/>
    </row>
    <row r="381" spans="13:13" ht="15.75" customHeight="1">
      <c r="M381" s="19"/>
    </row>
    <row r="382" spans="13:13" ht="15.75" customHeight="1">
      <c r="M382" s="19"/>
    </row>
    <row r="383" spans="13:13" ht="15.75" customHeight="1">
      <c r="M383" s="19"/>
    </row>
    <row r="384" spans="13:13" ht="15.75" customHeight="1">
      <c r="M384" s="19"/>
    </row>
    <row r="385" spans="13:13" ht="15.75" customHeight="1">
      <c r="M385" s="19"/>
    </row>
    <row r="386" spans="13:13" ht="15.75" customHeight="1">
      <c r="M386" s="19"/>
    </row>
    <row r="387" spans="13:13" ht="15.75" customHeight="1">
      <c r="M387" s="19"/>
    </row>
    <row r="388" spans="13:13" ht="15.75" customHeight="1">
      <c r="M388" s="19"/>
    </row>
    <row r="389" spans="13:13" ht="15.75" customHeight="1">
      <c r="M389" s="19"/>
    </row>
    <row r="390" spans="13:13" ht="15.75" customHeight="1">
      <c r="M390" s="19"/>
    </row>
    <row r="391" spans="13:13" ht="15.75" customHeight="1">
      <c r="M391" s="19"/>
    </row>
    <row r="392" spans="13:13" ht="15.75" customHeight="1">
      <c r="M392" s="19"/>
    </row>
    <row r="393" spans="13:13" ht="15.75" customHeight="1">
      <c r="M393" s="19"/>
    </row>
    <row r="394" spans="13:13" ht="15.75" customHeight="1">
      <c r="M394" s="19"/>
    </row>
    <row r="395" spans="13:13" ht="15.75" customHeight="1">
      <c r="M395" s="19"/>
    </row>
    <row r="396" spans="13:13" ht="15.75" customHeight="1">
      <c r="M396" s="19"/>
    </row>
    <row r="397" spans="13:13" ht="15.75" customHeight="1">
      <c r="M397" s="19"/>
    </row>
    <row r="398" spans="13:13" ht="15.75" customHeight="1">
      <c r="M398" s="19"/>
    </row>
    <row r="399" spans="13:13" ht="15.75" customHeight="1">
      <c r="M399" s="19"/>
    </row>
    <row r="400" spans="13:13" ht="15.75" customHeight="1">
      <c r="M400" s="19"/>
    </row>
    <row r="401" spans="13:13" ht="15.75" customHeight="1">
      <c r="M401" s="19"/>
    </row>
    <row r="402" spans="13:13" ht="15.75" customHeight="1">
      <c r="M402" s="19"/>
    </row>
    <row r="403" spans="13:13" ht="15.75" customHeight="1">
      <c r="M403" s="19"/>
    </row>
    <row r="404" spans="13:13" ht="15.75" customHeight="1">
      <c r="M404" s="19"/>
    </row>
    <row r="405" spans="13:13" ht="15.75" customHeight="1">
      <c r="M405" s="19"/>
    </row>
    <row r="406" spans="13:13" ht="15.75" customHeight="1">
      <c r="M406" s="19"/>
    </row>
    <row r="407" spans="13:13" ht="15.75" customHeight="1">
      <c r="M407" s="19"/>
    </row>
    <row r="408" spans="13:13" ht="15.75" customHeight="1">
      <c r="M408" s="19"/>
    </row>
    <row r="409" spans="13:13" ht="15.75" customHeight="1">
      <c r="M409" s="19"/>
    </row>
    <row r="410" spans="13:13" ht="15.75" customHeight="1">
      <c r="M410" s="19"/>
    </row>
    <row r="411" spans="13:13" ht="15.75" customHeight="1">
      <c r="M411" s="19"/>
    </row>
    <row r="412" spans="13:13" ht="15.75" customHeight="1">
      <c r="M412" s="19"/>
    </row>
    <row r="413" spans="13:13" ht="15.75" customHeight="1">
      <c r="M413" s="19"/>
    </row>
    <row r="414" spans="13:13" ht="15.75" customHeight="1">
      <c r="M414" s="19"/>
    </row>
    <row r="415" spans="13:13" ht="15.75" customHeight="1">
      <c r="M415" s="19"/>
    </row>
    <row r="416" spans="13:13" ht="15.75" customHeight="1">
      <c r="M416" s="19"/>
    </row>
    <row r="417" spans="13:13" ht="15.75" customHeight="1">
      <c r="M417" s="19"/>
    </row>
    <row r="418" spans="13:13" ht="15.75" customHeight="1">
      <c r="M418" s="19"/>
    </row>
    <row r="419" spans="13:13" ht="15.75" customHeight="1">
      <c r="M419" s="19"/>
    </row>
    <row r="420" spans="13:13" ht="15.75" customHeight="1">
      <c r="M420" s="19"/>
    </row>
    <row r="421" spans="13:13" ht="15.75" customHeight="1">
      <c r="M421" s="19"/>
    </row>
    <row r="422" spans="13:13" ht="15.75" customHeight="1">
      <c r="M422" s="19"/>
    </row>
    <row r="423" spans="13:13" ht="15.75" customHeight="1">
      <c r="M423" s="19"/>
    </row>
    <row r="424" spans="13:13" ht="15.75" customHeight="1">
      <c r="M424" s="19"/>
    </row>
    <row r="425" spans="13:13" ht="15.75" customHeight="1">
      <c r="M425" s="19"/>
    </row>
    <row r="426" spans="13:13" ht="15.75" customHeight="1">
      <c r="M426" s="19"/>
    </row>
    <row r="427" spans="13:13" ht="15.75" customHeight="1">
      <c r="M427" s="19"/>
    </row>
    <row r="428" spans="13:13" ht="15.75" customHeight="1">
      <c r="M428" s="19"/>
    </row>
    <row r="429" spans="13:13" ht="15.75" customHeight="1">
      <c r="M429" s="19"/>
    </row>
    <row r="430" spans="13:13" ht="15.75" customHeight="1">
      <c r="M430" s="19"/>
    </row>
    <row r="431" spans="13:13" ht="15.75" customHeight="1">
      <c r="M431" s="19"/>
    </row>
    <row r="432" spans="13:13" ht="15.75" customHeight="1">
      <c r="M432" s="19"/>
    </row>
    <row r="433" spans="13:13" ht="15.75" customHeight="1">
      <c r="M433" s="19"/>
    </row>
    <row r="434" spans="13:13" ht="15.75" customHeight="1">
      <c r="M434" s="19"/>
    </row>
    <row r="435" spans="13:13" ht="15.75" customHeight="1">
      <c r="M435" s="19"/>
    </row>
    <row r="436" spans="13:13" ht="15.75" customHeight="1">
      <c r="M436" s="19"/>
    </row>
    <row r="437" spans="13:13" ht="15.75" customHeight="1">
      <c r="M437" s="19"/>
    </row>
    <row r="438" spans="13:13" ht="15.75" customHeight="1">
      <c r="M438" s="19"/>
    </row>
    <row r="439" spans="13:13" ht="15.75" customHeight="1">
      <c r="M439" s="19"/>
    </row>
    <row r="440" spans="13:13" ht="15.75" customHeight="1">
      <c r="M440" s="19"/>
    </row>
    <row r="441" spans="13:13" ht="15.75" customHeight="1">
      <c r="M441" s="19"/>
    </row>
    <row r="442" spans="13:13" ht="15.75" customHeight="1">
      <c r="M442" s="19"/>
    </row>
    <row r="443" spans="13:13" ht="15.75" customHeight="1">
      <c r="M443" s="19"/>
    </row>
    <row r="444" spans="13:13" ht="15.75" customHeight="1">
      <c r="M444" s="19"/>
    </row>
    <row r="445" spans="13:13" ht="15.75" customHeight="1">
      <c r="M445" s="19"/>
    </row>
    <row r="446" spans="13:13" ht="15.75" customHeight="1">
      <c r="M446" s="19"/>
    </row>
    <row r="447" spans="13:13" ht="15.75" customHeight="1">
      <c r="M447" s="19"/>
    </row>
    <row r="448" spans="13:13" ht="15.75" customHeight="1">
      <c r="M448" s="19"/>
    </row>
    <row r="449" spans="13:13" ht="15.75" customHeight="1">
      <c r="M449" s="19"/>
    </row>
    <row r="450" spans="13:13" ht="15.75" customHeight="1">
      <c r="M450" s="19"/>
    </row>
    <row r="451" spans="13:13" ht="15.75" customHeight="1">
      <c r="M451" s="19"/>
    </row>
    <row r="452" spans="13:13" ht="15.75" customHeight="1">
      <c r="M452" s="19"/>
    </row>
    <row r="453" spans="13:13" ht="15.75" customHeight="1">
      <c r="M453" s="19"/>
    </row>
    <row r="454" spans="13:13" ht="15.75" customHeight="1">
      <c r="M454" s="19"/>
    </row>
    <row r="455" spans="13:13" ht="15.75" customHeight="1">
      <c r="M455" s="19"/>
    </row>
    <row r="456" spans="13:13" ht="15.75" customHeight="1">
      <c r="M456" s="19"/>
    </row>
    <row r="457" spans="13:13" ht="15.75" customHeight="1">
      <c r="M457" s="19"/>
    </row>
    <row r="458" spans="13:13" ht="15.75" customHeight="1">
      <c r="M458" s="19"/>
    </row>
    <row r="459" spans="13:13" ht="15.75" customHeight="1">
      <c r="M459" s="19"/>
    </row>
    <row r="460" spans="13:13" ht="15.75" customHeight="1">
      <c r="M460" s="19"/>
    </row>
    <row r="461" spans="13:13" ht="15.75" customHeight="1">
      <c r="M461" s="19"/>
    </row>
    <row r="462" spans="13:13" ht="15.75" customHeight="1">
      <c r="M462" s="19"/>
    </row>
    <row r="463" spans="13:13" ht="15.75" customHeight="1">
      <c r="M463" s="19"/>
    </row>
    <row r="464" spans="13:13" ht="15.75" customHeight="1">
      <c r="M464" s="19"/>
    </row>
    <row r="465" spans="13:13" ht="15.75" customHeight="1">
      <c r="M465" s="19"/>
    </row>
    <row r="466" spans="13:13" ht="15.75" customHeight="1">
      <c r="M466" s="19"/>
    </row>
    <row r="467" spans="13:13" ht="15.75" customHeight="1">
      <c r="M467" s="19"/>
    </row>
    <row r="468" spans="13:13" ht="15.75" customHeight="1">
      <c r="M468" s="19"/>
    </row>
    <row r="469" spans="13:13" ht="15.75" customHeight="1">
      <c r="M469" s="19"/>
    </row>
    <row r="470" spans="13:13" ht="15.75" customHeight="1">
      <c r="M470" s="19"/>
    </row>
    <row r="471" spans="13:13" ht="15.75" customHeight="1">
      <c r="M471" s="19"/>
    </row>
    <row r="472" spans="13:13" ht="15.75" customHeight="1">
      <c r="M472" s="19"/>
    </row>
    <row r="473" spans="13:13" ht="15.75" customHeight="1">
      <c r="M473" s="19"/>
    </row>
    <row r="474" spans="13:13" ht="15.75" customHeight="1">
      <c r="M474" s="19"/>
    </row>
    <row r="475" spans="13:13" ht="15.75" customHeight="1">
      <c r="M475" s="19"/>
    </row>
    <row r="476" spans="13:13" ht="15.75" customHeight="1">
      <c r="M476" s="19"/>
    </row>
    <row r="477" spans="13:13" ht="15.75" customHeight="1">
      <c r="M477" s="19"/>
    </row>
    <row r="478" spans="13:13" ht="15.75" customHeight="1">
      <c r="M478" s="19"/>
    </row>
    <row r="479" spans="13:13" ht="15.75" customHeight="1">
      <c r="M479" s="19"/>
    </row>
    <row r="480" spans="13:13" ht="15.75" customHeight="1">
      <c r="M480" s="19"/>
    </row>
    <row r="481" spans="13:13" ht="15.75" customHeight="1">
      <c r="M481" s="19"/>
    </row>
    <row r="482" spans="13:13" ht="15.75" customHeight="1">
      <c r="M482" s="19"/>
    </row>
    <row r="483" spans="13:13" ht="15.75" customHeight="1">
      <c r="M483" s="19"/>
    </row>
    <row r="484" spans="13:13" ht="15.75" customHeight="1">
      <c r="M484" s="19"/>
    </row>
    <row r="485" spans="13:13" ht="15.75" customHeight="1">
      <c r="M485" s="19"/>
    </row>
    <row r="486" spans="13:13" ht="15.75" customHeight="1">
      <c r="M486" s="19"/>
    </row>
    <row r="487" spans="13:13" ht="15.75" customHeight="1">
      <c r="M487" s="19"/>
    </row>
    <row r="488" spans="13:13" ht="15.75" customHeight="1">
      <c r="M488" s="19"/>
    </row>
    <row r="489" spans="13:13" ht="15.75" customHeight="1">
      <c r="M489" s="19"/>
    </row>
    <row r="490" spans="13:13" ht="15.75" customHeight="1">
      <c r="M490" s="19"/>
    </row>
    <row r="491" spans="13:13" ht="15.75" customHeight="1">
      <c r="M491" s="19"/>
    </row>
    <row r="492" spans="13:13" ht="15.75" customHeight="1">
      <c r="M492" s="19"/>
    </row>
    <row r="493" spans="13:13" ht="15.75" customHeight="1">
      <c r="M493" s="19"/>
    </row>
    <row r="494" spans="13:13" ht="15.75" customHeight="1">
      <c r="M494" s="19"/>
    </row>
    <row r="495" spans="13:13" ht="15.75" customHeight="1">
      <c r="M495" s="19"/>
    </row>
    <row r="496" spans="13:13" ht="15.75" customHeight="1">
      <c r="M496" s="19"/>
    </row>
    <row r="497" spans="13:13" ht="15.75" customHeight="1">
      <c r="M497" s="19"/>
    </row>
    <row r="498" spans="13:13" ht="15.75" customHeight="1">
      <c r="M498" s="19"/>
    </row>
    <row r="499" spans="13:13" ht="15.75" customHeight="1">
      <c r="M499" s="19"/>
    </row>
    <row r="500" spans="13:13" ht="15.75" customHeight="1">
      <c r="M500" s="19"/>
    </row>
    <row r="501" spans="13:13" ht="15.75" customHeight="1">
      <c r="M501" s="19"/>
    </row>
    <row r="502" spans="13:13" ht="15.75" customHeight="1">
      <c r="M502" s="19"/>
    </row>
    <row r="503" spans="13:13" ht="15.75" customHeight="1">
      <c r="M503" s="19"/>
    </row>
    <row r="504" spans="13:13" ht="15.75" customHeight="1">
      <c r="M504" s="19"/>
    </row>
    <row r="505" spans="13:13" ht="15.75" customHeight="1">
      <c r="M505" s="19"/>
    </row>
    <row r="506" spans="13:13" ht="15.75" customHeight="1">
      <c r="M506" s="19"/>
    </row>
    <row r="507" spans="13:13" ht="15.75" customHeight="1">
      <c r="M507" s="19"/>
    </row>
    <row r="508" spans="13:13" ht="15.75" customHeight="1">
      <c r="M508" s="19"/>
    </row>
    <row r="509" spans="13:13" ht="15.75" customHeight="1">
      <c r="M509" s="19"/>
    </row>
    <row r="510" spans="13:13" ht="15.75" customHeight="1">
      <c r="M510" s="19"/>
    </row>
    <row r="511" spans="13:13" ht="15.75" customHeight="1">
      <c r="M511" s="19"/>
    </row>
    <row r="512" spans="13:13" ht="15.75" customHeight="1">
      <c r="M512" s="19"/>
    </row>
    <row r="513" spans="13:13" ht="15.75" customHeight="1">
      <c r="M513" s="19"/>
    </row>
    <row r="514" spans="13:13" ht="15.75" customHeight="1">
      <c r="M514" s="19"/>
    </row>
    <row r="515" spans="13:13" ht="15.75" customHeight="1">
      <c r="M515" s="19"/>
    </row>
    <row r="516" spans="13:13" ht="15.75" customHeight="1">
      <c r="M516" s="19"/>
    </row>
    <row r="517" spans="13:13" ht="15.75" customHeight="1">
      <c r="M517" s="19"/>
    </row>
    <row r="518" spans="13:13" ht="15.75" customHeight="1">
      <c r="M518" s="19"/>
    </row>
    <row r="519" spans="13:13" ht="15.75" customHeight="1">
      <c r="M519" s="19"/>
    </row>
    <row r="520" spans="13:13" ht="15.75" customHeight="1">
      <c r="M520" s="19"/>
    </row>
    <row r="521" spans="13:13" ht="15.75" customHeight="1">
      <c r="M521" s="19"/>
    </row>
    <row r="522" spans="13:13" ht="15.75" customHeight="1">
      <c r="M522" s="19"/>
    </row>
    <row r="523" spans="13:13" ht="15.75" customHeight="1">
      <c r="M523" s="19"/>
    </row>
    <row r="524" spans="13:13" ht="15.75" customHeight="1">
      <c r="M524" s="19"/>
    </row>
    <row r="525" spans="13:13" ht="15.75" customHeight="1">
      <c r="M525" s="19"/>
    </row>
    <row r="526" spans="13:13" ht="15.75" customHeight="1">
      <c r="M526" s="19"/>
    </row>
    <row r="527" spans="13:13" ht="15.75" customHeight="1">
      <c r="M527" s="19"/>
    </row>
    <row r="528" spans="13:13" ht="15.75" customHeight="1">
      <c r="M528" s="19"/>
    </row>
    <row r="529" spans="13:13" ht="15.75" customHeight="1">
      <c r="M529" s="19"/>
    </row>
    <row r="530" spans="13:13" ht="15.75" customHeight="1">
      <c r="M530" s="19"/>
    </row>
    <row r="531" spans="13:13" ht="15.75" customHeight="1">
      <c r="M531" s="19"/>
    </row>
    <row r="532" spans="13:13" ht="15.75" customHeight="1">
      <c r="M532" s="19"/>
    </row>
    <row r="533" spans="13:13" ht="15.75" customHeight="1">
      <c r="M533" s="19"/>
    </row>
    <row r="534" spans="13:13" ht="15.75" customHeight="1">
      <c r="M534" s="19"/>
    </row>
    <row r="535" spans="13:13" ht="15.75" customHeight="1">
      <c r="M535" s="19"/>
    </row>
    <row r="536" spans="13:13" ht="15.75" customHeight="1">
      <c r="M536" s="19"/>
    </row>
    <row r="537" spans="13:13" ht="15.75" customHeight="1">
      <c r="M537" s="19"/>
    </row>
    <row r="538" spans="13:13" ht="15.75" customHeight="1">
      <c r="M538" s="19"/>
    </row>
    <row r="539" spans="13:13" ht="15.75" customHeight="1">
      <c r="M539" s="19"/>
    </row>
    <row r="540" spans="13:13" ht="15.75" customHeight="1">
      <c r="M540" s="19"/>
    </row>
    <row r="541" spans="13:13" ht="15.75" customHeight="1">
      <c r="M541" s="19"/>
    </row>
    <row r="542" spans="13:13" ht="15.75" customHeight="1">
      <c r="M542" s="19"/>
    </row>
    <row r="543" spans="13:13" ht="15.75" customHeight="1">
      <c r="M543" s="19"/>
    </row>
    <row r="544" spans="13:13" ht="15.75" customHeight="1">
      <c r="M544" s="19"/>
    </row>
    <row r="545" spans="13:13" ht="15.75" customHeight="1">
      <c r="M545" s="19"/>
    </row>
    <row r="546" spans="13:13" ht="15.75" customHeight="1">
      <c r="M546" s="19"/>
    </row>
    <row r="547" spans="13:13" ht="15.75" customHeight="1">
      <c r="M547" s="19"/>
    </row>
    <row r="548" spans="13:13" ht="15.75" customHeight="1">
      <c r="M548" s="19"/>
    </row>
    <row r="549" spans="13:13" ht="15.75" customHeight="1">
      <c r="M549" s="19"/>
    </row>
    <row r="550" spans="13:13" ht="15.75" customHeight="1">
      <c r="M550" s="19"/>
    </row>
    <row r="551" spans="13:13" ht="15.75" customHeight="1">
      <c r="M551" s="19"/>
    </row>
    <row r="552" spans="13:13" ht="15.75" customHeight="1">
      <c r="M552" s="19"/>
    </row>
    <row r="553" spans="13:13" ht="15.75" customHeight="1">
      <c r="M553" s="19"/>
    </row>
    <row r="554" spans="13:13" ht="15.75" customHeight="1">
      <c r="M554" s="19"/>
    </row>
    <row r="555" spans="13:13" ht="15.75" customHeight="1">
      <c r="M555" s="19"/>
    </row>
    <row r="556" spans="13:13" ht="15.75" customHeight="1">
      <c r="M556" s="19"/>
    </row>
    <row r="557" spans="13:13" ht="15.75" customHeight="1">
      <c r="M557" s="19"/>
    </row>
    <row r="558" spans="13:13" ht="15.75" customHeight="1">
      <c r="M558" s="19"/>
    </row>
    <row r="559" spans="13:13" ht="15.75" customHeight="1">
      <c r="M559" s="19"/>
    </row>
    <row r="560" spans="13:13" ht="15.75" customHeight="1">
      <c r="M560" s="19"/>
    </row>
    <row r="561" spans="13:13" ht="15.75" customHeight="1">
      <c r="M561" s="19"/>
    </row>
    <row r="562" spans="13:13" ht="15.75" customHeight="1">
      <c r="M562" s="19"/>
    </row>
    <row r="563" spans="13:13" ht="15.75" customHeight="1">
      <c r="M563" s="19"/>
    </row>
    <row r="564" spans="13:13" ht="15.75" customHeight="1">
      <c r="M564" s="19"/>
    </row>
    <row r="565" spans="13:13" ht="15.75" customHeight="1">
      <c r="M565" s="19"/>
    </row>
    <row r="566" spans="13:13" ht="15.75" customHeight="1">
      <c r="M566" s="19"/>
    </row>
    <row r="567" spans="13:13" ht="15.75" customHeight="1">
      <c r="M567" s="19"/>
    </row>
    <row r="568" spans="13:13" ht="15.75" customHeight="1">
      <c r="M568" s="19"/>
    </row>
    <row r="569" spans="13:13" ht="15.75" customHeight="1">
      <c r="M569" s="19"/>
    </row>
    <row r="570" spans="13:13" ht="15.75" customHeight="1">
      <c r="M570" s="19"/>
    </row>
    <row r="571" spans="13:13" ht="15.75" customHeight="1">
      <c r="M571" s="19"/>
    </row>
    <row r="572" spans="13:13" ht="15.75" customHeight="1">
      <c r="M572" s="19"/>
    </row>
    <row r="573" spans="13:13" ht="15.75" customHeight="1">
      <c r="M573" s="19"/>
    </row>
    <row r="574" spans="13:13" ht="15.75" customHeight="1">
      <c r="M574" s="19"/>
    </row>
    <row r="575" spans="13:13" ht="15.75" customHeight="1">
      <c r="M575" s="19"/>
    </row>
    <row r="576" spans="13:13" ht="15.75" customHeight="1">
      <c r="M576" s="19"/>
    </row>
    <row r="577" spans="13:13" ht="15.75" customHeight="1">
      <c r="M577" s="19"/>
    </row>
    <row r="578" spans="13:13" ht="15.75" customHeight="1">
      <c r="M578" s="19"/>
    </row>
    <row r="579" spans="13:13" ht="15.75" customHeight="1">
      <c r="M579" s="19"/>
    </row>
    <row r="580" spans="13:13" ht="15.75" customHeight="1">
      <c r="M580" s="19"/>
    </row>
    <row r="581" spans="13:13" ht="15.75" customHeight="1">
      <c r="M581" s="19"/>
    </row>
    <row r="582" spans="13:13" ht="15.75" customHeight="1">
      <c r="M582" s="19"/>
    </row>
    <row r="583" spans="13:13" ht="15.75" customHeight="1">
      <c r="M583" s="19"/>
    </row>
    <row r="584" spans="13:13" ht="15.75" customHeight="1">
      <c r="M584" s="19"/>
    </row>
    <row r="585" spans="13:13" ht="15.75" customHeight="1">
      <c r="M585" s="19"/>
    </row>
    <row r="586" spans="13:13" ht="15.75" customHeight="1">
      <c r="M586" s="19"/>
    </row>
    <row r="587" spans="13:13" ht="15.75" customHeight="1">
      <c r="M587" s="19"/>
    </row>
    <row r="588" spans="13:13" ht="15.75" customHeight="1">
      <c r="M588" s="19"/>
    </row>
    <row r="589" spans="13:13" ht="15.75" customHeight="1">
      <c r="M589" s="19"/>
    </row>
    <row r="590" spans="13:13" ht="15.75" customHeight="1">
      <c r="M590" s="19"/>
    </row>
    <row r="591" spans="13:13" ht="15.75" customHeight="1">
      <c r="M591" s="19"/>
    </row>
    <row r="592" spans="13:13" ht="15.75" customHeight="1">
      <c r="M592" s="19"/>
    </row>
    <row r="593" spans="13:13" ht="15.75" customHeight="1">
      <c r="M593" s="19"/>
    </row>
    <row r="594" spans="13:13" ht="15.75" customHeight="1">
      <c r="M594" s="19"/>
    </row>
    <row r="595" spans="13:13" ht="15.75" customHeight="1">
      <c r="M595" s="19"/>
    </row>
    <row r="596" spans="13:13" ht="15.75" customHeight="1">
      <c r="M596" s="19"/>
    </row>
    <row r="597" spans="13:13" ht="15.75" customHeight="1">
      <c r="M597" s="19"/>
    </row>
    <row r="598" spans="13:13" ht="15.75" customHeight="1">
      <c r="M598" s="19"/>
    </row>
    <row r="599" spans="13:13" ht="15.75" customHeight="1">
      <c r="M599" s="19"/>
    </row>
    <row r="600" spans="13:13" ht="15.75" customHeight="1">
      <c r="M600" s="19"/>
    </row>
    <row r="601" spans="13:13" ht="15.75" customHeight="1">
      <c r="M601" s="19"/>
    </row>
    <row r="602" spans="13:13" ht="15.75" customHeight="1">
      <c r="M602" s="19"/>
    </row>
    <row r="603" spans="13:13" ht="15.75" customHeight="1">
      <c r="M603" s="19"/>
    </row>
    <row r="604" spans="13:13" ht="15.75" customHeight="1">
      <c r="M604" s="19"/>
    </row>
    <row r="605" spans="13:13" ht="15.75" customHeight="1">
      <c r="M605" s="19"/>
    </row>
    <row r="606" spans="13:13" ht="15.75" customHeight="1">
      <c r="M606" s="19"/>
    </row>
    <row r="607" spans="13:13" ht="15.75" customHeight="1">
      <c r="M607" s="19"/>
    </row>
    <row r="608" spans="13:13" ht="15.75" customHeight="1">
      <c r="M608" s="19"/>
    </row>
    <row r="609" spans="13:13" ht="15.75" customHeight="1">
      <c r="M609" s="19"/>
    </row>
    <row r="610" spans="13:13" ht="15.75" customHeight="1">
      <c r="M610" s="19"/>
    </row>
    <row r="611" spans="13:13" ht="15.75" customHeight="1">
      <c r="M611" s="19"/>
    </row>
    <row r="612" spans="13:13" ht="15.75" customHeight="1">
      <c r="M612" s="19"/>
    </row>
    <row r="613" spans="13:13" ht="15.75" customHeight="1">
      <c r="M613" s="19"/>
    </row>
    <row r="614" spans="13:13" ht="15.75" customHeight="1">
      <c r="M614" s="19"/>
    </row>
    <row r="615" spans="13:13" ht="15.75" customHeight="1">
      <c r="M615" s="19"/>
    </row>
    <row r="616" spans="13:13" ht="15.75" customHeight="1">
      <c r="M616" s="19"/>
    </row>
    <row r="617" spans="13:13" ht="15.75" customHeight="1">
      <c r="M617" s="19"/>
    </row>
    <row r="618" spans="13:13" ht="15.75" customHeight="1">
      <c r="M618" s="19"/>
    </row>
    <row r="619" spans="13:13" ht="15.75" customHeight="1">
      <c r="M619" s="19"/>
    </row>
    <row r="620" spans="13:13" ht="15.75" customHeight="1">
      <c r="M620" s="19"/>
    </row>
    <row r="621" spans="13:13" ht="15.75" customHeight="1">
      <c r="M621" s="19"/>
    </row>
    <row r="622" spans="13:13" ht="15.75" customHeight="1">
      <c r="M622" s="19"/>
    </row>
    <row r="623" spans="13:13" ht="15.75" customHeight="1">
      <c r="M623" s="19"/>
    </row>
    <row r="624" spans="13:13" ht="15.75" customHeight="1">
      <c r="M624" s="19"/>
    </row>
    <row r="625" spans="13:13" ht="15.75" customHeight="1">
      <c r="M625" s="19"/>
    </row>
    <row r="626" spans="13:13" ht="15.75" customHeight="1">
      <c r="M626" s="19"/>
    </row>
    <row r="627" spans="13:13" ht="15.75" customHeight="1">
      <c r="M627" s="19"/>
    </row>
    <row r="628" spans="13:13" ht="15.75" customHeight="1">
      <c r="M628" s="19"/>
    </row>
    <row r="629" spans="13:13" ht="15.75" customHeight="1">
      <c r="M629" s="19"/>
    </row>
    <row r="630" spans="13:13" ht="15.75" customHeight="1">
      <c r="M630" s="19"/>
    </row>
    <row r="631" spans="13:13" ht="15.75" customHeight="1">
      <c r="M631" s="19"/>
    </row>
    <row r="632" spans="13:13" ht="15.75" customHeight="1">
      <c r="M632" s="19"/>
    </row>
    <row r="633" spans="13:13" ht="15.75" customHeight="1">
      <c r="M633" s="19"/>
    </row>
    <row r="634" spans="13:13" ht="15.75" customHeight="1">
      <c r="M634" s="19"/>
    </row>
    <row r="635" spans="13:13" ht="15.75" customHeight="1">
      <c r="M635" s="19"/>
    </row>
    <row r="636" spans="13:13" ht="15.75" customHeight="1">
      <c r="M636" s="19"/>
    </row>
    <row r="637" spans="13:13" ht="15.75" customHeight="1">
      <c r="M637" s="19"/>
    </row>
    <row r="638" spans="13:13" ht="15.75" customHeight="1">
      <c r="M638" s="19"/>
    </row>
    <row r="639" spans="13:13" ht="15.75" customHeight="1">
      <c r="M639" s="19"/>
    </row>
    <row r="640" spans="13:13" ht="15.75" customHeight="1">
      <c r="M640" s="19"/>
    </row>
    <row r="641" spans="13:13" ht="15.75" customHeight="1">
      <c r="M641" s="19"/>
    </row>
    <row r="642" spans="13:13" ht="15.75" customHeight="1">
      <c r="M642" s="19"/>
    </row>
    <row r="643" spans="13:13" ht="15.75" customHeight="1">
      <c r="M643" s="19"/>
    </row>
    <row r="644" spans="13:13" ht="15.75" customHeight="1">
      <c r="M644" s="19"/>
    </row>
    <row r="645" spans="13:13" ht="15.75" customHeight="1">
      <c r="M645" s="19"/>
    </row>
    <row r="646" spans="13:13" ht="15.75" customHeight="1">
      <c r="M646" s="19"/>
    </row>
    <row r="647" spans="13:13" ht="15.75" customHeight="1">
      <c r="M647" s="19"/>
    </row>
    <row r="648" spans="13:13" ht="15.75" customHeight="1">
      <c r="M648" s="19"/>
    </row>
    <row r="649" spans="13:13" ht="15.75" customHeight="1">
      <c r="M649" s="19"/>
    </row>
    <row r="650" spans="13:13" ht="15.75" customHeight="1">
      <c r="M650" s="19"/>
    </row>
    <row r="651" spans="13:13" ht="15.75" customHeight="1">
      <c r="M651" s="19"/>
    </row>
    <row r="652" spans="13:13" ht="15.75" customHeight="1">
      <c r="M652" s="19"/>
    </row>
    <row r="653" spans="13:13" ht="15.75" customHeight="1">
      <c r="M653" s="19"/>
    </row>
    <row r="654" spans="13:13" ht="15.75" customHeight="1">
      <c r="M654" s="19"/>
    </row>
    <row r="655" spans="13:13" ht="15.75" customHeight="1">
      <c r="M655" s="19"/>
    </row>
    <row r="656" spans="13:13" ht="15.75" customHeight="1">
      <c r="M656" s="19"/>
    </row>
    <row r="657" spans="13:13" ht="15.75" customHeight="1">
      <c r="M657" s="19"/>
    </row>
    <row r="658" spans="13:13" ht="15.75" customHeight="1">
      <c r="M658" s="19"/>
    </row>
    <row r="659" spans="13:13" ht="15.75" customHeight="1">
      <c r="M659" s="19"/>
    </row>
    <row r="660" spans="13:13" ht="15.75" customHeight="1">
      <c r="M660" s="19"/>
    </row>
    <row r="661" spans="13:13" ht="15.75" customHeight="1">
      <c r="M661" s="19"/>
    </row>
    <row r="662" spans="13:13" ht="15.75" customHeight="1">
      <c r="M662" s="19"/>
    </row>
    <row r="663" spans="13:13" ht="15.75" customHeight="1">
      <c r="M663" s="19"/>
    </row>
    <row r="664" spans="13:13" ht="15.75" customHeight="1">
      <c r="M664" s="19"/>
    </row>
    <row r="665" spans="13:13" ht="15.75" customHeight="1">
      <c r="M665" s="19"/>
    </row>
    <row r="666" spans="13:13" ht="15.75" customHeight="1">
      <c r="M666" s="19"/>
    </row>
    <row r="667" spans="13:13" ht="15.75" customHeight="1">
      <c r="M667" s="19"/>
    </row>
    <row r="668" spans="13:13" ht="15.75" customHeight="1">
      <c r="M668" s="19"/>
    </row>
    <row r="669" spans="13:13" ht="15.75" customHeight="1">
      <c r="M669" s="19"/>
    </row>
    <row r="670" spans="13:13" ht="15.75" customHeight="1">
      <c r="M670" s="19"/>
    </row>
    <row r="671" spans="13:13" ht="15.75" customHeight="1">
      <c r="M671" s="19"/>
    </row>
    <row r="672" spans="13:13" ht="15.75" customHeight="1">
      <c r="M672" s="19"/>
    </row>
    <row r="673" spans="13:13" ht="15.75" customHeight="1">
      <c r="M673" s="19"/>
    </row>
    <row r="674" spans="13:13" ht="15.75" customHeight="1">
      <c r="M674" s="19"/>
    </row>
    <row r="675" spans="13:13" ht="15.75" customHeight="1">
      <c r="M675" s="19"/>
    </row>
    <row r="676" spans="13:13" ht="15.75" customHeight="1">
      <c r="M676" s="19"/>
    </row>
    <row r="677" spans="13:13" ht="15.75" customHeight="1">
      <c r="M677" s="19"/>
    </row>
    <row r="678" spans="13:13" ht="15.75" customHeight="1">
      <c r="M678" s="19"/>
    </row>
    <row r="679" spans="13:13" ht="15.75" customHeight="1">
      <c r="M679" s="19"/>
    </row>
    <row r="680" spans="13:13" ht="15.75" customHeight="1">
      <c r="M680" s="19"/>
    </row>
    <row r="681" spans="13:13" ht="15.75" customHeight="1">
      <c r="M681" s="19"/>
    </row>
    <row r="682" spans="13:13" ht="15.75" customHeight="1">
      <c r="M682" s="19"/>
    </row>
    <row r="683" spans="13:13" ht="15.75" customHeight="1">
      <c r="M683" s="19"/>
    </row>
    <row r="684" spans="13:13" ht="15.75" customHeight="1">
      <c r="M684" s="19"/>
    </row>
    <row r="685" spans="13:13" ht="15.75" customHeight="1">
      <c r="M685" s="19"/>
    </row>
    <row r="686" spans="13:13" ht="15.75" customHeight="1">
      <c r="M686" s="19"/>
    </row>
    <row r="687" spans="13:13" ht="15.75" customHeight="1">
      <c r="M687" s="19"/>
    </row>
    <row r="688" spans="13:13" ht="15.75" customHeight="1">
      <c r="M688" s="19"/>
    </row>
    <row r="689" spans="13:13" ht="15.75" customHeight="1">
      <c r="M689" s="19"/>
    </row>
    <row r="690" spans="13:13" ht="15.75" customHeight="1">
      <c r="M690" s="19"/>
    </row>
    <row r="691" spans="13:13" ht="15.75" customHeight="1">
      <c r="M691" s="19"/>
    </row>
    <row r="692" spans="13:13" ht="15.75" customHeight="1">
      <c r="M692" s="19"/>
    </row>
    <row r="693" spans="13:13" ht="15.75" customHeight="1">
      <c r="M693" s="19"/>
    </row>
    <row r="694" spans="13:13" ht="15.75" customHeight="1">
      <c r="M694" s="19"/>
    </row>
    <row r="695" spans="13:13" ht="15.75" customHeight="1">
      <c r="M695" s="19"/>
    </row>
    <row r="696" spans="13:13" ht="15.75" customHeight="1">
      <c r="M696" s="19"/>
    </row>
    <row r="697" spans="13:13" ht="15.75" customHeight="1">
      <c r="M697" s="19"/>
    </row>
    <row r="698" spans="13:13" ht="15.75" customHeight="1">
      <c r="M698" s="19"/>
    </row>
    <row r="699" spans="13:13" ht="15.75" customHeight="1">
      <c r="M699" s="19"/>
    </row>
    <row r="700" spans="13:13" ht="15.75" customHeight="1">
      <c r="M700" s="19"/>
    </row>
    <row r="701" spans="13:13" ht="15.75" customHeight="1">
      <c r="M701" s="19"/>
    </row>
    <row r="702" spans="13:13" ht="15.75" customHeight="1">
      <c r="M702" s="19"/>
    </row>
    <row r="703" spans="13:13" ht="15.75" customHeight="1">
      <c r="M703" s="19"/>
    </row>
    <row r="704" spans="13:13" ht="15.75" customHeight="1">
      <c r="M704" s="19"/>
    </row>
    <row r="705" spans="13:13" ht="15.75" customHeight="1">
      <c r="M705" s="19"/>
    </row>
    <row r="706" spans="13:13" ht="15.75" customHeight="1">
      <c r="M706" s="19"/>
    </row>
    <row r="707" spans="13:13" ht="15.75" customHeight="1">
      <c r="M707" s="19"/>
    </row>
    <row r="708" spans="13:13" ht="15.75" customHeight="1">
      <c r="M708" s="19"/>
    </row>
    <row r="709" spans="13:13" ht="15.75" customHeight="1">
      <c r="M709" s="19"/>
    </row>
    <row r="710" spans="13:13" ht="15.75" customHeight="1">
      <c r="M710" s="19"/>
    </row>
    <row r="711" spans="13:13" ht="15.75" customHeight="1">
      <c r="M711" s="19"/>
    </row>
    <row r="712" spans="13:13" ht="15.75" customHeight="1">
      <c r="M712" s="19"/>
    </row>
    <row r="713" spans="13:13" ht="15.75" customHeight="1">
      <c r="M713" s="19"/>
    </row>
    <row r="714" spans="13:13" ht="15.75" customHeight="1">
      <c r="M714" s="19"/>
    </row>
    <row r="715" spans="13:13" ht="15.75" customHeight="1">
      <c r="M715" s="19"/>
    </row>
    <row r="716" spans="13:13" ht="15.75" customHeight="1">
      <c r="M716" s="19"/>
    </row>
    <row r="717" spans="13:13" ht="15.75" customHeight="1">
      <c r="M717" s="19"/>
    </row>
    <row r="718" spans="13:13" ht="15.75" customHeight="1">
      <c r="M718" s="19"/>
    </row>
    <row r="719" spans="13:13" ht="15.75" customHeight="1">
      <c r="M719" s="19"/>
    </row>
    <row r="720" spans="13:13" ht="15.75" customHeight="1">
      <c r="M720" s="19"/>
    </row>
    <row r="721" spans="13:13" ht="15.75" customHeight="1">
      <c r="M721" s="19"/>
    </row>
    <row r="722" spans="13:13" ht="15.75" customHeight="1">
      <c r="M722" s="19"/>
    </row>
    <row r="723" spans="13:13" ht="15.75" customHeight="1">
      <c r="M723" s="19"/>
    </row>
    <row r="724" spans="13:13" ht="15.75" customHeight="1">
      <c r="M724" s="19"/>
    </row>
    <row r="725" spans="13:13" ht="15.75" customHeight="1">
      <c r="M725" s="19"/>
    </row>
    <row r="726" spans="13:13" ht="15.75" customHeight="1">
      <c r="M726" s="19"/>
    </row>
    <row r="727" spans="13:13" ht="15.75" customHeight="1">
      <c r="M727" s="19"/>
    </row>
    <row r="728" spans="13:13" ht="15.75" customHeight="1">
      <c r="M728" s="19"/>
    </row>
    <row r="729" spans="13:13" ht="15.75" customHeight="1">
      <c r="M729" s="19"/>
    </row>
    <row r="730" spans="13:13" ht="15.75" customHeight="1">
      <c r="M730" s="19"/>
    </row>
    <row r="731" spans="13:13" ht="15.75" customHeight="1">
      <c r="M731" s="19"/>
    </row>
    <row r="732" spans="13:13" ht="15.75" customHeight="1">
      <c r="M732" s="19"/>
    </row>
    <row r="733" spans="13:13" ht="15.75" customHeight="1">
      <c r="M733" s="19"/>
    </row>
    <row r="734" spans="13:13" ht="15.75" customHeight="1">
      <c r="M734" s="19"/>
    </row>
    <row r="735" spans="13:13" ht="15.75" customHeight="1">
      <c r="M735" s="19"/>
    </row>
    <row r="736" spans="13:13" ht="15.75" customHeight="1">
      <c r="M736" s="19"/>
    </row>
    <row r="737" spans="13:13" ht="15.75" customHeight="1">
      <c r="M737" s="19"/>
    </row>
    <row r="738" spans="13:13" ht="15.75" customHeight="1">
      <c r="M738" s="19"/>
    </row>
    <row r="739" spans="13:13" ht="15.75" customHeight="1">
      <c r="M739" s="19"/>
    </row>
    <row r="740" spans="13:13" ht="15.75" customHeight="1">
      <c r="M740" s="19"/>
    </row>
    <row r="741" spans="13:13" ht="15.75" customHeight="1">
      <c r="M741" s="19"/>
    </row>
    <row r="742" spans="13:13" ht="15.75" customHeight="1">
      <c r="M742" s="19"/>
    </row>
    <row r="743" spans="13:13" ht="15.75" customHeight="1">
      <c r="M743" s="19"/>
    </row>
    <row r="744" spans="13:13" ht="15.75" customHeight="1">
      <c r="M744" s="19"/>
    </row>
    <row r="745" spans="13:13" ht="15.75" customHeight="1">
      <c r="M745" s="19"/>
    </row>
    <row r="746" spans="13:13" ht="15.75" customHeight="1">
      <c r="M746" s="19"/>
    </row>
    <row r="747" spans="13:13" ht="15.75" customHeight="1">
      <c r="M747" s="19"/>
    </row>
    <row r="748" spans="13:13" ht="15.75" customHeight="1">
      <c r="M748" s="19"/>
    </row>
    <row r="749" spans="13:13" ht="15.75" customHeight="1">
      <c r="M749" s="19"/>
    </row>
    <row r="750" spans="13:13" ht="15.75" customHeight="1">
      <c r="M750" s="19"/>
    </row>
    <row r="751" spans="13:13" ht="15.75" customHeight="1">
      <c r="M751" s="19"/>
    </row>
    <row r="752" spans="13:13" ht="15.75" customHeight="1">
      <c r="M752" s="19"/>
    </row>
    <row r="753" spans="13:13" ht="15.75" customHeight="1">
      <c r="M753" s="19"/>
    </row>
    <row r="754" spans="13:13" ht="15.75" customHeight="1">
      <c r="M754" s="19"/>
    </row>
    <row r="755" spans="13:13" ht="15.75" customHeight="1">
      <c r="M755" s="19"/>
    </row>
    <row r="756" spans="13:13" ht="15.75" customHeight="1">
      <c r="M756" s="19"/>
    </row>
    <row r="757" spans="13:13" ht="15.75" customHeight="1">
      <c r="M757" s="19"/>
    </row>
    <row r="758" spans="13:13" ht="15.75" customHeight="1">
      <c r="M758" s="19"/>
    </row>
    <row r="759" spans="13:13" ht="15.75" customHeight="1">
      <c r="M759" s="19"/>
    </row>
    <row r="760" spans="13:13" ht="15.75" customHeight="1">
      <c r="M760" s="19"/>
    </row>
    <row r="761" spans="13:13" ht="15.75" customHeight="1">
      <c r="M761" s="19"/>
    </row>
    <row r="762" spans="13:13" ht="15.75" customHeight="1">
      <c r="M762" s="19"/>
    </row>
    <row r="763" spans="13:13" ht="15.75" customHeight="1">
      <c r="M763" s="19"/>
    </row>
    <row r="764" spans="13:13" ht="15.75" customHeight="1">
      <c r="M764" s="19"/>
    </row>
    <row r="765" spans="13:13" ht="15.75" customHeight="1">
      <c r="M765" s="19"/>
    </row>
    <row r="766" spans="13:13" ht="15.75" customHeight="1">
      <c r="M766" s="19"/>
    </row>
    <row r="767" spans="13:13" ht="15.75" customHeight="1">
      <c r="M767" s="19"/>
    </row>
    <row r="768" spans="13:13" ht="15.75" customHeight="1">
      <c r="M768" s="19"/>
    </row>
    <row r="769" spans="13:13" ht="15.75" customHeight="1">
      <c r="M769" s="19"/>
    </row>
    <row r="770" spans="13:13" ht="15.75" customHeight="1">
      <c r="M770" s="19"/>
    </row>
    <row r="771" spans="13:13" ht="15.75" customHeight="1">
      <c r="M771" s="19"/>
    </row>
    <row r="772" spans="13:13" ht="15.75" customHeight="1">
      <c r="M772" s="19"/>
    </row>
    <row r="773" spans="13:13" ht="15.75" customHeight="1">
      <c r="M773" s="19"/>
    </row>
    <row r="774" spans="13:13" ht="15.75" customHeight="1">
      <c r="M774" s="19"/>
    </row>
    <row r="775" spans="13:13" ht="15.75" customHeight="1">
      <c r="M775" s="19"/>
    </row>
    <row r="776" spans="13:13" ht="15.75" customHeight="1">
      <c r="M776" s="19"/>
    </row>
    <row r="777" spans="13:13" ht="15.75" customHeight="1">
      <c r="M777" s="19"/>
    </row>
    <row r="778" spans="13:13" ht="15.75" customHeight="1">
      <c r="M778" s="19"/>
    </row>
    <row r="779" spans="13:13" ht="15.75" customHeight="1">
      <c r="M779" s="19"/>
    </row>
    <row r="780" spans="13:13" ht="15.75" customHeight="1">
      <c r="M780" s="19"/>
    </row>
    <row r="781" spans="13:13" ht="15.75" customHeight="1">
      <c r="M781" s="19"/>
    </row>
    <row r="782" spans="13:13" ht="15.75" customHeight="1">
      <c r="M782" s="19"/>
    </row>
    <row r="783" spans="13:13" ht="15.75" customHeight="1">
      <c r="M783" s="19"/>
    </row>
    <row r="784" spans="13:13" ht="15.75" customHeight="1">
      <c r="M784" s="19"/>
    </row>
    <row r="785" spans="13:13" ht="15.75" customHeight="1">
      <c r="M785" s="19"/>
    </row>
    <row r="786" spans="13:13" ht="15.75" customHeight="1">
      <c r="M786" s="19"/>
    </row>
    <row r="787" spans="13:13" ht="15.75" customHeight="1">
      <c r="M787" s="19"/>
    </row>
    <row r="788" spans="13:13" ht="15.75" customHeight="1">
      <c r="M788" s="19"/>
    </row>
    <row r="789" spans="13:13" ht="15.75" customHeight="1">
      <c r="M789" s="19"/>
    </row>
    <row r="790" spans="13:13" ht="15.75" customHeight="1">
      <c r="M790" s="19"/>
    </row>
    <row r="791" spans="13:13" ht="15.75" customHeight="1">
      <c r="M791" s="19"/>
    </row>
    <row r="792" spans="13:13" ht="15.75" customHeight="1">
      <c r="M792" s="19"/>
    </row>
    <row r="793" spans="13:13" ht="15.75" customHeight="1">
      <c r="M793" s="19"/>
    </row>
    <row r="794" spans="13:13" ht="15.75" customHeight="1">
      <c r="M794" s="19"/>
    </row>
    <row r="795" spans="13:13" ht="15.75" customHeight="1">
      <c r="M795" s="19"/>
    </row>
    <row r="796" spans="13:13" ht="15.75" customHeight="1">
      <c r="M796" s="19"/>
    </row>
    <row r="797" spans="13:13" ht="15.75" customHeight="1">
      <c r="M797" s="19"/>
    </row>
    <row r="798" spans="13:13" ht="15.75" customHeight="1">
      <c r="M798" s="19"/>
    </row>
    <row r="799" spans="13:13" ht="15.75" customHeight="1">
      <c r="M799" s="19"/>
    </row>
    <row r="800" spans="13:13" ht="15.75" customHeight="1">
      <c r="M800" s="19"/>
    </row>
    <row r="801" spans="13:13" ht="15.75" customHeight="1">
      <c r="M801" s="19"/>
    </row>
    <row r="802" spans="13:13" ht="15.75" customHeight="1">
      <c r="M802" s="19"/>
    </row>
    <row r="803" spans="13:13" ht="15.75" customHeight="1">
      <c r="M803" s="19"/>
    </row>
    <row r="804" spans="13:13" ht="15.75" customHeight="1">
      <c r="M804" s="19"/>
    </row>
    <row r="805" spans="13:13" ht="15.75" customHeight="1">
      <c r="M805" s="19"/>
    </row>
    <row r="806" spans="13:13" ht="15.75" customHeight="1">
      <c r="M806" s="19"/>
    </row>
    <row r="807" spans="13:13" ht="15.75" customHeight="1">
      <c r="M807" s="19"/>
    </row>
    <row r="808" spans="13:13" ht="15.75" customHeight="1">
      <c r="M808" s="19"/>
    </row>
    <row r="809" spans="13:13" ht="15.75" customHeight="1">
      <c r="M809" s="19"/>
    </row>
    <row r="810" spans="13:13" ht="15.75" customHeight="1">
      <c r="M810" s="19"/>
    </row>
    <row r="811" spans="13:13" ht="15.75" customHeight="1">
      <c r="M811" s="19"/>
    </row>
    <row r="812" spans="13:13" ht="15.75" customHeight="1">
      <c r="M812" s="19"/>
    </row>
    <row r="813" spans="13:13" ht="15.75" customHeight="1">
      <c r="M813" s="19"/>
    </row>
    <row r="814" spans="13:13" ht="15.75" customHeight="1">
      <c r="M814" s="19"/>
    </row>
    <row r="815" spans="13:13" ht="15.75" customHeight="1">
      <c r="M815" s="19"/>
    </row>
    <row r="816" spans="13:13" ht="15.75" customHeight="1">
      <c r="M816" s="19"/>
    </row>
    <row r="817" spans="13:13" ht="15.75" customHeight="1">
      <c r="M817" s="19"/>
    </row>
    <row r="818" spans="13:13" ht="15.75" customHeight="1">
      <c r="M818" s="19"/>
    </row>
    <row r="819" spans="13:13" ht="15.75" customHeight="1">
      <c r="M819" s="19"/>
    </row>
    <row r="820" spans="13:13" ht="15.75" customHeight="1">
      <c r="M820" s="19"/>
    </row>
    <row r="821" spans="13:13" ht="15.75" customHeight="1">
      <c r="M821" s="19"/>
    </row>
    <row r="822" spans="13:13" ht="15.75" customHeight="1">
      <c r="M822" s="19"/>
    </row>
    <row r="823" spans="13:13" ht="15.75" customHeight="1">
      <c r="M823" s="19"/>
    </row>
    <row r="824" spans="13:13" ht="15.75" customHeight="1">
      <c r="M824" s="19"/>
    </row>
    <row r="825" spans="13:13" ht="15.75" customHeight="1">
      <c r="M825" s="19"/>
    </row>
    <row r="826" spans="13:13" ht="15.75" customHeight="1">
      <c r="M826" s="19"/>
    </row>
    <row r="827" spans="13:13" ht="15.75" customHeight="1">
      <c r="M827" s="19"/>
    </row>
    <row r="828" spans="13:13" ht="15.75" customHeight="1">
      <c r="M828" s="19"/>
    </row>
    <row r="829" spans="13:13" ht="15.75" customHeight="1">
      <c r="M829" s="19"/>
    </row>
    <row r="830" spans="13:13" ht="15.75" customHeight="1">
      <c r="M830" s="19"/>
    </row>
    <row r="831" spans="13:13" ht="15.75" customHeight="1">
      <c r="M831" s="19"/>
    </row>
    <row r="832" spans="13:13" ht="15.75" customHeight="1">
      <c r="M832" s="19"/>
    </row>
    <row r="833" spans="13:13" ht="15.75" customHeight="1">
      <c r="M833" s="19"/>
    </row>
    <row r="834" spans="13:13" ht="15.75" customHeight="1">
      <c r="M834" s="19"/>
    </row>
    <row r="835" spans="13:13" ht="15.75" customHeight="1">
      <c r="M835" s="19"/>
    </row>
    <row r="836" spans="13:13" ht="15.75" customHeight="1">
      <c r="M836" s="19"/>
    </row>
    <row r="837" spans="13:13" ht="15.75" customHeight="1">
      <c r="M837" s="19"/>
    </row>
    <row r="838" spans="13:13" ht="15.75" customHeight="1">
      <c r="M838" s="19"/>
    </row>
    <row r="839" spans="13:13" ht="15.75" customHeight="1">
      <c r="M839" s="19"/>
    </row>
    <row r="840" spans="13:13" ht="15.75" customHeight="1">
      <c r="M840" s="19"/>
    </row>
    <row r="841" spans="13:13" ht="15.75" customHeight="1">
      <c r="M841" s="19"/>
    </row>
    <row r="842" spans="13:13" ht="15.75" customHeight="1">
      <c r="M842" s="19"/>
    </row>
    <row r="843" spans="13:13" ht="15.75" customHeight="1">
      <c r="M843" s="19"/>
    </row>
    <row r="844" spans="13:13" ht="15.75" customHeight="1">
      <c r="M844" s="19"/>
    </row>
    <row r="845" spans="13:13" ht="15.75" customHeight="1">
      <c r="M845" s="19"/>
    </row>
    <row r="846" spans="13:13" ht="15.75" customHeight="1">
      <c r="M846" s="19"/>
    </row>
    <row r="847" spans="13:13" ht="15.75" customHeight="1">
      <c r="M847" s="19"/>
    </row>
    <row r="848" spans="13:13" ht="15.75" customHeight="1">
      <c r="M848" s="19"/>
    </row>
    <row r="849" spans="13:13" ht="15.75" customHeight="1">
      <c r="M849" s="19"/>
    </row>
    <row r="850" spans="13:13" ht="15.75" customHeight="1">
      <c r="M850" s="19"/>
    </row>
    <row r="851" spans="13:13" ht="15.75" customHeight="1">
      <c r="M851" s="19"/>
    </row>
    <row r="852" spans="13:13" ht="15.75" customHeight="1">
      <c r="M852" s="19"/>
    </row>
    <row r="853" spans="13:13" ht="15.75" customHeight="1">
      <c r="M853" s="19"/>
    </row>
    <row r="854" spans="13:13" ht="15.75" customHeight="1">
      <c r="M854" s="19"/>
    </row>
    <row r="855" spans="13:13" ht="15.75" customHeight="1">
      <c r="M855" s="19"/>
    </row>
    <row r="856" spans="13:13" ht="15.75" customHeight="1">
      <c r="M856" s="19"/>
    </row>
    <row r="857" spans="13:13" ht="15.75" customHeight="1">
      <c r="M857" s="19"/>
    </row>
    <row r="858" spans="13:13" ht="15.75" customHeight="1">
      <c r="M858" s="19"/>
    </row>
    <row r="859" spans="13:13" ht="15.75" customHeight="1">
      <c r="M859" s="19"/>
    </row>
    <row r="860" spans="13:13" ht="15.75" customHeight="1">
      <c r="M860" s="19"/>
    </row>
    <row r="861" spans="13:13" ht="15.75" customHeight="1">
      <c r="M861" s="19"/>
    </row>
    <row r="862" spans="13:13" ht="15.75" customHeight="1">
      <c r="M862" s="19"/>
    </row>
    <row r="863" spans="13:13" ht="15.75" customHeight="1">
      <c r="M863" s="19"/>
    </row>
    <row r="864" spans="13:13" ht="15.75" customHeight="1">
      <c r="M864" s="19"/>
    </row>
    <row r="865" spans="13:13" ht="15.75" customHeight="1">
      <c r="M865" s="19"/>
    </row>
    <row r="866" spans="13:13" ht="15.75" customHeight="1">
      <c r="M866" s="19"/>
    </row>
    <row r="867" spans="13:13" ht="15.75" customHeight="1">
      <c r="M867" s="19"/>
    </row>
    <row r="868" spans="13:13" ht="15.75" customHeight="1">
      <c r="M868" s="19"/>
    </row>
    <row r="869" spans="13:13" ht="15.75" customHeight="1">
      <c r="M869" s="19"/>
    </row>
    <row r="870" spans="13:13" ht="15.75" customHeight="1">
      <c r="M870" s="19"/>
    </row>
    <row r="871" spans="13:13" ht="15.75" customHeight="1">
      <c r="M871" s="19"/>
    </row>
    <row r="872" spans="13:13" ht="15.75" customHeight="1">
      <c r="M872" s="19"/>
    </row>
    <row r="873" spans="13:13" ht="15.75" customHeight="1">
      <c r="M873" s="19"/>
    </row>
    <row r="874" spans="13:13" ht="15.75" customHeight="1">
      <c r="M874" s="19"/>
    </row>
    <row r="875" spans="13:13" ht="15.75" customHeight="1">
      <c r="M875" s="19"/>
    </row>
    <row r="876" spans="13:13" ht="15.75" customHeight="1">
      <c r="M876" s="19"/>
    </row>
    <row r="877" spans="13:13" ht="15.75" customHeight="1">
      <c r="M877" s="19"/>
    </row>
    <row r="878" spans="13:13" ht="15.75" customHeight="1">
      <c r="M878" s="19"/>
    </row>
    <row r="879" spans="13:13" ht="15.75" customHeight="1">
      <c r="M879" s="19"/>
    </row>
    <row r="880" spans="13:13" ht="15.75" customHeight="1">
      <c r="M880" s="19"/>
    </row>
    <row r="881" spans="13:13" ht="15.75" customHeight="1">
      <c r="M881" s="19"/>
    </row>
    <row r="882" spans="13:13" ht="15.75" customHeight="1">
      <c r="M882" s="19"/>
    </row>
    <row r="883" spans="13:13" ht="15.75" customHeight="1">
      <c r="M883" s="19"/>
    </row>
    <row r="884" spans="13:13" ht="15.75" customHeight="1">
      <c r="M884" s="19"/>
    </row>
    <row r="885" spans="13:13" ht="15.75" customHeight="1">
      <c r="M885" s="19"/>
    </row>
    <row r="886" spans="13:13" ht="15.75" customHeight="1">
      <c r="M886" s="19"/>
    </row>
    <row r="887" spans="13:13" ht="15.75" customHeight="1">
      <c r="M887" s="19"/>
    </row>
    <row r="888" spans="13:13" ht="15.75" customHeight="1">
      <c r="M888" s="19"/>
    </row>
    <row r="889" spans="13:13" ht="15.75" customHeight="1">
      <c r="M889" s="19"/>
    </row>
    <row r="890" spans="13:13" ht="15.75" customHeight="1">
      <c r="M890" s="19"/>
    </row>
    <row r="891" spans="13:13" ht="15.75" customHeight="1">
      <c r="M891" s="19"/>
    </row>
    <row r="892" spans="13:13" ht="15.75" customHeight="1">
      <c r="M892" s="19"/>
    </row>
    <row r="893" spans="13:13" ht="15.75" customHeight="1">
      <c r="M893" s="19"/>
    </row>
    <row r="894" spans="13:13" ht="15.75" customHeight="1">
      <c r="M894" s="19"/>
    </row>
    <row r="895" spans="13:13" ht="15.75" customHeight="1">
      <c r="M895" s="19"/>
    </row>
    <row r="896" spans="13:13" ht="15.75" customHeight="1">
      <c r="M896" s="19"/>
    </row>
    <row r="897" spans="13:13" ht="15.75" customHeight="1">
      <c r="M897" s="19"/>
    </row>
    <row r="898" spans="13:13" ht="15.75" customHeight="1">
      <c r="M898" s="19"/>
    </row>
    <row r="899" spans="13:13" ht="15.75" customHeight="1">
      <c r="M899" s="19"/>
    </row>
    <row r="900" spans="13:13" ht="15.75" customHeight="1">
      <c r="M900" s="19"/>
    </row>
    <row r="901" spans="13:13" ht="15.75" customHeight="1">
      <c r="M901" s="19"/>
    </row>
    <row r="902" spans="13:13" ht="15.75" customHeight="1">
      <c r="M902" s="19"/>
    </row>
    <row r="903" spans="13:13" ht="15.75" customHeight="1">
      <c r="M903" s="19"/>
    </row>
    <row r="904" spans="13:13" ht="15.75" customHeight="1">
      <c r="M904" s="19"/>
    </row>
    <row r="905" spans="13:13" ht="15.75" customHeight="1">
      <c r="M905" s="19"/>
    </row>
    <row r="906" spans="13:13" ht="15.75" customHeight="1">
      <c r="M906" s="19"/>
    </row>
    <row r="907" spans="13:13" ht="15.75" customHeight="1">
      <c r="M907" s="19"/>
    </row>
    <row r="908" spans="13:13" ht="15.75" customHeight="1">
      <c r="M908" s="19"/>
    </row>
    <row r="909" spans="13:13" ht="15.75" customHeight="1">
      <c r="M909" s="19"/>
    </row>
    <row r="910" spans="13:13" ht="15.75" customHeight="1">
      <c r="M910" s="19"/>
    </row>
    <row r="911" spans="13:13" ht="15.75" customHeight="1">
      <c r="M911" s="19"/>
    </row>
    <row r="912" spans="13:13" ht="15.75" customHeight="1">
      <c r="M912" s="19"/>
    </row>
    <row r="913" spans="13:13" ht="15.75" customHeight="1">
      <c r="M913" s="19"/>
    </row>
    <row r="914" spans="13:13" ht="15.75" customHeight="1">
      <c r="M914" s="19"/>
    </row>
    <row r="915" spans="13:13" ht="15.75" customHeight="1">
      <c r="M915" s="19"/>
    </row>
    <row r="916" spans="13:13" ht="15.75" customHeight="1">
      <c r="M916" s="19"/>
    </row>
    <row r="917" spans="13:13" ht="15.75" customHeight="1">
      <c r="M917" s="19"/>
    </row>
    <row r="918" spans="13:13" ht="15.75" customHeight="1">
      <c r="M918" s="19"/>
    </row>
    <row r="919" spans="13:13" ht="15.75" customHeight="1">
      <c r="M919" s="19"/>
    </row>
    <row r="920" spans="13:13" ht="15.75" customHeight="1">
      <c r="M920" s="19"/>
    </row>
    <row r="921" spans="13:13" ht="15.75" customHeight="1">
      <c r="M921" s="19"/>
    </row>
    <row r="922" spans="13:13" ht="15.75" customHeight="1">
      <c r="M922" s="19"/>
    </row>
    <row r="923" spans="13:13" ht="15.75" customHeight="1">
      <c r="M923" s="19"/>
    </row>
    <row r="924" spans="13:13" ht="15.75" customHeight="1">
      <c r="M924" s="19"/>
    </row>
    <row r="925" spans="13:13" ht="15.75" customHeight="1">
      <c r="M925" s="19"/>
    </row>
    <row r="926" spans="13:13" ht="15.75" customHeight="1">
      <c r="M926" s="19"/>
    </row>
    <row r="927" spans="13:13" ht="15.75" customHeight="1">
      <c r="M927" s="19"/>
    </row>
    <row r="928" spans="13:13" ht="15.75" customHeight="1">
      <c r="M928" s="19"/>
    </row>
    <row r="929" spans="13:13" ht="15.75" customHeight="1">
      <c r="M929" s="19"/>
    </row>
    <row r="930" spans="13:13" ht="15.75" customHeight="1">
      <c r="M930" s="19"/>
    </row>
    <row r="931" spans="13:13" ht="15.75" customHeight="1">
      <c r="M931" s="19"/>
    </row>
    <row r="932" spans="13:13" ht="15.75" customHeight="1">
      <c r="M932" s="19"/>
    </row>
    <row r="933" spans="13:13" ht="15.75" customHeight="1">
      <c r="M933" s="19"/>
    </row>
    <row r="934" spans="13:13" ht="15.75" customHeight="1">
      <c r="M934" s="19"/>
    </row>
    <row r="935" spans="13:13" ht="15.75" customHeight="1">
      <c r="M935" s="19"/>
    </row>
    <row r="936" spans="13:13" ht="15.75" customHeight="1">
      <c r="M936" s="19"/>
    </row>
    <row r="937" spans="13:13" ht="15.75" customHeight="1">
      <c r="M937" s="19"/>
    </row>
    <row r="938" spans="13:13" ht="15.75" customHeight="1">
      <c r="M938" s="19"/>
    </row>
    <row r="939" spans="13:13" ht="15.75" customHeight="1">
      <c r="M939" s="19"/>
    </row>
    <row r="940" spans="13:13" ht="15.75" customHeight="1">
      <c r="M940" s="19"/>
    </row>
    <row r="941" spans="13:13" ht="15.75" customHeight="1">
      <c r="M941" s="19"/>
    </row>
    <row r="942" spans="13:13" ht="15.75" customHeight="1">
      <c r="M942" s="19"/>
    </row>
    <row r="943" spans="13:13" ht="15.75" customHeight="1">
      <c r="M943" s="19"/>
    </row>
    <row r="944" spans="13:13" ht="15.75" customHeight="1">
      <c r="M944" s="19"/>
    </row>
    <row r="945" spans="13:13" ht="15.75" customHeight="1">
      <c r="M945" s="19"/>
    </row>
    <row r="946" spans="13:13" ht="15.75" customHeight="1">
      <c r="M946" s="19"/>
    </row>
    <row r="947" spans="13:13" ht="15.75" customHeight="1">
      <c r="M947" s="19"/>
    </row>
    <row r="948" spans="13:13" ht="15.75" customHeight="1">
      <c r="M948" s="19"/>
    </row>
    <row r="949" spans="13:13" ht="15.75" customHeight="1">
      <c r="M949" s="19"/>
    </row>
    <row r="950" spans="13:13" ht="15.75" customHeight="1">
      <c r="M950" s="19"/>
    </row>
    <row r="951" spans="13:13" ht="15.75" customHeight="1">
      <c r="M951" s="19"/>
    </row>
    <row r="952" spans="13:13" ht="15.75" customHeight="1">
      <c r="M952" s="19"/>
    </row>
    <row r="953" spans="13:13" ht="15.75" customHeight="1">
      <c r="M953" s="19"/>
    </row>
    <row r="954" spans="13:13" ht="15.75" customHeight="1">
      <c r="M954" s="19"/>
    </row>
    <row r="955" spans="13:13" ht="15.75" customHeight="1">
      <c r="M955" s="19"/>
    </row>
    <row r="956" spans="13:13" ht="15.75" customHeight="1">
      <c r="M956" s="19"/>
    </row>
    <row r="957" spans="13:13" ht="15.75" customHeight="1">
      <c r="M957" s="19"/>
    </row>
    <row r="958" spans="13:13" ht="15.75" customHeight="1">
      <c r="M958" s="19"/>
    </row>
    <row r="959" spans="13:13" ht="15.75" customHeight="1">
      <c r="M959" s="19"/>
    </row>
    <row r="960" spans="13:13" ht="15.75" customHeight="1">
      <c r="M960" s="19"/>
    </row>
    <row r="961" spans="13:13" ht="15.75" customHeight="1">
      <c r="M961" s="19"/>
    </row>
    <row r="962" spans="13:13" ht="15.75" customHeight="1">
      <c r="M962" s="19"/>
    </row>
    <row r="963" spans="13:13" ht="15.75" customHeight="1">
      <c r="M963" s="19"/>
    </row>
    <row r="964" spans="13:13" ht="15.75" customHeight="1">
      <c r="M964" s="19"/>
    </row>
    <row r="965" spans="13:13" ht="15.75" customHeight="1">
      <c r="M965" s="19"/>
    </row>
    <row r="966" spans="13:13" ht="15.75" customHeight="1">
      <c r="M966" s="19"/>
    </row>
    <row r="967" spans="13:13" ht="15.75" customHeight="1">
      <c r="M967" s="19"/>
    </row>
    <row r="968" spans="13:13" ht="15.75" customHeight="1">
      <c r="M968" s="19"/>
    </row>
    <row r="969" spans="13:13" ht="15.75" customHeight="1">
      <c r="M969" s="19"/>
    </row>
    <row r="970" spans="13:13" ht="15.75" customHeight="1">
      <c r="M970" s="19"/>
    </row>
    <row r="971" spans="13:13" ht="15.75" customHeight="1">
      <c r="M971" s="19"/>
    </row>
    <row r="972" spans="13:13" ht="15.75" customHeight="1">
      <c r="M972" s="19"/>
    </row>
    <row r="973" spans="13:13" ht="15.75" customHeight="1">
      <c r="M973" s="19"/>
    </row>
    <row r="974" spans="13:13" ht="15.75" customHeight="1">
      <c r="M974" s="19"/>
    </row>
    <row r="975" spans="13:13" ht="15.75" customHeight="1">
      <c r="M975" s="19"/>
    </row>
    <row r="976" spans="13:13" ht="15.75" customHeight="1">
      <c r="M976" s="19"/>
    </row>
    <row r="977" spans="13:13" ht="15.75" customHeight="1">
      <c r="M977" s="19"/>
    </row>
    <row r="978" spans="13:13" ht="15.75" customHeight="1">
      <c r="M978" s="19"/>
    </row>
    <row r="979" spans="13:13" ht="15.75" customHeight="1">
      <c r="M979" s="19"/>
    </row>
    <row r="980" spans="13:13" ht="15.75" customHeight="1">
      <c r="M980" s="19"/>
    </row>
    <row r="981" spans="13:13" ht="15.75" customHeight="1">
      <c r="M981" s="19"/>
    </row>
    <row r="982" spans="13:13" ht="15.75" customHeight="1">
      <c r="M982" s="19"/>
    </row>
    <row r="983" spans="13:13" ht="15.75" customHeight="1">
      <c r="M983" s="19"/>
    </row>
    <row r="984" spans="13:13" ht="15.75" customHeight="1">
      <c r="M984" s="19"/>
    </row>
    <row r="985" spans="13:13" ht="15.75" customHeight="1">
      <c r="M985" s="19"/>
    </row>
    <row r="986" spans="13:13" ht="15.75" customHeight="1">
      <c r="M986" s="19"/>
    </row>
    <row r="987" spans="13:13" ht="15.75" customHeight="1">
      <c r="M987" s="19"/>
    </row>
    <row r="988" spans="13:13" ht="15.75" customHeight="1">
      <c r="M988" s="19"/>
    </row>
    <row r="989" spans="13:13" ht="15.75" customHeight="1">
      <c r="M989" s="19"/>
    </row>
    <row r="990" spans="13:13" ht="15.75" customHeight="1">
      <c r="M990" s="19"/>
    </row>
    <row r="991" spans="13:13" ht="15.75" customHeight="1">
      <c r="M991" s="19"/>
    </row>
    <row r="992" spans="13:13" ht="15.75" customHeight="1">
      <c r="M992" s="19"/>
    </row>
    <row r="993" spans="13:13" ht="15.75" customHeight="1">
      <c r="M993" s="19"/>
    </row>
    <row r="994" spans="13:13" ht="15.75" customHeight="1">
      <c r="M994" s="19"/>
    </row>
    <row r="995" spans="13:13" ht="15.75" customHeight="1">
      <c r="M995" s="19"/>
    </row>
    <row r="996" spans="13:13" ht="15.75" customHeight="1">
      <c r="M996" s="19"/>
    </row>
    <row r="997" spans="13:13" ht="15.75" customHeight="1">
      <c r="M997" s="19"/>
    </row>
    <row r="998" spans="13:13" ht="15.75" customHeight="1">
      <c r="M998" s="19"/>
    </row>
    <row r="999" spans="13:13" ht="15.75" customHeight="1">
      <c r="M999" s="19"/>
    </row>
    <row r="1000" spans="13:13" ht="15.75" customHeight="1">
      <c r="M1000" s="19"/>
    </row>
    <row r="1001" spans="13:13" ht="15.75" customHeight="1">
      <c r="M1001" s="19"/>
    </row>
    <row r="1002" spans="13:13" ht="15.75" customHeight="1">
      <c r="M1002" s="19"/>
    </row>
    <row r="1003" spans="13:13" ht="15.75" customHeight="1">
      <c r="M1003" s="19"/>
    </row>
    <row r="1004" spans="13:13" ht="15.75" customHeight="1">
      <c r="M1004" s="19"/>
    </row>
    <row r="1005" spans="13:13" ht="15.75" customHeight="1">
      <c r="M1005" s="19"/>
    </row>
    <row r="1006" spans="13:13" ht="15.75" customHeight="1">
      <c r="M1006" s="19"/>
    </row>
    <row r="1007" spans="13:13" ht="15.75" customHeight="1">
      <c r="M1007" s="19"/>
    </row>
    <row r="1008" spans="13:13" ht="15.75" customHeight="1">
      <c r="M1008" s="19"/>
    </row>
    <row r="1009" spans="13:13" ht="15.75" customHeight="1">
      <c r="M1009" s="19"/>
    </row>
    <row r="1010" spans="13:13" ht="15.75" customHeight="1">
      <c r="M1010" s="19"/>
    </row>
    <row r="1011" spans="13:13" ht="15.75" customHeight="1">
      <c r="M1011" s="19"/>
    </row>
    <row r="1012" spans="13:13" ht="15.75" customHeight="1">
      <c r="M1012" s="19"/>
    </row>
    <row r="1013" spans="13:13" ht="15.75" customHeight="1">
      <c r="M1013" s="19"/>
    </row>
    <row r="1014" spans="13:13" ht="15.75" customHeight="1">
      <c r="M1014" s="19"/>
    </row>
    <row r="1015" spans="13:13" ht="15.75" customHeight="1">
      <c r="M1015" s="19"/>
    </row>
    <row r="1016" spans="13:13" ht="15.75" customHeight="1">
      <c r="M1016" s="19"/>
    </row>
    <row r="1017" spans="13:13" ht="15.75" customHeight="1">
      <c r="M1017" s="19"/>
    </row>
    <row r="1018" spans="13:13" ht="15.75" customHeight="1">
      <c r="M1018" s="19"/>
    </row>
    <row r="1019" spans="13:13" ht="15.75" customHeight="1">
      <c r="M1019" s="19"/>
    </row>
    <row r="1020" spans="13:13" ht="15.75" customHeight="1">
      <c r="M1020" s="19"/>
    </row>
    <row r="1021" spans="13:13" ht="15.75" customHeight="1">
      <c r="M1021" s="19"/>
    </row>
    <row r="1022" spans="13:13" ht="15.75" customHeight="1">
      <c r="M1022" s="19"/>
    </row>
    <row r="1023" spans="13:13" ht="15.75" customHeight="1">
      <c r="M1023" s="19"/>
    </row>
    <row r="1024" spans="13:13" ht="15.75" customHeight="1">
      <c r="M1024" s="19"/>
    </row>
    <row r="1025" spans="13:13" ht="15.75" customHeight="1">
      <c r="M1025" s="19"/>
    </row>
    <row r="1026" spans="13:13" ht="15.75" customHeight="1">
      <c r="M1026" s="19"/>
    </row>
    <row r="1027" spans="13:13" ht="15.75" customHeight="1">
      <c r="M1027" s="19"/>
    </row>
    <row r="1028" spans="13:13" ht="15.75" customHeight="1">
      <c r="M1028" s="19"/>
    </row>
    <row r="1029" spans="13:13" ht="15.75" customHeight="1">
      <c r="M1029" s="19"/>
    </row>
  </sheetData>
  <autoFilter ref="B10:P190"/>
  <phoneticPr fontId="5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15"/>
  <sheetViews>
    <sheetView zoomScale="85" zoomScaleNormal="85" workbookViewId="0">
      <pane ySplit="10" topLeftCell="A11" activePane="bottomLeft" state="frozen"/>
      <selection pane="bottomLeft" activeCell="S2" sqref="S2"/>
    </sheetView>
  </sheetViews>
  <sheetFormatPr defaultColWidth="12.6640625" defaultRowHeight="15" customHeight="1"/>
  <cols>
    <col min="1" max="1" width="3.44140625" style="1" customWidth="1"/>
    <col min="2" max="2" width="4.5546875" style="1" customWidth="1"/>
    <col min="3" max="3" width="3.6640625" style="1" customWidth="1"/>
    <col min="4" max="4" width="5.6640625" style="1" customWidth="1"/>
    <col min="5" max="5" width="22.33203125" style="1" customWidth="1"/>
    <col min="6" max="7" width="8.44140625" style="1" customWidth="1"/>
    <col min="8" max="8" width="6.109375" style="1" customWidth="1"/>
    <col min="9" max="9" width="12.6640625" style="1"/>
    <col min="10" max="10" width="5.88671875" style="56" customWidth="1"/>
    <col min="11" max="11" width="7" style="56" customWidth="1"/>
    <col min="12" max="12" width="7.109375" style="1" customWidth="1"/>
    <col min="13" max="13" width="19.44140625" style="85" bestFit="1" customWidth="1"/>
    <col min="14" max="14" width="6.109375" style="81" customWidth="1"/>
    <col min="15" max="15" width="24.33203125" style="1" customWidth="1"/>
    <col min="16" max="16" width="26.88671875" style="1" customWidth="1"/>
    <col min="17" max="17" width="24.6640625" style="1" customWidth="1"/>
    <col min="18" max="18" width="2.6640625" style="1" customWidth="1"/>
    <col min="19" max="19" width="4.5546875" style="1" customWidth="1"/>
    <col min="20" max="20" width="75.33203125" style="1" customWidth="1"/>
    <col min="21" max="16384" width="12.6640625" style="1"/>
  </cols>
  <sheetData>
    <row r="1" spans="1:20" ht="15.75" customHeight="1">
      <c r="A1" s="18" t="s">
        <v>463</v>
      </c>
      <c r="L1" s="71"/>
      <c r="P1" s="68" t="s">
        <v>618</v>
      </c>
      <c r="Q1" s="68" t="s">
        <v>619</v>
      </c>
    </row>
    <row r="2" spans="1:20" ht="15.75" customHeight="1">
      <c r="B2" s="2" t="s">
        <v>593</v>
      </c>
      <c r="C2" s="77">
        <v>45176</v>
      </c>
      <c r="L2" s="21"/>
      <c r="O2" s="67" t="s">
        <v>615</v>
      </c>
      <c r="P2" s="68">
        <f>COUNTA(P11:P68)</f>
        <v>48</v>
      </c>
      <c r="Q2" s="68">
        <f>P2*40</f>
        <v>1920</v>
      </c>
    </row>
    <row r="3" spans="1:20" ht="15.75" customHeight="1">
      <c r="B3" s="2"/>
      <c r="C3" s="77"/>
      <c r="L3" s="21"/>
      <c r="O3" s="67" t="s">
        <v>617</v>
      </c>
      <c r="P3" s="68">
        <f>COUNTA(P11:P68)</f>
        <v>48</v>
      </c>
      <c r="Q3" s="68">
        <f>P3*40</f>
        <v>1920</v>
      </c>
    </row>
    <row r="4" spans="1:20" ht="15.75" customHeight="1">
      <c r="B4" s="2"/>
      <c r="C4" s="2" t="s">
        <v>596</v>
      </c>
      <c r="D4" s="77">
        <v>45168</v>
      </c>
      <c r="G4" s="2" t="s">
        <v>635</v>
      </c>
      <c r="H4" s="1" t="s">
        <v>636</v>
      </c>
      <c r="L4" s="21"/>
      <c r="P4" s="21"/>
    </row>
    <row r="5" spans="1:20" ht="15.75" customHeight="1">
      <c r="B5" s="2"/>
      <c r="C5" s="2" t="s">
        <v>598</v>
      </c>
      <c r="D5" s="1" t="s">
        <v>632</v>
      </c>
      <c r="G5" s="2" t="s">
        <v>637</v>
      </c>
      <c r="H5" s="1" t="s">
        <v>638</v>
      </c>
      <c r="L5" s="21"/>
      <c r="P5" s="21"/>
    </row>
    <row r="6" spans="1:20" ht="15.75" customHeight="1">
      <c r="B6" s="2"/>
      <c r="C6" s="78" t="s">
        <v>633</v>
      </c>
      <c r="D6" s="1" t="s">
        <v>634</v>
      </c>
      <c r="G6" s="2" t="s">
        <v>606</v>
      </c>
      <c r="H6" s="58" t="s">
        <v>613</v>
      </c>
      <c r="L6" s="21"/>
      <c r="P6" s="21"/>
    </row>
    <row r="7" spans="1:20" ht="15.75" customHeight="1">
      <c r="B7" s="2"/>
      <c r="C7" s="77"/>
      <c r="G7" s="2"/>
      <c r="H7" s="58" t="s">
        <v>612</v>
      </c>
      <c r="L7" s="21"/>
      <c r="P7" s="21" t="s">
        <v>1</v>
      </c>
      <c r="S7" s="1" t="s">
        <v>631</v>
      </c>
    </row>
    <row r="8" spans="1:20" ht="15.75" customHeight="1">
      <c r="B8" s="21"/>
      <c r="H8" s="21"/>
      <c r="L8" s="21"/>
      <c r="P8" s="21" t="s">
        <v>2</v>
      </c>
      <c r="Q8" s="21" t="s">
        <v>3</v>
      </c>
      <c r="R8" s="21"/>
      <c r="S8" s="21"/>
      <c r="T8" s="21"/>
    </row>
    <row r="9" spans="1:20" ht="15.75" customHeight="1">
      <c r="H9" s="63" t="s">
        <v>605</v>
      </c>
      <c r="N9" s="81" t="s">
        <v>639</v>
      </c>
      <c r="P9" s="21" t="s">
        <v>4</v>
      </c>
      <c r="Q9" s="21" t="s">
        <v>5</v>
      </c>
      <c r="R9" s="21"/>
      <c r="S9" s="18" t="s">
        <v>624</v>
      </c>
      <c r="T9" s="21"/>
    </row>
    <row r="10" spans="1:20" ht="15.75" customHeight="1">
      <c r="B10" s="22" t="s">
        <v>6</v>
      </c>
      <c r="C10" s="23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2" t="s">
        <v>12</v>
      </c>
      <c r="I10" s="22" t="s">
        <v>13</v>
      </c>
      <c r="J10" s="22" t="s">
        <v>14</v>
      </c>
      <c r="K10" s="22" t="s">
        <v>15</v>
      </c>
      <c r="L10" s="25" t="s">
        <v>16</v>
      </c>
      <c r="M10" s="86" t="s">
        <v>17</v>
      </c>
      <c r="N10" s="82" t="s">
        <v>18</v>
      </c>
      <c r="O10" s="26" t="s">
        <v>604</v>
      </c>
      <c r="P10" s="26" t="s">
        <v>19</v>
      </c>
      <c r="Q10" s="26" t="s">
        <v>20</v>
      </c>
      <c r="R10" s="28"/>
      <c r="S10" s="69" t="s">
        <v>622</v>
      </c>
      <c r="T10" s="69" t="s">
        <v>623</v>
      </c>
    </row>
    <row r="11" spans="1:20" ht="15.75" customHeight="1">
      <c r="B11" s="5" t="s">
        <v>464</v>
      </c>
      <c r="C11" s="29">
        <v>1</v>
      </c>
      <c r="D11" s="3" t="s">
        <v>465</v>
      </c>
      <c r="E11" s="3" t="s">
        <v>466</v>
      </c>
      <c r="F11" s="3" t="s">
        <v>467</v>
      </c>
      <c r="G11" s="3" t="s">
        <v>468</v>
      </c>
      <c r="H11" s="103" t="s">
        <v>25</v>
      </c>
      <c r="I11" s="29" t="s">
        <v>469</v>
      </c>
      <c r="J11" s="5" t="s">
        <v>470</v>
      </c>
      <c r="K11" s="5" t="s">
        <v>28</v>
      </c>
      <c r="L11" s="47" t="s">
        <v>594</v>
      </c>
      <c r="M11" s="87">
        <v>45168.407314814809</v>
      </c>
      <c r="N11" s="83">
        <v>16.5</v>
      </c>
      <c r="O11" s="12"/>
      <c r="P11" s="12" t="s">
        <v>471</v>
      </c>
      <c r="Q11" s="12" t="s">
        <v>472</v>
      </c>
      <c r="R11" s="12"/>
      <c r="S11" s="47">
        <v>1</v>
      </c>
      <c r="T11" s="12" t="s">
        <v>647</v>
      </c>
    </row>
    <row r="12" spans="1:20" ht="15.75" customHeight="1">
      <c r="B12" s="72" t="s">
        <v>464</v>
      </c>
      <c r="C12" s="73">
        <v>5</v>
      </c>
      <c r="D12" s="74" t="s">
        <v>465</v>
      </c>
      <c r="E12" s="74" t="s">
        <v>466</v>
      </c>
      <c r="F12" s="74" t="s">
        <v>467</v>
      </c>
      <c r="G12" s="74" t="s">
        <v>468</v>
      </c>
      <c r="H12" s="73" t="s">
        <v>177</v>
      </c>
      <c r="I12" s="73" t="s">
        <v>469</v>
      </c>
      <c r="J12" s="72" t="s">
        <v>470</v>
      </c>
      <c r="K12" s="72" t="s">
        <v>28</v>
      </c>
      <c r="L12" s="80" t="s">
        <v>594</v>
      </c>
      <c r="M12" s="88">
        <v>45168.410092592589</v>
      </c>
      <c r="N12" s="84"/>
      <c r="O12" s="75"/>
      <c r="P12" s="75" t="s">
        <v>473</v>
      </c>
      <c r="Q12" s="75" t="s">
        <v>474</v>
      </c>
      <c r="R12" s="75"/>
      <c r="S12" s="80">
        <v>1</v>
      </c>
      <c r="T12" s="75"/>
    </row>
    <row r="13" spans="1:20" ht="15.75" customHeight="1">
      <c r="B13" s="5" t="s">
        <v>464</v>
      </c>
      <c r="C13" s="29">
        <v>9</v>
      </c>
      <c r="D13" s="3" t="s">
        <v>465</v>
      </c>
      <c r="E13" s="3" t="s">
        <v>466</v>
      </c>
      <c r="F13" s="3" t="s">
        <v>467</v>
      </c>
      <c r="G13" s="3" t="s">
        <v>468</v>
      </c>
      <c r="H13" s="29" t="s">
        <v>87</v>
      </c>
      <c r="I13" s="29" t="s">
        <v>469</v>
      </c>
      <c r="J13" s="5" t="s">
        <v>470</v>
      </c>
      <c r="K13" s="5" t="s">
        <v>28</v>
      </c>
      <c r="L13" s="47" t="s">
        <v>594</v>
      </c>
      <c r="M13" s="87">
        <v>45168.412731481476</v>
      </c>
      <c r="N13" s="83"/>
      <c r="O13" s="12"/>
      <c r="P13" s="12" t="s">
        <v>475</v>
      </c>
      <c r="Q13" s="12" t="s">
        <v>476</v>
      </c>
      <c r="R13" s="12"/>
      <c r="S13" s="47">
        <v>1</v>
      </c>
      <c r="T13" s="12"/>
    </row>
    <row r="14" spans="1:20" ht="15.75" customHeight="1">
      <c r="B14" s="72" t="s">
        <v>464</v>
      </c>
      <c r="C14" s="73">
        <v>13</v>
      </c>
      <c r="D14" s="74" t="s">
        <v>465</v>
      </c>
      <c r="E14" s="74" t="s">
        <v>466</v>
      </c>
      <c r="F14" s="74" t="s">
        <v>467</v>
      </c>
      <c r="G14" s="74" t="s">
        <v>468</v>
      </c>
      <c r="H14" s="73" t="s">
        <v>90</v>
      </c>
      <c r="I14" s="73" t="s">
        <v>469</v>
      </c>
      <c r="J14" s="72" t="s">
        <v>470</v>
      </c>
      <c r="K14" s="72" t="s">
        <v>28</v>
      </c>
      <c r="L14" s="80" t="s">
        <v>594</v>
      </c>
      <c r="M14" s="88">
        <v>45168.415324074071</v>
      </c>
      <c r="N14" s="84"/>
      <c r="O14" s="75"/>
      <c r="P14" s="75" t="s">
        <v>477</v>
      </c>
      <c r="Q14" s="75" t="s">
        <v>478</v>
      </c>
      <c r="R14" s="75"/>
      <c r="S14" s="80">
        <v>1</v>
      </c>
      <c r="T14" s="75"/>
    </row>
    <row r="15" spans="1:20" ht="15.75" customHeight="1">
      <c r="B15" s="5" t="s">
        <v>464</v>
      </c>
      <c r="C15" s="29">
        <v>17</v>
      </c>
      <c r="D15" s="3" t="s">
        <v>465</v>
      </c>
      <c r="E15" s="3" t="s">
        <v>466</v>
      </c>
      <c r="F15" s="3" t="s">
        <v>467</v>
      </c>
      <c r="G15" s="3" t="s">
        <v>468</v>
      </c>
      <c r="H15" s="29" t="s">
        <v>94</v>
      </c>
      <c r="I15" s="29" t="s">
        <v>469</v>
      </c>
      <c r="J15" s="5" t="s">
        <v>470</v>
      </c>
      <c r="K15" s="5" t="s">
        <v>28</v>
      </c>
      <c r="L15" s="47" t="s">
        <v>594</v>
      </c>
      <c r="M15" s="87">
        <v>45168.417523148142</v>
      </c>
      <c r="N15" s="83"/>
      <c r="O15" s="12"/>
      <c r="P15" s="12" t="s">
        <v>479</v>
      </c>
      <c r="Q15" s="12" t="s">
        <v>480</v>
      </c>
      <c r="R15" s="12"/>
      <c r="S15" s="47">
        <v>1</v>
      </c>
      <c r="T15" s="12"/>
    </row>
    <row r="16" spans="1:20" ht="15.75" customHeight="1" thickBot="1">
      <c r="B16" s="89" t="s">
        <v>464</v>
      </c>
      <c r="C16" s="90">
        <v>21</v>
      </c>
      <c r="D16" s="91" t="s">
        <v>465</v>
      </c>
      <c r="E16" s="91" t="s">
        <v>466</v>
      </c>
      <c r="F16" s="91" t="s">
        <v>467</v>
      </c>
      <c r="G16" s="91" t="s">
        <v>468</v>
      </c>
      <c r="H16" s="90" t="s">
        <v>324</v>
      </c>
      <c r="I16" s="90" t="s">
        <v>469</v>
      </c>
      <c r="J16" s="89" t="s">
        <v>470</v>
      </c>
      <c r="K16" s="89" t="s">
        <v>28</v>
      </c>
      <c r="L16" s="92" t="s">
        <v>594</v>
      </c>
      <c r="M16" s="93">
        <v>45168.419490740736</v>
      </c>
      <c r="N16" s="94"/>
      <c r="O16" s="95"/>
      <c r="P16" s="95" t="s">
        <v>481</v>
      </c>
      <c r="Q16" s="95" t="s">
        <v>482</v>
      </c>
      <c r="R16" s="95"/>
      <c r="S16" s="92">
        <v>1</v>
      </c>
      <c r="T16" s="95"/>
    </row>
    <row r="17" spans="2:20" ht="15.75" customHeight="1">
      <c r="B17" s="5" t="s">
        <v>483</v>
      </c>
      <c r="C17" s="29">
        <v>3</v>
      </c>
      <c r="D17" s="3" t="s">
        <v>465</v>
      </c>
      <c r="E17" s="3" t="s">
        <v>466</v>
      </c>
      <c r="F17" s="3" t="s">
        <v>467</v>
      </c>
      <c r="G17" s="3" t="s">
        <v>468</v>
      </c>
      <c r="H17" s="29" t="s">
        <v>25</v>
      </c>
      <c r="I17" s="29" t="s">
        <v>484</v>
      </c>
      <c r="J17" s="5" t="s">
        <v>470</v>
      </c>
      <c r="K17" s="5" t="s">
        <v>28</v>
      </c>
      <c r="L17" s="47" t="s">
        <v>594</v>
      </c>
      <c r="M17" s="87">
        <v>45168.424293981479</v>
      </c>
      <c r="N17" s="83">
        <v>15</v>
      </c>
      <c r="O17" s="48"/>
      <c r="P17" s="12" t="s">
        <v>485</v>
      </c>
      <c r="Q17" s="12" t="s">
        <v>486</v>
      </c>
      <c r="R17" s="12"/>
      <c r="S17" s="47">
        <v>1</v>
      </c>
      <c r="T17" s="12" t="s">
        <v>646</v>
      </c>
    </row>
    <row r="18" spans="2:20" ht="15.75" customHeight="1">
      <c r="B18" s="72" t="s">
        <v>483</v>
      </c>
      <c r="C18" s="73">
        <v>7</v>
      </c>
      <c r="D18" s="74" t="s">
        <v>465</v>
      </c>
      <c r="E18" s="74" t="s">
        <v>466</v>
      </c>
      <c r="F18" s="74" t="s">
        <v>467</v>
      </c>
      <c r="G18" s="74" t="s">
        <v>468</v>
      </c>
      <c r="H18" s="73" t="s">
        <v>177</v>
      </c>
      <c r="I18" s="73" t="s">
        <v>484</v>
      </c>
      <c r="J18" s="72" t="s">
        <v>470</v>
      </c>
      <c r="K18" s="72" t="s">
        <v>28</v>
      </c>
      <c r="L18" s="80" t="s">
        <v>594</v>
      </c>
      <c r="M18" s="88">
        <v>45168.425659722219</v>
      </c>
      <c r="N18" s="84"/>
      <c r="O18" s="76"/>
      <c r="P18" s="75" t="s">
        <v>487</v>
      </c>
      <c r="Q18" s="75" t="s">
        <v>488</v>
      </c>
      <c r="R18" s="75"/>
      <c r="S18" s="80">
        <v>1</v>
      </c>
      <c r="T18" s="75"/>
    </row>
    <row r="19" spans="2:20" ht="15.75" customHeight="1">
      <c r="B19" s="5" t="s">
        <v>483</v>
      </c>
      <c r="C19" s="29">
        <v>11</v>
      </c>
      <c r="D19" s="3" t="s">
        <v>465</v>
      </c>
      <c r="E19" s="3" t="s">
        <v>466</v>
      </c>
      <c r="F19" s="3" t="s">
        <v>467</v>
      </c>
      <c r="G19" s="3" t="s">
        <v>468</v>
      </c>
      <c r="H19" s="29" t="s">
        <v>87</v>
      </c>
      <c r="I19" s="29" t="s">
        <v>484</v>
      </c>
      <c r="J19" s="5" t="s">
        <v>470</v>
      </c>
      <c r="K19" s="5" t="s">
        <v>28</v>
      </c>
      <c r="L19" s="47" t="s">
        <v>594</v>
      </c>
      <c r="M19" s="87">
        <v>45168.426956018513</v>
      </c>
      <c r="N19" s="83"/>
      <c r="O19" s="48"/>
      <c r="P19" s="12" t="s">
        <v>489</v>
      </c>
      <c r="Q19" s="12" t="s">
        <v>490</v>
      </c>
      <c r="R19" s="12"/>
      <c r="S19" s="47">
        <v>1</v>
      </c>
      <c r="T19" s="12"/>
    </row>
    <row r="20" spans="2:20" ht="15.75" customHeight="1">
      <c r="B20" s="72" t="s">
        <v>483</v>
      </c>
      <c r="C20" s="73">
        <v>15</v>
      </c>
      <c r="D20" s="74" t="s">
        <v>465</v>
      </c>
      <c r="E20" s="74" t="s">
        <v>466</v>
      </c>
      <c r="F20" s="74" t="s">
        <v>467</v>
      </c>
      <c r="G20" s="74" t="s">
        <v>468</v>
      </c>
      <c r="H20" s="104" t="s">
        <v>90</v>
      </c>
      <c r="I20" s="73" t="s">
        <v>484</v>
      </c>
      <c r="J20" s="72" t="s">
        <v>470</v>
      </c>
      <c r="K20" s="72" t="s">
        <v>28</v>
      </c>
      <c r="L20" s="80" t="s">
        <v>594</v>
      </c>
      <c r="M20" s="88">
        <v>45168.428449074068</v>
      </c>
      <c r="N20" s="84"/>
      <c r="O20" s="75"/>
      <c r="P20" s="75" t="s">
        <v>491</v>
      </c>
      <c r="Q20" s="75" t="s">
        <v>492</v>
      </c>
      <c r="R20" s="75"/>
      <c r="S20" s="80">
        <v>1</v>
      </c>
      <c r="T20" s="75"/>
    </row>
    <row r="21" spans="2:20" ht="15.75" customHeight="1">
      <c r="B21" s="5" t="s">
        <v>483</v>
      </c>
      <c r="C21" s="29">
        <v>19</v>
      </c>
      <c r="D21" s="3" t="s">
        <v>465</v>
      </c>
      <c r="E21" s="3" t="s">
        <v>466</v>
      </c>
      <c r="F21" s="3" t="s">
        <v>467</v>
      </c>
      <c r="G21" s="3" t="s">
        <v>468</v>
      </c>
      <c r="H21" s="29" t="s">
        <v>94</v>
      </c>
      <c r="I21" s="29" t="s">
        <v>484</v>
      </c>
      <c r="J21" s="5" t="s">
        <v>470</v>
      </c>
      <c r="K21" s="5" t="s">
        <v>28</v>
      </c>
      <c r="L21" s="47" t="s">
        <v>594</v>
      </c>
      <c r="M21" s="87">
        <v>45168.429351851846</v>
      </c>
      <c r="N21" s="83"/>
      <c r="O21" s="12"/>
      <c r="P21" s="12" t="s">
        <v>493</v>
      </c>
      <c r="Q21" s="12" t="s">
        <v>494</v>
      </c>
      <c r="R21" s="12"/>
      <c r="S21" s="47">
        <v>1</v>
      </c>
      <c r="T21" s="12"/>
    </row>
    <row r="22" spans="2:20" ht="15.75" customHeight="1" thickBot="1">
      <c r="B22" s="89" t="s">
        <v>483</v>
      </c>
      <c r="C22" s="90">
        <v>23</v>
      </c>
      <c r="D22" s="91" t="s">
        <v>465</v>
      </c>
      <c r="E22" s="91" t="s">
        <v>466</v>
      </c>
      <c r="F22" s="91" t="s">
        <v>467</v>
      </c>
      <c r="G22" s="91" t="s">
        <v>468</v>
      </c>
      <c r="H22" s="90" t="s">
        <v>324</v>
      </c>
      <c r="I22" s="90" t="s">
        <v>484</v>
      </c>
      <c r="J22" s="89" t="s">
        <v>470</v>
      </c>
      <c r="K22" s="89" t="s">
        <v>28</v>
      </c>
      <c r="L22" s="92" t="s">
        <v>594</v>
      </c>
      <c r="M22" s="93">
        <v>45168.433645833327</v>
      </c>
      <c r="N22" s="94"/>
      <c r="O22" s="95"/>
      <c r="P22" s="95" t="s">
        <v>495</v>
      </c>
      <c r="Q22" s="95" t="s">
        <v>496</v>
      </c>
      <c r="R22" s="95"/>
      <c r="S22" s="92">
        <v>1</v>
      </c>
      <c r="T22" s="95"/>
    </row>
    <row r="23" spans="2:20" ht="15.75" customHeight="1">
      <c r="B23" s="5" t="s">
        <v>497</v>
      </c>
      <c r="C23" s="29">
        <v>2</v>
      </c>
      <c r="D23" s="3" t="s">
        <v>465</v>
      </c>
      <c r="E23" s="3" t="s">
        <v>466</v>
      </c>
      <c r="F23" s="3" t="s">
        <v>467</v>
      </c>
      <c r="G23" s="3" t="s">
        <v>468</v>
      </c>
      <c r="H23" s="29" t="s">
        <v>25</v>
      </c>
      <c r="I23" s="29" t="s">
        <v>172</v>
      </c>
      <c r="J23" s="5" t="s">
        <v>470</v>
      </c>
      <c r="K23" s="5" t="s">
        <v>28</v>
      </c>
      <c r="L23" s="47" t="s">
        <v>594</v>
      </c>
      <c r="M23" s="87">
        <v>45168.438634259255</v>
      </c>
      <c r="N23" s="83">
        <v>15.5</v>
      </c>
      <c r="O23" s="12"/>
      <c r="P23" s="12" t="s">
        <v>498</v>
      </c>
      <c r="Q23" s="12" t="s">
        <v>499</v>
      </c>
      <c r="R23" s="12"/>
      <c r="S23" s="47">
        <v>1</v>
      </c>
      <c r="T23" s="12" t="s">
        <v>648</v>
      </c>
    </row>
    <row r="24" spans="2:20" ht="15.75" customHeight="1">
      <c r="B24" s="72" t="s">
        <v>497</v>
      </c>
      <c r="C24" s="73">
        <v>6</v>
      </c>
      <c r="D24" s="74" t="s">
        <v>465</v>
      </c>
      <c r="E24" s="74" t="s">
        <v>466</v>
      </c>
      <c r="F24" s="74" t="s">
        <v>467</v>
      </c>
      <c r="G24" s="74" t="s">
        <v>468</v>
      </c>
      <c r="H24" s="104" t="s">
        <v>177</v>
      </c>
      <c r="I24" s="73" t="s">
        <v>172</v>
      </c>
      <c r="J24" s="72" t="s">
        <v>470</v>
      </c>
      <c r="K24" s="72" t="s">
        <v>28</v>
      </c>
      <c r="L24" s="80" t="s">
        <v>594</v>
      </c>
      <c r="M24" s="88">
        <v>45168.439756944441</v>
      </c>
      <c r="N24" s="84"/>
      <c r="O24" s="75"/>
      <c r="P24" s="75" t="s">
        <v>500</v>
      </c>
      <c r="Q24" s="75" t="s">
        <v>501</v>
      </c>
      <c r="R24" s="75"/>
      <c r="S24" s="80">
        <v>1</v>
      </c>
      <c r="T24" s="75"/>
    </row>
    <row r="25" spans="2:20" ht="15.75" customHeight="1">
      <c r="B25" s="5" t="s">
        <v>497</v>
      </c>
      <c r="C25" s="29">
        <v>10</v>
      </c>
      <c r="D25" s="3" t="s">
        <v>465</v>
      </c>
      <c r="E25" s="3" t="s">
        <v>466</v>
      </c>
      <c r="F25" s="3" t="s">
        <v>467</v>
      </c>
      <c r="G25" s="3" t="s">
        <v>468</v>
      </c>
      <c r="H25" s="29" t="s">
        <v>87</v>
      </c>
      <c r="I25" s="29" t="s">
        <v>172</v>
      </c>
      <c r="J25" s="5" t="s">
        <v>470</v>
      </c>
      <c r="K25" s="5" t="s">
        <v>28</v>
      </c>
      <c r="L25" s="47" t="s">
        <v>594</v>
      </c>
      <c r="M25" s="87">
        <v>45168.440798611111</v>
      </c>
      <c r="N25" s="83"/>
      <c r="O25" s="12"/>
      <c r="P25" s="12" t="s">
        <v>502</v>
      </c>
      <c r="Q25" s="12" t="s">
        <v>503</v>
      </c>
      <c r="R25" s="12"/>
      <c r="S25" s="47">
        <v>1</v>
      </c>
      <c r="T25" s="12"/>
    </row>
    <row r="26" spans="2:20" ht="15.75" customHeight="1">
      <c r="B26" s="72" t="s">
        <v>497</v>
      </c>
      <c r="C26" s="73">
        <v>14</v>
      </c>
      <c r="D26" s="74" t="s">
        <v>465</v>
      </c>
      <c r="E26" s="74" t="s">
        <v>466</v>
      </c>
      <c r="F26" s="74" t="s">
        <v>467</v>
      </c>
      <c r="G26" s="74" t="s">
        <v>468</v>
      </c>
      <c r="H26" s="73" t="s">
        <v>90</v>
      </c>
      <c r="I26" s="73" t="s">
        <v>172</v>
      </c>
      <c r="J26" s="72" t="s">
        <v>470</v>
      </c>
      <c r="K26" s="72" t="s">
        <v>28</v>
      </c>
      <c r="L26" s="80" t="s">
        <v>594</v>
      </c>
      <c r="M26" s="88">
        <v>45168.442164351851</v>
      </c>
      <c r="N26" s="84"/>
      <c r="O26" s="75"/>
      <c r="P26" s="75" t="s">
        <v>504</v>
      </c>
      <c r="Q26" s="75" t="s">
        <v>505</v>
      </c>
      <c r="R26" s="75"/>
      <c r="S26" s="80">
        <v>1</v>
      </c>
      <c r="T26" s="75"/>
    </row>
    <row r="27" spans="2:20" ht="15.75" customHeight="1">
      <c r="B27" s="5" t="s">
        <v>497</v>
      </c>
      <c r="C27" s="29">
        <v>18</v>
      </c>
      <c r="D27" s="3" t="s">
        <v>465</v>
      </c>
      <c r="E27" s="3" t="s">
        <v>466</v>
      </c>
      <c r="F27" s="3" t="s">
        <v>467</v>
      </c>
      <c r="G27" s="3" t="s">
        <v>468</v>
      </c>
      <c r="H27" s="29" t="s">
        <v>94</v>
      </c>
      <c r="I27" s="29" t="s">
        <v>172</v>
      </c>
      <c r="J27" s="5" t="s">
        <v>470</v>
      </c>
      <c r="K27" s="5" t="s">
        <v>28</v>
      </c>
      <c r="L27" s="47" t="s">
        <v>594</v>
      </c>
      <c r="M27" s="87">
        <v>45168.443553240737</v>
      </c>
      <c r="N27" s="83"/>
      <c r="O27" s="12"/>
      <c r="P27" s="12" t="s">
        <v>506</v>
      </c>
      <c r="Q27" s="12" t="s">
        <v>507</v>
      </c>
      <c r="R27" s="12"/>
      <c r="S27" s="47">
        <v>1</v>
      </c>
      <c r="T27" s="12"/>
    </row>
    <row r="28" spans="2:20" ht="15.75" customHeight="1" thickBot="1">
      <c r="B28" s="89" t="s">
        <v>497</v>
      </c>
      <c r="C28" s="90">
        <v>22</v>
      </c>
      <c r="D28" s="91" t="s">
        <v>465</v>
      </c>
      <c r="E28" s="91" t="s">
        <v>466</v>
      </c>
      <c r="F28" s="91" t="s">
        <v>467</v>
      </c>
      <c r="G28" s="91" t="s">
        <v>468</v>
      </c>
      <c r="H28" s="90" t="s">
        <v>324</v>
      </c>
      <c r="I28" s="90" t="s">
        <v>172</v>
      </c>
      <c r="J28" s="89" t="s">
        <v>470</v>
      </c>
      <c r="K28" s="89" t="s">
        <v>28</v>
      </c>
      <c r="L28" s="92" t="s">
        <v>594</v>
      </c>
      <c r="M28" s="93">
        <v>45168.445034722223</v>
      </c>
      <c r="N28" s="94"/>
      <c r="O28" s="95"/>
      <c r="P28" s="95" t="s">
        <v>508</v>
      </c>
      <c r="Q28" s="95" t="s">
        <v>509</v>
      </c>
      <c r="R28" s="95"/>
      <c r="S28" s="92">
        <v>1</v>
      </c>
      <c r="T28" s="95"/>
    </row>
    <row r="29" spans="2:20" ht="15.75" customHeight="1">
      <c r="B29" s="5" t="s">
        <v>510</v>
      </c>
      <c r="C29" s="29">
        <v>4</v>
      </c>
      <c r="D29" s="3" t="s">
        <v>465</v>
      </c>
      <c r="E29" s="3" t="s">
        <v>466</v>
      </c>
      <c r="F29" s="3" t="s">
        <v>467</v>
      </c>
      <c r="G29" s="3" t="s">
        <v>468</v>
      </c>
      <c r="H29" s="103" t="s">
        <v>25</v>
      </c>
      <c r="I29" s="29" t="s">
        <v>511</v>
      </c>
      <c r="J29" s="5" t="s">
        <v>512</v>
      </c>
      <c r="K29" s="5" t="s">
        <v>28</v>
      </c>
      <c r="L29" s="47" t="s">
        <v>594</v>
      </c>
      <c r="M29" s="87">
        <v>45168.449432870366</v>
      </c>
      <c r="N29" s="83"/>
      <c r="O29" s="12"/>
      <c r="P29" s="12" t="s">
        <v>513</v>
      </c>
      <c r="Q29" s="12" t="s">
        <v>514</v>
      </c>
      <c r="R29" s="12"/>
      <c r="S29" s="47">
        <v>1</v>
      </c>
      <c r="T29" s="12" t="s">
        <v>648</v>
      </c>
    </row>
    <row r="30" spans="2:20" ht="15.75" customHeight="1">
      <c r="B30" s="72" t="s">
        <v>510</v>
      </c>
      <c r="C30" s="73">
        <v>8</v>
      </c>
      <c r="D30" s="74" t="s">
        <v>465</v>
      </c>
      <c r="E30" s="74" t="s">
        <v>466</v>
      </c>
      <c r="F30" s="74" t="s">
        <v>467</v>
      </c>
      <c r="G30" s="74" t="s">
        <v>468</v>
      </c>
      <c r="H30" s="73" t="s">
        <v>177</v>
      </c>
      <c r="I30" s="73" t="s">
        <v>511</v>
      </c>
      <c r="J30" s="72" t="s">
        <v>512</v>
      </c>
      <c r="K30" s="72" t="s">
        <v>28</v>
      </c>
      <c r="L30" s="80" t="s">
        <v>594</v>
      </c>
      <c r="M30" s="88">
        <v>45168.451192129629</v>
      </c>
      <c r="N30" s="84"/>
      <c r="O30" s="75"/>
      <c r="P30" s="75" t="s">
        <v>515</v>
      </c>
      <c r="Q30" s="75" t="s">
        <v>516</v>
      </c>
      <c r="R30" s="75"/>
      <c r="S30" s="80">
        <v>1</v>
      </c>
      <c r="T30" s="75"/>
    </row>
    <row r="31" spans="2:20" ht="15.75" customHeight="1">
      <c r="B31" s="5" t="s">
        <v>510</v>
      </c>
      <c r="C31" s="29">
        <v>12</v>
      </c>
      <c r="D31" s="3" t="s">
        <v>465</v>
      </c>
      <c r="E31" s="3" t="s">
        <v>466</v>
      </c>
      <c r="F31" s="3" t="s">
        <v>467</v>
      </c>
      <c r="G31" s="3" t="s">
        <v>468</v>
      </c>
      <c r="H31" s="29" t="s">
        <v>87</v>
      </c>
      <c r="I31" s="29" t="s">
        <v>511</v>
      </c>
      <c r="J31" s="5" t="s">
        <v>512</v>
      </c>
      <c r="K31" s="5" t="s">
        <v>28</v>
      </c>
      <c r="L31" s="47" t="s">
        <v>594</v>
      </c>
      <c r="M31" s="87">
        <v>45168.452800925923</v>
      </c>
      <c r="N31" s="83"/>
      <c r="O31" s="12"/>
      <c r="P31" s="12" t="s">
        <v>517</v>
      </c>
      <c r="Q31" s="12" t="s">
        <v>518</v>
      </c>
      <c r="R31" s="12"/>
      <c r="S31" s="47">
        <v>1</v>
      </c>
      <c r="T31" s="12"/>
    </row>
    <row r="32" spans="2:20" ht="15.75" customHeight="1">
      <c r="B32" s="72" t="s">
        <v>510</v>
      </c>
      <c r="C32" s="73">
        <v>16</v>
      </c>
      <c r="D32" s="74" t="s">
        <v>465</v>
      </c>
      <c r="E32" s="74" t="s">
        <v>466</v>
      </c>
      <c r="F32" s="74" t="s">
        <v>467</v>
      </c>
      <c r="G32" s="74" t="s">
        <v>468</v>
      </c>
      <c r="H32" s="73" t="s">
        <v>90</v>
      </c>
      <c r="I32" s="73" t="s">
        <v>511</v>
      </c>
      <c r="J32" s="72" t="s">
        <v>512</v>
      </c>
      <c r="K32" s="72" t="s">
        <v>28</v>
      </c>
      <c r="L32" s="80" t="s">
        <v>594</v>
      </c>
      <c r="M32" s="88">
        <v>45168.45475694444</v>
      </c>
      <c r="N32" s="84"/>
      <c r="O32" s="75"/>
      <c r="P32" s="75" t="s">
        <v>519</v>
      </c>
      <c r="Q32" s="75" t="s">
        <v>520</v>
      </c>
      <c r="R32" s="75"/>
      <c r="S32" s="80">
        <v>1</v>
      </c>
      <c r="T32" s="75"/>
    </row>
    <row r="33" spans="2:20" ht="15.75" customHeight="1">
      <c r="B33" s="96" t="s">
        <v>510</v>
      </c>
      <c r="C33" s="97">
        <v>20</v>
      </c>
      <c r="D33" s="46" t="s">
        <v>465</v>
      </c>
      <c r="E33" s="46" t="s">
        <v>466</v>
      </c>
      <c r="F33" s="46" t="s">
        <v>467</v>
      </c>
      <c r="G33" s="46" t="s">
        <v>468</v>
      </c>
      <c r="H33" s="97" t="s">
        <v>94</v>
      </c>
      <c r="I33" s="97" t="s">
        <v>511</v>
      </c>
      <c r="J33" s="96" t="s">
        <v>512</v>
      </c>
      <c r="K33" s="96" t="s">
        <v>28</v>
      </c>
      <c r="L33" s="98" t="s">
        <v>594</v>
      </c>
      <c r="M33" s="99">
        <v>45168.457025462958</v>
      </c>
      <c r="N33" s="100"/>
      <c r="O33" s="79"/>
      <c r="P33" s="79" t="s">
        <v>521</v>
      </c>
      <c r="Q33" s="79" t="s">
        <v>522</v>
      </c>
      <c r="R33" s="79"/>
      <c r="S33" s="98">
        <v>1</v>
      </c>
      <c r="T33" s="79"/>
    </row>
    <row r="34" spans="2:20" ht="15.75" customHeight="1" thickBot="1">
      <c r="B34" s="89" t="s">
        <v>510</v>
      </c>
      <c r="C34" s="90">
        <v>24</v>
      </c>
      <c r="D34" s="91" t="s">
        <v>465</v>
      </c>
      <c r="E34" s="91" t="s">
        <v>466</v>
      </c>
      <c r="F34" s="91" t="s">
        <v>467</v>
      </c>
      <c r="G34" s="91" t="s">
        <v>468</v>
      </c>
      <c r="H34" s="90" t="s">
        <v>324</v>
      </c>
      <c r="I34" s="90" t="s">
        <v>511</v>
      </c>
      <c r="J34" s="89" t="s">
        <v>512</v>
      </c>
      <c r="K34" s="89" t="s">
        <v>28</v>
      </c>
      <c r="L34" s="92" t="s">
        <v>594</v>
      </c>
      <c r="M34" s="93">
        <v>45168.45957175926</v>
      </c>
      <c r="N34" s="94"/>
      <c r="O34" s="95"/>
      <c r="P34" s="95" t="s">
        <v>523</v>
      </c>
      <c r="Q34" s="95" t="s">
        <v>524</v>
      </c>
      <c r="R34" s="95"/>
      <c r="S34" s="92">
        <v>1</v>
      </c>
      <c r="T34" s="95"/>
    </row>
    <row r="35" spans="2:20" ht="15.75" customHeight="1">
      <c r="B35" s="5" t="s">
        <v>525</v>
      </c>
      <c r="C35" s="29">
        <v>26</v>
      </c>
      <c r="D35" s="3" t="s">
        <v>526</v>
      </c>
      <c r="E35" s="3" t="s">
        <v>527</v>
      </c>
      <c r="F35" s="3" t="s">
        <v>467</v>
      </c>
      <c r="G35" s="3" t="s">
        <v>468</v>
      </c>
      <c r="H35" s="103" t="s">
        <v>25</v>
      </c>
      <c r="I35" s="29" t="s">
        <v>469</v>
      </c>
      <c r="J35" s="5" t="s">
        <v>528</v>
      </c>
      <c r="K35" s="5" t="s">
        <v>28</v>
      </c>
      <c r="L35" s="47" t="s">
        <v>594</v>
      </c>
      <c r="M35" s="87">
        <v>45168.479432870365</v>
      </c>
      <c r="N35" s="83"/>
      <c r="O35" s="12"/>
      <c r="P35" s="12" t="s">
        <v>529</v>
      </c>
      <c r="Q35" s="12" t="s">
        <v>530</v>
      </c>
      <c r="R35" s="12"/>
      <c r="S35" s="47">
        <v>1</v>
      </c>
      <c r="T35" s="12" t="s">
        <v>645</v>
      </c>
    </row>
    <row r="36" spans="2:20" ht="15.75" customHeight="1">
      <c r="B36" s="72" t="s">
        <v>525</v>
      </c>
      <c r="C36" s="73">
        <v>30</v>
      </c>
      <c r="D36" s="74" t="s">
        <v>526</v>
      </c>
      <c r="E36" s="74" t="s">
        <v>527</v>
      </c>
      <c r="F36" s="74" t="s">
        <v>467</v>
      </c>
      <c r="G36" s="74" t="s">
        <v>468</v>
      </c>
      <c r="H36" s="73" t="s">
        <v>87</v>
      </c>
      <c r="I36" s="73" t="s">
        <v>469</v>
      </c>
      <c r="J36" s="72" t="s">
        <v>528</v>
      </c>
      <c r="K36" s="72" t="s">
        <v>28</v>
      </c>
      <c r="L36" s="80" t="s">
        <v>594</v>
      </c>
      <c r="M36" s="88">
        <v>45168.48196759259</v>
      </c>
      <c r="N36" s="84"/>
      <c r="O36" s="75"/>
      <c r="P36" s="75" t="s">
        <v>531</v>
      </c>
      <c r="Q36" s="75" t="s">
        <v>532</v>
      </c>
      <c r="R36" s="75"/>
      <c r="S36" s="80">
        <v>1</v>
      </c>
      <c r="T36" s="75"/>
    </row>
    <row r="37" spans="2:20" ht="15.75" customHeight="1">
      <c r="B37" s="5" t="s">
        <v>525</v>
      </c>
      <c r="C37" s="29">
        <v>34</v>
      </c>
      <c r="D37" s="3" t="s">
        <v>526</v>
      </c>
      <c r="E37" s="3" t="s">
        <v>527</v>
      </c>
      <c r="F37" s="3" t="s">
        <v>467</v>
      </c>
      <c r="G37" s="3" t="s">
        <v>468</v>
      </c>
      <c r="H37" s="29" t="s">
        <v>90</v>
      </c>
      <c r="I37" s="29" t="s">
        <v>469</v>
      </c>
      <c r="J37" s="5" t="s">
        <v>528</v>
      </c>
      <c r="K37" s="5" t="s">
        <v>28</v>
      </c>
      <c r="L37" s="47" t="s">
        <v>594</v>
      </c>
      <c r="M37" s="87">
        <v>45168.484131944439</v>
      </c>
      <c r="N37" s="83"/>
      <c r="O37" s="12"/>
      <c r="P37" s="12" t="s">
        <v>533</v>
      </c>
      <c r="Q37" s="12" t="s">
        <v>534</v>
      </c>
      <c r="R37" s="12"/>
      <c r="S37" s="47">
        <v>1</v>
      </c>
      <c r="T37" s="12"/>
    </row>
    <row r="38" spans="2:20" ht="15.75" customHeight="1" thickBot="1">
      <c r="B38" s="89" t="s">
        <v>525</v>
      </c>
      <c r="C38" s="90">
        <v>38</v>
      </c>
      <c r="D38" s="91" t="s">
        <v>526</v>
      </c>
      <c r="E38" s="91" t="s">
        <v>527</v>
      </c>
      <c r="F38" s="91" t="s">
        <v>467</v>
      </c>
      <c r="G38" s="91" t="s">
        <v>468</v>
      </c>
      <c r="H38" s="90" t="s">
        <v>94</v>
      </c>
      <c r="I38" s="90" t="s">
        <v>469</v>
      </c>
      <c r="J38" s="89" t="s">
        <v>528</v>
      </c>
      <c r="K38" s="89" t="s">
        <v>28</v>
      </c>
      <c r="L38" s="92" t="s">
        <v>594</v>
      </c>
      <c r="M38" s="93">
        <v>45168.486354166664</v>
      </c>
      <c r="N38" s="94"/>
      <c r="O38" s="95"/>
      <c r="P38" s="95" t="s">
        <v>535</v>
      </c>
      <c r="Q38" s="95" t="s">
        <v>536</v>
      </c>
      <c r="R38" s="95"/>
      <c r="S38" s="92">
        <v>1</v>
      </c>
      <c r="T38" s="95"/>
    </row>
    <row r="39" spans="2:20" ht="15.75" customHeight="1">
      <c r="B39" s="5" t="s">
        <v>537</v>
      </c>
      <c r="C39" s="29">
        <v>27</v>
      </c>
      <c r="D39" s="3" t="s">
        <v>526</v>
      </c>
      <c r="E39" s="3" t="s">
        <v>527</v>
      </c>
      <c r="F39" s="3" t="s">
        <v>467</v>
      </c>
      <c r="G39" s="3" t="s">
        <v>468</v>
      </c>
      <c r="H39" s="103" t="s">
        <v>25</v>
      </c>
      <c r="I39" s="29" t="s">
        <v>469</v>
      </c>
      <c r="J39" s="5" t="s">
        <v>538</v>
      </c>
      <c r="K39" s="5" t="s">
        <v>28</v>
      </c>
      <c r="L39" s="47" t="s">
        <v>594</v>
      </c>
      <c r="M39" s="87">
        <v>45168.489976851852</v>
      </c>
      <c r="N39" s="83">
        <v>20</v>
      </c>
      <c r="O39" s="12"/>
      <c r="P39" s="12" t="s">
        <v>539</v>
      </c>
      <c r="Q39" s="12" t="s">
        <v>540</v>
      </c>
      <c r="R39" s="12"/>
      <c r="S39" s="47">
        <v>1</v>
      </c>
      <c r="T39" s="12" t="s">
        <v>645</v>
      </c>
    </row>
    <row r="40" spans="2:20" ht="15.75" customHeight="1">
      <c r="B40" s="72" t="s">
        <v>537</v>
      </c>
      <c r="C40" s="73">
        <v>31</v>
      </c>
      <c r="D40" s="74" t="s">
        <v>526</v>
      </c>
      <c r="E40" s="74" t="s">
        <v>527</v>
      </c>
      <c r="F40" s="74" t="s">
        <v>467</v>
      </c>
      <c r="G40" s="74" t="s">
        <v>468</v>
      </c>
      <c r="H40" s="73" t="s">
        <v>87</v>
      </c>
      <c r="I40" s="73" t="s">
        <v>469</v>
      </c>
      <c r="J40" s="72" t="s">
        <v>538</v>
      </c>
      <c r="K40" s="72" t="s">
        <v>28</v>
      </c>
      <c r="L40" s="80" t="s">
        <v>594</v>
      </c>
      <c r="M40" s="88">
        <v>45168.491574074069</v>
      </c>
      <c r="N40" s="84"/>
      <c r="O40" s="75"/>
      <c r="P40" s="75" t="s">
        <v>541</v>
      </c>
      <c r="Q40" s="75" t="s">
        <v>542</v>
      </c>
      <c r="R40" s="75"/>
      <c r="S40" s="80">
        <v>1</v>
      </c>
      <c r="T40" s="75"/>
    </row>
    <row r="41" spans="2:20" ht="15.75" customHeight="1">
      <c r="B41" s="5" t="s">
        <v>537</v>
      </c>
      <c r="C41" s="29">
        <v>35</v>
      </c>
      <c r="D41" s="3" t="s">
        <v>526</v>
      </c>
      <c r="E41" s="3" t="s">
        <v>527</v>
      </c>
      <c r="F41" s="3" t="s">
        <v>467</v>
      </c>
      <c r="G41" s="3" t="s">
        <v>468</v>
      </c>
      <c r="H41" s="29" t="s">
        <v>90</v>
      </c>
      <c r="I41" s="29" t="s">
        <v>469</v>
      </c>
      <c r="J41" s="5" t="s">
        <v>538</v>
      </c>
      <c r="K41" s="5" t="s">
        <v>28</v>
      </c>
      <c r="L41" s="47" t="s">
        <v>594</v>
      </c>
      <c r="M41" s="87">
        <v>45168.493171296293</v>
      </c>
      <c r="N41" s="83"/>
      <c r="O41" s="12"/>
      <c r="P41" s="12" t="s">
        <v>543</v>
      </c>
      <c r="Q41" s="12" t="s">
        <v>544</v>
      </c>
      <c r="R41" s="12"/>
      <c r="S41" s="47">
        <v>1</v>
      </c>
      <c r="T41" s="12"/>
    </row>
    <row r="42" spans="2:20" ht="15.75" customHeight="1" thickBot="1">
      <c r="B42" s="89" t="s">
        <v>537</v>
      </c>
      <c r="C42" s="90">
        <v>39</v>
      </c>
      <c r="D42" s="91" t="s">
        <v>526</v>
      </c>
      <c r="E42" s="91" t="s">
        <v>527</v>
      </c>
      <c r="F42" s="91" t="s">
        <v>467</v>
      </c>
      <c r="G42" s="91" t="s">
        <v>468</v>
      </c>
      <c r="H42" s="90" t="s">
        <v>94</v>
      </c>
      <c r="I42" s="90" t="s">
        <v>469</v>
      </c>
      <c r="J42" s="89" t="s">
        <v>538</v>
      </c>
      <c r="K42" s="89" t="s">
        <v>28</v>
      </c>
      <c r="L42" s="92" t="s">
        <v>594</v>
      </c>
      <c r="M42" s="93">
        <v>45168.494849537034</v>
      </c>
      <c r="N42" s="94"/>
      <c r="O42" s="95"/>
      <c r="P42" s="95" t="s">
        <v>545</v>
      </c>
      <c r="Q42" s="95" t="s">
        <v>546</v>
      </c>
      <c r="R42" s="95"/>
      <c r="S42" s="92">
        <v>1</v>
      </c>
      <c r="T42" s="95"/>
    </row>
    <row r="43" spans="2:20" ht="15.75" customHeight="1">
      <c r="B43" s="5" t="s">
        <v>547</v>
      </c>
      <c r="C43" s="29">
        <v>28</v>
      </c>
      <c r="D43" s="3" t="s">
        <v>526</v>
      </c>
      <c r="E43" s="3" t="s">
        <v>527</v>
      </c>
      <c r="F43" s="3" t="s">
        <v>467</v>
      </c>
      <c r="G43" s="3" t="s">
        <v>468</v>
      </c>
      <c r="H43" s="103" t="s">
        <v>25</v>
      </c>
      <c r="I43" s="29" t="s">
        <v>469</v>
      </c>
      <c r="J43" s="5" t="s">
        <v>548</v>
      </c>
      <c r="K43" s="5" t="s">
        <v>28</v>
      </c>
      <c r="L43" s="47" t="s">
        <v>594</v>
      </c>
      <c r="M43" s="87">
        <v>45168.498935185184</v>
      </c>
      <c r="N43" s="83">
        <v>19</v>
      </c>
      <c r="O43" s="12"/>
      <c r="P43" s="12" t="s">
        <v>549</v>
      </c>
      <c r="Q43" s="12" t="s">
        <v>550</v>
      </c>
      <c r="R43" s="12"/>
      <c r="S43" s="47">
        <v>1</v>
      </c>
      <c r="T43" s="12" t="s">
        <v>640</v>
      </c>
    </row>
    <row r="44" spans="2:20" ht="15.75" customHeight="1">
      <c r="B44" s="72" t="s">
        <v>547</v>
      </c>
      <c r="C44" s="73">
        <v>32</v>
      </c>
      <c r="D44" s="74" t="s">
        <v>526</v>
      </c>
      <c r="E44" s="74" t="s">
        <v>527</v>
      </c>
      <c r="F44" s="74" t="s">
        <v>467</v>
      </c>
      <c r="G44" s="74" t="s">
        <v>468</v>
      </c>
      <c r="H44" s="73" t="s">
        <v>87</v>
      </c>
      <c r="I44" s="73" t="s">
        <v>469</v>
      </c>
      <c r="J44" s="72" t="s">
        <v>548</v>
      </c>
      <c r="K44" s="72" t="s">
        <v>28</v>
      </c>
      <c r="L44" s="80" t="s">
        <v>594</v>
      </c>
      <c r="M44" s="88">
        <v>45168.501087962963</v>
      </c>
      <c r="N44" s="84"/>
      <c r="O44" s="75"/>
      <c r="P44" s="75" t="s">
        <v>551</v>
      </c>
      <c r="Q44" s="75" t="s">
        <v>552</v>
      </c>
      <c r="R44" s="75"/>
      <c r="S44" s="80">
        <v>1</v>
      </c>
      <c r="T44" s="75"/>
    </row>
    <row r="45" spans="2:20" ht="15.75" customHeight="1">
      <c r="B45" s="5" t="s">
        <v>547</v>
      </c>
      <c r="C45" s="29">
        <v>36</v>
      </c>
      <c r="D45" s="3" t="s">
        <v>526</v>
      </c>
      <c r="E45" s="3" t="s">
        <v>527</v>
      </c>
      <c r="F45" s="3" t="s">
        <v>467</v>
      </c>
      <c r="G45" s="3" t="s">
        <v>468</v>
      </c>
      <c r="H45" s="29" t="s">
        <v>90</v>
      </c>
      <c r="I45" s="29" t="s">
        <v>469</v>
      </c>
      <c r="J45" s="5" t="s">
        <v>548</v>
      </c>
      <c r="K45" s="5" t="s">
        <v>28</v>
      </c>
      <c r="L45" s="47" t="s">
        <v>594</v>
      </c>
      <c r="M45" s="87">
        <v>45168.502939814811</v>
      </c>
      <c r="N45" s="83"/>
      <c r="O45" s="12"/>
      <c r="P45" s="12" t="s">
        <v>553</v>
      </c>
      <c r="Q45" s="12" t="s">
        <v>554</v>
      </c>
      <c r="R45" s="12"/>
      <c r="S45" s="47">
        <v>1</v>
      </c>
      <c r="T45" s="12"/>
    </row>
    <row r="46" spans="2:20" ht="15.75" customHeight="1" thickBot="1">
      <c r="B46" s="89" t="s">
        <v>547</v>
      </c>
      <c r="C46" s="90">
        <v>40</v>
      </c>
      <c r="D46" s="91" t="s">
        <v>526</v>
      </c>
      <c r="E46" s="91" t="s">
        <v>527</v>
      </c>
      <c r="F46" s="91" t="s">
        <v>467</v>
      </c>
      <c r="G46" s="91" t="s">
        <v>468</v>
      </c>
      <c r="H46" s="90" t="s">
        <v>94</v>
      </c>
      <c r="I46" s="90" t="s">
        <v>469</v>
      </c>
      <c r="J46" s="89" t="s">
        <v>548</v>
      </c>
      <c r="K46" s="89" t="s">
        <v>28</v>
      </c>
      <c r="L46" s="92" t="s">
        <v>594</v>
      </c>
      <c r="M46" s="93">
        <v>45168.504733796297</v>
      </c>
      <c r="N46" s="94"/>
      <c r="O46" s="95"/>
      <c r="P46" s="95" t="s">
        <v>555</v>
      </c>
      <c r="Q46" s="95" t="s">
        <v>556</v>
      </c>
      <c r="R46" s="95"/>
      <c r="S46" s="92">
        <v>1</v>
      </c>
      <c r="T46" s="95"/>
    </row>
    <row r="47" spans="2:20" ht="15.75" customHeight="1">
      <c r="B47" s="5" t="s">
        <v>557</v>
      </c>
      <c r="C47" s="29">
        <v>42</v>
      </c>
      <c r="D47" s="3" t="s">
        <v>558</v>
      </c>
      <c r="E47" s="3" t="s">
        <v>559</v>
      </c>
      <c r="F47" s="3" t="s">
        <v>467</v>
      </c>
      <c r="G47" s="3" t="s">
        <v>468</v>
      </c>
      <c r="H47" s="29" t="s">
        <v>25</v>
      </c>
      <c r="I47" s="29" t="s">
        <v>484</v>
      </c>
      <c r="J47" s="5" t="s">
        <v>470</v>
      </c>
      <c r="K47" s="96" t="s">
        <v>560</v>
      </c>
      <c r="L47" s="47" t="s">
        <v>594</v>
      </c>
      <c r="M47" s="87">
        <v>45168.625578703701</v>
      </c>
      <c r="N47" s="83">
        <v>15</v>
      </c>
      <c r="O47" s="12"/>
      <c r="P47" s="12" t="s">
        <v>561</v>
      </c>
      <c r="Q47" s="12" t="s">
        <v>562</v>
      </c>
      <c r="R47" s="12"/>
      <c r="S47" s="47">
        <v>2</v>
      </c>
      <c r="T47" s="12" t="s">
        <v>641</v>
      </c>
    </row>
    <row r="48" spans="2:20" ht="15.75" customHeight="1">
      <c r="B48" s="72" t="s">
        <v>557</v>
      </c>
      <c r="C48" s="73">
        <v>43</v>
      </c>
      <c r="D48" s="74" t="s">
        <v>558</v>
      </c>
      <c r="E48" s="74" t="s">
        <v>559</v>
      </c>
      <c r="F48" s="74" t="s">
        <v>467</v>
      </c>
      <c r="G48" s="74" t="s">
        <v>468</v>
      </c>
      <c r="H48" s="73" t="s">
        <v>177</v>
      </c>
      <c r="I48" s="73" t="s">
        <v>484</v>
      </c>
      <c r="J48" s="72" t="s">
        <v>470</v>
      </c>
      <c r="K48" s="72" t="s">
        <v>560</v>
      </c>
      <c r="L48" s="80" t="s">
        <v>594</v>
      </c>
      <c r="M48" s="88">
        <v>45168.629189814812</v>
      </c>
      <c r="N48" s="84"/>
      <c r="O48" s="75"/>
      <c r="P48" s="75" t="s">
        <v>563</v>
      </c>
      <c r="Q48" s="75" t="s">
        <v>564</v>
      </c>
      <c r="R48" s="75"/>
      <c r="S48" s="80">
        <v>2</v>
      </c>
      <c r="T48" s="75"/>
    </row>
    <row r="49" spans="2:20" ht="15.75" customHeight="1">
      <c r="B49" s="5" t="s">
        <v>557</v>
      </c>
      <c r="C49" s="29">
        <v>44</v>
      </c>
      <c r="D49" s="3" t="s">
        <v>558</v>
      </c>
      <c r="E49" s="3" t="s">
        <v>559</v>
      </c>
      <c r="F49" s="3" t="s">
        <v>467</v>
      </c>
      <c r="G49" s="3" t="s">
        <v>468</v>
      </c>
      <c r="H49" s="29" t="s">
        <v>87</v>
      </c>
      <c r="I49" s="29" t="s">
        <v>484</v>
      </c>
      <c r="J49" s="5" t="s">
        <v>470</v>
      </c>
      <c r="K49" s="5" t="s">
        <v>560</v>
      </c>
      <c r="L49" s="47" t="s">
        <v>594</v>
      </c>
      <c r="M49" s="87">
        <v>45168.630810185183</v>
      </c>
      <c r="N49" s="83"/>
      <c r="O49" s="12"/>
      <c r="P49" s="12" t="s">
        <v>565</v>
      </c>
      <c r="Q49" s="12" t="s">
        <v>566</v>
      </c>
      <c r="R49" s="12"/>
      <c r="S49" s="47">
        <v>2</v>
      </c>
      <c r="T49" s="12"/>
    </row>
    <row r="50" spans="2:20" ht="15.75" customHeight="1">
      <c r="B50" s="72" t="s">
        <v>557</v>
      </c>
      <c r="C50" s="73">
        <v>45</v>
      </c>
      <c r="D50" s="74" t="s">
        <v>558</v>
      </c>
      <c r="E50" s="74" t="s">
        <v>559</v>
      </c>
      <c r="F50" s="74" t="s">
        <v>467</v>
      </c>
      <c r="G50" s="74" t="s">
        <v>468</v>
      </c>
      <c r="H50" s="104" t="s">
        <v>90</v>
      </c>
      <c r="I50" s="73" t="s">
        <v>484</v>
      </c>
      <c r="J50" s="72" t="s">
        <v>470</v>
      </c>
      <c r="K50" s="72" t="s">
        <v>560</v>
      </c>
      <c r="L50" s="80" t="s">
        <v>594</v>
      </c>
      <c r="M50" s="88">
        <v>45168.632800925923</v>
      </c>
      <c r="N50" s="84"/>
      <c r="O50" s="75"/>
      <c r="P50" s="75" t="s">
        <v>567</v>
      </c>
      <c r="Q50" s="75" t="s">
        <v>568</v>
      </c>
      <c r="R50" s="75"/>
      <c r="S50" s="80">
        <v>2</v>
      </c>
      <c r="T50" s="75"/>
    </row>
    <row r="51" spans="2:20" ht="15.75" customHeight="1">
      <c r="B51" s="5" t="s">
        <v>557</v>
      </c>
      <c r="C51" s="29">
        <v>46</v>
      </c>
      <c r="D51" s="3" t="s">
        <v>558</v>
      </c>
      <c r="E51" s="3" t="s">
        <v>559</v>
      </c>
      <c r="F51" s="3" t="s">
        <v>467</v>
      </c>
      <c r="G51" s="3" t="s">
        <v>468</v>
      </c>
      <c r="H51" s="29" t="s">
        <v>94</v>
      </c>
      <c r="I51" s="29" t="s">
        <v>484</v>
      </c>
      <c r="J51" s="5" t="s">
        <v>470</v>
      </c>
      <c r="K51" s="5" t="s">
        <v>560</v>
      </c>
      <c r="L51" s="47" t="s">
        <v>594</v>
      </c>
      <c r="M51" s="87">
        <v>45168.636053240742</v>
      </c>
      <c r="N51" s="83"/>
      <c r="O51" s="12"/>
      <c r="P51" s="12" t="s">
        <v>569</v>
      </c>
      <c r="Q51" s="12" t="s">
        <v>570</v>
      </c>
      <c r="R51" s="12"/>
      <c r="S51" s="47">
        <v>2</v>
      </c>
      <c r="T51" s="12"/>
    </row>
    <row r="52" spans="2:20" ht="15.75" customHeight="1" thickBot="1">
      <c r="B52" s="89" t="s">
        <v>557</v>
      </c>
      <c r="C52" s="90">
        <v>47</v>
      </c>
      <c r="D52" s="91" t="s">
        <v>558</v>
      </c>
      <c r="E52" s="91" t="s">
        <v>559</v>
      </c>
      <c r="F52" s="91" t="s">
        <v>467</v>
      </c>
      <c r="G52" s="91" t="s">
        <v>468</v>
      </c>
      <c r="H52" s="90" t="s">
        <v>324</v>
      </c>
      <c r="I52" s="90" t="s">
        <v>484</v>
      </c>
      <c r="J52" s="89" t="s">
        <v>470</v>
      </c>
      <c r="K52" s="89" t="s">
        <v>560</v>
      </c>
      <c r="L52" s="92" t="s">
        <v>594</v>
      </c>
      <c r="M52" s="93">
        <v>45168.638275462959</v>
      </c>
      <c r="N52" s="94"/>
      <c r="O52" s="95"/>
      <c r="P52" s="95" t="s">
        <v>571</v>
      </c>
      <c r="Q52" s="95" t="s">
        <v>572</v>
      </c>
      <c r="R52" s="95"/>
      <c r="S52" s="92">
        <v>2</v>
      </c>
      <c r="T52" s="95"/>
    </row>
    <row r="53" spans="2:20" ht="15.75" customHeight="1">
      <c r="B53" s="5" t="s">
        <v>573</v>
      </c>
      <c r="C53" s="29">
        <v>48</v>
      </c>
      <c r="D53" s="3" t="s">
        <v>558</v>
      </c>
      <c r="E53" s="3" t="s">
        <v>559</v>
      </c>
      <c r="F53" s="3" t="s">
        <v>467</v>
      </c>
      <c r="G53" s="3" t="s">
        <v>468</v>
      </c>
      <c r="H53" s="103" t="s">
        <v>25</v>
      </c>
      <c r="I53" s="29" t="s">
        <v>511</v>
      </c>
      <c r="J53" s="5" t="s">
        <v>512</v>
      </c>
      <c r="K53" s="5" t="s">
        <v>560</v>
      </c>
      <c r="L53" s="47" t="s">
        <v>594</v>
      </c>
      <c r="M53" s="87">
        <v>45168.644108796296</v>
      </c>
      <c r="N53" s="83"/>
      <c r="O53" s="12"/>
      <c r="P53" s="12" t="s">
        <v>574</v>
      </c>
      <c r="Q53" s="12" t="s">
        <v>575</v>
      </c>
      <c r="R53" s="12"/>
      <c r="S53" s="47">
        <v>2</v>
      </c>
      <c r="T53" s="12" t="s">
        <v>642</v>
      </c>
    </row>
    <row r="54" spans="2:20" ht="15.75" customHeight="1">
      <c r="B54" s="72" t="s">
        <v>573</v>
      </c>
      <c r="C54" s="73">
        <v>49</v>
      </c>
      <c r="D54" s="74" t="s">
        <v>558</v>
      </c>
      <c r="E54" s="74" t="s">
        <v>559</v>
      </c>
      <c r="F54" s="74" t="s">
        <v>467</v>
      </c>
      <c r="G54" s="74" t="s">
        <v>468</v>
      </c>
      <c r="H54" s="73" t="s">
        <v>177</v>
      </c>
      <c r="I54" s="73" t="s">
        <v>511</v>
      </c>
      <c r="J54" s="72" t="s">
        <v>512</v>
      </c>
      <c r="K54" s="72" t="s">
        <v>560</v>
      </c>
      <c r="L54" s="80" t="s">
        <v>594</v>
      </c>
      <c r="M54" s="88">
        <v>45168.646724537037</v>
      </c>
      <c r="N54" s="84"/>
      <c r="O54" s="75"/>
      <c r="P54" s="75" t="s">
        <v>576</v>
      </c>
      <c r="Q54" s="75" t="s">
        <v>577</v>
      </c>
      <c r="R54" s="75"/>
      <c r="S54" s="80">
        <v>2</v>
      </c>
      <c r="T54" s="75"/>
    </row>
    <row r="55" spans="2:20" ht="15.75" customHeight="1">
      <c r="B55" s="5" t="s">
        <v>573</v>
      </c>
      <c r="C55" s="29">
        <v>50</v>
      </c>
      <c r="D55" s="3" t="s">
        <v>558</v>
      </c>
      <c r="E55" s="3" t="s">
        <v>559</v>
      </c>
      <c r="F55" s="3" t="s">
        <v>467</v>
      </c>
      <c r="G55" s="3" t="s">
        <v>468</v>
      </c>
      <c r="H55" s="29" t="s">
        <v>87</v>
      </c>
      <c r="I55" s="29" t="s">
        <v>511</v>
      </c>
      <c r="J55" s="5" t="s">
        <v>512</v>
      </c>
      <c r="K55" s="5" t="s">
        <v>560</v>
      </c>
      <c r="L55" s="47" t="s">
        <v>594</v>
      </c>
      <c r="M55" s="87">
        <v>45168.649386574078</v>
      </c>
      <c r="N55" s="83"/>
      <c r="O55" s="12"/>
      <c r="P55" s="12" t="s">
        <v>578</v>
      </c>
      <c r="Q55" s="12" t="s">
        <v>579</v>
      </c>
      <c r="R55" s="12"/>
      <c r="S55" s="47">
        <v>2</v>
      </c>
      <c r="T55" s="12"/>
    </row>
    <row r="56" spans="2:20" ht="15.75" customHeight="1">
      <c r="B56" s="72" t="s">
        <v>573</v>
      </c>
      <c r="C56" s="73">
        <v>51</v>
      </c>
      <c r="D56" s="74" t="s">
        <v>558</v>
      </c>
      <c r="E56" s="74" t="s">
        <v>559</v>
      </c>
      <c r="F56" s="74" t="s">
        <v>467</v>
      </c>
      <c r="G56" s="74" t="s">
        <v>468</v>
      </c>
      <c r="H56" s="73" t="s">
        <v>90</v>
      </c>
      <c r="I56" s="73" t="s">
        <v>511</v>
      </c>
      <c r="J56" s="72" t="s">
        <v>512</v>
      </c>
      <c r="K56" s="72" t="s">
        <v>560</v>
      </c>
      <c r="L56" s="80" t="s">
        <v>594</v>
      </c>
      <c r="M56" s="88">
        <v>45168.653287037036</v>
      </c>
      <c r="N56" s="84"/>
      <c r="O56" s="75"/>
      <c r="P56" s="75" t="s">
        <v>580</v>
      </c>
      <c r="Q56" s="75" t="s">
        <v>581</v>
      </c>
      <c r="R56" s="75"/>
      <c r="S56" s="80">
        <v>2</v>
      </c>
      <c r="T56" s="75"/>
    </row>
    <row r="57" spans="2:20" ht="15.75" customHeight="1">
      <c r="B57" s="5" t="s">
        <v>573</v>
      </c>
      <c r="C57" s="29">
        <v>52</v>
      </c>
      <c r="D57" s="3" t="s">
        <v>558</v>
      </c>
      <c r="E57" s="3" t="s">
        <v>559</v>
      </c>
      <c r="F57" s="3" t="s">
        <v>467</v>
      </c>
      <c r="G57" s="3" t="s">
        <v>468</v>
      </c>
      <c r="H57" s="29" t="s">
        <v>94</v>
      </c>
      <c r="I57" s="29" t="s">
        <v>511</v>
      </c>
      <c r="J57" s="5" t="s">
        <v>512</v>
      </c>
      <c r="K57" s="5" t="s">
        <v>560</v>
      </c>
      <c r="L57" s="47" t="s">
        <v>594</v>
      </c>
      <c r="M57" s="87">
        <v>45168.657951388886</v>
      </c>
      <c r="N57" s="83"/>
      <c r="O57" s="12"/>
      <c r="P57" s="12" t="s">
        <v>582</v>
      </c>
      <c r="Q57" s="12" t="s">
        <v>583</v>
      </c>
      <c r="R57" s="12"/>
      <c r="S57" s="47">
        <v>2</v>
      </c>
      <c r="T57" s="12"/>
    </row>
    <row r="58" spans="2:20" ht="15.75" customHeight="1" thickBot="1">
      <c r="B58" s="89" t="s">
        <v>573</v>
      </c>
      <c r="C58" s="90">
        <v>53</v>
      </c>
      <c r="D58" s="91" t="s">
        <v>558</v>
      </c>
      <c r="E58" s="91" t="s">
        <v>559</v>
      </c>
      <c r="F58" s="91" t="s">
        <v>467</v>
      </c>
      <c r="G58" s="91" t="s">
        <v>468</v>
      </c>
      <c r="H58" s="90" t="s">
        <v>324</v>
      </c>
      <c r="I58" s="90" t="s">
        <v>511</v>
      </c>
      <c r="J58" s="89" t="s">
        <v>512</v>
      </c>
      <c r="K58" s="89" t="s">
        <v>560</v>
      </c>
      <c r="L58" s="92" t="s">
        <v>594</v>
      </c>
      <c r="M58" s="93">
        <v>45168.662743055553</v>
      </c>
      <c r="N58" s="94"/>
      <c r="O58" s="95"/>
      <c r="P58" s="95" t="s">
        <v>584</v>
      </c>
      <c r="Q58" s="95" t="s">
        <v>585</v>
      </c>
      <c r="R58" s="95"/>
      <c r="S58" s="92">
        <v>2</v>
      </c>
      <c r="T58" s="95"/>
    </row>
    <row r="59" spans="2:20" ht="15.75" customHeight="1">
      <c r="B59" s="5" t="s">
        <v>586</v>
      </c>
      <c r="C59" s="29">
        <v>54</v>
      </c>
      <c r="D59" s="3" t="s">
        <v>587</v>
      </c>
      <c r="E59" s="3" t="s">
        <v>588</v>
      </c>
      <c r="F59" s="3" t="s">
        <v>467</v>
      </c>
      <c r="G59" s="3" t="s">
        <v>589</v>
      </c>
      <c r="H59" s="103" t="s">
        <v>25</v>
      </c>
      <c r="I59" s="29" t="s">
        <v>469</v>
      </c>
      <c r="J59" s="5" t="s">
        <v>470</v>
      </c>
      <c r="K59" s="5" t="s">
        <v>28</v>
      </c>
      <c r="L59" s="12"/>
      <c r="M59" s="87"/>
      <c r="N59" s="83">
        <v>9</v>
      </c>
      <c r="O59" s="12"/>
      <c r="P59" s="12"/>
      <c r="Q59" s="12"/>
      <c r="R59" s="12"/>
      <c r="S59" s="47">
        <v>1</v>
      </c>
      <c r="T59" s="12" t="s">
        <v>643</v>
      </c>
    </row>
    <row r="60" spans="2:20" ht="15.75" customHeight="1">
      <c r="B60" s="72" t="s">
        <v>586</v>
      </c>
      <c r="C60" s="73">
        <v>55</v>
      </c>
      <c r="D60" s="74" t="s">
        <v>587</v>
      </c>
      <c r="E60" s="74" t="s">
        <v>588</v>
      </c>
      <c r="F60" s="74" t="s">
        <v>467</v>
      </c>
      <c r="G60" s="74" t="s">
        <v>589</v>
      </c>
      <c r="H60" s="73" t="s">
        <v>87</v>
      </c>
      <c r="I60" s="73" t="s">
        <v>469</v>
      </c>
      <c r="J60" s="72" t="s">
        <v>470</v>
      </c>
      <c r="K60" s="72" t="s">
        <v>28</v>
      </c>
      <c r="L60" s="75"/>
      <c r="M60" s="88"/>
      <c r="N60" s="84"/>
      <c r="O60" s="75"/>
      <c r="P60" s="75"/>
      <c r="Q60" s="75"/>
      <c r="R60" s="75"/>
      <c r="S60" s="80">
        <v>1</v>
      </c>
      <c r="T60" s="75"/>
    </row>
    <row r="61" spans="2:20" ht="15.75" customHeight="1">
      <c r="B61" s="5" t="s">
        <v>586</v>
      </c>
      <c r="C61" s="29">
        <v>56</v>
      </c>
      <c r="D61" s="3" t="s">
        <v>587</v>
      </c>
      <c r="E61" s="3" t="s">
        <v>588</v>
      </c>
      <c r="F61" s="3" t="s">
        <v>467</v>
      </c>
      <c r="G61" s="3" t="s">
        <v>589</v>
      </c>
      <c r="H61" s="29" t="s">
        <v>90</v>
      </c>
      <c r="I61" s="29" t="s">
        <v>469</v>
      </c>
      <c r="J61" s="5" t="s">
        <v>470</v>
      </c>
      <c r="K61" s="5" t="s">
        <v>28</v>
      </c>
      <c r="L61" s="12"/>
      <c r="M61" s="87"/>
      <c r="N61" s="83"/>
      <c r="O61" s="12"/>
      <c r="P61" s="12"/>
      <c r="Q61" s="12"/>
      <c r="R61" s="12"/>
      <c r="S61" s="47">
        <v>1</v>
      </c>
      <c r="T61" s="12"/>
    </row>
    <row r="62" spans="2:20" ht="15.75" customHeight="1">
      <c r="B62" s="72" t="s">
        <v>586</v>
      </c>
      <c r="C62" s="73">
        <v>57</v>
      </c>
      <c r="D62" s="74" t="s">
        <v>587</v>
      </c>
      <c r="E62" s="74" t="s">
        <v>588</v>
      </c>
      <c r="F62" s="74" t="s">
        <v>467</v>
      </c>
      <c r="G62" s="74" t="s">
        <v>589</v>
      </c>
      <c r="H62" s="73" t="s">
        <v>94</v>
      </c>
      <c r="I62" s="73" t="s">
        <v>469</v>
      </c>
      <c r="J62" s="72" t="s">
        <v>470</v>
      </c>
      <c r="K62" s="72" t="s">
        <v>28</v>
      </c>
      <c r="L62" s="75"/>
      <c r="M62" s="88"/>
      <c r="N62" s="84"/>
      <c r="O62" s="75"/>
      <c r="P62" s="75"/>
      <c r="Q62" s="75"/>
      <c r="R62" s="75"/>
      <c r="S62" s="80">
        <v>1</v>
      </c>
      <c r="T62" s="75"/>
    </row>
    <row r="63" spans="2:20" ht="15.75" customHeight="1" thickBot="1">
      <c r="B63" s="41" t="s">
        <v>586</v>
      </c>
      <c r="C63" s="42">
        <v>58</v>
      </c>
      <c r="D63" s="10" t="s">
        <v>587</v>
      </c>
      <c r="E63" s="10" t="s">
        <v>588</v>
      </c>
      <c r="F63" s="10" t="s">
        <v>467</v>
      </c>
      <c r="G63" s="10" t="s">
        <v>589</v>
      </c>
      <c r="H63" s="42" t="s">
        <v>324</v>
      </c>
      <c r="I63" s="42" t="s">
        <v>469</v>
      </c>
      <c r="J63" s="41" t="s">
        <v>470</v>
      </c>
      <c r="K63" s="41" t="s">
        <v>28</v>
      </c>
      <c r="L63" s="43"/>
      <c r="M63" s="101"/>
      <c r="N63" s="102"/>
      <c r="O63" s="43"/>
      <c r="P63" s="43"/>
      <c r="Q63" s="43"/>
      <c r="R63" s="43"/>
      <c r="S63" s="57">
        <v>1</v>
      </c>
      <c r="T63" s="43"/>
    </row>
    <row r="64" spans="2:20" ht="15.75" customHeight="1">
      <c r="B64" s="72" t="s">
        <v>590</v>
      </c>
      <c r="C64" s="73">
        <v>59</v>
      </c>
      <c r="D64" s="74" t="s">
        <v>587</v>
      </c>
      <c r="E64" s="74" t="s">
        <v>588</v>
      </c>
      <c r="F64" s="74" t="s">
        <v>467</v>
      </c>
      <c r="G64" s="74" t="s">
        <v>591</v>
      </c>
      <c r="H64" s="104" t="s">
        <v>25</v>
      </c>
      <c r="I64" s="73" t="s">
        <v>469</v>
      </c>
      <c r="J64" s="72" t="s">
        <v>470</v>
      </c>
      <c r="K64" s="72" t="s">
        <v>28</v>
      </c>
      <c r="L64" s="75"/>
      <c r="M64" s="88"/>
      <c r="N64" s="84">
        <v>1.6</v>
      </c>
      <c r="O64" s="75"/>
      <c r="P64" s="75"/>
      <c r="Q64" s="75"/>
      <c r="R64" s="75"/>
      <c r="S64" s="80">
        <v>1</v>
      </c>
      <c r="T64" s="75" t="s">
        <v>644</v>
      </c>
    </row>
    <row r="65" spans="2:20" ht="15.75" customHeight="1">
      <c r="B65" s="5" t="s">
        <v>590</v>
      </c>
      <c r="C65" s="29">
        <v>60</v>
      </c>
      <c r="D65" s="3" t="s">
        <v>587</v>
      </c>
      <c r="E65" s="3" t="s">
        <v>588</v>
      </c>
      <c r="F65" s="3" t="s">
        <v>467</v>
      </c>
      <c r="G65" s="3" t="s">
        <v>591</v>
      </c>
      <c r="H65" s="29" t="s">
        <v>87</v>
      </c>
      <c r="I65" s="29" t="s">
        <v>469</v>
      </c>
      <c r="J65" s="5" t="s">
        <v>470</v>
      </c>
      <c r="K65" s="5" t="s">
        <v>28</v>
      </c>
      <c r="L65" s="12"/>
      <c r="M65" s="87"/>
      <c r="N65" s="83"/>
      <c r="O65" s="12"/>
      <c r="P65" s="12"/>
      <c r="Q65" s="12"/>
      <c r="R65" s="12"/>
      <c r="S65" s="47">
        <v>1</v>
      </c>
      <c r="T65" s="12"/>
    </row>
    <row r="66" spans="2:20" ht="15.75" customHeight="1">
      <c r="B66" s="72" t="s">
        <v>590</v>
      </c>
      <c r="C66" s="73">
        <v>61</v>
      </c>
      <c r="D66" s="74" t="s">
        <v>587</v>
      </c>
      <c r="E66" s="74" t="s">
        <v>588</v>
      </c>
      <c r="F66" s="74" t="s">
        <v>467</v>
      </c>
      <c r="G66" s="74" t="s">
        <v>591</v>
      </c>
      <c r="H66" s="73" t="s">
        <v>90</v>
      </c>
      <c r="I66" s="73" t="s">
        <v>469</v>
      </c>
      <c r="J66" s="72" t="s">
        <v>470</v>
      </c>
      <c r="K66" s="72" t="s">
        <v>28</v>
      </c>
      <c r="L66" s="75"/>
      <c r="M66" s="88"/>
      <c r="N66" s="84"/>
      <c r="O66" s="75"/>
      <c r="P66" s="75"/>
      <c r="Q66" s="75"/>
      <c r="R66" s="75"/>
      <c r="S66" s="80">
        <v>1</v>
      </c>
      <c r="T66" s="75"/>
    </row>
    <row r="67" spans="2:20" ht="15.75" customHeight="1">
      <c r="B67" s="5" t="s">
        <v>590</v>
      </c>
      <c r="C67" s="29">
        <v>62</v>
      </c>
      <c r="D67" s="3" t="s">
        <v>587</v>
      </c>
      <c r="E67" s="3" t="s">
        <v>588</v>
      </c>
      <c r="F67" s="3" t="s">
        <v>467</v>
      </c>
      <c r="G67" s="3" t="s">
        <v>591</v>
      </c>
      <c r="H67" s="29" t="s">
        <v>94</v>
      </c>
      <c r="I67" s="29" t="s">
        <v>469</v>
      </c>
      <c r="J67" s="5" t="s">
        <v>470</v>
      </c>
      <c r="K67" s="5" t="s">
        <v>28</v>
      </c>
      <c r="L67" s="12"/>
      <c r="M67" s="87"/>
      <c r="N67" s="83"/>
      <c r="O67" s="12"/>
      <c r="P67" s="12"/>
      <c r="Q67" s="12"/>
      <c r="R67" s="12"/>
      <c r="S67" s="47">
        <v>1</v>
      </c>
      <c r="T67" s="12"/>
    </row>
    <row r="68" spans="2:20" ht="15.75" customHeight="1" thickBot="1">
      <c r="B68" s="89" t="s">
        <v>590</v>
      </c>
      <c r="C68" s="90">
        <v>63</v>
      </c>
      <c r="D68" s="91" t="s">
        <v>587</v>
      </c>
      <c r="E68" s="91" t="s">
        <v>588</v>
      </c>
      <c r="F68" s="91" t="s">
        <v>467</v>
      </c>
      <c r="G68" s="91" t="s">
        <v>591</v>
      </c>
      <c r="H68" s="90" t="s">
        <v>324</v>
      </c>
      <c r="I68" s="90" t="s">
        <v>469</v>
      </c>
      <c r="J68" s="89" t="s">
        <v>470</v>
      </c>
      <c r="K68" s="89" t="s">
        <v>28</v>
      </c>
      <c r="L68" s="95"/>
      <c r="M68" s="93"/>
      <c r="N68" s="94"/>
      <c r="O68" s="95"/>
      <c r="P68" s="95"/>
      <c r="Q68" s="95"/>
      <c r="R68" s="95"/>
      <c r="S68" s="92">
        <v>1</v>
      </c>
      <c r="T68" s="95"/>
    </row>
    <row r="69" spans="2:20" ht="15.75" customHeight="1">
      <c r="L69" s="71"/>
    </row>
    <row r="70" spans="2:20" ht="15.75" customHeight="1">
      <c r="L70" s="71"/>
    </row>
    <row r="71" spans="2:20" ht="15.75" customHeight="1">
      <c r="L71" s="71"/>
    </row>
    <row r="72" spans="2:20" ht="15.75" customHeight="1">
      <c r="L72" s="71"/>
    </row>
    <row r="73" spans="2:20" ht="15.75" customHeight="1">
      <c r="L73" s="71"/>
    </row>
    <row r="74" spans="2:20" ht="15.75" customHeight="1">
      <c r="L74" s="71"/>
    </row>
    <row r="75" spans="2:20" ht="15.75" customHeight="1">
      <c r="L75" s="71"/>
    </row>
    <row r="76" spans="2:20" ht="15.75" customHeight="1">
      <c r="L76" s="71"/>
    </row>
    <row r="77" spans="2:20" ht="15.75" customHeight="1">
      <c r="L77" s="71"/>
    </row>
    <row r="78" spans="2:20" ht="15.75" customHeight="1">
      <c r="L78" s="71"/>
    </row>
    <row r="79" spans="2:20" ht="15.75" customHeight="1">
      <c r="L79" s="71"/>
    </row>
    <row r="80" spans="2:20" ht="15.75" customHeight="1">
      <c r="L80" s="71"/>
    </row>
    <row r="81" spans="12:12" ht="15.75" customHeight="1">
      <c r="L81" s="71"/>
    </row>
    <row r="82" spans="12:12" ht="15.75" customHeight="1">
      <c r="L82" s="71"/>
    </row>
    <row r="83" spans="12:12" ht="15.75" customHeight="1">
      <c r="L83" s="71"/>
    </row>
    <row r="84" spans="12:12" ht="15.75" customHeight="1">
      <c r="L84" s="71"/>
    </row>
    <row r="85" spans="12:12" ht="15.75" customHeight="1">
      <c r="L85" s="71"/>
    </row>
    <row r="86" spans="12:12" ht="15.75" customHeight="1">
      <c r="L86" s="71"/>
    </row>
    <row r="87" spans="12:12" ht="15.75" customHeight="1">
      <c r="L87" s="71"/>
    </row>
    <row r="88" spans="12:12" ht="15.75" customHeight="1">
      <c r="L88" s="71"/>
    </row>
    <row r="89" spans="12:12" ht="15.75" customHeight="1">
      <c r="L89" s="71"/>
    </row>
    <row r="90" spans="12:12" ht="15.75" customHeight="1">
      <c r="L90" s="71"/>
    </row>
    <row r="91" spans="12:12" ht="15.75" customHeight="1">
      <c r="L91" s="71"/>
    </row>
    <row r="92" spans="12:12" ht="15.75" customHeight="1">
      <c r="L92" s="71"/>
    </row>
    <row r="93" spans="12:12" ht="15.75" customHeight="1">
      <c r="L93" s="71"/>
    </row>
    <row r="94" spans="12:12" ht="15.75" customHeight="1">
      <c r="L94" s="71"/>
    </row>
    <row r="95" spans="12:12" ht="15.75" customHeight="1">
      <c r="L95" s="71"/>
    </row>
    <row r="96" spans="12:12" ht="15.75" customHeight="1">
      <c r="L96" s="71"/>
    </row>
    <row r="97" spans="12:12" ht="15.75" customHeight="1">
      <c r="L97" s="71"/>
    </row>
    <row r="98" spans="12:12" ht="15.75" customHeight="1">
      <c r="L98" s="71"/>
    </row>
    <row r="99" spans="12:12" ht="15.75" customHeight="1">
      <c r="L99" s="71"/>
    </row>
    <row r="100" spans="12:12" ht="15.75" customHeight="1">
      <c r="L100" s="71"/>
    </row>
    <row r="101" spans="12:12" ht="15.75" customHeight="1">
      <c r="L101" s="71"/>
    </row>
    <row r="102" spans="12:12" ht="15.75" customHeight="1">
      <c r="L102" s="71"/>
    </row>
    <row r="103" spans="12:12" ht="15.75" customHeight="1">
      <c r="L103" s="71"/>
    </row>
    <row r="104" spans="12:12" ht="15.75" customHeight="1">
      <c r="L104" s="71"/>
    </row>
    <row r="105" spans="12:12" ht="15.75" customHeight="1">
      <c r="L105" s="71"/>
    </row>
    <row r="106" spans="12:12" ht="15.75" customHeight="1">
      <c r="L106" s="71"/>
    </row>
    <row r="107" spans="12:12" ht="15.75" customHeight="1">
      <c r="L107" s="71"/>
    </row>
    <row r="108" spans="12:12" ht="15.75" customHeight="1">
      <c r="L108" s="71"/>
    </row>
    <row r="109" spans="12:12" ht="15.75" customHeight="1">
      <c r="L109" s="71"/>
    </row>
    <row r="110" spans="12:12" ht="15.75" customHeight="1">
      <c r="L110" s="71"/>
    </row>
    <row r="111" spans="12:12" ht="15.75" customHeight="1">
      <c r="L111" s="71"/>
    </row>
    <row r="112" spans="12:12" ht="15.75" customHeight="1">
      <c r="L112" s="71"/>
    </row>
    <row r="113" spans="12:12" ht="15.75" customHeight="1">
      <c r="L113" s="71"/>
    </row>
    <row r="114" spans="12:12" ht="15.75" customHeight="1">
      <c r="L114" s="71"/>
    </row>
    <row r="115" spans="12:12" ht="15.75" customHeight="1">
      <c r="L115" s="71"/>
    </row>
    <row r="116" spans="12:12" ht="15.75" customHeight="1">
      <c r="L116" s="71"/>
    </row>
    <row r="117" spans="12:12" ht="15.75" customHeight="1">
      <c r="L117" s="71"/>
    </row>
    <row r="118" spans="12:12" ht="15.75" customHeight="1">
      <c r="L118" s="71"/>
    </row>
    <row r="119" spans="12:12" ht="15.75" customHeight="1">
      <c r="L119" s="71"/>
    </row>
    <row r="120" spans="12:12" ht="15.75" customHeight="1">
      <c r="L120" s="71"/>
    </row>
    <row r="121" spans="12:12" ht="15.75" customHeight="1">
      <c r="L121" s="71"/>
    </row>
    <row r="122" spans="12:12" ht="15.75" customHeight="1">
      <c r="L122" s="71"/>
    </row>
    <row r="123" spans="12:12" ht="15.75" customHeight="1">
      <c r="L123" s="71"/>
    </row>
    <row r="124" spans="12:12" ht="15.75" customHeight="1">
      <c r="L124" s="71"/>
    </row>
    <row r="125" spans="12:12" ht="15.75" customHeight="1">
      <c r="L125" s="71"/>
    </row>
    <row r="126" spans="12:12" ht="15.75" customHeight="1">
      <c r="L126" s="71"/>
    </row>
    <row r="127" spans="12:12" ht="15.75" customHeight="1">
      <c r="L127" s="71"/>
    </row>
    <row r="128" spans="12:12" ht="15.75" customHeight="1">
      <c r="L128" s="71"/>
    </row>
    <row r="129" spans="12:12" ht="15.75" customHeight="1">
      <c r="L129" s="71"/>
    </row>
    <row r="130" spans="12:12" ht="15.75" customHeight="1">
      <c r="L130" s="71"/>
    </row>
    <row r="131" spans="12:12" ht="15.75" customHeight="1">
      <c r="L131" s="71"/>
    </row>
    <row r="132" spans="12:12" ht="15.75" customHeight="1">
      <c r="L132" s="71"/>
    </row>
    <row r="133" spans="12:12" ht="15.75" customHeight="1">
      <c r="L133" s="71"/>
    </row>
    <row r="134" spans="12:12" ht="15.75" customHeight="1">
      <c r="L134" s="71"/>
    </row>
    <row r="135" spans="12:12" ht="15.75" customHeight="1">
      <c r="L135" s="71"/>
    </row>
    <row r="136" spans="12:12" ht="15.75" customHeight="1">
      <c r="L136" s="71"/>
    </row>
    <row r="137" spans="12:12" ht="15.75" customHeight="1">
      <c r="L137" s="71"/>
    </row>
    <row r="138" spans="12:12" ht="15.75" customHeight="1">
      <c r="L138" s="71"/>
    </row>
    <row r="139" spans="12:12" ht="15.75" customHeight="1">
      <c r="L139" s="71"/>
    </row>
    <row r="140" spans="12:12" ht="15.75" customHeight="1">
      <c r="L140" s="71"/>
    </row>
    <row r="141" spans="12:12" ht="15.75" customHeight="1">
      <c r="L141" s="71"/>
    </row>
    <row r="142" spans="12:12" ht="15.75" customHeight="1">
      <c r="L142" s="71"/>
    </row>
    <row r="143" spans="12:12" ht="15.75" customHeight="1">
      <c r="L143" s="71"/>
    </row>
    <row r="144" spans="12:12" ht="15.75" customHeight="1">
      <c r="L144" s="71"/>
    </row>
    <row r="145" spans="12:12" ht="15.75" customHeight="1">
      <c r="L145" s="71"/>
    </row>
    <row r="146" spans="12:12" ht="15.75" customHeight="1">
      <c r="L146" s="71"/>
    </row>
    <row r="147" spans="12:12" ht="15.75" customHeight="1">
      <c r="L147" s="71"/>
    </row>
    <row r="148" spans="12:12" ht="15.75" customHeight="1">
      <c r="L148" s="71"/>
    </row>
    <row r="149" spans="12:12" ht="15.75" customHeight="1">
      <c r="L149" s="71"/>
    </row>
    <row r="150" spans="12:12" ht="15.75" customHeight="1">
      <c r="L150" s="71"/>
    </row>
    <row r="151" spans="12:12" ht="15.75" customHeight="1">
      <c r="L151" s="71"/>
    </row>
    <row r="152" spans="12:12" ht="15.75" customHeight="1">
      <c r="L152" s="71"/>
    </row>
    <row r="153" spans="12:12" ht="15.75" customHeight="1">
      <c r="L153" s="71"/>
    </row>
    <row r="154" spans="12:12" ht="15.75" customHeight="1">
      <c r="L154" s="71"/>
    </row>
    <row r="155" spans="12:12" ht="15.75" customHeight="1">
      <c r="L155" s="71"/>
    </row>
    <row r="156" spans="12:12" ht="15.75" customHeight="1">
      <c r="L156" s="71"/>
    </row>
    <row r="157" spans="12:12" ht="15.75" customHeight="1">
      <c r="L157" s="71"/>
    </row>
    <row r="158" spans="12:12" ht="15.75" customHeight="1">
      <c r="L158" s="71"/>
    </row>
    <row r="159" spans="12:12" ht="15.75" customHeight="1">
      <c r="L159" s="71"/>
    </row>
    <row r="160" spans="12:12" ht="15.75" customHeight="1">
      <c r="L160" s="71"/>
    </row>
    <row r="161" spans="12:12" ht="15.75" customHeight="1">
      <c r="L161" s="71"/>
    </row>
    <row r="162" spans="12:12" ht="15.75" customHeight="1">
      <c r="L162" s="71"/>
    </row>
    <row r="163" spans="12:12" ht="15.75" customHeight="1">
      <c r="L163" s="71"/>
    </row>
    <row r="164" spans="12:12" ht="15.75" customHeight="1">
      <c r="L164" s="71"/>
    </row>
    <row r="165" spans="12:12" ht="15.75" customHeight="1">
      <c r="L165" s="71"/>
    </row>
    <row r="166" spans="12:12" ht="15.75" customHeight="1">
      <c r="L166" s="71"/>
    </row>
    <row r="167" spans="12:12" ht="15.75" customHeight="1">
      <c r="L167" s="71"/>
    </row>
    <row r="168" spans="12:12" ht="15.75" customHeight="1">
      <c r="L168" s="71"/>
    </row>
    <row r="169" spans="12:12" ht="15.75" customHeight="1">
      <c r="L169" s="71"/>
    </row>
    <row r="170" spans="12:12" ht="15.75" customHeight="1">
      <c r="L170" s="71"/>
    </row>
    <row r="171" spans="12:12" ht="15.75" customHeight="1">
      <c r="L171" s="71"/>
    </row>
    <row r="172" spans="12:12" ht="15.75" customHeight="1">
      <c r="L172" s="71"/>
    </row>
    <row r="173" spans="12:12" ht="15.75" customHeight="1">
      <c r="L173" s="71"/>
    </row>
    <row r="174" spans="12:12" ht="15.75" customHeight="1">
      <c r="L174" s="71"/>
    </row>
    <row r="175" spans="12:12" ht="15.75" customHeight="1">
      <c r="L175" s="71"/>
    </row>
    <row r="176" spans="12:12" ht="15.75" customHeight="1">
      <c r="L176" s="71"/>
    </row>
    <row r="177" spans="12:12" ht="15.75" customHeight="1">
      <c r="L177" s="71"/>
    </row>
    <row r="178" spans="12:12" ht="15.75" customHeight="1">
      <c r="L178" s="71"/>
    </row>
    <row r="179" spans="12:12" ht="15.75" customHeight="1">
      <c r="L179" s="71"/>
    </row>
    <row r="180" spans="12:12" ht="15.75" customHeight="1">
      <c r="L180" s="71"/>
    </row>
    <row r="181" spans="12:12" ht="15.75" customHeight="1">
      <c r="L181" s="71"/>
    </row>
    <row r="182" spans="12:12" ht="15.75" customHeight="1">
      <c r="L182" s="71"/>
    </row>
    <row r="183" spans="12:12" ht="15.75" customHeight="1">
      <c r="L183" s="71"/>
    </row>
    <row r="184" spans="12:12" ht="15.75" customHeight="1">
      <c r="L184" s="71"/>
    </row>
    <row r="185" spans="12:12" ht="15.75" customHeight="1">
      <c r="L185" s="71"/>
    </row>
    <row r="186" spans="12:12" ht="15.75" customHeight="1">
      <c r="L186" s="71"/>
    </row>
    <row r="187" spans="12:12" ht="15.75" customHeight="1">
      <c r="L187" s="71"/>
    </row>
    <row r="188" spans="12:12" ht="15.75" customHeight="1">
      <c r="L188" s="71"/>
    </row>
    <row r="189" spans="12:12" ht="15.75" customHeight="1">
      <c r="L189" s="71"/>
    </row>
    <row r="190" spans="12:12" ht="15.75" customHeight="1">
      <c r="L190" s="71"/>
    </row>
    <row r="191" spans="12:12" ht="15.75" customHeight="1">
      <c r="L191" s="71"/>
    </row>
    <row r="192" spans="12:12" ht="15.75" customHeight="1">
      <c r="L192" s="71"/>
    </row>
    <row r="193" spans="12:12" ht="15.75" customHeight="1">
      <c r="L193" s="71"/>
    </row>
    <row r="194" spans="12:12" ht="15.75" customHeight="1">
      <c r="L194" s="71"/>
    </row>
    <row r="195" spans="12:12" ht="15.75" customHeight="1">
      <c r="L195" s="71"/>
    </row>
    <row r="196" spans="12:12" ht="15.75" customHeight="1">
      <c r="L196" s="71"/>
    </row>
    <row r="197" spans="12:12" ht="15.75" customHeight="1">
      <c r="L197" s="71"/>
    </row>
    <row r="198" spans="12:12" ht="15.75" customHeight="1">
      <c r="L198" s="71"/>
    </row>
    <row r="199" spans="12:12" ht="15.75" customHeight="1">
      <c r="L199" s="71"/>
    </row>
    <row r="200" spans="12:12" ht="15.75" customHeight="1">
      <c r="L200" s="71"/>
    </row>
    <row r="201" spans="12:12" ht="15.75" customHeight="1">
      <c r="L201" s="71"/>
    </row>
    <row r="202" spans="12:12" ht="15.75" customHeight="1">
      <c r="L202" s="71"/>
    </row>
    <row r="203" spans="12:12" ht="15.75" customHeight="1">
      <c r="L203" s="71"/>
    </row>
    <row r="204" spans="12:12" ht="15.75" customHeight="1">
      <c r="L204" s="71"/>
    </row>
    <row r="205" spans="12:12" ht="15.75" customHeight="1">
      <c r="L205" s="71"/>
    </row>
    <row r="206" spans="12:12" ht="15.75" customHeight="1">
      <c r="L206" s="71"/>
    </row>
    <row r="207" spans="12:12" ht="15.75" customHeight="1">
      <c r="L207" s="71"/>
    </row>
    <row r="208" spans="12:12" ht="15.75" customHeight="1">
      <c r="L208" s="71"/>
    </row>
    <row r="209" spans="12:12" ht="15.75" customHeight="1">
      <c r="L209" s="71"/>
    </row>
    <row r="210" spans="12:12" ht="15.75" customHeight="1">
      <c r="L210" s="71"/>
    </row>
    <row r="211" spans="12:12" ht="15.75" customHeight="1">
      <c r="L211" s="71"/>
    </row>
    <row r="212" spans="12:12" ht="15.75" customHeight="1">
      <c r="L212" s="71"/>
    </row>
    <row r="213" spans="12:12" ht="15.75" customHeight="1">
      <c r="L213" s="71"/>
    </row>
    <row r="214" spans="12:12" ht="15.75" customHeight="1">
      <c r="L214" s="71"/>
    </row>
    <row r="215" spans="12:12" ht="15.75" customHeight="1">
      <c r="L215" s="71"/>
    </row>
    <row r="216" spans="12:12" ht="15.75" customHeight="1">
      <c r="L216" s="71"/>
    </row>
    <row r="217" spans="12:12" ht="15.75" customHeight="1">
      <c r="L217" s="71"/>
    </row>
    <row r="218" spans="12:12" ht="15.75" customHeight="1">
      <c r="L218" s="71"/>
    </row>
    <row r="219" spans="12:12" ht="15.75" customHeight="1">
      <c r="L219" s="71"/>
    </row>
    <row r="220" spans="12:12" ht="15.75" customHeight="1">
      <c r="L220" s="71"/>
    </row>
    <row r="221" spans="12:12" ht="15.75" customHeight="1">
      <c r="L221" s="71"/>
    </row>
    <row r="222" spans="12:12" ht="15.75" customHeight="1">
      <c r="L222" s="71"/>
    </row>
    <row r="223" spans="12:12" ht="15.75" customHeight="1">
      <c r="L223" s="71"/>
    </row>
    <row r="224" spans="12:12" ht="15.75" customHeight="1">
      <c r="L224" s="71"/>
    </row>
    <row r="225" spans="12:12" ht="15.75" customHeight="1">
      <c r="L225" s="71"/>
    </row>
    <row r="226" spans="12:12" ht="15.75" customHeight="1">
      <c r="L226" s="71"/>
    </row>
    <row r="227" spans="12:12" ht="15.75" customHeight="1">
      <c r="L227" s="71"/>
    </row>
    <row r="228" spans="12:12" ht="15.75" customHeight="1">
      <c r="L228" s="71"/>
    </row>
    <row r="229" spans="12:12" ht="15.75" customHeight="1">
      <c r="L229" s="71"/>
    </row>
    <row r="230" spans="12:12" ht="15.75" customHeight="1">
      <c r="L230" s="71"/>
    </row>
    <row r="231" spans="12:12" ht="15.75" customHeight="1">
      <c r="L231" s="71"/>
    </row>
    <row r="232" spans="12:12" ht="15.75" customHeight="1">
      <c r="L232" s="71"/>
    </row>
    <row r="233" spans="12:12" ht="15.75" customHeight="1">
      <c r="L233" s="71"/>
    </row>
    <row r="234" spans="12:12" ht="15.75" customHeight="1">
      <c r="L234" s="71"/>
    </row>
    <row r="235" spans="12:12" ht="15.75" customHeight="1">
      <c r="L235" s="71"/>
    </row>
    <row r="236" spans="12:12" ht="15.75" customHeight="1">
      <c r="L236" s="71"/>
    </row>
    <row r="237" spans="12:12" ht="15.75" customHeight="1">
      <c r="L237" s="71"/>
    </row>
    <row r="238" spans="12:12" ht="15.75" customHeight="1">
      <c r="L238" s="71"/>
    </row>
    <row r="239" spans="12:12" ht="15.75" customHeight="1">
      <c r="L239" s="71"/>
    </row>
    <row r="240" spans="12:12" ht="15.75" customHeight="1">
      <c r="L240" s="71"/>
    </row>
    <row r="241" spans="12:12" ht="15.75" customHeight="1">
      <c r="L241" s="71"/>
    </row>
    <row r="242" spans="12:12" ht="15.75" customHeight="1">
      <c r="L242" s="71"/>
    </row>
    <row r="243" spans="12:12" ht="15.75" customHeight="1">
      <c r="L243" s="71"/>
    </row>
    <row r="244" spans="12:12" ht="15.75" customHeight="1">
      <c r="L244" s="71"/>
    </row>
    <row r="245" spans="12:12" ht="15.75" customHeight="1">
      <c r="L245" s="71"/>
    </row>
    <row r="246" spans="12:12" ht="15.75" customHeight="1">
      <c r="L246" s="71"/>
    </row>
    <row r="247" spans="12:12" ht="15.75" customHeight="1">
      <c r="L247" s="71"/>
    </row>
    <row r="248" spans="12:12" ht="15.75" customHeight="1">
      <c r="L248" s="71"/>
    </row>
    <row r="249" spans="12:12" ht="15.75" customHeight="1">
      <c r="L249" s="71"/>
    </row>
    <row r="250" spans="12:12" ht="15.75" customHeight="1">
      <c r="L250" s="71"/>
    </row>
    <row r="251" spans="12:12" ht="15.75" customHeight="1">
      <c r="L251" s="71"/>
    </row>
    <row r="252" spans="12:12" ht="15.75" customHeight="1">
      <c r="L252" s="71"/>
    </row>
    <row r="253" spans="12:12" ht="15.75" customHeight="1">
      <c r="L253" s="71"/>
    </row>
    <row r="254" spans="12:12" ht="15.75" customHeight="1">
      <c r="L254" s="71"/>
    </row>
    <row r="255" spans="12:12" ht="15.75" customHeight="1">
      <c r="L255" s="71"/>
    </row>
    <row r="256" spans="12:12" ht="15.75" customHeight="1">
      <c r="L256" s="71"/>
    </row>
    <row r="257" spans="12:12" ht="15.75" customHeight="1">
      <c r="L257" s="71"/>
    </row>
    <row r="258" spans="12:12" ht="15.75" customHeight="1">
      <c r="L258" s="71"/>
    </row>
    <row r="259" spans="12:12" ht="15.75" customHeight="1">
      <c r="L259" s="71"/>
    </row>
    <row r="260" spans="12:12" ht="15.75" customHeight="1">
      <c r="L260" s="71"/>
    </row>
    <row r="261" spans="12:12" ht="15.75" customHeight="1">
      <c r="L261" s="71"/>
    </row>
    <row r="262" spans="12:12" ht="15.75" customHeight="1">
      <c r="L262" s="71"/>
    </row>
    <row r="263" spans="12:12" ht="15.75" customHeight="1">
      <c r="L263" s="71"/>
    </row>
    <row r="264" spans="12:12" ht="15.75" customHeight="1">
      <c r="L264" s="71"/>
    </row>
    <row r="265" spans="12:12" ht="15.75" customHeight="1">
      <c r="L265" s="71"/>
    </row>
    <row r="266" spans="12:12" ht="15.75" customHeight="1">
      <c r="L266" s="71"/>
    </row>
    <row r="267" spans="12:12" ht="15.75" customHeight="1">
      <c r="L267" s="71"/>
    </row>
    <row r="268" spans="12:12" ht="15.75" customHeight="1">
      <c r="L268" s="71"/>
    </row>
    <row r="269" spans="12:12" ht="15.75" customHeight="1"/>
    <row r="270" spans="12:12" ht="15.75" customHeight="1"/>
    <row r="271" spans="12:12" ht="15.75" customHeight="1"/>
    <row r="272" spans="12:1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B10:M68"/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③実車（D-PARC）基準</vt:lpstr>
      <vt:lpstr>車両情報</vt:lpstr>
      <vt:lpstr>①実車（D-PARC）</vt:lpstr>
      <vt:lpstr>②タイヤ単体（室内）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Yasuhiko Araki</cp:lastModifiedBy>
  <dcterms:modified xsi:type="dcterms:W3CDTF">2024-04-11T05:23:20Z</dcterms:modified>
</cp:coreProperties>
</file>