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SA_USP\DATA_SOURCE\"/>
    </mc:Choice>
  </mc:AlternateContent>
  <xr:revisionPtr revIDLastSave="0" documentId="8_{BD119367-63D1-4124-9B6F-39C9C3D44725}" xr6:coauthVersionLast="47" xr6:coauthVersionMax="47" xr10:uidLastSave="{00000000-0000-0000-0000-000000000000}"/>
  <bookViews>
    <workbookView xWindow="21480" yWindow="-120" windowWidth="21840" windowHeight="13020" xr2:uid="{050AAB9C-00E7-4FBB-804D-439EE0B8D9E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1" l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6" i="1"/>
</calcChain>
</file>

<file path=xl/sharedStrings.xml><?xml version="1.0" encoding="utf-8"?>
<sst xmlns="http://schemas.openxmlformats.org/spreadsheetml/2006/main" count="174" uniqueCount="34">
  <si>
    <t>ANO</t>
  </si>
  <si>
    <t>NOME</t>
  </si>
  <si>
    <t>BRASIL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</si>
  <si>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</si>
  <si>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</si>
  <si>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</si>
  <si>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</si>
  <si>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</si>
  <si>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</si>
  <si>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</si>
  <si>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</si>
  <si>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</si>
  <si>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</si>
  <si>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</si>
  <si>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</si>
  <si>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</si>
  <si>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</si>
  <si>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</si>
  <si>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</si>
  <si>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</si>
  <si>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</si>
  <si>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</si>
  <si>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</si>
  <si>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</si>
  <si>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</si>
  <si>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</si>
  <si>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</si>
  <si>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</si>
  <si>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</si>
  <si>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</si>
  <si>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IDH</t>
  </si>
  <si>
    <t>POPULAÇÃO</t>
  </si>
  <si>
    <t>Unidade da Federação</t>
  </si>
  <si>
    <t>População 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</si>
</sst>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  <xf numFmtId="1" fontId="0" fillId="0" borderId="0" xfId="1" applyNumberFormat="1" applyFont="1"/>
  </cellXfs>
  <cellStyles count="2">
    <cellStyle name="Normal" xfId="0" builtinId="0"/>
    <cellStyle name="Vírgula" xfId="1" builtinId="3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5" formatCode="_-* #,##0_-;\-* #,##0_-;_-* &quot;-&quot;??_-;_-@_-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A9E9C3-DDA7-48C9-B73A-9E7F3D715928}" name="Tabela1" displayName="Tabela1" ref="A1:D141" totalsRowShown="0" dataDxfId="2">
  <autoFilter ref="A1:D141" xr:uid="{BDA9E9C3-DDA7-48C9-B73A-9E7F3D715928}"/>
  <tableColumns count="4">
    <tableColumn id="1" xr3:uid="{4BE4F244-F734-42D5-91EC-5260D9C98B37}" name="ANO"/>
    <tableColumn id="4" xr3:uid="{1E9FF6AF-ADBA-47A2-B55C-B06C8D4A376E}" name="NOME"/>
    <tableColumn id="5" xr3:uid="{D82D5021-05F7-4422-9A1D-4ACA9A3D0678}" name="IDH" dataDxfId="1"/>
    <tableColumn id="69" xr3:uid="{0073394E-6AD8-43D5-9E0F-EF8C9A359CF9}" name="POPULAÇÃ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EEA5-D30A-4B0A-829D-94F5D04AF17B}">
  <dimension ref="A1:D141"/>
  <sheetViews>
    <sheetView tabSelected="1" workbookViewId="0">
      <selection activeCell="A2" sqref="A2:XFD174"/>
    </sheetView>
  </sheetViews>
  <sheetFormatPr defaultRowHeight="15" x14ac:dyDescent="0.25"/>
  <cols>
    <col min="1" max="1" width="7.28515625" bestFit="1" customWidth="1"/>
    <col min="2" max="2" width="71.28515625" bestFit="1" customWidth="1"/>
    <col min="3" max="3" width="8.140625" customWidth="1"/>
    <col min="4" max="4" width="14.42578125" bestFit="1" customWidth="1"/>
  </cols>
  <sheetData>
    <row r="1" spans="1:4" x14ac:dyDescent="0.25">
      <c r="A1" t="s">
        <v>0</v>
      </c>
      <c r="B1" t="s">
        <v>1</v>
      </c>
      <c r="C1" t="s">
        <v>30</v>
      </c>
      <c r="D1" t="s">
        <v>31</v>
      </c>
    </row>
    <row r="2" spans="1:4" x14ac:dyDescent="0.25">
      <c r="A2">
        <v>2018</v>
      </c>
      <c r="B2" t="s">
        <v>2</v>
      </c>
      <c r="C2" s="1">
        <v>0.78</v>
      </c>
      <c r="D2" s="2">
        <v>207853293</v>
      </c>
    </row>
    <row r="3" spans="1:4" x14ac:dyDescent="0.25">
      <c r="A3">
        <v>2019</v>
      </c>
      <c r="B3" t="s">
        <v>2</v>
      </c>
      <c r="C3" s="1">
        <v>0.78500000000000003</v>
      </c>
      <c r="D3" s="2">
        <v>209496463</v>
      </c>
    </row>
    <row r="4" spans="1:4" x14ac:dyDescent="0.25">
      <c r="A4">
        <v>2020</v>
      </c>
      <c r="B4" t="s">
        <v>2</v>
      </c>
      <c r="C4" s="1">
        <v>0.78400000000000003</v>
      </c>
      <c r="D4" s="2">
        <v>211096453</v>
      </c>
    </row>
    <row r="5" spans="1:4" x14ac:dyDescent="0.25">
      <c r="A5">
        <v>2021</v>
      </c>
      <c r="B5" t="s">
        <v>2</v>
      </c>
      <c r="C5" s="1">
        <v>0.76600000000000001</v>
      </c>
      <c r="D5" s="2">
        <v>212650323</v>
      </c>
    </row>
    <row r="6" spans="1:4" x14ac:dyDescent="0.25">
      <c r="A6">
        <v>2022</v>
      </c>
      <c r="B6" t="s">
        <v>2</v>
      </c>
      <c r="C6" s="1">
        <v>0.78700000000000003</v>
      </c>
      <c r="D6" s="3">
        <f>VLOOKUP(Tabela1[[#This Row],[NOME]],Planilha2!$A$2:$B$29,2,0)</f>
        <v>214448801.199999</v>
      </c>
    </row>
    <row r="7" spans="1:4" x14ac:dyDescent="0.25">
      <c r="A7">
        <v>2018</v>
      </c>
      <c r="B7" t="s">
        <v>3</v>
      </c>
      <c r="C7" s="1">
        <v>0.73</v>
      </c>
      <c r="D7" s="2">
        <v>1747154</v>
      </c>
    </row>
    <row r="8" spans="1:4" x14ac:dyDescent="0.25">
      <c r="A8">
        <v>2018</v>
      </c>
      <c r="B8" t="s">
        <v>4</v>
      </c>
      <c r="C8" s="1">
        <v>0.73299999999999998</v>
      </c>
      <c r="D8" s="2">
        <v>853023</v>
      </c>
    </row>
    <row r="9" spans="1:4" x14ac:dyDescent="0.25">
      <c r="A9">
        <v>2018</v>
      </c>
      <c r="B9" t="s">
        <v>5</v>
      </c>
      <c r="C9" s="1">
        <v>0.71799999999999997</v>
      </c>
      <c r="D9" s="2">
        <v>3921508</v>
      </c>
    </row>
    <row r="10" spans="1:4" x14ac:dyDescent="0.25">
      <c r="A10">
        <v>2018</v>
      </c>
      <c r="B10" t="s">
        <v>6</v>
      </c>
      <c r="C10" s="1">
        <v>0.76</v>
      </c>
      <c r="D10" s="2">
        <v>513466</v>
      </c>
    </row>
    <row r="11" spans="1:4" x14ac:dyDescent="0.25">
      <c r="A11">
        <v>2018</v>
      </c>
      <c r="B11" t="s">
        <v>7</v>
      </c>
      <c r="C11" s="1">
        <v>0.70699999999999996</v>
      </c>
      <c r="D11" s="2">
        <v>8472029</v>
      </c>
    </row>
    <row r="12" spans="1:4" x14ac:dyDescent="0.25">
      <c r="A12">
        <v>2018</v>
      </c>
      <c r="B12" t="s">
        <v>8</v>
      </c>
      <c r="C12" s="1">
        <v>0.74099999999999999</v>
      </c>
      <c r="D12" s="2">
        <v>821545</v>
      </c>
    </row>
    <row r="13" spans="1:4" x14ac:dyDescent="0.25">
      <c r="A13">
        <v>2018</v>
      </c>
      <c r="B13" t="s">
        <v>9</v>
      </c>
      <c r="C13" s="1">
        <v>0.749</v>
      </c>
      <c r="D13" s="2">
        <v>1542150</v>
      </c>
    </row>
    <row r="14" spans="1:4" x14ac:dyDescent="0.25">
      <c r="A14">
        <v>2018</v>
      </c>
      <c r="B14" t="s">
        <v>10</v>
      </c>
      <c r="C14" s="1">
        <v>0.68600000000000005</v>
      </c>
      <c r="D14" s="2">
        <v>7000726</v>
      </c>
    </row>
    <row r="15" spans="1:4" x14ac:dyDescent="0.25">
      <c r="A15">
        <v>2018</v>
      </c>
      <c r="B15" t="s">
        <v>11</v>
      </c>
      <c r="C15" s="1">
        <v>0.69899999999999995</v>
      </c>
      <c r="D15" s="2">
        <v>3263754</v>
      </c>
    </row>
    <row r="16" spans="1:4" x14ac:dyDescent="0.25">
      <c r="A16">
        <v>2018</v>
      </c>
      <c r="B16" t="s">
        <v>12</v>
      </c>
      <c r="C16" s="1">
        <v>0.73899999999999999</v>
      </c>
      <c r="D16" s="2">
        <v>9072980</v>
      </c>
    </row>
    <row r="17" spans="1:4" x14ac:dyDescent="0.25">
      <c r="A17">
        <v>2018</v>
      </c>
      <c r="B17" t="s">
        <v>13</v>
      </c>
      <c r="C17" s="1">
        <v>0.73899999999999999</v>
      </c>
      <c r="D17" s="2">
        <v>3479010</v>
      </c>
    </row>
    <row r="18" spans="1:4" x14ac:dyDescent="0.25">
      <c r="A18">
        <v>2018</v>
      </c>
      <c r="B18" t="s">
        <v>14</v>
      </c>
      <c r="C18" s="1">
        <v>0.71099999999999997</v>
      </c>
      <c r="D18" s="2">
        <v>3975329</v>
      </c>
    </row>
    <row r="19" spans="1:4" x14ac:dyDescent="0.25">
      <c r="A19">
        <v>2018</v>
      </c>
      <c r="B19" t="s">
        <v>15</v>
      </c>
      <c r="C19" s="1">
        <v>0.73499999999999999</v>
      </c>
      <c r="D19" s="2">
        <v>9439033</v>
      </c>
    </row>
    <row r="20" spans="1:4" x14ac:dyDescent="0.25">
      <c r="A20">
        <v>2018</v>
      </c>
      <c r="B20" t="s">
        <v>16</v>
      </c>
      <c r="C20" s="1">
        <v>0.68899999999999995</v>
      </c>
      <c r="D20" s="2">
        <v>3315564</v>
      </c>
    </row>
    <row r="21" spans="1:4" x14ac:dyDescent="0.25">
      <c r="A21">
        <v>2018</v>
      </c>
      <c r="B21" t="s">
        <v>17</v>
      </c>
      <c r="C21" s="1">
        <v>0.71</v>
      </c>
      <c r="D21" s="2">
        <v>2277956</v>
      </c>
    </row>
    <row r="22" spans="1:4" x14ac:dyDescent="0.25">
      <c r="A22">
        <v>2018</v>
      </c>
      <c r="B22" t="s">
        <v>18</v>
      </c>
      <c r="C22" s="1">
        <v>0.71</v>
      </c>
      <c r="D22" s="2">
        <v>14793319</v>
      </c>
    </row>
    <row r="23" spans="1:4" x14ac:dyDescent="0.25">
      <c r="A23">
        <v>2018</v>
      </c>
      <c r="B23" t="s">
        <v>19</v>
      </c>
      <c r="C23" s="1">
        <v>0.78400000000000003</v>
      </c>
      <c r="D23" s="2">
        <v>21030104</v>
      </c>
    </row>
    <row r="24" spans="1:4" x14ac:dyDescent="0.25">
      <c r="A24">
        <v>2018</v>
      </c>
      <c r="B24" t="s">
        <v>20</v>
      </c>
      <c r="C24" s="1">
        <v>0.78800000000000003</v>
      </c>
      <c r="D24" s="2">
        <v>3968734</v>
      </c>
    </row>
    <row r="25" spans="1:4" x14ac:dyDescent="0.25">
      <c r="A25">
        <v>2018</v>
      </c>
      <c r="B25" t="s">
        <v>21</v>
      </c>
      <c r="C25" s="1">
        <v>0.80500000000000005</v>
      </c>
      <c r="D25" s="2">
        <v>17159435</v>
      </c>
    </row>
    <row r="26" spans="1:4" x14ac:dyDescent="0.25">
      <c r="A26">
        <v>2018</v>
      </c>
      <c r="B26" t="s">
        <v>22</v>
      </c>
      <c r="C26" s="1">
        <v>0.83699999999999997</v>
      </c>
      <c r="D26" s="2">
        <v>45532653</v>
      </c>
    </row>
    <row r="27" spans="1:4" x14ac:dyDescent="0.25">
      <c r="A27">
        <v>2018</v>
      </c>
      <c r="B27" t="s">
        <v>23</v>
      </c>
      <c r="C27" s="1">
        <v>0.80500000000000005</v>
      </c>
      <c r="D27" s="2">
        <v>11335547</v>
      </c>
    </row>
    <row r="28" spans="1:4" x14ac:dyDescent="0.25">
      <c r="A28">
        <v>2018</v>
      </c>
      <c r="B28" t="s">
        <v>24</v>
      </c>
      <c r="C28" s="1">
        <v>0.81899999999999995</v>
      </c>
      <c r="D28" s="2">
        <v>7063804</v>
      </c>
    </row>
    <row r="29" spans="1:4" x14ac:dyDescent="0.25">
      <c r="A29">
        <v>2018</v>
      </c>
      <c r="B29" t="s">
        <v>25</v>
      </c>
      <c r="C29" s="1">
        <v>0.79700000000000004</v>
      </c>
      <c r="D29" s="2">
        <v>11310970</v>
      </c>
    </row>
    <row r="30" spans="1:4" x14ac:dyDescent="0.25">
      <c r="A30">
        <v>2018</v>
      </c>
      <c r="B30" t="s">
        <v>26</v>
      </c>
      <c r="C30" s="1">
        <v>0.77</v>
      </c>
      <c r="D30" s="2">
        <v>2679112</v>
      </c>
    </row>
    <row r="31" spans="1:4" x14ac:dyDescent="0.25">
      <c r="A31">
        <v>2018</v>
      </c>
      <c r="B31" t="s">
        <v>27</v>
      </c>
      <c r="C31" s="1">
        <v>0.77800000000000002</v>
      </c>
      <c r="D31" s="2">
        <v>3388919</v>
      </c>
    </row>
    <row r="32" spans="1:4" x14ac:dyDescent="0.25">
      <c r="A32">
        <v>2018</v>
      </c>
      <c r="B32" t="s">
        <v>28</v>
      </c>
      <c r="C32" s="1">
        <v>0.77100000000000002</v>
      </c>
      <c r="D32" s="2">
        <v>6923260</v>
      </c>
    </row>
    <row r="33" spans="1:4" x14ac:dyDescent="0.25">
      <c r="A33">
        <v>2018</v>
      </c>
      <c r="B33" t="s">
        <v>29</v>
      </c>
      <c r="C33" s="1">
        <v>0.84499999999999997</v>
      </c>
      <c r="D33" s="2">
        <v>2972209</v>
      </c>
    </row>
    <row r="34" spans="1:4" x14ac:dyDescent="0.25">
      <c r="A34">
        <v>2019</v>
      </c>
      <c r="B34" t="s">
        <v>3</v>
      </c>
      <c r="C34" s="1">
        <v>0.73</v>
      </c>
      <c r="D34" s="2">
        <v>1766689</v>
      </c>
    </row>
    <row r="35" spans="1:4" x14ac:dyDescent="0.25">
      <c r="A35">
        <v>2019</v>
      </c>
      <c r="B35" t="s">
        <v>4</v>
      </c>
      <c r="C35" s="1">
        <v>0.73899999999999999</v>
      </c>
      <c r="D35" s="2">
        <v>865422</v>
      </c>
    </row>
    <row r="36" spans="1:4" x14ac:dyDescent="0.25">
      <c r="A36">
        <v>2019</v>
      </c>
      <c r="B36" t="s">
        <v>5</v>
      </c>
      <c r="C36" s="1">
        <v>0.72599999999999998</v>
      </c>
      <c r="D36" s="2">
        <v>3983005</v>
      </c>
    </row>
    <row r="37" spans="1:4" x14ac:dyDescent="0.25">
      <c r="A37">
        <v>2019</v>
      </c>
      <c r="B37" t="s">
        <v>6</v>
      </c>
      <c r="C37" s="1">
        <v>0.749</v>
      </c>
      <c r="D37" s="2">
        <v>539741</v>
      </c>
    </row>
    <row r="38" spans="1:4" x14ac:dyDescent="0.25">
      <c r="A38">
        <v>2019</v>
      </c>
      <c r="B38" t="s">
        <v>7</v>
      </c>
      <c r="C38" s="1">
        <v>0.70399999999999996</v>
      </c>
      <c r="D38" s="2">
        <v>8561098</v>
      </c>
    </row>
    <row r="39" spans="1:4" x14ac:dyDescent="0.25">
      <c r="A39">
        <v>2019</v>
      </c>
      <c r="B39" t="s">
        <v>8</v>
      </c>
      <c r="C39" s="1">
        <v>0.73699999999999999</v>
      </c>
      <c r="D39" s="2">
        <v>837575</v>
      </c>
    </row>
    <row r="40" spans="1:4" x14ac:dyDescent="0.25">
      <c r="A40">
        <v>2019</v>
      </c>
      <c r="B40" t="s">
        <v>9</v>
      </c>
      <c r="C40" s="1">
        <v>0.751</v>
      </c>
      <c r="D40" s="2">
        <v>1559657</v>
      </c>
    </row>
    <row r="41" spans="1:4" x14ac:dyDescent="0.25">
      <c r="A41">
        <v>2019</v>
      </c>
      <c r="B41" t="s">
        <v>10</v>
      </c>
      <c r="C41" s="1">
        <v>0.69399999999999995</v>
      </c>
      <c r="D41" s="2">
        <v>7040610</v>
      </c>
    </row>
    <row r="42" spans="1:4" x14ac:dyDescent="0.25">
      <c r="A42">
        <v>2019</v>
      </c>
      <c r="B42" t="s">
        <v>11</v>
      </c>
      <c r="C42" s="1">
        <v>0.70599999999999996</v>
      </c>
      <c r="D42" s="2">
        <v>3272447</v>
      </c>
    </row>
    <row r="43" spans="1:4" x14ac:dyDescent="0.25">
      <c r="A43">
        <v>2019</v>
      </c>
      <c r="B43" t="s">
        <v>12</v>
      </c>
      <c r="C43" s="1">
        <v>0.74399999999999999</v>
      </c>
      <c r="D43" s="2">
        <v>9129378</v>
      </c>
    </row>
    <row r="44" spans="1:4" x14ac:dyDescent="0.25">
      <c r="A44">
        <v>2019</v>
      </c>
      <c r="B44" t="s">
        <v>13</v>
      </c>
      <c r="C44" s="1">
        <v>0.74199999999999999</v>
      </c>
      <c r="D44" s="2">
        <v>3506853</v>
      </c>
    </row>
    <row r="45" spans="1:4" x14ac:dyDescent="0.25">
      <c r="A45">
        <v>2019</v>
      </c>
      <c r="B45" t="s">
        <v>14</v>
      </c>
      <c r="C45" s="1">
        <v>0.71299999999999997</v>
      </c>
      <c r="D45" s="2">
        <v>3996784</v>
      </c>
    </row>
    <row r="46" spans="1:4" x14ac:dyDescent="0.25">
      <c r="A46">
        <v>2019</v>
      </c>
      <c r="B46" t="s">
        <v>15</v>
      </c>
      <c r="C46" s="1">
        <v>0.74</v>
      </c>
      <c r="D46" s="2">
        <v>9499409</v>
      </c>
    </row>
    <row r="47" spans="1:4" x14ac:dyDescent="0.25">
      <c r="A47">
        <v>2019</v>
      </c>
      <c r="B47" t="s">
        <v>16</v>
      </c>
      <c r="C47" s="1">
        <v>0.68700000000000006</v>
      </c>
      <c r="D47" s="2">
        <v>3330079</v>
      </c>
    </row>
    <row r="48" spans="1:4" x14ac:dyDescent="0.25">
      <c r="A48">
        <v>2019</v>
      </c>
      <c r="B48" t="s">
        <v>17</v>
      </c>
      <c r="C48" s="1">
        <v>0.70499999999999996</v>
      </c>
      <c r="D48" s="2">
        <v>2298549</v>
      </c>
    </row>
    <row r="49" spans="1:4" x14ac:dyDescent="0.25">
      <c r="A49">
        <v>2019</v>
      </c>
      <c r="B49" t="s">
        <v>18</v>
      </c>
      <c r="C49" s="1">
        <v>0.71799999999999997</v>
      </c>
      <c r="D49" s="2">
        <v>14853512</v>
      </c>
    </row>
    <row r="50" spans="1:4" x14ac:dyDescent="0.25">
      <c r="A50">
        <v>2019</v>
      </c>
      <c r="B50" t="s">
        <v>19</v>
      </c>
      <c r="C50" s="1">
        <v>0.79300000000000004</v>
      </c>
      <c r="D50" s="2">
        <v>21158152</v>
      </c>
    </row>
    <row r="51" spans="1:4" x14ac:dyDescent="0.25">
      <c r="A51">
        <v>2019</v>
      </c>
      <c r="B51" t="s">
        <v>20</v>
      </c>
      <c r="C51" s="1">
        <v>0.79300000000000004</v>
      </c>
      <c r="D51" s="2">
        <v>4014926</v>
      </c>
    </row>
    <row r="52" spans="1:4" x14ac:dyDescent="0.25">
      <c r="A52">
        <v>2019</v>
      </c>
      <c r="B52" t="s">
        <v>21</v>
      </c>
      <c r="C52" s="1">
        <v>0.80900000000000005</v>
      </c>
      <c r="D52" s="2">
        <v>17264410</v>
      </c>
    </row>
    <row r="53" spans="1:4" x14ac:dyDescent="0.25">
      <c r="A53">
        <v>2019</v>
      </c>
      <c r="B53" t="s">
        <v>22</v>
      </c>
      <c r="C53" s="1">
        <v>0.84499999999999997</v>
      </c>
      <c r="D53" s="2">
        <v>45912673</v>
      </c>
    </row>
    <row r="54" spans="1:4" x14ac:dyDescent="0.25">
      <c r="A54">
        <v>2019</v>
      </c>
      <c r="B54" t="s">
        <v>23</v>
      </c>
      <c r="C54" s="1">
        <v>0.80700000000000005</v>
      </c>
      <c r="D54" s="2">
        <v>11420565</v>
      </c>
    </row>
    <row r="55" spans="1:4" x14ac:dyDescent="0.25">
      <c r="A55">
        <v>2019</v>
      </c>
      <c r="B55" t="s">
        <v>24</v>
      </c>
      <c r="C55" s="1">
        <v>0.82599999999999996</v>
      </c>
      <c r="D55" s="2">
        <v>7153029</v>
      </c>
    </row>
    <row r="56" spans="1:4" x14ac:dyDescent="0.25">
      <c r="A56">
        <v>2019</v>
      </c>
      <c r="B56" t="s">
        <v>25</v>
      </c>
      <c r="C56" s="1">
        <v>0.80100000000000005</v>
      </c>
      <c r="D56" s="2">
        <v>11358646</v>
      </c>
    </row>
    <row r="57" spans="1:4" x14ac:dyDescent="0.25">
      <c r="A57">
        <v>2019</v>
      </c>
      <c r="B57" t="s">
        <v>26</v>
      </c>
      <c r="C57" s="1">
        <v>0.77700000000000002</v>
      </c>
      <c r="D57" s="2">
        <v>2709334</v>
      </c>
    </row>
    <row r="58" spans="1:4" x14ac:dyDescent="0.25">
      <c r="A58">
        <v>2019</v>
      </c>
      <c r="B58" t="s">
        <v>27</v>
      </c>
      <c r="C58" s="1">
        <v>0.77900000000000003</v>
      </c>
      <c r="D58" s="2">
        <v>3430698</v>
      </c>
    </row>
    <row r="59" spans="1:4" x14ac:dyDescent="0.25">
      <c r="A59">
        <v>2019</v>
      </c>
      <c r="B59" t="s">
        <v>28</v>
      </c>
      <c r="C59" s="1">
        <v>0.77400000000000002</v>
      </c>
      <c r="D59" s="2">
        <v>7020504</v>
      </c>
    </row>
    <row r="60" spans="1:4" x14ac:dyDescent="0.25">
      <c r="A60">
        <v>2019</v>
      </c>
      <c r="B60" t="s">
        <v>29</v>
      </c>
      <c r="C60" s="1">
        <v>0.85899999999999999</v>
      </c>
      <c r="D60" s="2">
        <v>3012718</v>
      </c>
    </row>
    <row r="61" spans="1:4" x14ac:dyDescent="0.25">
      <c r="A61">
        <v>2020</v>
      </c>
      <c r="B61" t="s">
        <v>3</v>
      </c>
      <c r="C61" s="1">
        <v>0.73899999999999999</v>
      </c>
      <c r="D61" s="2">
        <v>1785821</v>
      </c>
    </row>
    <row r="62" spans="1:4" x14ac:dyDescent="0.25">
      <c r="A62">
        <v>2020</v>
      </c>
      <c r="B62" t="s">
        <v>4</v>
      </c>
      <c r="C62" s="1">
        <v>0.746</v>
      </c>
      <c r="D62" s="2">
        <v>877688</v>
      </c>
    </row>
    <row r="63" spans="1:4" x14ac:dyDescent="0.25">
      <c r="A63">
        <v>2020</v>
      </c>
      <c r="B63" t="s">
        <v>5</v>
      </c>
      <c r="C63" s="1">
        <v>0.72699999999999998</v>
      </c>
      <c r="D63" s="2">
        <v>4043664</v>
      </c>
    </row>
    <row r="64" spans="1:4" x14ac:dyDescent="0.25">
      <c r="A64">
        <v>2020</v>
      </c>
      <c r="B64" t="s">
        <v>6</v>
      </c>
      <c r="C64" s="1">
        <v>0.73899999999999999</v>
      </c>
      <c r="D64" s="2">
        <v>562620</v>
      </c>
    </row>
    <row r="65" spans="1:4" x14ac:dyDescent="0.25">
      <c r="A65">
        <v>2020</v>
      </c>
      <c r="B65" t="s">
        <v>7</v>
      </c>
      <c r="C65" s="1">
        <v>0.71899999999999997</v>
      </c>
      <c r="D65" s="2">
        <v>8648682</v>
      </c>
    </row>
    <row r="66" spans="1:4" x14ac:dyDescent="0.25">
      <c r="A66">
        <v>2020</v>
      </c>
      <c r="B66" t="s">
        <v>8</v>
      </c>
      <c r="C66" s="1">
        <v>0.72399999999999998</v>
      </c>
      <c r="D66" s="2">
        <v>853412</v>
      </c>
    </row>
    <row r="67" spans="1:4" x14ac:dyDescent="0.25">
      <c r="A67">
        <v>2020</v>
      </c>
      <c r="B67" t="s">
        <v>9</v>
      </c>
      <c r="C67" s="1">
        <v>0.755</v>
      </c>
      <c r="D67" s="2">
        <v>1576912</v>
      </c>
    </row>
    <row r="68" spans="1:4" x14ac:dyDescent="0.25">
      <c r="A68">
        <v>2020</v>
      </c>
      <c r="B68" t="s">
        <v>10</v>
      </c>
      <c r="C68" s="1">
        <v>0.69899999999999995</v>
      </c>
      <c r="D68" s="2">
        <v>7079788</v>
      </c>
    </row>
    <row r="69" spans="1:4" x14ac:dyDescent="0.25">
      <c r="A69">
        <v>2020</v>
      </c>
      <c r="B69" t="s">
        <v>11</v>
      </c>
      <c r="C69" s="1">
        <v>0.70799999999999996</v>
      </c>
      <c r="D69" s="2">
        <v>3280697</v>
      </c>
    </row>
    <row r="70" spans="1:4" x14ac:dyDescent="0.25">
      <c r="A70">
        <v>2020</v>
      </c>
      <c r="B70" t="s">
        <v>12</v>
      </c>
      <c r="C70" s="1">
        <v>0.755</v>
      </c>
      <c r="D70" s="2">
        <v>9184372</v>
      </c>
    </row>
    <row r="71" spans="1:4" x14ac:dyDescent="0.25">
      <c r="A71">
        <v>2020</v>
      </c>
      <c r="B71" t="s">
        <v>13</v>
      </c>
      <c r="C71" s="1">
        <v>0.75</v>
      </c>
      <c r="D71" s="2">
        <v>3534165</v>
      </c>
    </row>
    <row r="72" spans="1:4" x14ac:dyDescent="0.25">
      <c r="A72">
        <v>2020</v>
      </c>
      <c r="B72" t="s">
        <v>14</v>
      </c>
      <c r="C72" s="1">
        <v>0.71399999999999997</v>
      </c>
      <c r="D72" s="2">
        <v>4017764</v>
      </c>
    </row>
    <row r="73" spans="1:4" x14ac:dyDescent="0.25">
      <c r="A73">
        <v>2020</v>
      </c>
      <c r="B73" t="s">
        <v>15</v>
      </c>
      <c r="C73" s="1">
        <v>0.73899999999999999</v>
      </c>
      <c r="D73" s="2">
        <v>9558567</v>
      </c>
    </row>
    <row r="74" spans="1:4" x14ac:dyDescent="0.25">
      <c r="A74">
        <v>2020</v>
      </c>
      <c r="B74" t="s">
        <v>16</v>
      </c>
      <c r="C74" s="1">
        <v>0.69399999999999995</v>
      </c>
      <c r="D74" s="2">
        <v>3344244</v>
      </c>
    </row>
    <row r="75" spans="1:4" x14ac:dyDescent="0.25">
      <c r="A75">
        <v>2020</v>
      </c>
      <c r="B75" t="s">
        <v>17</v>
      </c>
      <c r="C75" s="1">
        <v>0.72199999999999998</v>
      </c>
      <c r="D75" s="2">
        <v>2318678</v>
      </c>
    </row>
    <row r="76" spans="1:4" x14ac:dyDescent="0.25">
      <c r="A76">
        <v>2020</v>
      </c>
      <c r="B76" t="s">
        <v>18</v>
      </c>
      <c r="C76" s="1">
        <v>0.72399999999999998</v>
      </c>
      <c r="D76" s="2">
        <v>14911031</v>
      </c>
    </row>
    <row r="77" spans="1:4" x14ac:dyDescent="0.25">
      <c r="A77">
        <v>2020</v>
      </c>
      <c r="B77" t="s">
        <v>19</v>
      </c>
      <c r="C77" s="1">
        <v>0.78900000000000003</v>
      </c>
      <c r="D77" s="2">
        <v>21281949</v>
      </c>
    </row>
    <row r="78" spans="1:4" x14ac:dyDescent="0.25">
      <c r="A78">
        <v>2020</v>
      </c>
      <c r="B78" t="s">
        <v>20</v>
      </c>
      <c r="C78" s="1">
        <v>0.79200000000000004</v>
      </c>
      <c r="D78" s="2">
        <v>4060258</v>
      </c>
    </row>
    <row r="79" spans="1:4" x14ac:dyDescent="0.25">
      <c r="A79">
        <v>2020</v>
      </c>
      <c r="B79" t="s">
        <v>21</v>
      </c>
      <c r="C79" s="1">
        <v>0.78500000000000003</v>
      </c>
      <c r="D79" s="2">
        <v>17365648</v>
      </c>
    </row>
    <row r="80" spans="1:4" x14ac:dyDescent="0.25">
      <c r="A80">
        <v>2020</v>
      </c>
      <c r="B80" t="s">
        <v>22</v>
      </c>
      <c r="C80" s="1">
        <v>0.82299999999999995</v>
      </c>
      <c r="D80" s="2">
        <v>46282864</v>
      </c>
    </row>
    <row r="81" spans="1:4" x14ac:dyDescent="0.25">
      <c r="A81">
        <v>2020</v>
      </c>
      <c r="B81" t="s">
        <v>23</v>
      </c>
      <c r="C81" s="1">
        <v>0.78700000000000003</v>
      </c>
      <c r="D81" s="2">
        <v>11503448</v>
      </c>
    </row>
    <row r="82" spans="1:4" x14ac:dyDescent="0.25">
      <c r="A82">
        <v>2020</v>
      </c>
      <c r="B82" t="s">
        <v>24</v>
      </c>
      <c r="C82" s="1">
        <v>0.80300000000000005</v>
      </c>
      <c r="D82" s="2">
        <v>7240674</v>
      </c>
    </row>
    <row r="83" spans="1:4" x14ac:dyDescent="0.25">
      <c r="A83">
        <v>2020</v>
      </c>
      <c r="B83" t="s">
        <v>25</v>
      </c>
      <c r="C83" s="1">
        <v>0.78</v>
      </c>
      <c r="D83" s="2">
        <v>11404423</v>
      </c>
    </row>
    <row r="84" spans="1:4" x14ac:dyDescent="0.25">
      <c r="A84">
        <v>2020</v>
      </c>
      <c r="B84" t="s">
        <v>26</v>
      </c>
      <c r="C84" s="1">
        <v>0.76</v>
      </c>
      <c r="D84" s="2">
        <v>2739021</v>
      </c>
    </row>
    <row r="85" spans="1:4" x14ac:dyDescent="0.25">
      <c r="A85">
        <v>2020</v>
      </c>
      <c r="B85" t="s">
        <v>27</v>
      </c>
      <c r="C85" s="1">
        <v>0.75600000000000001</v>
      </c>
      <c r="D85" s="2">
        <v>3471779</v>
      </c>
    </row>
    <row r="86" spans="1:4" x14ac:dyDescent="0.25">
      <c r="A86">
        <v>2020</v>
      </c>
      <c r="B86" t="s">
        <v>28</v>
      </c>
      <c r="C86" s="1">
        <v>0.75800000000000001</v>
      </c>
      <c r="D86" s="2">
        <v>7115738</v>
      </c>
    </row>
    <row r="87" spans="1:4" x14ac:dyDescent="0.25">
      <c r="A87">
        <v>2020</v>
      </c>
      <c r="B87" t="s">
        <v>29</v>
      </c>
      <c r="C87" s="1">
        <v>0.82899999999999996</v>
      </c>
      <c r="D87" s="2">
        <v>3052546</v>
      </c>
    </row>
    <row r="88" spans="1:4" x14ac:dyDescent="0.25">
      <c r="A88">
        <v>2021</v>
      </c>
      <c r="B88" t="s">
        <v>3</v>
      </c>
      <c r="C88" s="1">
        <v>0.7</v>
      </c>
      <c r="D88" s="2">
        <v>1804543</v>
      </c>
    </row>
    <row r="89" spans="1:4" x14ac:dyDescent="0.25">
      <c r="A89">
        <v>2021</v>
      </c>
      <c r="B89" t="s">
        <v>4</v>
      </c>
      <c r="C89" s="1">
        <v>0.71</v>
      </c>
      <c r="D89" s="2">
        <v>889829</v>
      </c>
    </row>
    <row r="90" spans="1:4" x14ac:dyDescent="0.25">
      <c r="A90">
        <v>2021</v>
      </c>
      <c r="B90" t="s">
        <v>5</v>
      </c>
      <c r="C90" s="1">
        <v>0.7</v>
      </c>
      <c r="D90" s="2">
        <v>4103520</v>
      </c>
    </row>
    <row r="91" spans="1:4" x14ac:dyDescent="0.25">
      <c r="A91">
        <v>2021</v>
      </c>
      <c r="B91" t="s">
        <v>6</v>
      </c>
      <c r="C91" s="1">
        <v>0.69899999999999995</v>
      </c>
      <c r="D91" s="2">
        <v>582002</v>
      </c>
    </row>
    <row r="92" spans="1:4" x14ac:dyDescent="0.25">
      <c r="A92">
        <v>2021</v>
      </c>
      <c r="B92" t="s">
        <v>7</v>
      </c>
      <c r="C92" s="1">
        <v>0.69</v>
      </c>
      <c r="D92" s="2">
        <v>8734772</v>
      </c>
    </row>
    <row r="93" spans="1:4" x14ac:dyDescent="0.25">
      <c r="A93">
        <v>2021</v>
      </c>
      <c r="B93" t="s">
        <v>8</v>
      </c>
      <c r="C93" s="1">
        <v>0.68799999999999994</v>
      </c>
      <c r="D93" s="2">
        <v>869050</v>
      </c>
    </row>
    <row r="94" spans="1:4" x14ac:dyDescent="0.25">
      <c r="A94">
        <v>2021</v>
      </c>
      <c r="B94" t="s">
        <v>9</v>
      </c>
      <c r="C94" s="1">
        <v>0.73099999999999998</v>
      </c>
      <c r="D94" s="2">
        <v>1593903</v>
      </c>
    </row>
    <row r="95" spans="1:4" x14ac:dyDescent="0.25">
      <c r="A95">
        <v>2021</v>
      </c>
      <c r="B95" t="s">
        <v>10</v>
      </c>
      <c r="C95" s="1">
        <v>0.67600000000000005</v>
      </c>
      <c r="D95" s="2">
        <v>7118214</v>
      </c>
    </row>
    <row r="96" spans="1:4" x14ac:dyDescent="0.25">
      <c r="A96">
        <v>2021</v>
      </c>
      <c r="B96" t="s">
        <v>11</v>
      </c>
      <c r="C96" s="1">
        <v>0.69</v>
      </c>
      <c r="D96" s="2">
        <v>3288504</v>
      </c>
    </row>
    <row r="97" spans="1:4" x14ac:dyDescent="0.25">
      <c r="A97">
        <v>2021</v>
      </c>
      <c r="B97" t="s">
        <v>12</v>
      </c>
      <c r="C97" s="1">
        <v>0.73399999999999999</v>
      </c>
      <c r="D97" s="2">
        <v>9237820</v>
      </c>
    </row>
    <row r="98" spans="1:4" x14ac:dyDescent="0.25">
      <c r="A98">
        <v>2021</v>
      </c>
      <c r="B98" t="s">
        <v>13</v>
      </c>
      <c r="C98" s="1">
        <v>0.72799999999999998</v>
      </c>
      <c r="D98" s="2">
        <v>3560903</v>
      </c>
    </row>
    <row r="99" spans="1:4" x14ac:dyDescent="0.25">
      <c r="A99">
        <v>2021</v>
      </c>
      <c r="B99" t="s">
        <v>14</v>
      </c>
      <c r="C99" s="1">
        <v>0.69799999999999995</v>
      </c>
      <c r="D99" s="2">
        <v>4038225</v>
      </c>
    </row>
    <row r="100" spans="1:4" x14ac:dyDescent="0.25">
      <c r="A100">
        <v>2021</v>
      </c>
      <c r="B100" t="s">
        <v>15</v>
      </c>
      <c r="C100" s="1">
        <v>0.71899999999999997</v>
      </c>
      <c r="D100" s="2">
        <v>9616357</v>
      </c>
    </row>
    <row r="101" spans="1:4" x14ac:dyDescent="0.25">
      <c r="A101">
        <v>2021</v>
      </c>
      <c r="B101" t="s">
        <v>16</v>
      </c>
      <c r="C101" s="1">
        <v>0.68400000000000005</v>
      </c>
      <c r="D101" s="2">
        <v>3358030</v>
      </c>
    </row>
    <row r="102" spans="1:4" x14ac:dyDescent="0.25">
      <c r="A102">
        <v>2021</v>
      </c>
      <c r="B102" t="s">
        <v>17</v>
      </c>
      <c r="C102" s="1">
        <v>0.70199999999999996</v>
      </c>
      <c r="D102" s="2">
        <v>2338333</v>
      </c>
    </row>
    <row r="103" spans="1:4" x14ac:dyDescent="0.25">
      <c r="A103">
        <v>2021</v>
      </c>
      <c r="B103" t="s">
        <v>18</v>
      </c>
      <c r="C103" s="1">
        <v>0.69099999999999995</v>
      </c>
      <c r="D103" s="2">
        <v>14965636</v>
      </c>
    </row>
    <row r="104" spans="1:4" x14ac:dyDescent="0.25">
      <c r="A104">
        <v>2021</v>
      </c>
      <c r="B104" t="s">
        <v>19</v>
      </c>
      <c r="C104" s="1">
        <v>0.77400000000000002</v>
      </c>
      <c r="D104" s="2">
        <v>21401130</v>
      </c>
    </row>
    <row r="105" spans="1:4" x14ac:dyDescent="0.25">
      <c r="A105">
        <v>2021</v>
      </c>
      <c r="B105" t="s">
        <v>20</v>
      </c>
      <c r="C105" s="1">
        <v>0.77100000000000002</v>
      </c>
      <c r="D105" s="2">
        <v>4104647</v>
      </c>
    </row>
    <row r="106" spans="1:4" x14ac:dyDescent="0.25">
      <c r="A106">
        <v>2021</v>
      </c>
      <c r="B106" t="s">
        <v>21</v>
      </c>
      <c r="C106" s="1">
        <v>0.76200000000000001</v>
      </c>
      <c r="D106" s="2">
        <v>17462801</v>
      </c>
    </row>
    <row r="107" spans="1:4" x14ac:dyDescent="0.25">
      <c r="A107">
        <v>2021</v>
      </c>
      <c r="B107" t="s">
        <v>22</v>
      </c>
      <c r="C107" s="1">
        <v>0.80600000000000005</v>
      </c>
      <c r="D107" s="2">
        <v>46642575</v>
      </c>
    </row>
    <row r="108" spans="1:4" x14ac:dyDescent="0.25">
      <c r="A108">
        <v>2021</v>
      </c>
      <c r="B108" t="s">
        <v>23</v>
      </c>
      <c r="C108" s="1">
        <v>0.76900000000000002</v>
      </c>
      <c r="D108" s="2">
        <v>11584089</v>
      </c>
    </row>
    <row r="109" spans="1:4" x14ac:dyDescent="0.25">
      <c r="A109">
        <v>2021</v>
      </c>
      <c r="B109" t="s">
        <v>24</v>
      </c>
      <c r="C109" s="1">
        <v>0.79200000000000004</v>
      </c>
      <c r="D109" s="2">
        <v>7326578</v>
      </c>
    </row>
    <row r="110" spans="1:4" x14ac:dyDescent="0.25">
      <c r="A110">
        <v>2021</v>
      </c>
      <c r="B110" t="s">
        <v>25</v>
      </c>
      <c r="C110" s="1">
        <v>0.77100000000000002</v>
      </c>
      <c r="D110" s="2">
        <v>11448117</v>
      </c>
    </row>
    <row r="111" spans="1:4" x14ac:dyDescent="0.25">
      <c r="A111">
        <v>2021</v>
      </c>
      <c r="B111" t="s">
        <v>26</v>
      </c>
      <c r="C111" s="1">
        <v>0.74199999999999999</v>
      </c>
      <c r="D111" s="2">
        <v>2768103</v>
      </c>
    </row>
    <row r="112" spans="1:4" x14ac:dyDescent="0.25">
      <c r="A112">
        <v>2021</v>
      </c>
      <c r="B112" t="s">
        <v>27</v>
      </c>
      <c r="C112" s="1">
        <v>0.73599999999999999</v>
      </c>
      <c r="D112" s="2">
        <v>3512138</v>
      </c>
    </row>
    <row r="113" spans="1:4" x14ac:dyDescent="0.25">
      <c r="A113">
        <v>2021</v>
      </c>
      <c r="B113" t="s">
        <v>28</v>
      </c>
      <c r="C113" s="1">
        <v>0.73699999999999999</v>
      </c>
      <c r="D113" s="2">
        <v>7208837</v>
      </c>
    </row>
    <row r="114" spans="1:4" x14ac:dyDescent="0.25">
      <c r="A114">
        <v>2021</v>
      </c>
      <c r="B114" t="s">
        <v>29</v>
      </c>
      <c r="C114" s="1">
        <v>0.81399999999999995</v>
      </c>
      <c r="D114" s="2">
        <v>3091667</v>
      </c>
    </row>
    <row r="115" spans="1:4" x14ac:dyDescent="0.25">
      <c r="A115">
        <v>2022</v>
      </c>
      <c r="B115" t="s">
        <v>4</v>
      </c>
      <c r="C115" s="1">
        <v>0.73699999999999999</v>
      </c>
      <c r="D115" s="3">
        <f>VLOOKUP(Tabela1[[#This Row],[NOME]],Planilha2!$A$2:$B$29,2,0)</f>
        <v>902784.60000000102</v>
      </c>
    </row>
    <row r="116" spans="1:4" x14ac:dyDescent="0.25">
      <c r="A116">
        <v>2022</v>
      </c>
      <c r="B116" t="s">
        <v>16</v>
      </c>
      <c r="C116" s="1">
        <v>0.70099999999999996</v>
      </c>
      <c r="D116" s="3">
        <f>VLOOKUP(Tabela1[[#This Row],[NOME]],Planilha2!$A$2:$B$29,2,0)</f>
        <v>3374255.3999999901</v>
      </c>
    </row>
    <row r="117" spans="1:4" x14ac:dyDescent="0.25">
      <c r="A117">
        <v>2022</v>
      </c>
      <c r="B117" t="s">
        <v>8</v>
      </c>
      <c r="C117" s="1">
        <v>0.72</v>
      </c>
      <c r="D117" s="3">
        <f>VLOOKUP(Tabela1[[#This Row],[NOME]],Planilha2!$A$2:$B$29,2,0)</f>
        <v>886722.86666666705</v>
      </c>
    </row>
    <row r="118" spans="1:4" x14ac:dyDescent="0.25">
      <c r="A118">
        <v>2022</v>
      </c>
      <c r="B118" t="s">
        <v>5</v>
      </c>
      <c r="C118" s="1">
        <v>0.72499999999999998</v>
      </c>
      <c r="D118" s="3">
        <f>VLOOKUP(Tabela1[[#This Row],[NOME]],Planilha2!$A$2:$B$29,2,0)</f>
        <v>4169992.1333333398</v>
      </c>
    </row>
    <row r="119" spans="1:4" x14ac:dyDescent="0.25">
      <c r="A119">
        <v>2022</v>
      </c>
      <c r="B119" t="s">
        <v>18</v>
      </c>
      <c r="C119" s="1">
        <v>0.72</v>
      </c>
      <c r="D119" s="3">
        <f>VLOOKUP(Tabela1[[#This Row],[NOME]],Planilha2!$A$2:$B$29,2,0)</f>
        <v>15032564.133333299</v>
      </c>
    </row>
    <row r="120" spans="1:4" x14ac:dyDescent="0.25">
      <c r="A120">
        <v>2022</v>
      </c>
      <c r="B120" t="s">
        <v>12</v>
      </c>
      <c r="C120" s="1">
        <v>0.755</v>
      </c>
      <c r="D120" s="3">
        <f>VLOOKUP(Tabela1[[#This Row],[NOME]],Planilha2!$A$2:$B$29,2,0)</f>
        <v>9296572.3999999892</v>
      </c>
    </row>
    <row r="121" spans="1:4" x14ac:dyDescent="0.25">
      <c r="A121">
        <v>2022</v>
      </c>
      <c r="B121" t="s">
        <v>29</v>
      </c>
      <c r="C121" s="1">
        <v>0.83599999999999997</v>
      </c>
      <c r="D121" s="3">
        <f>VLOOKUP(Tabela1[[#This Row],[NOME]],Planilha2!$A$2:$B$29,2,0)</f>
        <v>3135548.33333332</v>
      </c>
    </row>
    <row r="122" spans="1:4" x14ac:dyDescent="0.25">
      <c r="A122">
        <v>2022</v>
      </c>
      <c r="B122" t="s">
        <v>20</v>
      </c>
      <c r="C122" s="1">
        <v>0.79200000000000004</v>
      </c>
      <c r="D122" s="3">
        <f>VLOOKUP(Tabela1[[#This Row],[NOME]],Planilha2!$A$2:$B$29,2,0)</f>
        <v>4153927.33333332</v>
      </c>
    </row>
    <row r="123" spans="1:4" x14ac:dyDescent="0.25">
      <c r="A123">
        <v>2022</v>
      </c>
      <c r="B123" t="s">
        <v>28</v>
      </c>
      <c r="C123" s="1">
        <v>0.76100000000000001</v>
      </c>
      <c r="D123" s="3">
        <f>VLOOKUP(Tabela1[[#This Row],[NOME]],Planilha2!$A$2:$B$29,2,0)</f>
        <v>7316981</v>
      </c>
    </row>
    <row r="124" spans="1:4" x14ac:dyDescent="0.25">
      <c r="A124">
        <v>2022</v>
      </c>
      <c r="B124" t="s">
        <v>10</v>
      </c>
      <c r="C124" s="1">
        <v>0.7</v>
      </c>
      <c r="D124" s="3">
        <f>VLOOKUP(Tabela1[[#This Row],[NOME]],Planilha2!$A$2:$B$29,2,0)</f>
        <v>7157890</v>
      </c>
    </row>
    <row r="125" spans="1:4" x14ac:dyDescent="0.25">
      <c r="A125">
        <v>2022</v>
      </c>
      <c r="B125" t="s">
        <v>27</v>
      </c>
      <c r="C125" s="1">
        <v>0.76300000000000001</v>
      </c>
      <c r="D125" s="3">
        <f>VLOOKUP(Tabela1[[#This Row],[NOME]],Planilha2!$A$2:$B$29,2,0)</f>
        <v>3555911.2</v>
      </c>
    </row>
    <row r="126" spans="1:4" x14ac:dyDescent="0.25">
      <c r="A126">
        <v>2022</v>
      </c>
      <c r="B126" t="s">
        <v>26</v>
      </c>
      <c r="C126" s="1">
        <v>0.76800000000000002</v>
      </c>
      <c r="D126" s="3">
        <f>VLOOKUP(Tabela1[[#This Row],[NOME]],Planilha2!$A$2:$B$29,2,0)</f>
        <v>2800720.1333333398</v>
      </c>
    </row>
    <row r="127" spans="1:4" x14ac:dyDescent="0.25">
      <c r="A127">
        <v>2022</v>
      </c>
      <c r="B127" t="s">
        <v>19</v>
      </c>
      <c r="C127" s="1">
        <v>0.79500000000000004</v>
      </c>
      <c r="D127" s="3">
        <f>VLOOKUP(Tabela1[[#This Row],[NOME]],Planilha2!$A$2:$B$29,2,0)</f>
        <v>21547292</v>
      </c>
    </row>
    <row r="128" spans="1:4" x14ac:dyDescent="0.25">
      <c r="A128">
        <v>2022</v>
      </c>
      <c r="B128" t="s">
        <v>7</v>
      </c>
      <c r="C128" s="1">
        <v>0.71499999999999997</v>
      </c>
      <c r="D128" s="3">
        <f>VLOOKUP(Tabela1[[#This Row],[NOME]],Planilha2!$A$2:$B$29,2,0)</f>
        <v>8831281.5999999903</v>
      </c>
    </row>
    <row r="129" spans="1:4" x14ac:dyDescent="0.25">
      <c r="A129">
        <v>2022</v>
      </c>
      <c r="B129" t="s">
        <v>14</v>
      </c>
      <c r="C129" s="1">
        <v>0.72199999999999998</v>
      </c>
      <c r="D129" s="3">
        <f>VLOOKUP(Tabela1[[#This Row],[NOME]],Planilha2!$A$2:$B$29,2,0)</f>
        <v>4058370.33333332</v>
      </c>
    </row>
    <row r="130" spans="1:4" x14ac:dyDescent="0.25">
      <c r="A130">
        <v>2022</v>
      </c>
      <c r="B130" t="s">
        <v>23</v>
      </c>
      <c r="C130" s="1">
        <v>0.79400000000000004</v>
      </c>
      <c r="D130" s="3">
        <f>VLOOKUP(Tabela1[[#This Row],[NOME]],Planilha2!$A$2:$B$29,2,0)</f>
        <v>11677985.8666666</v>
      </c>
    </row>
    <row r="131" spans="1:4" x14ac:dyDescent="0.25">
      <c r="A131">
        <v>2022</v>
      </c>
      <c r="B131" t="s">
        <v>15</v>
      </c>
      <c r="C131" s="1">
        <v>0.74399999999999999</v>
      </c>
      <c r="D131" s="3">
        <f>VLOOKUP(Tabela1[[#This Row],[NOME]],Planilha2!$A$2:$B$29,2,0)</f>
        <v>9680238.2666666601</v>
      </c>
    </row>
    <row r="132" spans="1:4" x14ac:dyDescent="0.25">
      <c r="A132">
        <v>2022</v>
      </c>
      <c r="B132" t="s">
        <v>11</v>
      </c>
      <c r="C132" s="1">
        <v>0.71</v>
      </c>
      <c r="D132" s="3">
        <f>VLOOKUP(Tabela1[[#This Row],[NOME]],Planilha2!$A$2:$B$29,2,0)</f>
        <v>3297552.4</v>
      </c>
    </row>
    <row r="133" spans="1:4" x14ac:dyDescent="0.25">
      <c r="A133">
        <v>2022</v>
      </c>
      <c r="B133" t="s">
        <v>21</v>
      </c>
      <c r="C133" s="1">
        <v>0.79400000000000004</v>
      </c>
      <c r="D133" s="3">
        <f>VLOOKUP(Tabela1[[#This Row],[NOME]],Planilha2!$A$2:$B$29,2,0)</f>
        <v>17580149.9333333</v>
      </c>
    </row>
    <row r="134" spans="1:4" x14ac:dyDescent="0.25">
      <c r="A134">
        <v>2022</v>
      </c>
      <c r="B134" t="s">
        <v>13</v>
      </c>
      <c r="C134" s="1">
        <v>0.751</v>
      </c>
      <c r="D134" s="3">
        <f>VLOOKUP(Tabela1[[#This Row],[NOME]],Planilha2!$A$2:$B$29,2,0)</f>
        <v>3592514.5333333299</v>
      </c>
    </row>
    <row r="135" spans="1:4" x14ac:dyDescent="0.25">
      <c r="A135">
        <v>2022</v>
      </c>
      <c r="B135" t="s">
        <v>25</v>
      </c>
      <c r="C135" s="1">
        <v>0.79200000000000004</v>
      </c>
      <c r="D135" s="3">
        <f>VLOOKUP(Tabela1[[#This Row],[NOME]],Planilha2!$A$2:$B$29,2,0)</f>
        <v>11508643.066666599</v>
      </c>
    </row>
    <row r="136" spans="1:4" x14ac:dyDescent="0.25">
      <c r="A136">
        <v>2022</v>
      </c>
      <c r="B136" t="s">
        <v>3</v>
      </c>
      <c r="C136" s="1">
        <v>0.73399999999999999</v>
      </c>
      <c r="D136" s="3">
        <f>VLOOKUP(Tabela1[[#This Row],[NOME]],Planilha2!$A$2:$B$29,2,0)</f>
        <v>1825292.0666666599</v>
      </c>
    </row>
    <row r="137" spans="1:4" x14ac:dyDescent="0.25">
      <c r="A137">
        <v>2022</v>
      </c>
      <c r="B137" t="s">
        <v>6</v>
      </c>
      <c r="C137" s="1">
        <v>0.73199999999999998</v>
      </c>
      <c r="D137" s="3">
        <f>VLOOKUP(Tabela1[[#This Row],[NOME]],Planilha2!$A$2:$B$29,2,0)</f>
        <v>589743.13333332504</v>
      </c>
    </row>
    <row r="138" spans="1:4" x14ac:dyDescent="0.25">
      <c r="A138">
        <v>2022</v>
      </c>
      <c r="B138" t="s">
        <v>24</v>
      </c>
      <c r="C138" s="1">
        <v>0.81299999999999994</v>
      </c>
      <c r="D138" s="3">
        <f>VLOOKUP(Tabela1[[#This Row],[NOME]],Planilha2!$A$2:$B$29,2,0)</f>
        <v>7421308.7999999803</v>
      </c>
    </row>
    <row r="139" spans="1:4" x14ac:dyDescent="0.25">
      <c r="A139">
        <v>2022</v>
      </c>
      <c r="B139" t="s">
        <v>22</v>
      </c>
      <c r="C139" s="1">
        <v>0.82899999999999996</v>
      </c>
      <c r="D139" s="3">
        <f>VLOOKUP(Tabela1[[#This Row],[NOME]],Planilha2!$A$2:$B$29,2,0)</f>
        <v>47082619.399999999</v>
      </c>
    </row>
    <row r="140" spans="1:4" x14ac:dyDescent="0.25">
      <c r="A140">
        <v>2022</v>
      </c>
      <c r="B140" t="s">
        <v>17</v>
      </c>
      <c r="C140" s="1">
        <v>0.71699999999999997</v>
      </c>
      <c r="D140" s="3">
        <f>VLOOKUP(Tabela1[[#This Row],[NOME]],Planilha2!$A$2:$B$29,2,0)</f>
        <v>2360324.66666666</v>
      </c>
    </row>
    <row r="141" spans="1:4" x14ac:dyDescent="0.25">
      <c r="A141">
        <v>2022</v>
      </c>
      <c r="B141" t="s">
        <v>9</v>
      </c>
      <c r="C141" s="1">
        <v>0.755</v>
      </c>
      <c r="D141" s="3">
        <f>VLOOKUP(Tabela1[[#This Row],[NOME]],Planilha2!$A$2:$B$29,2,0)</f>
        <v>1611615.6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5ADB-341F-423C-9740-D97E0C457F58}">
  <dimension ref="A1:B29"/>
  <sheetViews>
    <sheetView topLeftCell="A5" workbookViewId="0">
      <selection activeCell="A2" sqref="A2:B29"/>
    </sheetView>
  </sheetViews>
  <sheetFormatPr defaultRowHeight="15" x14ac:dyDescent="0.25"/>
  <cols>
    <col min="1" max="2" width="18.140625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2</v>
      </c>
      <c r="B2" s="4">
        <v>214448801.199999</v>
      </c>
    </row>
    <row r="3" spans="1:2" x14ac:dyDescent="0.25">
      <c r="A3" t="s">
        <v>3</v>
      </c>
      <c r="B3" s="4">
        <v>1825292.0666666599</v>
      </c>
    </row>
    <row r="4" spans="1:2" x14ac:dyDescent="0.25">
      <c r="A4" t="s">
        <v>4</v>
      </c>
      <c r="B4" s="4">
        <v>902784.60000000102</v>
      </c>
    </row>
    <row r="5" spans="1:2" x14ac:dyDescent="0.25">
      <c r="A5" t="s">
        <v>5</v>
      </c>
      <c r="B5" s="4">
        <v>4169992.1333333398</v>
      </c>
    </row>
    <row r="6" spans="1:2" x14ac:dyDescent="0.25">
      <c r="A6" t="s">
        <v>6</v>
      </c>
      <c r="B6" s="4">
        <v>589743.13333332504</v>
      </c>
    </row>
    <row r="7" spans="1:2" x14ac:dyDescent="0.25">
      <c r="A7" t="s">
        <v>7</v>
      </c>
      <c r="B7" s="4">
        <v>8831281.5999999903</v>
      </c>
    </row>
    <row r="8" spans="1:2" x14ac:dyDescent="0.25">
      <c r="A8" t="s">
        <v>8</v>
      </c>
      <c r="B8" s="4">
        <v>886722.86666666705</v>
      </c>
    </row>
    <row r="9" spans="1:2" x14ac:dyDescent="0.25">
      <c r="A9" t="s">
        <v>9</v>
      </c>
      <c r="B9" s="4">
        <v>1611615.6</v>
      </c>
    </row>
    <row r="10" spans="1:2" x14ac:dyDescent="0.25">
      <c r="A10" t="s">
        <v>10</v>
      </c>
      <c r="B10" s="4">
        <v>7157890</v>
      </c>
    </row>
    <row r="11" spans="1:2" x14ac:dyDescent="0.25">
      <c r="A11" t="s">
        <v>11</v>
      </c>
      <c r="B11" s="4">
        <v>3297552.4</v>
      </c>
    </row>
    <row r="12" spans="1:2" x14ac:dyDescent="0.25">
      <c r="A12" t="s">
        <v>12</v>
      </c>
      <c r="B12" s="4">
        <v>9296572.3999999892</v>
      </c>
    </row>
    <row r="13" spans="1:2" x14ac:dyDescent="0.25">
      <c r="A13" t="s">
        <v>13</v>
      </c>
      <c r="B13" s="4">
        <v>3592514.5333333299</v>
      </c>
    </row>
    <row r="14" spans="1:2" x14ac:dyDescent="0.25">
      <c r="A14" t="s">
        <v>14</v>
      </c>
      <c r="B14" s="4">
        <v>4058370.33333332</v>
      </c>
    </row>
    <row r="15" spans="1:2" x14ac:dyDescent="0.25">
      <c r="A15" t="s">
        <v>15</v>
      </c>
      <c r="B15" s="4">
        <v>9680238.2666666601</v>
      </c>
    </row>
    <row r="16" spans="1:2" x14ac:dyDescent="0.25">
      <c r="A16" t="s">
        <v>16</v>
      </c>
      <c r="B16" s="4">
        <v>3374255.3999999901</v>
      </c>
    </row>
    <row r="17" spans="1:2" x14ac:dyDescent="0.25">
      <c r="A17" t="s">
        <v>17</v>
      </c>
      <c r="B17" s="4">
        <v>2360324.66666666</v>
      </c>
    </row>
    <row r="18" spans="1:2" x14ac:dyDescent="0.25">
      <c r="A18" t="s">
        <v>18</v>
      </c>
      <c r="B18" s="4">
        <v>15032564.133333299</v>
      </c>
    </row>
    <row r="19" spans="1:2" x14ac:dyDescent="0.25">
      <c r="A19" t="s">
        <v>19</v>
      </c>
      <c r="B19" s="4">
        <v>21547292</v>
      </c>
    </row>
    <row r="20" spans="1:2" x14ac:dyDescent="0.25">
      <c r="A20" t="s">
        <v>20</v>
      </c>
      <c r="B20" s="4">
        <v>4153927.33333332</v>
      </c>
    </row>
    <row r="21" spans="1:2" x14ac:dyDescent="0.25">
      <c r="A21" t="s">
        <v>21</v>
      </c>
      <c r="B21" s="4">
        <v>17580149.9333333</v>
      </c>
    </row>
    <row r="22" spans="1:2" x14ac:dyDescent="0.25">
      <c r="A22" t="s">
        <v>22</v>
      </c>
      <c r="B22" s="4">
        <v>47082619.399999999</v>
      </c>
    </row>
    <row r="23" spans="1:2" x14ac:dyDescent="0.25">
      <c r="A23" t="s">
        <v>23</v>
      </c>
      <c r="B23" s="4">
        <v>11677985.8666666</v>
      </c>
    </row>
    <row r="24" spans="1:2" x14ac:dyDescent="0.25">
      <c r="A24" t="s">
        <v>24</v>
      </c>
      <c r="B24" s="4">
        <v>7421308.7999999803</v>
      </c>
    </row>
    <row r="25" spans="1:2" x14ac:dyDescent="0.25">
      <c r="A25" t="s">
        <v>25</v>
      </c>
      <c r="B25" s="4">
        <v>11508643.066666599</v>
      </c>
    </row>
    <row r="26" spans="1:2" x14ac:dyDescent="0.25">
      <c r="A26" t="s">
        <v>26</v>
      </c>
      <c r="B26" s="4">
        <v>2800720.1333333398</v>
      </c>
    </row>
    <row r="27" spans="1:2" x14ac:dyDescent="0.25">
      <c r="A27" t="s">
        <v>27</v>
      </c>
      <c r="B27" s="4">
        <v>3555911.2</v>
      </c>
    </row>
    <row r="28" spans="1:2" x14ac:dyDescent="0.25">
      <c r="A28" t="s">
        <v>28</v>
      </c>
      <c r="B28" s="4">
        <v>7316981</v>
      </c>
    </row>
    <row r="29" spans="1:2" x14ac:dyDescent="0.25">
      <c r="A29" t="s">
        <v>29</v>
      </c>
      <c r="B29" s="4">
        <v>3135548.33333332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Castro</dc:creator>
  <cp:lastModifiedBy>Jorge Castro</cp:lastModifiedBy>
  <dcterms:created xsi:type="dcterms:W3CDTF">2024-04-06T22:35:52Z</dcterms:created>
  <dcterms:modified xsi:type="dcterms:W3CDTF">2024-07-13T17:24:43Z</dcterms:modified>
</cp:coreProperties>
</file>