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xr:revisionPtr revIDLastSave="0" documentId="13_ncr:1_{8F48FE2E-5494-492F-A457-05C2146EC82D}" xr6:coauthVersionLast="31" xr6:coauthVersionMax="31" xr10:uidLastSave="{00000000-0000-0000-0000-000000000000}"/>
  <bookViews>
    <workbookView xWindow="0" yWindow="0" windowWidth="20490" windowHeight="7530" tabRatio="500" xr2:uid="{00000000-000D-0000-FFFF-FFFF00000000}"/>
  </bookViews>
  <sheets>
    <sheet name="Profesores" sheetId="1" r:id="rId1"/>
    <sheet name="Profesores_BU" sheetId="22" r:id="rId2"/>
    <sheet name="Profesores 2 Sem" sheetId="14" r:id="rId3"/>
    <sheet name="Centros" sheetId="17" r:id="rId4"/>
    <sheet name="Centro_BU" sheetId="18" r:id="rId5"/>
    <sheet name="Info_Actividades" sheetId="9" r:id="rId6"/>
    <sheet name="Info_Practicas" sheetId="5" r:id="rId7"/>
    <sheet name="Info_Semanas" sheetId="4" r:id="rId8"/>
    <sheet name="Practica - I" sheetId="2" r:id="rId9"/>
    <sheet name="Practica - II" sheetId="6" r:id="rId10"/>
    <sheet name="Internado" sheetId="7" r:id="rId11"/>
    <sheet name="Mencion" sheetId="8" r:id="rId12"/>
  </sheets>
  <definedNames>
    <definedName name="_xlnm._FilterDatabase" localSheetId="4" hidden="1">Centro_BU!$A$1:$B$1</definedName>
    <definedName name="_xlnm._FilterDatabase" localSheetId="3" hidden="1">Centros!$A$1:$F$70</definedName>
    <definedName name="_xlnm._FilterDatabase" localSheetId="10" hidden="1">Internado!$A$3:$F$3</definedName>
    <definedName name="_xlnm._FilterDatabase" localSheetId="0" hidden="1">Profesores!$A$1:$G$16</definedName>
    <definedName name="_xlnm._FilterDatabase" localSheetId="1" hidden="1">Profesores_BU!$A$1:$G$16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A3" i="4"/>
  <c r="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</calcChain>
</file>

<file path=xl/sharedStrings.xml><?xml version="1.0" encoding="utf-8"?>
<sst xmlns="http://schemas.openxmlformats.org/spreadsheetml/2006/main" count="940" uniqueCount="184">
  <si>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</si>
  <si>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</si>
  <si>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</si>
  <si>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</si>
  <si>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</si>
  <si>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</si>
  <si>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</si>
  <si>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</si>
  <si>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</si>
  <si>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</si>
  <si>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</si>
  <si>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</si>
  <si>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</si>
  <si>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</si>
  <si>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</si>
  <si>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</si>
  <si>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</si>
  <si>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</si>
  <si>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</si>
  <si>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</si>
  <si>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</si>
  <si>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</si>
  <si>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</si>
  <si>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</si>
  <si>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</si>
  <si>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</si>
  <si>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</si>
  <si>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</si>
  <si>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</si>
  <si>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</si>
  <si>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</si>
  <si>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</si>
  <si>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</si>
  <si>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</si>
  <si>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</si>
  <si>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</si>
  <si>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</si>
  <si>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</si>
  <si>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</si>
  <si>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</si>
  <si>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</si>
  <si>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</si>
  <si>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</si>
  <si>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</si>
  <si>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</si>
  <si>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</si>
  <si>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</si>
  <si>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</si>
  <si>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</si>
  <si>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</si>
  <si>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</si>
  <si>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</si>
  <si>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</si>
  <si>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</si>
  <si>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</si>
  <si>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</si>
  <si>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</si>
  <si>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</si>
  <si>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</si>
  <si>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Max Sobrecarga</t>
  </si>
  <si>
    <t>Costo Sobrecarga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</si>
  <si>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</si>
  <si>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</si>
  <si>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</si>
  <si>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</si>
  <si>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</si>
  <si>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</si>
  <si>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</si>
  <si>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</si>
  <si>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</si>
  <si>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</si>
  <si>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</si>
  <si>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</si>
  <si>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</si>
  <si>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</si>
  <si>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</si>
  <si>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</si>
  <si>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</si>
  <si>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</si>
  <si>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</si>
  <si>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</si>
  <si>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</si>
  <si>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CP</t>
  </si>
  <si>
    <t>CV</t>
  </si>
  <si>
    <t>JC</t>
  </si>
  <si>
    <t>JT</t>
  </si>
  <si>
    <t>JLL</t>
  </si>
  <si>
    <t>MER</t>
  </si>
  <si>
    <t>MJA</t>
  </si>
  <si>
    <t>NN</t>
  </si>
  <si>
    <t>PM</t>
  </si>
  <si>
    <t>XU</t>
  </si>
  <si>
    <t>Clinica Alemana SF</t>
  </si>
  <si>
    <t>Clinica Alemana PED</t>
  </si>
  <si>
    <t>CB</t>
  </si>
  <si>
    <t>AE</t>
  </si>
  <si>
    <t>TODO</t>
  </si>
  <si>
    <t>N/A</t>
  </si>
  <si>
    <t>Costo Base</t>
  </si>
  <si>
    <t>Costo Traslado</t>
  </si>
  <si>
    <t>INTERNO</t>
  </si>
  <si>
    <t>EXTERNO</t>
  </si>
  <si>
    <t>EX - 1</t>
  </si>
  <si>
    <t>EX - 2</t>
  </si>
  <si>
    <t>EX - 3</t>
  </si>
  <si>
    <t>EX - 4</t>
  </si>
  <si>
    <t>MFE</t>
  </si>
  <si>
    <t>Max Supervision</t>
  </si>
  <si>
    <t>Max Correccion</t>
  </si>
  <si>
    <t>Max Examen</t>
  </si>
  <si>
    <t>Práctica - I</t>
  </si>
  <si>
    <t>Centro Step</t>
  </si>
  <si>
    <t xml:space="preserve">Escuela Carnaval </t>
  </si>
  <si>
    <t>Escuela Especial San Bernardo</t>
  </si>
  <si>
    <t xml:space="preserve">Clinica Alemana La Dehesa </t>
  </si>
  <si>
    <t>Hosmil - Pediatría</t>
  </si>
  <si>
    <t>IST</t>
  </si>
  <si>
    <t xml:space="preserve">CCR Cofraternidad </t>
  </si>
  <si>
    <t>Clinica Uandes</t>
  </si>
  <si>
    <t>Hosmil - Salud Fisica</t>
  </si>
  <si>
    <t xml:space="preserve">CCR La Reina </t>
  </si>
  <si>
    <t xml:space="preserve">Cosam La Reina </t>
  </si>
  <si>
    <t xml:space="preserve">Hermanitas Hospitalarias </t>
  </si>
  <si>
    <t>Clínica Ñuñoa</t>
  </si>
  <si>
    <t xml:space="preserve">Fundacion Esperanza </t>
  </si>
  <si>
    <t xml:space="preserve">Hospital de dia Sotero del Rio </t>
  </si>
  <si>
    <t>Centro Diurno Enrique Paris</t>
  </si>
  <si>
    <t>Diplomado Habilidadades Laborales</t>
  </si>
  <si>
    <t xml:space="preserve">Colegio Amapolas  </t>
  </si>
  <si>
    <t>CESFAM AA</t>
  </si>
  <si>
    <t>Fundacion Las Rosas</t>
  </si>
  <si>
    <t>Ambar Las Tranqueras</t>
  </si>
  <si>
    <t>Ambar Los Dominicos</t>
  </si>
  <si>
    <t>Centro de Dia Vital Day</t>
  </si>
  <si>
    <t xml:space="preserve">Hogar San Jose </t>
  </si>
  <si>
    <t>Villa Soleares - VS</t>
  </si>
  <si>
    <t xml:space="preserve">Centro de Dia Las Condes </t>
  </si>
  <si>
    <t>Centro Step by Step</t>
  </si>
  <si>
    <t>Hospital San Borja</t>
  </si>
  <si>
    <t>Fundacion Amigos por Siempre</t>
  </si>
  <si>
    <t>Escuelas Especiales Montecarmelo</t>
  </si>
  <si>
    <t>Corporacion Señales</t>
  </si>
  <si>
    <t>Residencia Acalis - Medina</t>
  </si>
  <si>
    <t>Residencia Acalis-Coventry</t>
  </si>
  <si>
    <t>Colegio Amapolas</t>
  </si>
  <si>
    <t xml:space="preserve">Centro Timón </t>
  </si>
  <si>
    <t xml:space="preserve">Fundación Excepcionales </t>
  </si>
  <si>
    <t>Teletón</t>
  </si>
  <si>
    <t>Clínica Alemana</t>
  </si>
  <si>
    <t>Clínica Las Condes</t>
  </si>
  <si>
    <t>Clínica Los Coihues</t>
  </si>
  <si>
    <t>Hospital Luis Tisné</t>
  </si>
  <si>
    <t>Hosmil Salud Física</t>
  </si>
  <si>
    <t>CCR Estación Central</t>
  </si>
  <si>
    <t>Corporación Mañana</t>
  </si>
  <si>
    <t>Cosam Estación Central</t>
  </si>
  <si>
    <t>Hospital de Día - Ñuñoa</t>
  </si>
  <si>
    <t xml:space="preserve">Fundación Senderos </t>
  </si>
  <si>
    <t xml:space="preserve">Colegio de Ciegos Santa Lucía </t>
  </si>
  <si>
    <t xml:space="preserve"> Corporación Señales</t>
  </si>
  <si>
    <t>Hogar San José</t>
  </si>
  <si>
    <t>Residencia Acalis - Errázuriz</t>
  </si>
  <si>
    <t>Hospital de Dia Ñuñoa</t>
  </si>
  <si>
    <t>Centro Timon</t>
  </si>
  <si>
    <t>Residencia Acalis - Candil</t>
  </si>
  <si>
    <t>Centro de Dia La Reina</t>
  </si>
  <si>
    <t>Centro Tahiel</t>
  </si>
  <si>
    <t>Clinica Alemana - Pediatria</t>
  </si>
  <si>
    <t>Clinica Alemana - Salud Fisica</t>
  </si>
  <si>
    <t>Corporacion Esperanza</t>
  </si>
  <si>
    <t>CUA - Salud Física</t>
  </si>
  <si>
    <t>CUA - Salud Mental</t>
  </si>
  <si>
    <t>FLR</t>
  </si>
  <si>
    <t xml:space="preserve">Hospital de Dia Sotero del Rio </t>
  </si>
  <si>
    <t xml:space="preserve">Escuela Corpaliv </t>
  </si>
  <si>
    <t>Comunidad Terapeutica Talita Kum</t>
  </si>
  <si>
    <t>Clinica Davila</t>
  </si>
  <si>
    <t>Villa Soleares</t>
  </si>
  <si>
    <t>Externalizaciones</t>
  </si>
  <si>
    <t>FV</t>
  </si>
  <si>
    <t>Hermanitas Hospitalarias - SR</t>
  </si>
  <si>
    <t>Hermanitas Hospitalarias - SC</t>
  </si>
  <si>
    <t>AA</t>
  </si>
  <si>
    <t>MJV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</si>
</sst>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8" xfId="0" applyFill="1" applyBorder="1"/>
    <xf numFmtId="0" fontId="0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9" sqref="F9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107</v>
      </c>
      <c r="E1" s="14" t="s">
        <v>108</v>
      </c>
      <c r="F1" s="14" t="s">
        <v>109</v>
      </c>
      <c r="G1" s="14" t="s">
        <v>54</v>
      </c>
    </row>
    <row r="2" spans="1:7" x14ac:dyDescent="0.25">
      <c r="A2" s="15" t="s">
        <v>95</v>
      </c>
      <c r="B2" s="16" t="s">
        <v>38</v>
      </c>
      <c r="C2" s="1">
        <v>7</v>
      </c>
      <c r="D2" s="14" t="s">
        <v>97</v>
      </c>
      <c r="E2" s="14" t="s">
        <v>97</v>
      </c>
      <c r="F2" s="14" t="s">
        <v>97</v>
      </c>
      <c r="G2" s="1" t="s">
        <v>100</v>
      </c>
    </row>
    <row r="3" spans="1:7" x14ac:dyDescent="0.25">
      <c r="A3" s="15" t="s">
        <v>94</v>
      </c>
      <c r="B3" s="16" t="s">
        <v>96</v>
      </c>
      <c r="C3" s="1">
        <v>5</v>
      </c>
      <c r="D3" s="14" t="s">
        <v>97</v>
      </c>
      <c r="E3" s="14">
        <v>0</v>
      </c>
      <c r="F3" s="14">
        <v>0</v>
      </c>
      <c r="G3" s="1" t="s">
        <v>100</v>
      </c>
    </row>
    <row r="4" spans="1:7" x14ac:dyDescent="0.25">
      <c r="A4" s="15" t="s">
        <v>82</v>
      </c>
      <c r="B4" s="16" t="s">
        <v>10</v>
      </c>
      <c r="C4" s="1">
        <v>6.5</v>
      </c>
      <c r="D4" s="14" t="s">
        <v>97</v>
      </c>
      <c r="E4" s="14" t="s">
        <v>97</v>
      </c>
      <c r="F4" s="14" t="s">
        <v>97</v>
      </c>
      <c r="G4" s="1" t="s">
        <v>100</v>
      </c>
    </row>
    <row r="5" spans="1:7" x14ac:dyDescent="0.25">
      <c r="A5" s="15" t="s">
        <v>83</v>
      </c>
      <c r="B5" s="16" t="s">
        <v>20</v>
      </c>
      <c r="C5" s="1">
        <v>1</v>
      </c>
      <c r="D5" s="14" t="s">
        <v>97</v>
      </c>
      <c r="E5" s="14" t="s">
        <v>97</v>
      </c>
      <c r="F5" s="14" t="s">
        <v>97</v>
      </c>
      <c r="G5" s="1" t="s">
        <v>100</v>
      </c>
    </row>
    <row r="6" spans="1:7" x14ac:dyDescent="0.25">
      <c r="A6" s="15" t="s">
        <v>84</v>
      </c>
      <c r="B6" s="16" t="s">
        <v>10</v>
      </c>
      <c r="C6" s="1">
        <v>1</v>
      </c>
      <c r="D6" s="14" t="s">
        <v>97</v>
      </c>
      <c r="E6" s="14" t="s">
        <v>97</v>
      </c>
      <c r="F6" s="14" t="s">
        <v>97</v>
      </c>
      <c r="G6" s="1" t="s">
        <v>100</v>
      </c>
    </row>
    <row r="7" spans="1:7" x14ac:dyDescent="0.25">
      <c r="A7" s="15" t="s">
        <v>86</v>
      </c>
      <c r="B7" s="16" t="s">
        <v>20</v>
      </c>
      <c r="C7" s="1">
        <v>3</v>
      </c>
      <c r="D7" s="14" t="s">
        <v>97</v>
      </c>
      <c r="E7" s="14" t="s">
        <v>97</v>
      </c>
      <c r="F7" s="14" t="s">
        <v>97</v>
      </c>
      <c r="G7" s="1" t="s">
        <v>100</v>
      </c>
    </row>
    <row r="8" spans="1:7" x14ac:dyDescent="0.25">
      <c r="A8" s="15" t="s">
        <v>85</v>
      </c>
      <c r="B8" s="16" t="s">
        <v>23</v>
      </c>
      <c r="C8" s="1">
        <v>0</v>
      </c>
      <c r="D8" s="14">
        <v>0</v>
      </c>
      <c r="E8" s="14">
        <v>0</v>
      </c>
      <c r="F8" s="14">
        <v>0</v>
      </c>
      <c r="G8" s="1" t="s">
        <v>100</v>
      </c>
    </row>
    <row r="9" spans="1:7" x14ac:dyDescent="0.25">
      <c r="A9" s="15" t="s">
        <v>87</v>
      </c>
      <c r="B9" s="16" t="s">
        <v>23</v>
      </c>
      <c r="C9" s="1">
        <v>9</v>
      </c>
      <c r="D9" s="14" t="s">
        <v>97</v>
      </c>
      <c r="E9" s="14" t="s">
        <v>97</v>
      </c>
      <c r="F9" s="14" t="s">
        <v>97</v>
      </c>
      <c r="G9" s="1" t="s">
        <v>100</v>
      </c>
    </row>
    <row r="10" spans="1:7" x14ac:dyDescent="0.25">
      <c r="A10" s="15" t="s">
        <v>106</v>
      </c>
      <c r="B10" s="16" t="s">
        <v>10</v>
      </c>
      <c r="C10" s="1">
        <v>4</v>
      </c>
      <c r="D10" s="14" t="s">
        <v>97</v>
      </c>
      <c r="E10" s="14" t="s">
        <v>97</v>
      </c>
      <c r="F10" s="14" t="s">
        <v>97</v>
      </c>
      <c r="G10" s="1" t="s">
        <v>100</v>
      </c>
    </row>
    <row r="11" spans="1:7" x14ac:dyDescent="0.25">
      <c r="A11" s="15" t="s">
        <v>183</v>
      </c>
      <c r="B11" s="16" t="s">
        <v>38</v>
      </c>
      <c r="C11" s="1">
        <v>3</v>
      </c>
      <c r="D11" s="14" t="s">
        <v>97</v>
      </c>
      <c r="E11" s="14" t="s">
        <v>97</v>
      </c>
      <c r="F11" s="14" t="s">
        <v>97</v>
      </c>
      <c r="G11" s="1" t="s">
        <v>100</v>
      </c>
    </row>
    <row r="12" spans="1:7" x14ac:dyDescent="0.25">
      <c r="A12" s="15" t="s">
        <v>88</v>
      </c>
      <c r="B12" s="16" t="s">
        <v>23</v>
      </c>
      <c r="C12" s="1">
        <v>3</v>
      </c>
      <c r="D12" s="14" t="s">
        <v>97</v>
      </c>
      <c r="E12" s="14" t="s">
        <v>97</v>
      </c>
      <c r="F12" s="14" t="s">
        <v>97</v>
      </c>
      <c r="G12" s="1" t="s">
        <v>100</v>
      </c>
    </row>
    <row r="13" spans="1:7" x14ac:dyDescent="0.25">
      <c r="A13" s="15" t="s">
        <v>89</v>
      </c>
      <c r="B13" s="16" t="s">
        <v>38</v>
      </c>
      <c r="C13" s="1">
        <v>13</v>
      </c>
      <c r="D13" s="14" t="s">
        <v>97</v>
      </c>
      <c r="E13" s="14" t="s">
        <v>97</v>
      </c>
      <c r="F13" s="14" t="s">
        <v>97</v>
      </c>
      <c r="G13" s="1" t="s">
        <v>100</v>
      </c>
    </row>
    <row r="14" spans="1:7" x14ac:dyDescent="0.25">
      <c r="A14" s="15" t="s">
        <v>91</v>
      </c>
      <c r="B14" s="16" t="s">
        <v>10</v>
      </c>
      <c r="C14" s="1">
        <v>2</v>
      </c>
      <c r="D14" s="14" t="s">
        <v>97</v>
      </c>
      <c r="E14" s="14" t="s">
        <v>97</v>
      </c>
      <c r="F14" s="14" t="s">
        <v>97</v>
      </c>
      <c r="G14" s="1" t="s">
        <v>100</v>
      </c>
    </row>
    <row r="15" spans="1:7" x14ac:dyDescent="0.25">
      <c r="A15" s="15" t="s">
        <v>182</v>
      </c>
      <c r="B15" s="16" t="s">
        <v>23</v>
      </c>
      <c r="C15" s="14">
        <v>3</v>
      </c>
      <c r="D15" s="14" t="s">
        <v>97</v>
      </c>
      <c r="E15" s="14" t="s">
        <v>97</v>
      </c>
      <c r="F15" s="14" t="s">
        <v>97</v>
      </c>
      <c r="G15" s="1" t="s">
        <v>101</v>
      </c>
    </row>
    <row r="16" spans="1:7" x14ac:dyDescent="0.25">
      <c r="A16" s="15" t="s">
        <v>179</v>
      </c>
      <c r="B16" s="16" t="s">
        <v>20</v>
      </c>
      <c r="C16" s="14">
        <v>5</v>
      </c>
      <c r="D16" s="14" t="s">
        <v>97</v>
      </c>
      <c r="E16" s="14" t="s">
        <v>97</v>
      </c>
      <c r="F16" s="14" t="s">
        <v>97</v>
      </c>
      <c r="G16" s="1" t="s">
        <v>101</v>
      </c>
    </row>
    <row r="17" spans="1:7" x14ac:dyDescent="0.25">
      <c r="A17" s="19"/>
      <c r="B17" s="20"/>
      <c r="C17" s="17"/>
      <c r="D17" s="17"/>
      <c r="E17" s="17"/>
      <c r="F17" s="17"/>
      <c r="G17" s="18"/>
    </row>
    <row r="18" spans="1:7" x14ac:dyDescent="0.25">
      <c r="A18" s="19"/>
      <c r="B18" s="20"/>
      <c r="C18" s="17"/>
      <c r="D18" s="17"/>
      <c r="E18" s="17"/>
      <c r="F18" s="17"/>
      <c r="G18" s="18"/>
    </row>
  </sheetData>
  <autoFilter ref="A1:G16" xr:uid="{C35C0C65-F02D-43E2-9CDB-2A0AB669217A}">
    <sortState ref="A2:G16">
      <sortCondition descending="1" ref="G1:G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A52A-B09F-4ACB-B051-1229245ED912}">
  <dimension ref="A1:G18"/>
  <sheetViews>
    <sheetView workbookViewId="0">
      <selection activeCell="A15" sqref="A15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107</v>
      </c>
      <c r="E1" s="14" t="s">
        <v>108</v>
      </c>
      <c r="F1" s="14" t="s">
        <v>109</v>
      </c>
      <c r="G1" s="14" t="s">
        <v>54</v>
      </c>
    </row>
    <row r="2" spans="1:7" x14ac:dyDescent="0.25">
      <c r="A2" s="15" t="s">
        <v>95</v>
      </c>
      <c r="B2" s="16" t="s">
        <v>38</v>
      </c>
      <c r="C2" s="1">
        <v>7</v>
      </c>
      <c r="D2" s="14" t="s">
        <v>97</v>
      </c>
      <c r="E2" s="14" t="s">
        <v>97</v>
      </c>
      <c r="F2" s="14" t="s">
        <v>97</v>
      </c>
      <c r="G2" s="1" t="s">
        <v>100</v>
      </c>
    </row>
    <row r="3" spans="1:7" x14ac:dyDescent="0.25">
      <c r="A3" s="15" t="s">
        <v>94</v>
      </c>
      <c r="B3" s="16" t="s">
        <v>96</v>
      </c>
      <c r="C3" s="1">
        <v>5</v>
      </c>
      <c r="D3" s="14" t="s">
        <v>97</v>
      </c>
      <c r="E3" s="14">
        <v>0</v>
      </c>
      <c r="F3" s="14">
        <v>0</v>
      </c>
      <c r="G3" s="1" t="s">
        <v>100</v>
      </c>
    </row>
    <row r="4" spans="1:7" x14ac:dyDescent="0.25">
      <c r="A4" s="15" t="s">
        <v>82</v>
      </c>
      <c r="B4" s="16" t="s">
        <v>10</v>
      </c>
      <c r="C4" s="1">
        <v>6.5</v>
      </c>
      <c r="D4" s="14" t="s">
        <v>97</v>
      </c>
      <c r="E4" s="14" t="s">
        <v>97</v>
      </c>
      <c r="F4" s="14" t="s">
        <v>97</v>
      </c>
      <c r="G4" s="1" t="s">
        <v>100</v>
      </c>
    </row>
    <row r="5" spans="1:7" x14ac:dyDescent="0.25">
      <c r="A5" s="15" t="s">
        <v>83</v>
      </c>
      <c r="B5" s="16" t="s">
        <v>20</v>
      </c>
      <c r="C5" s="1">
        <v>1</v>
      </c>
      <c r="D5" s="14" t="s">
        <v>97</v>
      </c>
      <c r="E5" s="14" t="s">
        <v>97</v>
      </c>
      <c r="F5" s="14" t="s">
        <v>97</v>
      </c>
      <c r="G5" s="1" t="s">
        <v>100</v>
      </c>
    </row>
    <row r="6" spans="1:7" x14ac:dyDescent="0.25">
      <c r="A6" s="15" t="s">
        <v>84</v>
      </c>
      <c r="B6" s="16" t="s">
        <v>10</v>
      </c>
      <c r="C6" s="1">
        <v>1</v>
      </c>
      <c r="D6" s="14" t="s">
        <v>97</v>
      </c>
      <c r="E6" s="14" t="s">
        <v>97</v>
      </c>
      <c r="F6" s="14" t="s">
        <v>97</v>
      </c>
      <c r="G6" s="1" t="s">
        <v>100</v>
      </c>
    </row>
    <row r="7" spans="1:7" x14ac:dyDescent="0.25">
      <c r="A7" s="15" t="s">
        <v>86</v>
      </c>
      <c r="B7" s="16" t="s">
        <v>20</v>
      </c>
      <c r="C7" s="1">
        <v>3</v>
      </c>
      <c r="D7" s="14" t="s">
        <v>97</v>
      </c>
      <c r="E7" s="14" t="s">
        <v>97</v>
      </c>
      <c r="F7" s="14" t="s">
        <v>97</v>
      </c>
      <c r="G7" s="1" t="s">
        <v>100</v>
      </c>
    </row>
    <row r="8" spans="1:7" x14ac:dyDescent="0.25">
      <c r="A8" s="15" t="s">
        <v>85</v>
      </c>
      <c r="B8" s="16" t="s">
        <v>23</v>
      </c>
      <c r="C8" s="1">
        <v>0</v>
      </c>
      <c r="D8" s="14" t="s">
        <v>97</v>
      </c>
      <c r="E8" s="14" t="s">
        <v>97</v>
      </c>
      <c r="F8" s="14" t="s">
        <v>97</v>
      </c>
      <c r="G8" s="1" t="s">
        <v>100</v>
      </c>
    </row>
    <row r="9" spans="1:7" x14ac:dyDescent="0.25">
      <c r="A9" s="15" t="s">
        <v>87</v>
      </c>
      <c r="B9" s="16" t="s">
        <v>23</v>
      </c>
      <c r="C9" s="1">
        <v>9</v>
      </c>
      <c r="D9" s="14" t="s">
        <v>97</v>
      </c>
      <c r="E9" s="14" t="s">
        <v>97</v>
      </c>
      <c r="F9" s="14" t="s">
        <v>97</v>
      </c>
      <c r="G9" s="1" t="s">
        <v>100</v>
      </c>
    </row>
    <row r="10" spans="1:7" x14ac:dyDescent="0.25">
      <c r="A10" s="15" t="s">
        <v>106</v>
      </c>
      <c r="B10" s="16" t="s">
        <v>10</v>
      </c>
      <c r="C10" s="1">
        <v>4</v>
      </c>
      <c r="D10" s="14" t="s">
        <v>97</v>
      </c>
      <c r="E10" s="14" t="s">
        <v>97</v>
      </c>
      <c r="F10" s="14" t="s">
        <v>97</v>
      </c>
      <c r="G10" s="1" t="s">
        <v>100</v>
      </c>
    </row>
    <row r="11" spans="1:7" x14ac:dyDescent="0.25">
      <c r="A11" s="15" t="s">
        <v>183</v>
      </c>
      <c r="B11" s="16" t="s">
        <v>38</v>
      </c>
      <c r="C11" s="1">
        <v>3</v>
      </c>
      <c r="D11" s="14" t="s">
        <v>97</v>
      </c>
      <c r="E11" s="14" t="s">
        <v>97</v>
      </c>
      <c r="F11" s="14" t="s">
        <v>97</v>
      </c>
      <c r="G11" s="1" t="s">
        <v>100</v>
      </c>
    </row>
    <row r="12" spans="1:7" x14ac:dyDescent="0.25">
      <c r="A12" s="15" t="s">
        <v>88</v>
      </c>
      <c r="B12" s="16" t="s">
        <v>23</v>
      </c>
      <c r="C12" s="1">
        <v>3</v>
      </c>
      <c r="D12" s="14" t="s">
        <v>97</v>
      </c>
      <c r="E12" s="14" t="s">
        <v>97</v>
      </c>
      <c r="F12" s="14" t="s">
        <v>97</v>
      </c>
      <c r="G12" s="1" t="s">
        <v>100</v>
      </c>
    </row>
    <row r="13" spans="1:7" x14ac:dyDescent="0.25">
      <c r="A13" s="15" t="s">
        <v>89</v>
      </c>
      <c r="B13" s="16" t="s">
        <v>38</v>
      </c>
      <c r="C13" s="1">
        <v>13</v>
      </c>
      <c r="D13" s="14" t="s">
        <v>97</v>
      </c>
      <c r="E13" s="14" t="s">
        <v>97</v>
      </c>
      <c r="F13" s="14" t="s">
        <v>97</v>
      </c>
      <c r="G13" s="1" t="s">
        <v>100</v>
      </c>
    </row>
    <row r="14" spans="1:7" x14ac:dyDescent="0.25">
      <c r="A14" s="15" t="s">
        <v>91</v>
      </c>
      <c r="B14" s="16" t="s">
        <v>10</v>
      </c>
      <c r="C14" s="1">
        <v>2</v>
      </c>
      <c r="D14" s="14" t="s">
        <v>97</v>
      </c>
      <c r="E14" s="14" t="s">
        <v>97</v>
      </c>
      <c r="F14" s="14" t="s">
        <v>97</v>
      </c>
      <c r="G14" s="1" t="s">
        <v>100</v>
      </c>
    </row>
    <row r="15" spans="1:7" x14ac:dyDescent="0.25">
      <c r="A15" s="15" t="s">
        <v>178</v>
      </c>
      <c r="B15" s="16" t="s">
        <v>96</v>
      </c>
      <c r="C15" s="14" t="s">
        <v>97</v>
      </c>
      <c r="D15" s="14" t="s">
        <v>97</v>
      </c>
      <c r="E15" s="14" t="s">
        <v>97</v>
      </c>
      <c r="F15" s="14" t="s">
        <v>97</v>
      </c>
      <c r="G15" s="1" t="s">
        <v>101</v>
      </c>
    </row>
    <row r="16" spans="1:7" x14ac:dyDescent="0.25">
      <c r="A16" s="19"/>
      <c r="B16" s="20"/>
      <c r="C16" s="17"/>
      <c r="D16" s="17"/>
      <c r="E16" s="17"/>
      <c r="F16" s="17"/>
      <c r="G16" s="18"/>
    </row>
    <row r="17" spans="1:7" x14ac:dyDescent="0.25">
      <c r="A17" s="19"/>
      <c r="B17" s="20"/>
      <c r="C17" s="17"/>
      <c r="D17" s="17"/>
      <c r="E17" s="17"/>
      <c r="F17" s="17"/>
      <c r="G17" s="18"/>
    </row>
    <row r="18" spans="1:7" x14ac:dyDescent="0.25">
      <c r="A18" s="19"/>
      <c r="B18" s="20"/>
      <c r="C18" s="17"/>
      <c r="D18" s="17"/>
      <c r="E18" s="17"/>
      <c r="F18" s="17"/>
      <c r="G18" s="18"/>
    </row>
  </sheetData>
  <autoFilter ref="A1:G16" xr:uid="{C35C0C65-F02D-43E2-9CDB-2A0AB669217A}">
    <sortState ref="A2:G16">
      <sortCondition descending="1" ref="G1:G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9B00-724A-43A8-8659-9840C0CA7BAB}">
  <dimension ref="A1:F18"/>
  <sheetViews>
    <sheetView workbookViewId="0">
      <selection activeCell="A18" sqref="A18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59</v>
      </c>
      <c r="E1" s="14" t="s">
        <v>60</v>
      </c>
      <c r="F1" s="14" t="s">
        <v>54</v>
      </c>
    </row>
    <row r="2" spans="1:6" x14ac:dyDescent="0.25">
      <c r="A2" s="15" t="s">
        <v>82</v>
      </c>
      <c r="B2" s="16" t="s">
        <v>10</v>
      </c>
      <c r="C2" s="14">
        <v>1.5</v>
      </c>
      <c r="D2" s="14"/>
      <c r="E2" s="14">
        <v>5</v>
      </c>
      <c r="F2" s="1" t="s">
        <v>100</v>
      </c>
    </row>
    <row r="3" spans="1:6" x14ac:dyDescent="0.25">
      <c r="A3" s="15" t="s">
        <v>83</v>
      </c>
      <c r="B3" s="16" t="s">
        <v>20</v>
      </c>
      <c r="C3" s="14">
        <v>1</v>
      </c>
      <c r="D3" s="14"/>
      <c r="E3" s="14">
        <v>5</v>
      </c>
      <c r="F3" s="1" t="s">
        <v>100</v>
      </c>
    </row>
    <row r="4" spans="1:6" x14ac:dyDescent="0.25">
      <c r="A4" s="15" t="s">
        <v>84</v>
      </c>
      <c r="B4" s="16" t="s">
        <v>10</v>
      </c>
      <c r="C4" s="14">
        <v>0</v>
      </c>
      <c r="D4" s="14"/>
      <c r="E4" s="14">
        <v>5</v>
      </c>
      <c r="F4" s="1" t="s">
        <v>100</v>
      </c>
    </row>
    <row r="5" spans="1:6" x14ac:dyDescent="0.25">
      <c r="A5" s="15" t="s">
        <v>85</v>
      </c>
      <c r="B5" s="16" t="s">
        <v>23</v>
      </c>
      <c r="C5" s="14">
        <v>8</v>
      </c>
      <c r="D5" s="14"/>
      <c r="E5" s="14">
        <v>5</v>
      </c>
      <c r="F5" s="1" t="s">
        <v>100</v>
      </c>
    </row>
    <row r="6" spans="1:6" x14ac:dyDescent="0.25">
      <c r="A6" s="15" t="s">
        <v>86</v>
      </c>
      <c r="B6" s="16" t="s">
        <v>20</v>
      </c>
      <c r="C6" s="14">
        <v>6</v>
      </c>
      <c r="D6" s="14"/>
      <c r="E6" s="14">
        <v>5</v>
      </c>
      <c r="F6" s="1" t="s">
        <v>100</v>
      </c>
    </row>
    <row r="7" spans="1:6" x14ac:dyDescent="0.25">
      <c r="A7" s="15" t="s">
        <v>87</v>
      </c>
      <c r="B7" s="16" t="s">
        <v>23</v>
      </c>
      <c r="C7" s="14">
        <v>2.5</v>
      </c>
      <c r="D7" s="14"/>
      <c r="E7" s="14">
        <v>5</v>
      </c>
      <c r="F7" s="1" t="s">
        <v>100</v>
      </c>
    </row>
    <row r="8" spans="1:6" x14ac:dyDescent="0.25">
      <c r="A8" s="15" t="s">
        <v>88</v>
      </c>
      <c r="B8" s="16" t="s">
        <v>23</v>
      </c>
      <c r="C8" s="14">
        <v>7</v>
      </c>
      <c r="D8" s="14"/>
      <c r="E8" s="14">
        <v>5</v>
      </c>
      <c r="F8" s="1" t="s">
        <v>100</v>
      </c>
    </row>
    <row r="9" spans="1:6" x14ac:dyDescent="0.25">
      <c r="A9" s="15" t="s">
        <v>95</v>
      </c>
      <c r="B9" s="16" t="s">
        <v>38</v>
      </c>
      <c r="C9" s="14">
        <v>10</v>
      </c>
      <c r="D9" s="14"/>
      <c r="E9" s="14">
        <v>5</v>
      </c>
      <c r="F9" s="1" t="s">
        <v>100</v>
      </c>
    </row>
    <row r="10" spans="1:6" x14ac:dyDescent="0.25">
      <c r="A10" s="15" t="s">
        <v>89</v>
      </c>
      <c r="B10" s="16" t="s">
        <v>38</v>
      </c>
      <c r="C10" s="14">
        <v>6</v>
      </c>
      <c r="D10" s="14"/>
      <c r="E10" s="14">
        <v>5</v>
      </c>
      <c r="F10" s="1" t="s">
        <v>100</v>
      </c>
    </row>
    <row r="11" spans="1:6" x14ac:dyDescent="0.25">
      <c r="A11" s="15" t="s">
        <v>90</v>
      </c>
      <c r="B11" s="16" t="s">
        <v>38</v>
      </c>
      <c r="C11" s="14">
        <v>7</v>
      </c>
      <c r="D11" s="14"/>
      <c r="E11" s="14">
        <v>5</v>
      </c>
      <c r="F11" s="1" t="s">
        <v>100</v>
      </c>
    </row>
    <row r="12" spans="1:6" x14ac:dyDescent="0.25">
      <c r="A12" s="15" t="s">
        <v>91</v>
      </c>
      <c r="B12" s="16" t="s">
        <v>10</v>
      </c>
      <c r="C12" s="14">
        <v>4</v>
      </c>
      <c r="D12" s="14"/>
      <c r="E12" s="14">
        <v>5</v>
      </c>
      <c r="F12" s="1" t="s">
        <v>100</v>
      </c>
    </row>
    <row r="13" spans="1:6" x14ac:dyDescent="0.25">
      <c r="A13" s="15" t="s">
        <v>94</v>
      </c>
      <c r="B13" s="16" t="s">
        <v>96</v>
      </c>
      <c r="C13" s="14">
        <v>1</v>
      </c>
      <c r="D13" s="14"/>
      <c r="E13" s="14">
        <v>5</v>
      </c>
      <c r="F13" s="1" t="s">
        <v>100</v>
      </c>
    </row>
    <row r="14" spans="1:6" x14ac:dyDescent="0.25">
      <c r="A14" s="15" t="s">
        <v>106</v>
      </c>
      <c r="B14" s="16" t="s">
        <v>10</v>
      </c>
      <c r="C14" s="14">
        <v>8</v>
      </c>
      <c r="D14" s="14"/>
      <c r="E14" s="14"/>
      <c r="F14" s="1" t="s">
        <v>100</v>
      </c>
    </row>
    <row r="15" spans="1:6" x14ac:dyDescent="0.25">
      <c r="A15" s="15" t="s">
        <v>102</v>
      </c>
      <c r="B15" s="16" t="s">
        <v>10</v>
      </c>
      <c r="C15" s="14">
        <v>1</v>
      </c>
      <c r="D15" s="14">
        <v>0</v>
      </c>
      <c r="E15" s="14">
        <v>0</v>
      </c>
      <c r="F15" s="1" t="s">
        <v>101</v>
      </c>
    </row>
    <row r="16" spans="1:6" x14ac:dyDescent="0.25">
      <c r="A16" s="15" t="s">
        <v>103</v>
      </c>
      <c r="B16" s="16" t="s">
        <v>10</v>
      </c>
      <c r="C16" s="14"/>
      <c r="D16" s="14">
        <v>0</v>
      </c>
      <c r="E16" s="14">
        <v>0</v>
      </c>
      <c r="F16" s="1" t="s">
        <v>101</v>
      </c>
    </row>
    <row r="17" spans="1:6" x14ac:dyDescent="0.25">
      <c r="A17" s="15" t="s">
        <v>104</v>
      </c>
      <c r="B17" s="16" t="s">
        <v>10</v>
      </c>
      <c r="C17" s="14"/>
      <c r="D17" s="14">
        <v>0</v>
      </c>
      <c r="E17" s="14">
        <v>0</v>
      </c>
      <c r="F17" s="1" t="s">
        <v>101</v>
      </c>
    </row>
    <row r="18" spans="1:6" x14ac:dyDescent="0.25">
      <c r="A18" s="15" t="s">
        <v>105</v>
      </c>
      <c r="B18" s="16" t="s">
        <v>10</v>
      </c>
      <c r="C18" s="14"/>
      <c r="D18" s="14">
        <v>0</v>
      </c>
      <c r="E18" s="14">
        <v>0</v>
      </c>
      <c r="F18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FF46-8DBB-41FF-AC20-EB5E46E6254A}">
  <dimension ref="A1:F73"/>
  <sheetViews>
    <sheetView topLeftCell="A10" workbookViewId="0">
      <selection activeCell="A30" sqref="A30"/>
    </sheetView>
  </sheetViews>
  <sheetFormatPr baseColWidth="10" defaultRowHeight="15.75" x14ac:dyDescent="0.25"/>
  <cols>
    <col min="1" max="1" width="30.875" bestFit="1" customWidth="1"/>
    <col min="2" max="2" width="9.5" bestFit="1" customWidth="1"/>
    <col min="3" max="3" width="11.75" bestFit="1" customWidth="1"/>
    <col min="4" max="4" width="13.625" bestFit="1" customWidth="1"/>
    <col min="5" max="5" width="9.625" bestFit="1" customWidth="1"/>
    <col min="6" max="6" width="13.125" bestFit="1" customWidth="1"/>
  </cols>
  <sheetData>
    <row r="1" spans="1:6" x14ac:dyDescent="0.25">
      <c r="A1" s="1" t="s">
        <v>9</v>
      </c>
      <c r="B1" s="1" t="s">
        <v>10</v>
      </c>
      <c r="C1" s="1" t="s">
        <v>20</v>
      </c>
      <c r="D1" s="1" t="s">
        <v>23</v>
      </c>
      <c r="E1" s="1" t="s">
        <v>38</v>
      </c>
      <c r="F1" s="14" t="s">
        <v>31</v>
      </c>
    </row>
    <row r="2" spans="1:6" x14ac:dyDescent="0.25">
      <c r="A2" s="23" t="s">
        <v>131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 s="23" t="s">
        <v>132</v>
      </c>
      <c r="B3" s="40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 s="27" t="s">
        <v>14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s="10" t="s">
        <v>50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s="6" t="s">
        <v>117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s="28" t="s">
        <v>72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5">
      <c r="A8" s="31" t="s">
        <v>120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 s="23" t="s">
        <v>165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s="25" t="s">
        <v>136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23" t="s">
        <v>133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s="9" t="s">
        <v>126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s="33" t="s">
        <v>27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 s="3" t="s">
        <v>111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 t="s">
        <v>137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3" t="s">
        <v>166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 s="3" t="s">
        <v>163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2" t="s">
        <v>129</v>
      </c>
      <c r="B18">
        <v>1</v>
      </c>
      <c r="C18">
        <v>0</v>
      </c>
      <c r="D18">
        <v>0</v>
      </c>
      <c r="E18">
        <v>1</v>
      </c>
      <c r="F18">
        <v>1</v>
      </c>
    </row>
    <row r="19" spans="1:6" x14ac:dyDescent="0.25">
      <c r="A19" s="2" t="s">
        <v>167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 t="s">
        <v>168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5" t="s">
        <v>68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6" t="s">
        <v>69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s="33" t="s">
        <v>76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25">
      <c r="A24" s="2" t="s">
        <v>18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2" t="s">
        <v>144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 x14ac:dyDescent="0.25">
      <c r="A26" s="9" t="s">
        <v>78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s="2" t="s">
        <v>19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2" t="s">
        <v>169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s="8" t="s">
        <v>73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s="22" t="s">
        <v>141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25">
      <c r="A31" s="8" t="s">
        <v>74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32" t="s">
        <v>121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s="32" t="s">
        <v>26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s="8" t="s">
        <v>24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 s="8" t="s">
        <v>25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 s="27" t="s">
        <v>13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27" t="s">
        <v>171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25">
      <c r="A38" s="6" t="s">
        <v>170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s="9" t="s">
        <v>127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25">
      <c r="A40" s="3" t="s">
        <v>16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3" t="s">
        <v>113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9" t="s">
        <v>140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 x14ac:dyDescent="0.25">
      <c r="A43" s="10" t="s">
        <v>172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s="27" t="s">
        <v>12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9" t="s">
        <v>139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 s="33" t="s">
        <v>124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25">
      <c r="A47" s="3" t="s">
        <v>67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8" t="s">
        <v>77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25">
      <c r="A49" s="32" t="s">
        <v>181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25">
      <c r="A50" s="32" t="s">
        <v>180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s="10" t="s">
        <v>44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s="29" t="s">
        <v>43</v>
      </c>
      <c r="B52">
        <v>0</v>
      </c>
      <c r="C52">
        <v>0</v>
      </c>
      <c r="D52">
        <v>0</v>
      </c>
      <c r="E52">
        <v>1</v>
      </c>
      <c r="F52">
        <v>0</v>
      </c>
    </row>
    <row r="53" spans="1:6" x14ac:dyDescent="0.25">
      <c r="A53" s="10" t="s">
        <v>80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5">
      <c r="A54" s="33" t="s">
        <v>28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5">
      <c r="A55" s="33" t="s">
        <v>119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s="3" t="s">
        <v>65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8" t="s">
        <v>162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 s="33" t="s">
        <v>173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5">
      <c r="A59" s="6" t="s">
        <v>70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s="3" t="s">
        <v>138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6" t="s">
        <v>116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s="3" t="s">
        <v>15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2" t="s">
        <v>17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23" t="s">
        <v>164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5">
      <c r="A65" s="23" t="s">
        <v>49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5">
      <c r="A66" s="10" t="s">
        <v>47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25">
      <c r="A67" s="10" t="s">
        <v>81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s="23" t="s">
        <v>142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25">
      <c r="A69" s="2" t="s">
        <v>66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0" t="s">
        <v>177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5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175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176</v>
      </c>
      <c r="B73">
        <v>0</v>
      </c>
      <c r="C73">
        <v>0</v>
      </c>
      <c r="D73">
        <v>0</v>
      </c>
      <c r="E73">
        <v>0</v>
      </c>
      <c r="F73">
        <v>0</v>
      </c>
    </row>
  </sheetData>
  <autoFilter ref="A1:F70" xr:uid="{4697B092-9A2B-4CA4-BF8F-4AB48C6436E7}">
    <sortState ref="A2:F70">
      <sortCondition ref="A1:A7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E2CB-2230-412A-8AF3-F0F6E1967A99}">
  <dimension ref="A1:B89"/>
  <sheetViews>
    <sheetView workbookViewId="0">
      <selection activeCell="B1" sqref="B1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2" x14ac:dyDescent="0.25">
      <c r="A1" s="30" t="s">
        <v>9</v>
      </c>
      <c r="B1" s="30" t="s">
        <v>1</v>
      </c>
    </row>
    <row r="2" spans="1:2" x14ac:dyDescent="0.25">
      <c r="A2" s="9" t="s">
        <v>139</v>
      </c>
      <c r="B2" s="30" t="s">
        <v>31</v>
      </c>
    </row>
    <row r="3" spans="1:2" x14ac:dyDescent="0.25">
      <c r="A3" s="9" t="s">
        <v>126</v>
      </c>
      <c r="B3" s="30" t="s">
        <v>31</v>
      </c>
    </row>
    <row r="4" spans="1:2" x14ac:dyDescent="0.25">
      <c r="A4" s="9" t="s">
        <v>127</v>
      </c>
      <c r="B4" s="30" t="s">
        <v>31</v>
      </c>
    </row>
    <row r="5" spans="1:2" x14ac:dyDescent="0.25">
      <c r="A5" s="9" t="s">
        <v>140</v>
      </c>
      <c r="B5" s="30" t="s">
        <v>31</v>
      </c>
    </row>
    <row r="6" spans="1:2" x14ac:dyDescent="0.25">
      <c r="A6" s="22" t="s">
        <v>128</v>
      </c>
      <c r="B6" s="30" t="s">
        <v>31</v>
      </c>
    </row>
    <row r="7" spans="1:2" x14ac:dyDescent="0.25">
      <c r="A7" s="22" t="s">
        <v>129</v>
      </c>
      <c r="B7" s="30" t="s">
        <v>31</v>
      </c>
    </row>
    <row r="8" spans="1:2" x14ac:dyDescent="0.25">
      <c r="A8" s="22" t="s">
        <v>141</v>
      </c>
      <c r="B8" s="30" t="s">
        <v>31</v>
      </c>
    </row>
    <row r="9" spans="1:2" x14ac:dyDescent="0.25">
      <c r="A9" s="9" t="s">
        <v>32</v>
      </c>
      <c r="B9" s="30" t="s">
        <v>31</v>
      </c>
    </row>
    <row r="10" spans="1:2" x14ac:dyDescent="0.25">
      <c r="A10" s="9" t="s">
        <v>33</v>
      </c>
      <c r="B10" s="30" t="s">
        <v>31</v>
      </c>
    </row>
    <row r="11" spans="1:2" x14ac:dyDescent="0.25">
      <c r="A11" s="9" t="s">
        <v>34</v>
      </c>
      <c r="B11" s="30" t="s">
        <v>31</v>
      </c>
    </row>
    <row r="12" spans="1:2" x14ac:dyDescent="0.25">
      <c r="A12" s="9" t="s">
        <v>35</v>
      </c>
      <c r="B12" s="30" t="s">
        <v>31</v>
      </c>
    </row>
    <row r="13" spans="1:2" x14ac:dyDescent="0.25">
      <c r="A13" s="9" t="s">
        <v>36</v>
      </c>
      <c r="B13" s="30" t="s">
        <v>31</v>
      </c>
    </row>
    <row r="14" spans="1:2" x14ac:dyDescent="0.25">
      <c r="A14" s="9" t="s">
        <v>158</v>
      </c>
      <c r="B14" s="30" t="s">
        <v>31</v>
      </c>
    </row>
    <row r="15" spans="1:2" x14ac:dyDescent="0.25">
      <c r="A15" s="9" t="s">
        <v>159</v>
      </c>
      <c r="B15" s="30" t="s">
        <v>31</v>
      </c>
    </row>
    <row r="16" spans="1:2" x14ac:dyDescent="0.25">
      <c r="A16" s="23" t="s">
        <v>130</v>
      </c>
      <c r="B16" s="30" t="s">
        <v>38</v>
      </c>
    </row>
    <row r="17" spans="1:2" x14ac:dyDescent="0.25">
      <c r="A17" s="23" t="s">
        <v>49</v>
      </c>
      <c r="B17" s="30" t="s">
        <v>38</v>
      </c>
    </row>
    <row r="18" spans="1:2" x14ac:dyDescent="0.25">
      <c r="A18" s="23" t="s">
        <v>142</v>
      </c>
      <c r="B18" s="30" t="s">
        <v>38</v>
      </c>
    </row>
    <row r="19" spans="1:2" x14ac:dyDescent="0.25">
      <c r="A19" s="23" t="s">
        <v>143</v>
      </c>
      <c r="B19" s="30" t="s">
        <v>38</v>
      </c>
    </row>
    <row r="20" spans="1:2" x14ac:dyDescent="0.25">
      <c r="A20" s="23" t="s">
        <v>131</v>
      </c>
      <c r="B20" s="30" t="s">
        <v>38</v>
      </c>
    </row>
    <row r="21" spans="1:2" x14ac:dyDescent="0.25">
      <c r="A21" s="23" t="s">
        <v>132</v>
      </c>
      <c r="B21" s="30" t="s">
        <v>38</v>
      </c>
    </row>
    <row r="22" spans="1:2" x14ac:dyDescent="0.25">
      <c r="A22" s="23" t="s">
        <v>133</v>
      </c>
      <c r="B22" s="30" t="s">
        <v>38</v>
      </c>
    </row>
    <row r="23" spans="1:2" x14ac:dyDescent="0.25">
      <c r="A23" s="24" t="s">
        <v>134</v>
      </c>
      <c r="B23" s="30" t="s">
        <v>38</v>
      </c>
    </row>
    <row r="24" spans="1:2" x14ac:dyDescent="0.25">
      <c r="A24" s="24" t="s">
        <v>135</v>
      </c>
      <c r="B24" s="30" t="s">
        <v>38</v>
      </c>
    </row>
    <row r="25" spans="1:2" x14ac:dyDescent="0.25">
      <c r="A25" s="25" t="s">
        <v>136</v>
      </c>
      <c r="B25" s="30" t="s">
        <v>38</v>
      </c>
    </row>
    <row r="26" spans="1:2" x14ac:dyDescent="0.25">
      <c r="A26" s="10" t="s">
        <v>39</v>
      </c>
      <c r="B26" s="30" t="s">
        <v>38</v>
      </c>
    </row>
    <row r="27" spans="1:2" x14ac:dyDescent="0.25">
      <c r="A27" s="10" t="s">
        <v>40</v>
      </c>
      <c r="B27" s="30" t="s">
        <v>38</v>
      </c>
    </row>
    <row r="28" spans="1:2" x14ac:dyDescent="0.25">
      <c r="A28" s="10" t="s">
        <v>41</v>
      </c>
      <c r="B28" s="30" t="s">
        <v>38</v>
      </c>
    </row>
    <row r="29" spans="1:2" x14ac:dyDescent="0.25">
      <c r="A29" s="10" t="s">
        <v>42</v>
      </c>
      <c r="B29" s="30" t="s">
        <v>38</v>
      </c>
    </row>
    <row r="30" spans="1:2" x14ac:dyDescent="0.25">
      <c r="A30" s="29" t="s">
        <v>43</v>
      </c>
      <c r="B30" s="30" t="s">
        <v>38</v>
      </c>
    </row>
    <row r="31" spans="1:2" x14ac:dyDescent="0.25">
      <c r="A31" s="10" t="s">
        <v>44</v>
      </c>
      <c r="B31" s="30" t="s">
        <v>38</v>
      </c>
    </row>
    <row r="32" spans="1:2" x14ac:dyDescent="0.25">
      <c r="A32" s="10" t="s">
        <v>160</v>
      </c>
      <c r="B32" s="30" t="s">
        <v>38</v>
      </c>
    </row>
    <row r="33" spans="1:2" x14ac:dyDescent="0.25">
      <c r="A33" s="10" t="s">
        <v>45</v>
      </c>
      <c r="B33" s="30" t="s">
        <v>38</v>
      </c>
    </row>
    <row r="34" spans="1:2" x14ac:dyDescent="0.25">
      <c r="A34" s="10" t="s">
        <v>46</v>
      </c>
      <c r="B34" s="30" t="s">
        <v>38</v>
      </c>
    </row>
    <row r="35" spans="1:2" x14ac:dyDescent="0.25">
      <c r="A35" s="10" t="s">
        <v>47</v>
      </c>
      <c r="B35" s="30" t="s">
        <v>38</v>
      </c>
    </row>
    <row r="36" spans="1:2" x14ac:dyDescent="0.25">
      <c r="A36" s="10" t="s">
        <v>48</v>
      </c>
      <c r="B36" s="30" t="s">
        <v>38</v>
      </c>
    </row>
    <row r="37" spans="1:2" x14ac:dyDescent="0.25">
      <c r="A37" s="10" t="s">
        <v>161</v>
      </c>
      <c r="B37" s="30" t="s">
        <v>38</v>
      </c>
    </row>
    <row r="38" spans="1:2" x14ac:dyDescent="0.25">
      <c r="A38" s="10" t="s">
        <v>50</v>
      </c>
      <c r="B38" s="30" t="s">
        <v>38</v>
      </c>
    </row>
    <row r="39" spans="1:2" x14ac:dyDescent="0.25">
      <c r="A39" s="3" t="s">
        <v>111</v>
      </c>
      <c r="B39" s="30" t="s">
        <v>10</v>
      </c>
    </row>
    <row r="40" spans="1:2" x14ac:dyDescent="0.25">
      <c r="A40" s="3" t="s">
        <v>137</v>
      </c>
      <c r="B40" s="30" t="s">
        <v>10</v>
      </c>
    </row>
    <row r="41" spans="1:2" x14ac:dyDescent="0.25">
      <c r="A41" s="3" t="s">
        <v>138</v>
      </c>
      <c r="B41" s="30" t="s">
        <v>10</v>
      </c>
    </row>
    <row r="42" spans="1:2" x14ac:dyDescent="0.25">
      <c r="A42" s="3" t="s">
        <v>112</v>
      </c>
      <c r="B42" s="30" t="s">
        <v>10</v>
      </c>
    </row>
    <row r="43" spans="1:2" x14ac:dyDescent="0.25">
      <c r="A43" s="3" t="s">
        <v>113</v>
      </c>
      <c r="B43" s="30" t="s">
        <v>10</v>
      </c>
    </row>
    <row r="44" spans="1:2" x14ac:dyDescent="0.25">
      <c r="A44" s="3" t="s">
        <v>114</v>
      </c>
      <c r="B44" s="30" t="s">
        <v>10</v>
      </c>
    </row>
    <row r="45" spans="1:2" x14ac:dyDescent="0.25">
      <c r="A45" s="3" t="s">
        <v>65</v>
      </c>
      <c r="B45" s="30" t="s">
        <v>10</v>
      </c>
    </row>
    <row r="46" spans="1:2" x14ac:dyDescent="0.25">
      <c r="A46" s="3" t="s">
        <v>15</v>
      </c>
      <c r="B46" s="30" t="s">
        <v>10</v>
      </c>
    </row>
    <row r="47" spans="1:2" x14ac:dyDescent="0.25">
      <c r="A47" s="3" t="s">
        <v>144</v>
      </c>
      <c r="B47" s="30" t="s">
        <v>10</v>
      </c>
    </row>
    <row r="48" spans="1:2" x14ac:dyDescent="0.25">
      <c r="A48" s="3" t="s">
        <v>145</v>
      </c>
      <c r="B48" s="30" t="s">
        <v>10</v>
      </c>
    </row>
    <row r="49" spans="1:2" x14ac:dyDescent="0.25">
      <c r="A49" s="3" t="s">
        <v>11</v>
      </c>
      <c r="B49" s="30" t="s">
        <v>10</v>
      </c>
    </row>
    <row r="50" spans="1:2" x14ac:dyDescent="0.25">
      <c r="A50" s="3" t="s">
        <v>146</v>
      </c>
      <c r="B50" s="30" t="s">
        <v>10</v>
      </c>
    </row>
    <row r="51" spans="1:2" x14ac:dyDescent="0.25">
      <c r="A51" s="27" t="s">
        <v>12</v>
      </c>
      <c r="B51" s="30" t="s">
        <v>10</v>
      </c>
    </row>
    <row r="52" spans="1:2" x14ac:dyDescent="0.25">
      <c r="A52" s="27" t="s">
        <v>13</v>
      </c>
      <c r="B52" s="30" t="s">
        <v>10</v>
      </c>
    </row>
    <row r="53" spans="1:2" x14ac:dyDescent="0.25">
      <c r="A53" s="27" t="s">
        <v>14</v>
      </c>
      <c r="B53" s="30" t="s">
        <v>10</v>
      </c>
    </row>
    <row r="54" spans="1:2" x14ac:dyDescent="0.25">
      <c r="A54" s="27" t="s">
        <v>115</v>
      </c>
      <c r="B54" s="30" t="s">
        <v>10</v>
      </c>
    </row>
    <row r="55" spans="1:2" x14ac:dyDescent="0.25">
      <c r="A55" s="3" t="s">
        <v>16</v>
      </c>
      <c r="B55" s="30" t="s">
        <v>10</v>
      </c>
    </row>
    <row r="56" spans="1:2" x14ac:dyDescent="0.25">
      <c r="A56" s="2" t="s">
        <v>147</v>
      </c>
      <c r="B56" s="30" t="s">
        <v>10</v>
      </c>
    </row>
    <row r="57" spans="1:2" x14ac:dyDescent="0.25">
      <c r="A57" s="2" t="s">
        <v>17</v>
      </c>
      <c r="B57" s="30" t="s">
        <v>10</v>
      </c>
    </row>
    <row r="58" spans="1:2" x14ac:dyDescent="0.25">
      <c r="A58" s="2" t="s">
        <v>18</v>
      </c>
      <c r="B58" s="30" t="s">
        <v>10</v>
      </c>
    </row>
    <row r="59" spans="1:2" x14ac:dyDescent="0.25">
      <c r="A59" s="2" t="s">
        <v>19</v>
      </c>
      <c r="B59" s="30" t="s">
        <v>10</v>
      </c>
    </row>
    <row r="60" spans="1:2" x14ac:dyDescent="0.25">
      <c r="A60" s="2" t="s">
        <v>148</v>
      </c>
      <c r="B60" s="30" t="s">
        <v>10</v>
      </c>
    </row>
    <row r="61" spans="1:2" x14ac:dyDescent="0.25">
      <c r="A61" s="6" t="s">
        <v>116</v>
      </c>
      <c r="B61" s="30" t="s">
        <v>20</v>
      </c>
    </row>
    <row r="62" spans="1:2" x14ac:dyDescent="0.25">
      <c r="A62" s="6" t="s">
        <v>117</v>
      </c>
      <c r="B62" s="30" t="s">
        <v>20</v>
      </c>
    </row>
    <row r="63" spans="1:2" x14ac:dyDescent="0.25">
      <c r="A63" s="6" t="s">
        <v>118</v>
      </c>
      <c r="B63" s="30" t="s">
        <v>20</v>
      </c>
    </row>
    <row r="64" spans="1:2" x14ac:dyDescent="0.25">
      <c r="A64" s="28" t="s">
        <v>119</v>
      </c>
      <c r="B64" s="30" t="s">
        <v>20</v>
      </c>
    </row>
    <row r="65" spans="1:2" x14ac:dyDescent="0.25">
      <c r="A65" s="6" t="s">
        <v>92</v>
      </c>
      <c r="B65" s="30" t="s">
        <v>20</v>
      </c>
    </row>
    <row r="66" spans="1:2" x14ac:dyDescent="0.25">
      <c r="A66" s="31" t="s">
        <v>120</v>
      </c>
      <c r="B66" s="30" t="s">
        <v>20</v>
      </c>
    </row>
    <row r="67" spans="1:2" x14ac:dyDescent="0.25">
      <c r="A67" s="5" t="s">
        <v>149</v>
      </c>
      <c r="B67" s="30" t="s">
        <v>20</v>
      </c>
    </row>
    <row r="68" spans="1:2" x14ac:dyDescent="0.25">
      <c r="A68" s="6" t="s">
        <v>150</v>
      </c>
      <c r="B68" s="30" t="s">
        <v>20</v>
      </c>
    </row>
    <row r="69" spans="1:2" x14ac:dyDescent="0.25">
      <c r="A69" s="6" t="s">
        <v>151</v>
      </c>
      <c r="B69" s="30" t="s">
        <v>20</v>
      </c>
    </row>
    <row r="70" spans="1:2" x14ac:dyDescent="0.25">
      <c r="A70" s="6" t="s">
        <v>21</v>
      </c>
      <c r="B70" s="30" t="s">
        <v>20</v>
      </c>
    </row>
    <row r="71" spans="1:2" x14ac:dyDescent="0.25">
      <c r="A71" s="6" t="s">
        <v>22</v>
      </c>
      <c r="B71" s="30" t="s">
        <v>20</v>
      </c>
    </row>
    <row r="72" spans="1:2" x14ac:dyDescent="0.25">
      <c r="A72" s="28" t="s">
        <v>152</v>
      </c>
      <c r="B72" s="30" t="s">
        <v>20</v>
      </c>
    </row>
    <row r="73" spans="1:2" x14ac:dyDescent="0.25">
      <c r="A73" s="28" t="s">
        <v>153</v>
      </c>
      <c r="B73" s="30" t="s">
        <v>20</v>
      </c>
    </row>
    <row r="74" spans="1:2" x14ac:dyDescent="0.25">
      <c r="A74" s="32" t="s">
        <v>121</v>
      </c>
      <c r="B74" s="30" t="s">
        <v>23</v>
      </c>
    </row>
    <row r="75" spans="1:2" x14ac:dyDescent="0.25">
      <c r="A75" s="32" t="s">
        <v>122</v>
      </c>
      <c r="B75" s="30" t="s">
        <v>23</v>
      </c>
    </row>
    <row r="76" spans="1:2" x14ac:dyDescent="0.25">
      <c r="A76" s="32" t="s">
        <v>26</v>
      </c>
      <c r="B76" s="30" t="s">
        <v>23</v>
      </c>
    </row>
    <row r="77" spans="1:2" x14ac:dyDescent="0.25">
      <c r="A77" s="33" t="s">
        <v>27</v>
      </c>
      <c r="B77" s="30" t="s">
        <v>23</v>
      </c>
    </row>
    <row r="78" spans="1:2" x14ac:dyDescent="0.25">
      <c r="A78" s="33" t="s">
        <v>28</v>
      </c>
      <c r="B78" s="30" t="s">
        <v>23</v>
      </c>
    </row>
    <row r="79" spans="1:2" x14ac:dyDescent="0.25">
      <c r="A79" s="33" t="s">
        <v>123</v>
      </c>
      <c r="B79" s="30" t="s">
        <v>23</v>
      </c>
    </row>
    <row r="80" spans="1:2" x14ac:dyDescent="0.25">
      <c r="A80" s="33" t="s">
        <v>124</v>
      </c>
      <c r="B80" s="30" t="s">
        <v>23</v>
      </c>
    </row>
    <row r="81" spans="1:2" x14ac:dyDescent="0.25">
      <c r="A81" s="33" t="s">
        <v>125</v>
      </c>
      <c r="B81" s="30" t="s">
        <v>23</v>
      </c>
    </row>
    <row r="82" spans="1:2" x14ac:dyDescent="0.25">
      <c r="A82" s="8" t="s">
        <v>24</v>
      </c>
      <c r="B82" s="30" t="s">
        <v>23</v>
      </c>
    </row>
    <row r="83" spans="1:2" x14ac:dyDescent="0.25">
      <c r="A83" s="8" t="s">
        <v>25</v>
      </c>
      <c r="B83" s="30" t="s">
        <v>23</v>
      </c>
    </row>
    <row r="84" spans="1:2" x14ac:dyDescent="0.25">
      <c r="A84" s="8" t="s">
        <v>154</v>
      </c>
      <c r="B84" s="30" t="s">
        <v>23</v>
      </c>
    </row>
    <row r="85" spans="1:2" x14ac:dyDescent="0.25">
      <c r="A85" s="8" t="s">
        <v>155</v>
      </c>
      <c r="B85" s="30" t="s">
        <v>23</v>
      </c>
    </row>
    <row r="86" spans="1:2" x14ac:dyDescent="0.25">
      <c r="A86" s="8" t="s">
        <v>156</v>
      </c>
      <c r="B86" s="30" t="s">
        <v>23</v>
      </c>
    </row>
    <row r="87" spans="1:2" x14ac:dyDescent="0.25">
      <c r="A87" s="8" t="s">
        <v>157</v>
      </c>
      <c r="B87" s="30" t="s">
        <v>23</v>
      </c>
    </row>
    <row r="88" spans="1:2" x14ac:dyDescent="0.25">
      <c r="A88" s="8" t="s">
        <v>29</v>
      </c>
      <c r="B88" s="30" t="s">
        <v>23</v>
      </c>
    </row>
    <row r="89" spans="1:2" x14ac:dyDescent="0.25">
      <c r="A89" s="8" t="s">
        <v>30</v>
      </c>
      <c r="B89" s="30" t="s">
        <v>23</v>
      </c>
    </row>
  </sheetData>
  <autoFilter ref="A1:B89" xr:uid="{2D62299E-B91C-460D-98BF-2955958F0B75}">
    <sortState ref="A2:B89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D4"/>
  <sheetViews>
    <sheetView workbookViewId="0">
      <selection activeCell="B3" sqref="B3"/>
    </sheetView>
  </sheetViews>
  <sheetFormatPr baseColWidth="10" defaultRowHeight="15.75" x14ac:dyDescent="0.25"/>
  <cols>
    <col min="4" max="4" width="13" bestFit="1" customWidth="1"/>
  </cols>
  <sheetData>
    <row r="1" spans="1:4" x14ac:dyDescent="0.25">
      <c r="A1" s="1" t="s">
        <v>63</v>
      </c>
      <c r="B1" s="1" t="s">
        <v>4</v>
      </c>
      <c r="C1" s="1" t="s">
        <v>98</v>
      </c>
      <c r="D1" s="1" t="s">
        <v>99</v>
      </c>
    </row>
    <row r="2" spans="1:4" x14ac:dyDescent="0.25">
      <c r="A2" s="1" t="s">
        <v>61</v>
      </c>
      <c r="B2" s="1">
        <v>1.5</v>
      </c>
      <c r="C2" s="1">
        <v>10000</v>
      </c>
      <c r="D2" s="1">
        <v>5000</v>
      </c>
    </row>
    <row r="3" spans="1:4" x14ac:dyDescent="0.25">
      <c r="A3" s="1" t="s">
        <v>62</v>
      </c>
      <c r="B3" s="1">
        <v>1</v>
      </c>
      <c r="C3" s="1">
        <v>12000</v>
      </c>
      <c r="D3" s="1">
        <v>0</v>
      </c>
    </row>
    <row r="4" spans="1:4" x14ac:dyDescent="0.25">
      <c r="A4" s="1" t="s">
        <v>5</v>
      </c>
      <c r="B4" s="1">
        <v>2.5</v>
      </c>
      <c r="C4" s="1">
        <v>20000</v>
      </c>
      <c r="D4" s="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C3" sqref="C3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43171</v>
      </c>
      <c r="C2" s="13">
        <v>43293</v>
      </c>
    </row>
    <row r="3" spans="1:3" x14ac:dyDescent="0.25">
      <c r="A3" s="13" t="s">
        <v>57</v>
      </c>
      <c r="B3" s="13">
        <v>43318</v>
      </c>
      <c r="C3" s="13">
        <v>43447</v>
      </c>
    </row>
    <row r="4" spans="1:3" x14ac:dyDescent="0.25">
      <c r="A4" s="1" t="s">
        <v>6</v>
      </c>
      <c r="B4" s="13">
        <v>43171</v>
      </c>
      <c r="C4" s="13">
        <v>43363</v>
      </c>
    </row>
    <row r="5" spans="1:3" x14ac:dyDescent="0.25">
      <c r="A5" s="1" t="s">
        <v>56</v>
      </c>
      <c r="B5" s="13">
        <v>43360</v>
      </c>
      <c r="C5" s="13">
        <v>43426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topLeftCell="A21" workbookViewId="0">
      <selection activeCell="B23" sqref="B23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1" t="s">
        <v>51</v>
      </c>
      <c r="C1" s="1" t="s">
        <v>52</v>
      </c>
      <c r="D1" s="14" t="s">
        <v>54</v>
      </c>
    </row>
    <row r="2" spans="1:4" x14ac:dyDescent="0.25">
      <c r="A2" s="1">
        <v>0</v>
      </c>
      <c r="B2" s="13">
        <f>Info_Practicas!B4</f>
        <v>43171</v>
      </c>
      <c r="C2" s="13">
        <f>B2+3</f>
        <v>43174</v>
      </c>
      <c r="D2" s="1" t="s">
        <v>55</v>
      </c>
    </row>
    <row r="3" spans="1:4" x14ac:dyDescent="0.25">
      <c r="A3" s="1">
        <f>A2+1</f>
        <v>1</v>
      </c>
      <c r="B3" s="13">
        <f>B2+7</f>
        <v>43178</v>
      </c>
      <c r="C3" s="13">
        <f>C2+7</f>
        <v>43181</v>
      </c>
      <c r="D3" s="1" t="s">
        <v>55</v>
      </c>
    </row>
    <row r="4" spans="1:4" x14ac:dyDescent="0.25">
      <c r="A4" s="1">
        <f t="shared" ref="A4:A42" si="0">A3+1</f>
        <v>2</v>
      </c>
      <c r="B4" s="13">
        <f t="shared" ref="B4:B41" si="1">B3+7</f>
        <v>43185</v>
      </c>
      <c r="C4" s="13">
        <f t="shared" ref="C4:C41" si="2">C3+7</f>
        <v>43188</v>
      </c>
      <c r="D4" s="1" t="s">
        <v>55</v>
      </c>
    </row>
    <row r="5" spans="1:4" x14ac:dyDescent="0.25">
      <c r="A5" s="1">
        <f t="shared" si="0"/>
        <v>3</v>
      </c>
      <c r="B5" s="13">
        <f t="shared" si="1"/>
        <v>43192</v>
      </c>
      <c r="C5" s="13">
        <f t="shared" si="2"/>
        <v>43195</v>
      </c>
      <c r="D5" s="1" t="s">
        <v>55</v>
      </c>
    </row>
    <row r="6" spans="1:4" x14ac:dyDescent="0.25">
      <c r="A6" s="1">
        <f t="shared" si="0"/>
        <v>4</v>
      </c>
      <c r="B6" s="13">
        <f t="shared" si="1"/>
        <v>43199</v>
      </c>
      <c r="C6" s="13">
        <f t="shared" si="2"/>
        <v>43202</v>
      </c>
      <c r="D6" s="1" t="s">
        <v>55</v>
      </c>
    </row>
    <row r="7" spans="1:4" x14ac:dyDescent="0.25">
      <c r="A7" s="1">
        <f t="shared" si="0"/>
        <v>5</v>
      </c>
      <c r="B7" s="13">
        <f t="shared" si="1"/>
        <v>43206</v>
      </c>
      <c r="C7" s="13">
        <f t="shared" si="2"/>
        <v>43209</v>
      </c>
      <c r="D7" s="1" t="s">
        <v>55</v>
      </c>
    </row>
    <row r="8" spans="1:4" x14ac:dyDescent="0.25">
      <c r="A8" s="1">
        <f t="shared" si="0"/>
        <v>6</v>
      </c>
      <c r="B8" s="13">
        <f t="shared" si="1"/>
        <v>43213</v>
      </c>
      <c r="C8" s="13">
        <f t="shared" si="2"/>
        <v>43216</v>
      </c>
      <c r="D8" s="1" t="s">
        <v>55</v>
      </c>
    </row>
    <row r="9" spans="1:4" x14ac:dyDescent="0.25">
      <c r="A9" s="1">
        <f t="shared" si="0"/>
        <v>7</v>
      </c>
      <c r="B9" s="13">
        <f t="shared" si="1"/>
        <v>43220</v>
      </c>
      <c r="C9" s="13">
        <f t="shared" si="2"/>
        <v>43223</v>
      </c>
      <c r="D9" s="1" t="s">
        <v>55</v>
      </c>
    </row>
    <row r="10" spans="1:4" x14ac:dyDescent="0.25">
      <c r="A10" s="1">
        <f t="shared" si="0"/>
        <v>8</v>
      </c>
      <c r="B10" s="13">
        <f t="shared" si="1"/>
        <v>43227</v>
      </c>
      <c r="C10" s="13">
        <f t="shared" si="2"/>
        <v>43230</v>
      </c>
      <c r="D10" s="1" t="s">
        <v>55</v>
      </c>
    </row>
    <row r="11" spans="1:4" x14ac:dyDescent="0.25">
      <c r="A11" s="1">
        <f t="shared" si="0"/>
        <v>9</v>
      </c>
      <c r="B11" s="13">
        <f t="shared" si="1"/>
        <v>43234</v>
      </c>
      <c r="C11" s="13">
        <f t="shared" si="2"/>
        <v>43237</v>
      </c>
      <c r="D11" s="1" t="s">
        <v>55</v>
      </c>
    </row>
    <row r="12" spans="1:4" x14ac:dyDescent="0.25">
      <c r="A12" s="1">
        <f t="shared" si="0"/>
        <v>10</v>
      </c>
      <c r="B12" s="13">
        <f t="shared" si="1"/>
        <v>43241</v>
      </c>
      <c r="C12" s="13">
        <f t="shared" si="2"/>
        <v>43244</v>
      </c>
      <c r="D12" s="1" t="s">
        <v>55</v>
      </c>
    </row>
    <row r="13" spans="1:4" x14ac:dyDescent="0.25">
      <c r="A13" s="1">
        <f t="shared" si="0"/>
        <v>11</v>
      </c>
      <c r="B13" s="13">
        <f t="shared" si="1"/>
        <v>43248</v>
      </c>
      <c r="C13" s="13">
        <f t="shared" si="2"/>
        <v>43251</v>
      </c>
      <c r="D13" s="1" t="s">
        <v>55</v>
      </c>
    </row>
    <row r="14" spans="1:4" x14ac:dyDescent="0.25">
      <c r="A14" s="1">
        <f t="shared" si="0"/>
        <v>12</v>
      </c>
      <c r="B14" s="13">
        <f t="shared" si="1"/>
        <v>43255</v>
      </c>
      <c r="C14" s="13">
        <f t="shared" si="2"/>
        <v>43258</v>
      </c>
      <c r="D14" s="1" t="s">
        <v>55</v>
      </c>
    </row>
    <row r="15" spans="1:4" x14ac:dyDescent="0.25">
      <c r="A15" s="1">
        <f t="shared" si="0"/>
        <v>13</v>
      </c>
      <c r="B15" s="13">
        <f t="shared" si="1"/>
        <v>43262</v>
      </c>
      <c r="C15" s="13">
        <f t="shared" si="2"/>
        <v>43265</v>
      </c>
      <c r="D15" s="1" t="s">
        <v>55</v>
      </c>
    </row>
    <row r="16" spans="1:4" x14ac:dyDescent="0.25">
      <c r="A16" s="1">
        <f t="shared" si="0"/>
        <v>14</v>
      </c>
      <c r="B16" s="13">
        <f t="shared" si="1"/>
        <v>43269</v>
      </c>
      <c r="C16" s="13">
        <f t="shared" si="2"/>
        <v>43272</v>
      </c>
      <c r="D16" s="1" t="s">
        <v>55</v>
      </c>
    </row>
    <row r="17" spans="1:4" x14ac:dyDescent="0.25">
      <c r="A17" s="1">
        <f t="shared" si="0"/>
        <v>15</v>
      </c>
      <c r="B17" s="13">
        <f t="shared" si="1"/>
        <v>43276</v>
      </c>
      <c r="C17" s="13">
        <f t="shared" si="2"/>
        <v>43279</v>
      </c>
      <c r="D17" s="1" t="s">
        <v>55</v>
      </c>
    </row>
    <row r="18" spans="1:4" x14ac:dyDescent="0.25">
      <c r="A18" s="1">
        <f t="shared" si="0"/>
        <v>16</v>
      </c>
      <c r="B18" s="13">
        <f t="shared" si="1"/>
        <v>43283</v>
      </c>
      <c r="C18" s="13">
        <f t="shared" si="2"/>
        <v>43286</v>
      </c>
      <c r="D18" s="1" t="s">
        <v>55</v>
      </c>
    </row>
    <row r="19" spans="1:4" x14ac:dyDescent="0.25">
      <c r="A19" s="1">
        <f t="shared" si="0"/>
        <v>17</v>
      </c>
      <c r="B19" s="13">
        <f t="shared" si="1"/>
        <v>43290</v>
      </c>
      <c r="C19" s="13">
        <f t="shared" si="2"/>
        <v>43293</v>
      </c>
      <c r="D19" s="1" t="s">
        <v>55</v>
      </c>
    </row>
    <row r="20" spans="1:4" x14ac:dyDescent="0.25">
      <c r="A20" s="1">
        <f t="shared" si="0"/>
        <v>18</v>
      </c>
      <c r="B20" s="13">
        <f t="shared" si="1"/>
        <v>43297</v>
      </c>
      <c r="C20" s="13">
        <f t="shared" si="2"/>
        <v>43300</v>
      </c>
      <c r="D20" s="1" t="s">
        <v>55</v>
      </c>
    </row>
    <row r="21" spans="1:4" x14ac:dyDescent="0.25">
      <c r="A21" s="1">
        <f t="shared" si="0"/>
        <v>19</v>
      </c>
      <c r="B21" s="13">
        <f t="shared" si="1"/>
        <v>43304</v>
      </c>
      <c r="C21" s="13">
        <f t="shared" si="2"/>
        <v>43307</v>
      </c>
      <c r="D21" s="1" t="s">
        <v>55</v>
      </c>
    </row>
    <row r="22" spans="1:4" x14ac:dyDescent="0.25">
      <c r="A22" s="1">
        <f t="shared" si="0"/>
        <v>20</v>
      </c>
      <c r="B22" s="13">
        <f t="shared" si="1"/>
        <v>43311</v>
      </c>
      <c r="C22" s="13">
        <f t="shared" si="2"/>
        <v>43314</v>
      </c>
      <c r="D22" s="1" t="s">
        <v>55</v>
      </c>
    </row>
    <row r="23" spans="1:4" x14ac:dyDescent="0.25">
      <c r="A23" s="1">
        <f t="shared" si="0"/>
        <v>21</v>
      </c>
      <c r="B23" s="13">
        <f t="shared" si="1"/>
        <v>43318</v>
      </c>
      <c r="C23" s="13">
        <f t="shared" si="2"/>
        <v>43321</v>
      </c>
      <c r="D23" s="1" t="s">
        <v>55</v>
      </c>
    </row>
    <row r="24" spans="1:4" x14ac:dyDescent="0.25">
      <c r="A24" s="1">
        <f t="shared" si="0"/>
        <v>22</v>
      </c>
      <c r="B24" s="13">
        <f t="shared" si="1"/>
        <v>43325</v>
      </c>
      <c r="C24" s="13">
        <f t="shared" si="2"/>
        <v>43328</v>
      </c>
      <c r="D24" s="1" t="s">
        <v>55</v>
      </c>
    </row>
    <row r="25" spans="1:4" x14ac:dyDescent="0.25">
      <c r="A25" s="1">
        <f t="shared" si="0"/>
        <v>23</v>
      </c>
      <c r="B25" s="13">
        <f t="shared" si="1"/>
        <v>43332</v>
      </c>
      <c r="C25" s="13">
        <f t="shared" si="2"/>
        <v>43335</v>
      </c>
      <c r="D25" s="1" t="s">
        <v>55</v>
      </c>
    </row>
    <row r="26" spans="1:4" x14ac:dyDescent="0.25">
      <c r="A26" s="1">
        <f t="shared" si="0"/>
        <v>24</v>
      </c>
      <c r="B26" s="13">
        <f t="shared" si="1"/>
        <v>43339</v>
      </c>
      <c r="C26" s="13">
        <f t="shared" si="2"/>
        <v>43342</v>
      </c>
      <c r="D26" s="1" t="s">
        <v>55</v>
      </c>
    </row>
    <row r="27" spans="1:4" x14ac:dyDescent="0.25">
      <c r="A27" s="1">
        <f t="shared" si="0"/>
        <v>25</v>
      </c>
      <c r="B27" s="13">
        <f t="shared" si="1"/>
        <v>43346</v>
      </c>
      <c r="C27" s="13">
        <f t="shared" si="2"/>
        <v>43349</v>
      </c>
      <c r="D27" s="1" t="s">
        <v>55</v>
      </c>
    </row>
    <row r="28" spans="1:4" x14ac:dyDescent="0.25">
      <c r="A28" s="1">
        <f t="shared" si="0"/>
        <v>26</v>
      </c>
      <c r="B28" s="13">
        <f t="shared" si="1"/>
        <v>43353</v>
      </c>
      <c r="C28" s="13">
        <f t="shared" si="2"/>
        <v>43356</v>
      </c>
      <c r="D28" s="1" t="s">
        <v>55</v>
      </c>
    </row>
    <row r="29" spans="1:4" x14ac:dyDescent="0.25">
      <c r="A29" s="1">
        <f t="shared" si="0"/>
        <v>27</v>
      </c>
      <c r="B29" s="13">
        <f t="shared" si="1"/>
        <v>43360</v>
      </c>
      <c r="C29" s="13">
        <f t="shared" si="2"/>
        <v>43363</v>
      </c>
      <c r="D29" s="1" t="s">
        <v>53</v>
      </c>
    </row>
    <row r="30" spans="1:4" x14ac:dyDescent="0.25">
      <c r="A30" s="1">
        <f t="shared" si="0"/>
        <v>28</v>
      </c>
      <c r="B30" s="13">
        <f t="shared" si="1"/>
        <v>43367</v>
      </c>
      <c r="C30" s="13">
        <f t="shared" si="2"/>
        <v>43370</v>
      </c>
      <c r="D30" s="39" t="s">
        <v>55</v>
      </c>
    </row>
    <row r="31" spans="1:4" x14ac:dyDescent="0.25">
      <c r="A31" s="1">
        <f t="shared" si="0"/>
        <v>29</v>
      </c>
      <c r="B31" s="13">
        <f t="shared" si="1"/>
        <v>43374</v>
      </c>
      <c r="C31" s="13">
        <f t="shared" si="2"/>
        <v>43377</v>
      </c>
      <c r="D31" s="1" t="s">
        <v>55</v>
      </c>
    </row>
    <row r="32" spans="1:4" x14ac:dyDescent="0.25">
      <c r="A32" s="1">
        <f t="shared" si="0"/>
        <v>30</v>
      </c>
      <c r="B32" s="13">
        <f t="shared" si="1"/>
        <v>43381</v>
      </c>
      <c r="C32" s="13">
        <f t="shared" si="2"/>
        <v>43384</v>
      </c>
      <c r="D32" s="1" t="s">
        <v>55</v>
      </c>
    </row>
    <row r="33" spans="1:4" x14ac:dyDescent="0.25">
      <c r="A33" s="1">
        <f t="shared" si="0"/>
        <v>31</v>
      </c>
      <c r="B33" s="13">
        <f t="shared" si="1"/>
        <v>43388</v>
      </c>
      <c r="C33" s="13">
        <f t="shared" si="2"/>
        <v>43391</v>
      </c>
      <c r="D33" s="1" t="s">
        <v>55</v>
      </c>
    </row>
    <row r="34" spans="1:4" x14ac:dyDescent="0.25">
      <c r="A34" s="1">
        <f t="shared" si="0"/>
        <v>32</v>
      </c>
      <c r="B34" s="13">
        <f t="shared" si="1"/>
        <v>43395</v>
      </c>
      <c r="C34" s="13">
        <f t="shared" si="2"/>
        <v>43398</v>
      </c>
      <c r="D34" s="1" t="s">
        <v>55</v>
      </c>
    </row>
    <row r="35" spans="1:4" x14ac:dyDescent="0.25">
      <c r="A35" s="1">
        <f t="shared" si="0"/>
        <v>33</v>
      </c>
      <c r="B35" s="13">
        <f t="shared" si="1"/>
        <v>43402</v>
      </c>
      <c r="C35" s="13">
        <f t="shared" si="2"/>
        <v>43405</v>
      </c>
      <c r="D35" s="1" t="s">
        <v>55</v>
      </c>
    </row>
    <row r="36" spans="1:4" x14ac:dyDescent="0.25">
      <c r="A36" s="1">
        <f t="shared" si="0"/>
        <v>34</v>
      </c>
      <c r="B36" s="13">
        <f t="shared" si="1"/>
        <v>43409</v>
      </c>
      <c r="C36" s="13">
        <f t="shared" si="2"/>
        <v>43412</v>
      </c>
      <c r="D36" s="1" t="s">
        <v>55</v>
      </c>
    </row>
    <row r="37" spans="1:4" x14ac:dyDescent="0.25">
      <c r="A37" s="1">
        <f t="shared" si="0"/>
        <v>35</v>
      </c>
      <c r="B37" s="13">
        <f t="shared" si="1"/>
        <v>43416</v>
      </c>
      <c r="C37" s="13">
        <f t="shared" si="2"/>
        <v>43419</v>
      </c>
      <c r="D37" s="1" t="s">
        <v>55</v>
      </c>
    </row>
    <row r="38" spans="1:4" x14ac:dyDescent="0.25">
      <c r="A38" s="1">
        <f t="shared" si="0"/>
        <v>36</v>
      </c>
      <c r="B38" s="13">
        <f t="shared" si="1"/>
        <v>43423</v>
      </c>
      <c r="C38" s="13">
        <f t="shared" si="2"/>
        <v>43426</v>
      </c>
      <c r="D38" s="1" t="s">
        <v>55</v>
      </c>
    </row>
    <row r="39" spans="1:4" x14ac:dyDescent="0.25">
      <c r="A39" s="1">
        <f t="shared" si="0"/>
        <v>37</v>
      </c>
      <c r="B39" s="13">
        <f t="shared" si="1"/>
        <v>43430</v>
      </c>
      <c r="C39" s="13">
        <f t="shared" si="2"/>
        <v>43433</v>
      </c>
      <c r="D39" s="1" t="s">
        <v>55</v>
      </c>
    </row>
    <row r="40" spans="1:4" x14ac:dyDescent="0.25">
      <c r="A40" s="1">
        <f t="shared" si="0"/>
        <v>38</v>
      </c>
      <c r="B40" s="13">
        <f t="shared" si="1"/>
        <v>43437</v>
      </c>
      <c r="C40" s="13">
        <f t="shared" si="2"/>
        <v>43440</v>
      </c>
      <c r="D40" s="1" t="s">
        <v>55</v>
      </c>
    </row>
    <row r="41" spans="1:4" x14ac:dyDescent="0.25">
      <c r="A41" s="1">
        <f t="shared" si="0"/>
        <v>39</v>
      </c>
      <c r="B41" s="13">
        <f t="shared" si="1"/>
        <v>43444</v>
      </c>
      <c r="C41" s="13">
        <f t="shared" si="2"/>
        <v>43447</v>
      </c>
      <c r="D41" s="1" t="s">
        <v>55</v>
      </c>
    </row>
    <row r="42" spans="1:4" x14ac:dyDescent="0.25">
      <c r="A42" s="1">
        <f t="shared" si="0"/>
        <v>40</v>
      </c>
      <c r="B42" s="13">
        <f>B41+7</f>
        <v>43451</v>
      </c>
      <c r="C42" s="13">
        <f>C41+7</f>
        <v>43454</v>
      </c>
      <c r="D4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zoomScale="80" zoomScaleNormal="80" workbookViewId="0">
      <pane xSplit="1" ySplit="3" topLeftCell="B54" activePane="bottomRight" state="frozenSplit"/>
      <selection pane="topRight" activeCell="H1" sqref="H1"/>
      <selection pane="bottomLeft" activeCell="A3" sqref="A3"/>
      <selection pane="bottomRight" activeCell="H77" sqref="H77"/>
    </sheetView>
  </sheetViews>
  <sheetFormatPr baseColWidth="10" defaultRowHeight="15.75" x14ac:dyDescent="0.25"/>
  <cols>
    <col min="1" max="1" width="42.875" bestFit="1" customWidth="1"/>
    <col min="2" max="2" width="12.125" style="38" bestFit="1" customWidth="1"/>
  </cols>
  <sheetData>
    <row r="1" spans="1:8" x14ac:dyDescent="0.25">
      <c r="A1" s="41"/>
      <c r="B1" s="42" t="s">
        <v>110</v>
      </c>
      <c r="C1" s="42"/>
      <c r="D1" s="42"/>
      <c r="E1" s="42"/>
      <c r="F1" s="42"/>
      <c r="G1" s="42"/>
      <c r="H1" s="42"/>
    </row>
    <row r="2" spans="1:8" x14ac:dyDescent="0.25">
      <c r="A2" s="41"/>
      <c r="B2" s="42" t="s">
        <v>8</v>
      </c>
      <c r="C2" s="42"/>
      <c r="D2" s="42"/>
      <c r="E2" s="42"/>
      <c r="F2" s="42"/>
      <c r="G2" s="42"/>
      <c r="H2" s="42"/>
    </row>
    <row r="3" spans="1:8" x14ac:dyDescent="0.25">
      <c r="A3" s="1" t="s">
        <v>9</v>
      </c>
      <c r="B3" s="14" t="s">
        <v>1</v>
      </c>
      <c r="C3" s="26">
        <v>1</v>
      </c>
      <c r="D3" s="26">
        <v>2</v>
      </c>
      <c r="E3" s="26">
        <v>3</v>
      </c>
      <c r="F3" s="26">
        <v>4</v>
      </c>
      <c r="G3" s="26">
        <v>5</v>
      </c>
      <c r="H3" s="26">
        <v>6</v>
      </c>
    </row>
    <row r="4" spans="1:8" x14ac:dyDescent="0.25">
      <c r="A4" s="23" t="s">
        <v>131</v>
      </c>
      <c r="B4" s="34"/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  <row r="5" spans="1:8" x14ac:dyDescent="0.25">
      <c r="A5" s="23" t="s">
        <v>132</v>
      </c>
      <c r="B5" s="34"/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</row>
    <row r="6" spans="1:8" x14ac:dyDescent="0.25">
      <c r="A6" s="27" t="s">
        <v>14</v>
      </c>
      <c r="B6" s="35"/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0" t="s">
        <v>50</v>
      </c>
      <c r="B7" s="34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6" t="s">
        <v>117</v>
      </c>
      <c r="B8" s="34"/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8" t="s">
        <v>72</v>
      </c>
      <c r="B9" s="35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31" t="s">
        <v>120</v>
      </c>
      <c r="B10" s="36"/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3" t="s">
        <v>165</v>
      </c>
      <c r="B11" s="34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5" t="s">
        <v>136</v>
      </c>
      <c r="B12" s="35"/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5">
      <c r="A13" s="23" t="s">
        <v>133</v>
      </c>
      <c r="B13" s="34"/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9" t="s">
        <v>126</v>
      </c>
      <c r="B14" s="34"/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33" t="s">
        <v>27</v>
      </c>
      <c r="B15" s="36"/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3" t="s">
        <v>111</v>
      </c>
      <c r="B16" s="34"/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3" t="s">
        <v>137</v>
      </c>
      <c r="B17" s="34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3" t="s">
        <v>166</v>
      </c>
      <c r="B18" s="34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3" t="s">
        <v>163</v>
      </c>
      <c r="B19" s="34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2" t="s">
        <v>129</v>
      </c>
      <c r="B20" s="36"/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25">
      <c r="A21" s="2" t="s">
        <v>167</v>
      </c>
      <c r="B21" s="37"/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 t="s">
        <v>168</v>
      </c>
      <c r="B22" s="37"/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5" t="s">
        <v>68</v>
      </c>
      <c r="B23" s="37"/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69</v>
      </c>
      <c r="B24" s="34"/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33" t="s">
        <v>76</v>
      </c>
      <c r="B25" s="36"/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2" t="s">
        <v>18</v>
      </c>
      <c r="B26" s="37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2" t="s">
        <v>144</v>
      </c>
      <c r="B27" s="36"/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</row>
    <row r="28" spans="1:8" x14ac:dyDescent="0.25">
      <c r="A28" s="9" t="s">
        <v>78</v>
      </c>
      <c r="B28" s="34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 t="s">
        <v>19</v>
      </c>
      <c r="B29" s="37"/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2" t="s">
        <v>169</v>
      </c>
      <c r="B30" s="36"/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73</v>
      </c>
      <c r="B31" s="34"/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2" t="s">
        <v>141</v>
      </c>
      <c r="B32" s="36"/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0</v>
      </c>
    </row>
    <row r="33" spans="1:8" x14ac:dyDescent="0.25">
      <c r="A33" s="8" t="s">
        <v>74</v>
      </c>
      <c r="B33" s="34"/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32" t="s">
        <v>121</v>
      </c>
      <c r="B34" s="34"/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32" t="s">
        <v>26</v>
      </c>
      <c r="B35" s="34"/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</row>
    <row r="36" spans="1:8" x14ac:dyDescent="0.25">
      <c r="A36" s="8" t="s">
        <v>24</v>
      </c>
      <c r="B36" s="34"/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25</v>
      </c>
      <c r="B37" s="34"/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7" t="s">
        <v>13</v>
      </c>
      <c r="B38" s="35"/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7" t="s">
        <v>171</v>
      </c>
      <c r="B39" s="35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6" t="s">
        <v>170</v>
      </c>
      <c r="B40" s="34"/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9" t="s">
        <v>127</v>
      </c>
      <c r="B41" s="34"/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3" t="s">
        <v>16</v>
      </c>
      <c r="B42" s="34"/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3" t="s">
        <v>113</v>
      </c>
      <c r="B43" s="34"/>
      <c r="C43" s="1">
        <v>1</v>
      </c>
      <c r="D43" s="1">
        <v>0</v>
      </c>
      <c r="E43" s="1">
        <v>2</v>
      </c>
      <c r="F43" s="1">
        <v>2</v>
      </c>
      <c r="G43" s="1">
        <v>2</v>
      </c>
      <c r="H43" s="1">
        <v>0</v>
      </c>
    </row>
    <row r="44" spans="1:8" x14ac:dyDescent="0.25">
      <c r="A44" s="9" t="s">
        <v>140</v>
      </c>
      <c r="B44" s="34"/>
      <c r="C44" s="1">
        <v>2</v>
      </c>
      <c r="D44" s="1">
        <v>2</v>
      </c>
      <c r="E44" s="1">
        <v>2</v>
      </c>
      <c r="F44" s="1">
        <v>0</v>
      </c>
      <c r="G44" s="1">
        <v>2</v>
      </c>
      <c r="H44" s="1">
        <v>0</v>
      </c>
    </row>
    <row r="45" spans="1:8" x14ac:dyDescent="0.25">
      <c r="A45" s="10" t="s">
        <v>172</v>
      </c>
      <c r="B45" s="34"/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</row>
    <row r="46" spans="1:8" x14ac:dyDescent="0.25">
      <c r="A46" s="27" t="s">
        <v>12</v>
      </c>
      <c r="B46" s="35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9" t="s">
        <v>139</v>
      </c>
      <c r="B47" s="34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33" t="s">
        <v>124</v>
      </c>
      <c r="B48" s="36"/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3" t="s">
        <v>67</v>
      </c>
      <c r="B49" s="34"/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8" t="s">
        <v>77</v>
      </c>
      <c r="B50" s="34"/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32" t="s">
        <v>180</v>
      </c>
      <c r="B51" s="34"/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0" t="s">
        <v>44</v>
      </c>
      <c r="B52" s="34"/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9" t="s">
        <v>43</v>
      </c>
      <c r="B53" s="35"/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80</v>
      </c>
      <c r="B54" s="34"/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</row>
    <row r="55" spans="1:8" x14ac:dyDescent="0.25">
      <c r="A55" s="33" t="s">
        <v>28</v>
      </c>
      <c r="B55" s="36"/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</row>
    <row r="56" spans="1:8" x14ac:dyDescent="0.25">
      <c r="A56" s="33" t="s">
        <v>119</v>
      </c>
      <c r="B56" s="36"/>
      <c r="C56" s="1">
        <v>1</v>
      </c>
      <c r="D56" s="1">
        <v>1</v>
      </c>
      <c r="E56" s="1">
        <v>2</v>
      </c>
      <c r="F56" s="1">
        <v>2</v>
      </c>
      <c r="G56" s="1">
        <v>2</v>
      </c>
      <c r="H56" s="1">
        <v>0</v>
      </c>
    </row>
    <row r="57" spans="1:8" x14ac:dyDescent="0.25">
      <c r="A57" s="3" t="s">
        <v>65</v>
      </c>
      <c r="B57" s="34"/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</row>
    <row r="58" spans="1:8" x14ac:dyDescent="0.25">
      <c r="A58" s="8" t="s">
        <v>162</v>
      </c>
      <c r="B58" s="34"/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33" t="s">
        <v>173</v>
      </c>
      <c r="B59" s="36"/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6" t="s">
        <v>70</v>
      </c>
      <c r="B60" s="34"/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3" t="s">
        <v>138</v>
      </c>
      <c r="B61" s="34"/>
      <c r="C61" s="1">
        <v>2</v>
      </c>
      <c r="D61" s="1">
        <v>2</v>
      </c>
      <c r="E61" s="1">
        <v>2</v>
      </c>
      <c r="F61" s="1">
        <v>1</v>
      </c>
      <c r="G61" s="1">
        <v>1</v>
      </c>
      <c r="H61" s="1">
        <v>0</v>
      </c>
    </row>
    <row r="62" spans="1:8" x14ac:dyDescent="0.25">
      <c r="A62" s="6" t="s">
        <v>116</v>
      </c>
      <c r="B62" s="34"/>
      <c r="C62" s="1">
        <v>1</v>
      </c>
      <c r="D62" s="1">
        <v>3</v>
      </c>
      <c r="E62" s="1">
        <v>2</v>
      </c>
      <c r="F62" s="1">
        <v>1</v>
      </c>
      <c r="G62" s="1">
        <v>2</v>
      </c>
      <c r="H62" s="1">
        <v>0</v>
      </c>
    </row>
    <row r="63" spans="1:8" x14ac:dyDescent="0.25">
      <c r="A63" s="3" t="s">
        <v>15</v>
      </c>
      <c r="B63" s="34"/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</row>
    <row r="64" spans="1:8" x14ac:dyDescent="0.25">
      <c r="A64" s="2" t="s">
        <v>17</v>
      </c>
      <c r="B64" s="37"/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3" t="s">
        <v>164</v>
      </c>
      <c r="B65" s="34"/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3" t="s">
        <v>49</v>
      </c>
      <c r="B66" s="34"/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5">
      <c r="A67" s="10" t="s">
        <v>47</v>
      </c>
      <c r="B67" s="34"/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</row>
    <row r="68" spans="1:8" x14ac:dyDescent="0.25">
      <c r="A68" s="10" t="s">
        <v>81</v>
      </c>
      <c r="B68" s="34"/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3" t="s">
        <v>142</v>
      </c>
      <c r="B69" s="34"/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5">
      <c r="A70" s="2" t="s">
        <v>66</v>
      </c>
      <c r="B70" s="37"/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0" t="s">
        <v>177</v>
      </c>
      <c r="B71" s="34"/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174</v>
      </c>
      <c r="B72" s="14"/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175</v>
      </c>
      <c r="B73" s="14"/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176</v>
      </c>
      <c r="B74" s="14"/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</sheetData>
  <mergeCells count="3">
    <mergeCell ref="A1:A2"/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3" zoomScale="80" zoomScaleNormal="80" workbookViewId="0">
      <selection activeCell="A22" sqref="A22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43"/>
      <c r="B1" s="44"/>
      <c r="C1" s="47" t="s">
        <v>57</v>
      </c>
      <c r="D1" s="47"/>
      <c r="E1" s="47"/>
      <c r="F1" s="47"/>
      <c r="G1" s="47"/>
      <c r="H1" s="47"/>
    </row>
    <row r="2" spans="1:8" x14ac:dyDescent="0.25">
      <c r="A2" s="45"/>
      <c r="B2" s="46"/>
      <c r="C2" s="48" t="s">
        <v>8</v>
      </c>
      <c r="D2" s="49"/>
      <c r="E2" s="49"/>
      <c r="F2" s="49"/>
      <c r="G2" s="49"/>
      <c r="H2" s="50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93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92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75"/>
  <sheetViews>
    <sheetView zoomScale="80" zoomScaleNormal="80" workbookViewId="0">
      <pane xSplit="1" ySplit="3" topLeftCell="B54" activePane="bottomRight" state="frozen"/>
      <selection pane="topRight" activeCell="B1" sqref="B1"/>
      <selection pane="bottomLeft" activeCell="A4" sqref="A4"/>
      <selection pane="bottomRight" activeCell="A74" sqref="A74"/>
    </sheetView>
  </sheetViews>
  <sheetFormatPr baseColWidth="10" defaultRowHeight="15.75" x14ac:dyDescent="0.25"/>
  <cols>
    <col min="1" max="1" width="30.875" bestFit="1" customWidth="1"/>
    <col min="2" max="2" width="12.125" style="38" bestFit="1" customWidth="1"/>
  </cols>
  <sheetData>
    <row r="1" spans="1:6" x14ac:dyDescent="0.25">
      <c r="A1" s="41"/>
      <c r="B1" s="47" t="s">
        <v>6</v>
      </c>
      <c r="C1" s="47"/>
      <c r="D1" s="47"/>
      <c r="E1" s="47"/>
      <c r="F1" s="47"/>
    </row>
    <row r="2" spans="1:6" x14ac:dyDescent="0.25">
      <c r="A2" s="41"/>
      <c r="B2" s="47" t="s">
        <v>8</v>
      </c>
      <c r="C2" s="47"/>
      <c r="D2" s="47"/>
      <c r="E2" s="47"/>
      <c r="F2" s="47"/>
    </row>
    <row r="3" spans="1:6" x14ac:dyDescent="0.25">
      <c r="A3" s="1" t="s">
        <v>9</v>
      </c>
      <c r="B3" s="14" t="s">
        <v>1</v>
      </c>
      <c r="C3" s="21">
        <v>1</v>
      </c>
      <c r="D3" s="21">
        <v>2</v>
      </c>
      <c r="E3" s="21">
        <v>3</v>
      </c>
      <c r="F3" s="21">
        <v>4</v>
      </c>
    </row>
    <row r="4" spans="1:6" x14ac:dyDescent="0.25">
      <c r="A4" s="23" t="s">
        <v>131</v>
      </c>
      <c r="B4" s="34"/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23" t="s">
        <v>132</v>
      </c>
      <c r="B5" s="34"/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27" t="s">
        <v>14</v>
      </c>
      <c r="B6" s="35"/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0" t="s">
        <v>50</v>
      </c>
      <c r="B7" s="34"/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6" t="s">
        <v>117</v>
      </c>
      <c r="B8" s="34"/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28" t="s">
        <v>72</v>
      </c>
      <c r="B9" s="35"/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31" t="s">
        <v>120</v>
      </c>
      <c r="B10" s="36"/>
      <c r="C10" s="1">
        <v>0</v>
      </c>
      <c r="D10" s="1">
        <v>1</v>
      </c>
      <c r="E10" s="1">
        <v>1</v>
      </c>
      <c r="F10" s="1">
        <v>1</v>
      </c>
    </row>
    <row r="11" spans="1:6" x14ac:dyDescent="0.25">
      <c r="A11" s="23" t="s">
        <v>165</v>
      </c>
      <c r="B11" s="34"/>
      <c r="C11" s="1">
        <v>1</v>
      </c>
      <c r="D11" s="1">
        <v>0</v>
      </c>
      <c r="E11" s="1">
        <v>0</v>
      </c>
      <c r="F11" s="1">
        <v>0</v>
      </c>
    </row>
    <row r="12" spans="1:6" x14ac:dyDescent="0.25">
      <c r="A12" s="25" t="s">
        <v>136</v>
      </c>
      <c r="B12" s="35"/>
      <c r="C12" s="1">
        <v>1</v>
      </c>
      <c r="D12" s="1">
        <v>1</v>
      </c>
      <c r="E12" s="1">
        <v>1</v>
      </c>
      <c r="F12" s="1">
        <v>1</v>
      </c>
    </row>
    <row r="13" spans="1:6" x14ac:dyDescent="0.25">
      <c r="A13" s="23" t="s">
        <v>133</v>
      </c>
      <c r="B13" s="34"/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9" t="s">
        <v>126</v>
      </c>
      <c r="B14" s="34"/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33" t="s">
        <v>27</v>
      </c>
      <c r="B15" s="36"/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s="3" t="s">
        <v>111</v>
      </c>
      <c r="B16" s="34"/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3" t="s">
        <v>137</v>
      </c>
      <c r="B17" s="34"/>
      <c r="C17" s="1">
        <v>1</v>
      </c>
      <c r="D17" s="1">
        <v>1</v>
      </c>
      <c r="E17" s="1">
        <v>0</v>
      </c>
      <c r="F17" s="1">
        <v>1</v>
      </c>
    </row>
    <row r="18" spans="1:6" x14ac:dyDescent="0.25">
      <c r="A18" s="3" t="s">
        <v>166</v>
      </c>
      <c r="B18" s="34"/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A19" s="3" t="s">
        <v>163</v>
      </c>
      <c r="B19" s="34"/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22" t="s">
        <v>129</v>
      </c>
      <c r="B20" s="36"/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2" t="s">
        <v>167</v>
      </c>
      <c r="B21" s="37"/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2" t="s">
        <v>168</v>
      </c>
      <c r="B22" s="37"/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1" t="s">
        <v>176</v>
      </c>
      <c r="B23" s="14"/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5" t="s">
        <v>68</v>
      </c>
      <c r="B24" s="37"/>
      <c r="C24" s="1">
        <v>2</v>
      </c>
      <c r="D24" s="1">
        <v>2</v>
      </c>
      <c r="E24" s="1">
        <v>2</v>
      </c>
      <c r="F24" s="1">
        <v>2</v>
      </c>
    </row>
    <row r="25" spans="1:6" x14ac:dyDescent="0.25">
      <c r="A25" s="6" t="s">
        <v>69</v>
      </c>
      <c r="B25" s="34"/>
      <c r="C25" s="1">
        <v>2</v>
      </c>
      <c r="D25" s="1">
        <v>2</v>
      </c>
      <c r="E25" s="1">
        <v>2</v>
      </c>
      <c r="F25" s="1">
        <v>2</v>
      </c>
    </row>
    <row r="26" spans="1:6" x14ac:dyDescent="0.25">
      <c r="A26" s="33" t="s">
        <v>76</v>
      </c>
      <c r="B26" s="36"/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2" t="s">
        <v>18</v>
      </c>
      <c r="B27" s="37"/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s="22" t="s">
        <v>144</v>
      </c>
      <c r="B28" s="36"/>
      <c r="C28" s="1">
        <v>1</v>
      </c>
      <c r="D28" s="1">
        <v>1</v>
      </c>
      <c r="E28" s="1">
        <v>0</v>
      </c>
      <c r="F28" s="1">
        <v>1</v>
      </c>
    </row>
    <row r="29" spans="1:6" x14ac:dyDescent="0.25">
      <c r="A29" s="9" t="s">
        <v>78</v>
      </c>
      <c r="B29" s="34"/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2" t="s">
        <v>19</v>
      </c>
      <c r="B30" s="37"/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1" t="s">
        <v>175</v>
      </c>
      <c r="B31" s="14"/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22" t="s">
        <v>169</v>
      </c>
      <c r="B32" s="36"/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8" t="s">
        <v>73</v>
      </c>
      <c r="B33" s="34"/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22" t="s">
        <v>141</v>
      </c>
      <c r="B34" s="36"/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8" t="s">
        <v>74</v>
      </c>
      <c r="B35" s="34"/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32" t="s">
        <v>121</v>
      </c>
      <c r="B36" s="34"/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32" t="s">
        <v>26</v>
      </c>
      <c r="B37" s="34"/>
      <c r="C37" s="1">
        <v>0</v>
      </c>
      <c r="D37" s="1">
        <v>1</v>
      </c>
      <c r="E37" s="1">
        <v>1</v>
      </c>
      <c r="F37" s="1">
        <v>1</v>
      </c>
    </row>
    <row r="38" spans="1:6" x14ac:dyDescent="0.25">
      <c r="A38" s="8" t="s">
        <v>24</v>
      </c>
      <c r="B38" s="34"/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8" t="s">
        <v>25</v>
      </c>
      <c r="B39" s="34"/>
      <c r="C39" s="1">
        <v>0</v>
      </c>
      <c r="D39" s="1">
        <v>0</v>
      </c>
      <c r="E39" s="1">
        <v>1</v>
      </c>
      <c r="F39" s="1">
        <v>1</v>
      </c>
    </row>
    <row r="40" spans="1:6" x14ac:dyDescent="0.25">
      <c r="A40" s="27" t="s">
        <v>13</v>
      </c>
      <c r="B40" s="35"/>
      <c r="C40" s="1">
        <v>1</v>
      </c>
      <c r="D40" s="1">
        <v>1</v>
      </c>
      <c r="E40" s="1">
        <v>1</v>
      </c>
      <c r="F40" s="1">
        <v>1</v>
      </c>
    </row>
    <row r="41" spans="1:6" x14ac:dyDescent="0.25">
      <c r="A41" s="6" t="s">
        <v>170</v>
      </c>
      <c r="B41" s="34"/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27" t="s">
        <v>171</v>
      </c>
      <c r="B42" s="35"/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s="9" t="s">
        <v>127</v>
      </c>
      <c r="B43" s="34"/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3" t="s">
        <v>16</v>
      </c>
      <c r="B44" s="34"/>
      <c r="C44" s="1">
        <v>1</v>
      </c>
      <c r="D44" s="1">
        <v>1</v>
      </c>
      <c r="E44" s="1">
        <v>1</v>
      </c>
      <c r="F44" s="1">
        <v>0</v>
      </c>
    </row>
    <row r="45" spans="1:6" x14ac:dyDescent="0.25">
      <c r="A45" s="1" t="s">
        <v>174</v>
      </c>
      <c r="B45" s="14"/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3" t="s">
        <v>113</v>
      </c>
      <c r="B46" s="34"/>
      <c r="C46" s="1">
        <v>1</v>
      </c>
      <c r="D46" s="1">
        <v>1</v>
      </c>
      <c r="E46" s="1">
        <v>1</v>
      </c>
      <c r="F46" s="1">
        <v>0</v>
      </c>
    </row>
    <row r="47" spans="1:6" x14ac:dyDescent="0.25">
      <c r="A47" s="9" t="s">
        <v>140</v>
      </c>
      <c r="B47" s="34"/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172</v>
      </c>
      <c r="B48" s="34"/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s="27" t="s">
        <v>12</v>
      </c>
      <c r="B49" s="35"/>
      <c r="C49" s="1">
        <v>1</v>
      </c>
      <c r="D49" s="1">
        <v>1</v>
      </c>
      <c r="E49" s="1">
        <v>1</v>
      </c>
      <c r="F49" s="1">
        <v>0</v>
      </c>
    </row>
    <row r="50" spans="1:6" x14ac:dyDescent="0.25">
      <c r="A50" s="9" t="s">
        <v>139</v>
      </c>
      <c r="B50" s="34"/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33" t="s">
        <v>124</v>
      </c>
      <c r="B51" s="36"/>
      <c r="C51" s="1">
        <v>1</v>
      </c>
      <c r="D51" s="1">
        <v>1</v>
      </c>
      <c r="E51" s="1">
        <v>1</v>
      </c>
      <c r="F51" s="1">
        <v>1</v>
      </c>
    </row>
    <row r="52" spans="1:6" x14ac:dyDescent="0.25">
      <c r="A52" s="3" t="s">
        <v>67</v>
      </c>
      <c r="B52" s="34"/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8" t="s">
        <v>77</v>
      </c>
      <c r="B53" s="34"/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32" t="s">
        <v>181</v>
      </c>
      <c r="B54" s="34"/>
      <c r="C54" s="1">
        <v>0</v>
      </c>
      <c r="D54" s="1">
        <v>0</v>
      </c>
      <c r="E54" s="1">
        <v>0</v>
      </c>
      <c r="F54" s="1">
        <v>1</v>
      </c>
    </row>
    <row r="55" spans="1:6" x14ac:dyDescent="0.25">
      <c r="A55" s="32" t="s">
        <v>180</v>
      </c>
      <c r="B55" s="34"/>
      <c r="C55" s="1">
        <v>0</v>
      </c>
      <c r="D55" s="1">
        <v>1</v>
      </c>
      <c r="E55" s="1">
        <v>0</v>
      </c>
      <c r="F55" s="1">
        <v>0</v>
      </c>
    </row>
    <row r="56" spans="1:6" x14ac:dyDescent="0.25">
      <c r="A56" s="10" t="s">
        <v>44</v>
      </c>
      <c r="B56" s="34"/>
      <c r="C56" s="1">
        <v>1</v>
      </c>
      <c r="D56" s="1">
        <v>1</v>
      </c>
      <c r="E56" s="1">
        <v>1</v>
      </c>
      <c r="F56" s="1">
        <v>1</v>
      </c>
    </row>
    <row r="57" spans="1:6" x14ac:dyDescent="0.25">
      <c r="A57" s="29" t="s">
        <v>43</v>
      </c>
      <c r="B57" s="35"/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10" t="s">
        <v>80</v>
      </c>
      <c r="B58" s="34"/>
      <c r="C58" s="1">
        <v>1</v>
      </c>
      <c r="D58" s="1">
        <v>1</v>
      </c>
      <c r="E58" s="1">
        <v>0</v>
      </c>
      <c r="F58" s="1">
        <v>1</v>
      </c>
    </row>
    <row r="59" spans="1:6" x14ac:dyDescent="0.25">
      <c r="A59" s="33" t="s">
        <v>28</v>
      </c>
      <c r="B59" s="36"/>
      <c r="C59" s="1">
        <v>1</v>
      </c>
      <c r="D59" s="1">
        <v>1</v>
      </c>
      <c r="E59" s="1">
        <v>1</v>
      </c>
      <c r="F59" s="1">
        <v>2</v>
      </c>
    </row>
    <row r="60" spans="1:6" x14ac:dyDescent="0.25">
      <c r="A60" s="3" t="s">
        <v>65</v>
      </c>
      <c r="B60" s="34"/>
      <c r="C60" s="1">
        <v>0</v>
      </c>
      <c r="D60" s="1">
        <v>0</v>
      </c>
      <c r="E60" s="1">
        <v>0</v>
      </c>
      <c r="F60" s="1">
        <v>0</v>
      </c>
    </row>
    <row r="61" spans="1:6" x14ac:dyDescent="0.25">
      <c r="A61" s="33" t="s">
        <v>119</v>
      </c>
      <c r="B61" s="36"/>
      <c r="C61" s="1">
        <v>2</v>
      </c>
      <c r="D61" s="1">
        <v>1</v>
      </c>
      <c r="E61" s="1">
        <v>2</v>
      </c>
      <c r="F61" s="1">
        <v>1</v>
      </c>
    </row>
    <row r="62" spans="1:6" x14ac:dyDescent="0.25">
      <c r="A62" s="8" t="s">
        <v>162</v>
      </c>
      <c r="B62" s="34"/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33" t="s">
        <v>173</v>
      </c>
      <c r="B63" s="36"/>
      <c r="C63" s="1">
        <v>1</v>
      </c>
      <c r="D63" s="1">
        <v>1</v>
      </c>
      <c r="E63" s="1">
        <v>1</v>
      </c>
      <c r="F63" s="1">
        <v>1</v>
      </c>
    </row>
    <row r="64" spans="1:6" x14ac:dyDescent="0.25">
      <c r="A64" s="6" t="s">
        <v>70</v>
      </c>
      <c r="B64" s="34"/>
      <c r="C64" s="1">
        <v>1</v>
      </c>
      <c r="D64" s="1">
        <v>1</v>
      </c>
      <c r="E64" s="1">
        <v>1</v>
      </c>
      <c r="F64" s="1">
        <v>1</v>
      </c>
    </row>
    <row r="65" spans="1:6" x14ac:dyDescent="0.25">
      <c r="A65" s="3" t="s">
        <v>138</v>
      </c>
      <c r="B65" s="34"/>
      <c r="C65" s="1">
        <v>0</v>
      </c>
      <c r="D65" s="1">
        <v>0</v>
      </c>
      <c r="E65" s="1">
        <v>0</v>
      </c>
      <c r="F65" s="1">
        <v>0</v>
      </c>
    </row>
    <row r="66" spans="1:6" x14ac:dyDescent="0.25">
      <c r="A66" s="6" t="s">
        <v>116</v>
      </c>
      <c r="B66" s="34"/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3" t="s">
        <v>15</v>
      </c>
      <c r="B67" s="34"/>
      <c r="C67" s="1">
        <v>1</v>
      </c>
      <c r="D67" s="1">
        <v>1</v>
      </c>
      <c r="E67" s="1">
        <v>1</v>
      </c>
      <c r="F67" s="1">
        <v>1</v>
      </c>
    </row>
    <row r="68" spans="1:6" x14ac:dyDescent="0.25">
      <c r="A68" s="2" t="s">
        <v>17</v>
      </c>
      <c r="B68" s="37"/>
      <c r="C68" s="1">
        <v>1</v>
      </c>
      <c r="D68" s="1">
        <v>1</v>
      </c>
      <c r="E68" s="1">
        <v>1</v>
      </c>
      <c r="F68" s="1">
        <v>0</v>
      </c>
    </row>
    <row r="69" spans="1:6" x14ac:dyDescent="0.25">
      <c r="A69" s="23" t="s">
        <v>164</v>
      </c>
      <c r="B69" s="34"/>
      <c r="C69" s="1">
        <v>1</v>
      </c>
      <c r="D69" s="1">
        <v>1</v>
      </c>
      <c r="E69" s="1">
        <v>1</v>
      </c>
      <c r="F69" s="1">
        <v>1</v>
      </c>
    </row>
    <row r="70" spans="1:6" x14ac:dyDescent="0.25">
      <c r="A70" s="23" t="s">
        <v>49</v>
      </c>
      <c r="B70" s="34"/>
      <c r="C70" s="1">
        <v>0</v>
      </c>
      <c r="D70" s="1">
        <v>0</v>
      </c>
      <c r="E70" s="1">
        <v>0</v>
      </c>
      <c r="F70" s="1">
        <v>0</v>
      </c>
    </row>
    <row r="71" spans="1:6" x14ac:dyDescent="0.25">
      <c r="A71" s="10" t="s">
        <v>47</v>
      </c>
      <c r="B71" s="34"/>
      <c r="C71" s="1">
        <v>1</v>
      </c>
      <c r="D71" s="1">
        <v>0</v>
      </c>
      <c r="E71" s="1">
        <v>0</v>
      </c>
      <c r="F71" s="1">
        <v>0</v>
      </c>
    </row>
    <row r="72" spans="1:6" x14ac:dyDescent="0.25">
      <c r="A72" s="10" t="s">
        <v>81</v>
      </c>
      <c r="B72" s="34"/>
      <c r="C72" s="1">
        <v>1</v>
      </c>
      <c r="D72" s="1">
        <v>1</v>
      </c>
      <c r="E72" s="1">
        <v>1</v>
      </c>
      <c r="F72" s="1">
        <v>1</v>
      </c>
    </row>
    <row r="73" spans="1:6" x14ac:dyDescent="0.25">
      <c r="A73" s="23" t="s">
        <v>142</v>
      </c>
      <c r="B73" s="34"/>
      <c r="C73" s="1">
        <v>1</v>
      </c>
      <c r="D73" s="1">
        <v>1</v>
      </c>
      <c r="E73" s="1">
        <v>1</v>
      </c>
      <c r="F73" s="1">
        <v>1</v>
      </c>
    </row>
    <row r="74" spans="1:6" x14ac:dyDescent="0.25">
      <c r="A74" s="2" t="s">
        <v>66</v>
      </c>
      <c r="B74" s="37"/>
      <c r="C74" s="1">
        <v>1</v>
      </c>
      <c r="D74" s="1">
        <v>1</v>
      </c>
      <c r="E74" s="1">
        <v>1</v>
      </c>
      <c r="F74" s="1">
        <v>1</v>
      </c>
    </row>
    <row r="75" spans="1:6" x14ac:dyDescent="0.25">
      <c r="A75" s="10" t="s">
        <v>177</v>
      </c>
      <c r="B75" s="34"/>
      <c r="C75" s="1">
        <v>1</v>
      </c>
      <c r="D75" s="1">
        <v>1</v>
      </c>
      <c r="E75" s="1">
        <v>1</v>
      </c>
      <c r="F75" s="1">
        <v>1</v>
      </c>
    </row>
  </sheetData>
  <mergeCells count="3">
    <mergeCell ref="A1:A2"/>
    <mergeCell ref="B1:F1"/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43"/>
      <c r="B1" s="44"/>
      <c r="C1" s="12" t="s">
        <v>56</v>
      </c>
    </row>
    <row r="2" spans="1:3" x14ac:dyDescent="0.25">
      <c r="A2" s="45"/>
      <c r="B2" s="46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64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67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65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66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93</v>
      </c>
      <c r="B18" s="1" t="s">
        <v>10</v>
      </c>
      <c r="C18" s="1">
        <v>0</v>
      </c>
    </row>
    <row r="19" spans="1:3" x14ac:dyDescent="0.25">
      <c r="A19" s="5" t="s">
        <v>68</v>
      </c>
      <c r="B19" s="1" t="s">
        <v>20</v>
      </c>
      <c r="C19" s="1">
        <v>0</v>
      </c>
    </row>
    <row r="20" spans="1:3" x14ac:dyDescent="0.25">
      <c r="A20" s="6" t="s">
        <v>69</v>
      </c>
      <c r="B20" s="1" t="s">
        <v>20</v>
      </c>
      <c r="C20" s="1">
        <v>0</v>
      </c>
    </row>
    <row r="21" spans="1:3" x14ac:dyDescent="0.25">
      <c r="A21" s="6" t="s">
        <v>70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92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71</v>
      </c>
      <c r="B25" s="1" t="s">
        <v>20</v>
      </c>
      <c r="C25" s="1">
        <v>0</v>
      </c>
    </row>
    <row r="26" spans="1:3" x14ac:dyDescent="0.25">
      <c r="A26" s="7" t="s">
        <v>72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73</v>
      </c>
      <c r="B30" s="1" t="s">
        <v>23</v>
      </c>
      <c r="C30" s="1">
        <v>0</v>
      </c>
    </row>
    <row r="31" spans="1:3" x14ac:dyDescent="0.25">
      <c r="A31" s="8" t="s">
        <v>74</v>
      </c>
      <c r="B31" s="1" t="s">
        <v>23</v>
      </c>
      <c r="C31" s="1">
        <v>0</v>
      </c>
    </row>
    <row r="32" spans="1:3" x14ac:dyDescent="0.25">
      <c r="A32" s="8" t="s">
        <v>75</v>
      </c>
      <c r="B32" s="1" t="s">
        <v>23</v>
      </c>
      <c r="C32" s="1">
        <v>0</v>
      </c>
    </row>
    <row r="33" spans="1:3" x14ac:dyDescent="0.25">
      <c r="A33" s="8" t="s">
        <v>76</v>
      </c>
      <c r="B33" s="1" t="s">
        <v>23</v>
      </c>
      <c r="C33" s="1">
        <v>0</v>
      </c>
    </row>
    <row r="34" spans="1:3" x14ac:dyDescent="0.25">
      <c r="A34" s="8" t="s">
        <v>77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78</v>
      </c>
      <c r="B45" s="1" t="s">
        <v>31</v>
      </c>
      <c r="C45" s="1">
        <v>0</v>
      </c>
    </row>
    <row r="46" spans="1:3" x14ac:dyDescent="0.25">
      <c r="A46" s="9" t="s">
        <v>79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80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81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Profesores</vt:lpstr>
      <vt:lpstr>Profesores_BU</vt:lpstr>
      <vt:lpstr>Profesores 2 Sem</vt:lpstr>
      <vt:lpstr>Centros</vt:lpstr>
      <vt:lpstr>Centro_BU</vt:lpstr>
      <vt:lpstr>Info_Actividades</vt:lpstr>
      <vt:lpstr>Info_Practicas</vt:lpstr>
      <vt:lpstr>Info_Semanas</vt:lpstr>
      <vt:lpstr>Practica - I</vt:lpstr>
      <vt:lpstr>Practica - II</vt:lpstr>
      <vt:lpstr>Internado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2018-04-26T17:30:43Z</dcterms:modified>
</cp:coreProperties>
</file>