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xr:revisionPtr revIDLastSave="0" documentId="13_ncr:1_{6DAD0892-415D-4E18-9D84-768C5C6AC6F0}" xr6:coauthVersionLast="31" xr6:coauthVersionMax="31" xr10:uidLastSave="{00000000-0000-0000-0000-000000000000}"/>
  <bookViews>
    <workbookView xWindow="0" yWindow="0" windowWidth="20490" windowHeight="7530" tabRatio="500" xr2:uid="{00000000-000D-0000-FFFF-FFFF00000000}"/>
  </bookViews>
  <sheets>
    <sheet name="Profesores" sheetId="1" r:id="rId1"/>
    <sheet name="Profesores_BU" sheetId="20" r:id="rId2"/>
    <sheet name="Profesores 2 Sem" sheetId="14" r:id="rId3"/>
    <sheet name="Centros" sheetId="17" r:id="rId4"/>
    <sheet name="Centro_BU" sheetId="18" r:id="rId5"/>
    <sheet name="Info_Actividades" sheetId="9" r:id="rId6"/>
    <sheet name="Info_Practicas" sheetId="5" r:id="rId7"/>
    <sheet name="Info_Semanas" sheetId="4" r:id="rId8"/>
    <sheet name="Practica - I" sheetId="2" r:id="rId9"/>
    <sheet name="Practica - II" sheetId="6" r:id="rId10"/>
    <sheet name="Internado" sheetId="7" r:id="rId11"/>
    <sheet name="Mencion" sheetId="8" r:id="rId12"/>
  </sheets>
  <definedNames>
    <definedName name="_xlnm._FilterDatabase" localSheetId="4" hidden="1">Centro_BU!$A$1:$B$1</definedName>
    <definedName name="_xlnm._FilterDatabase" localSheetId="3" hidden="1">Centros!$A$1:$F$69</definedName>
    <definedName name="_xlnm._FilterDatabase" localSheetId="10" hidden="1">Internado!$A$3:$F$3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H72" i="17" l="1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B2" i="4" l="1"/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A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<sst xmlns="http://schemas.openxmlformats.org/spreadsheetml/2006/main" count="944" uniqueCount="180">
  <si>
    <t>Nombre</t>
  </si>
  <si>
    <t>Especialidad</t>
  </si>
  <si>
    <t>Disponibilidad</t>
  </si>
  <si>
    <t>Escuela Corpaliv</t>
  </si>
  <si>
    <t>Tiempo</t>
  </si>
  <si>
    <t>Examen</t>
  </si>
  <si>
    <t>Internado</t>
  </si>
  <si>
    <t>Semana</t>
  </si>
  <si>
    <t>Numero de rotativa</t>
  </si>
  <si>
    <t>Nombre CDP</t>
  </si>
  <si>
    <t>PEDIATRIA</t>
  </si>
  <si>
    <t xml:space="preserve">Hospital San Borja </t>
  </si>
  <si>
    <t>FNH</t>
  </si>
  <si>
    <t>CRIE</t>
  </si>
  <si>
    <t>ARETE</t>
  </si>
  <si>
    <t xml:space="preserve">PIE Recoleta </t>
  </si>
  <si>
    <t>Escuela Carnaval</t>
  </si>
  <si>
    <t>PUC</t>
  </si>
  <si>
    <t>Coaniquem</t>
  </si>
  <si>
    <t>Comunica</t>
  </si>
  <si>
    <t>SALUD FISICA</t>
  </si>
  <si>
    <t xml:space="preserve">IST </t>
  </si>
  <si>
    <t>CUA - SF</t>
  </si>
  <si>
    <t>SALUD MENTAL</t>
  </si>
  <si>
    <t xml:space="preserve">Cosam Las Condes </t>
  </si>
  <si>
    <t xml:space="preserve">Cosam Pudahuel </t>
  </si>
  <si>
    <t>Cosam Lampa</t>
  </si>
  <si>
    <t xml:space="preserve">Centro Humedal </t>
  </si>
  <si>
    <t>Horwitz</t>
  </si>
  <si>
    <t>CUA - SM</t>
  </si>
  <si>
    <t>HOSMIL - SM</t>
  </si>
  <si>
    <t>COMUNITARIO</t>
  </si>
  <si>
    <t>FAS</t>
  </si>
  <si>
    <t xml:space="preserve">Centro Diurno Enrique Paris </t>
  </si>
  <si>
    <t xml:space="preserve">Diploma Habilidadades Laborales </t>
  </si>
  <si>
    <t>Escuelas Especiales - Montecarmelo</t>
  </si>
  <si>
    <t xml:space="preserve">Colegio Amapolas </t>
  </si>
  <si>
    <t>Cesfam AA</t>
  </si>
  <si>
    <t>GERIATRIA</t>
  </si>
  <si>
    <t>FLR - Hogar 1 - Independencia</t>
  </si>
  <si>
    <t>FLR - Hogar 4</t>
  </si>
  <si>
    <t>Ambar Residence - Las Tranqueras</t>
  </si>
  <si>
    <t>Ambar Residence - Los Dominicos</t>
  </si>
  <si>
    <t>Hogar Español</t>
  </si>
  <si>
    <t xml:space="preserve">Hogar Beit Israel </t>
  </si>
  <si>
    <t>Villa Soleares - La Dehesa</t>
  </si>
  <si>
    <t>Villa Soleares - Estoril</t>
  </si>
  <si>
    <t>Residencia Acalis - Coventry</t>
  </si>
  <si>
    <t>Residencia Acalis Medina</t>
  </si>
  <si>
    <t>Residencia Acalis - Colombia</t>
  </si>
  <si>
    <t>Casa Activa</t>
  </si>
  <si>
    <t>Fecha Inicio</t>
  </si>
  <si>
    <t>Fecha Termino</t>
  </si>
  <si>
    <t>Feriado</t>
  </si>
  <si>
    <t>Estado</t>
  </si>
  <si>
    <t>Normal</t>
  </si>
  <si>
    <t>Mencion</t>
  </si>
  <si>
    <t>Practica - II</t>
  </si>
  <si>
    <t>Practica - I</t>
  </si>
  <si>
    <t>Max Sobrecarga</t>
  </si>
  <si>
    <t>Costo Sobrecarga</t>
  </si>
  <si>
    <t>Supervision</t>
  </si>
  <si>
    <t>Correccion</t>
  </si>
  <si>
    <t>Actividad</t>
  </si>
  <si>
    <t xml:space="preserve">Centro Timon </t>
  </si>
  <si>
    <t>Hosmil - Pediatria</t>
  </si>
  <si>
    <t>Teleton</t>
  </si>
  <si>
    <t xml:space="preserve">Fundacion Excepcionales </t>
  </si>
  <si>
    <t>Clinica Las Condes</t>
  </si>
  <si>
    <t>Clinica Los Coihues</t>
  </si>
  <si>
    <t>Hospital Luis Tisne</t>
  </si>
  <si>
    <t>Hosmil Salud Fisica</t>
  </si>
  <si>
    <t>CCR Estacion Central</t>
  </si>
  <si>
    <t>Corporacion Mañana</t>
  </si>
  <si>
    <t>Cosam Estacion Central</t>
  </si>
  <si>
    <t>Hospital de Dia - Ñuñoa</t>
  </si>
  <si>
    <t>Clinica Ñuñoa</t>
  </si>
  <si>
    <t xml:space="preserve">Fundacion Senderos </t>
  </si>
  <si>
    <t xml:space="preserve">Colegio de Ciegos Santa Lucia </t>
  </si>
  <si>
    <t xml:space="preserve"> Corporacion Señales</t>
  </si>
  <si>
    <t>Hogar San Jose</t>
  </si>
  <si>
    <t>Residencia Acalis - Errazuriz</t>
  </si>
  <si>
    <t>CP</t>
  </si>
  <si>
    <t>CV</t>
  </si>
  <si>
    <t>JC</t>
  </si>
  <si>
    <t>JT</t>
  </si>
  <si>
    <t>JLL</t>
  </si>
  <si>
    <t>MER</t>
  </si>
  <si>
    <t>MJA</t>
  </si>
  <si>
    <t>NN</t>
  </si>
  <si>
    <t>PM</t>
  </si>
  <si>
    <t>XU</t>
  </si>
  <si>
    <t>Clinica Alemana SF</t>
  </si>
  <si>
    <t>Clinica Alemana PED</t>
  </si>
  <si>
    <t>CB</t>
  </si>
  <si>
    <t>AE</t>
  </si>
  <si>
    <t>TODO</t>
  </si>
  <si>
    <t>N/A</t>
  </si>
  <si>
    <t>Costo Base</t>
  </si>
  <si>
    <t>Costo Traslado</t>
  </si>
  <si>
    <t>INTERNO</t>
  </si>
  <si>
    <t>EXTERNO</t>
  </si>
  <si>
    <t>EX - 1</t>
  </si>
  <si>
    <t>EX - 2</t>
  </si>
  <si>
    <t>EX - 3</t>
  </si>
  <si>
    <t>EX - 4</t>
  </si>
  <si>
    <t>MFE</t>
  </si>
  <si>
    <t>Max Supervision</t>
  </si>
  <si>
    <t>Max Correccion</t>
  </si>
  <si>
    <t>Max Examen</t>
  </si>
  <si>
    <t>Práctica - I</t>
  </si>
  <si>
    <t>Centro Step</t>
  </si>
  <si>
    <t xml:space="preserve">Escuela Carnaval </t>
  </si>
  <si>
    <t>Escuela Especial San Bernardo</t>
  </si>
  <si>
    <t xml:space="preserve">Clinica Alemana La Dehesa </t>
  </si>
  <si>
    <t>Hosmil - Pediatría</t>
  </si>
  <si>
    <t>IST</t>
  </si>
  <si>
    <t xml:space="preserve">CCR Cofraternidad </t>
  </si>
  <si>
    <t>Clinica Uandes</t>
  </si>
  <si>
    <t>Hosmil - Salud Fisica</t>
  </si>
  <si>
    <t xml:space="preserve">CCR La Reina </t>
  </si>
  <si>
    <t xml:space="preserve">Cosam La Reina </t>
  </si>
  <si>
    <t xml:space="preserve">Hermanitas Hospitalarias </t>
  </si>
  <si>
    <t>Clínica Ñuñoa</t>
  </si>
  <si>
    <t xml:space="preserve">Fundacion Esperanza </t>
  </si>
  <si>
    <t xml:space="preserve">Hospital de dia Sotero del Rio </t>
  </si>
  <si>
    <t>Centro Diurno Enrique Paris</t>
  </si>
  <si>
    <t>Diplomado Habilidadades Laborales</t>
  </si>
  <si>
    <t xml:space="preserve">Colegio Amapolas  </t>
  </si>
  <si>
    <t>CESFAM AA</t>
  </si>
  <si>
    <t>Fundacion Las Rosas</t>
  </si>
  <si>
    <t>Ambar Las Tranqueras</t>
  </si>
  <si>
    <t>Ambar Los Dominicos</t>
  </si>
  <si>
    <t>Centro de Dia Vital Day</t>
  </si>
  <si>
    <t xml:space="preserve">Hogar San Jose </t>
  </si>
  <si>
    <t>Villa Soleares - VS</t>
  </si>
  <si>
    <t xml:space="preserve">Centro de Dia Las Condes </t>
  </si>
  <si>
    <t>Centro Step by Step</t>
  </si>
  <si>
    <t>Hospital San Borja</t>
  </si>
  <si>
    <t>Fundacion Amigos por Siempre</t>
  </si>
  <si>
    <t>Escuelas Especiales Montecarmelo</t>
  </si>
  <si>
    <t>Corporacion Señales</t>
  </si>
  <si>
    <t>Residencia Acalis - Medina</t>
  </si>
  <si>
    <t>Residencia Acalis-Coventry</t>
  </si>
  <si>
    <t>Colegio Amapolas</t>
  </si>
  <si>
    <t xml:space="preserve">Centro Timón </t>
  </si>
  <si>
    <t xml:space="preserve">Fundación Excepcionales </t>
  </si>
  <si>
    <t>Teletón</t>
  </si>
  <si>
    <t>Clínica Alemana</t>
  </si>
  <si>
    <t>Clínica Las Condes</t>
  </si>
  <si>
    <t>Clínica Los Coihues</t>
  </si>
  <si>
    <t>Hospital Luis Tisné</t>
  </si>
  <si>
    <t>Hosmil Salud Física</t>
  </si>
  <si>
    <t>CCR Estación Central</t>
  </si>
  <si>
    <t>Corporación Mañana</t>
  </si>
  <si>
    <t>Cosam Estación Central</t>
  </si>
  <si>
    <t>Hospital de Día - Ñuñoa</t>
  </si>
  <si>
    <t xml:space="preserve">Fundación Senderos </t>
  </si>
  <si>
    <t xml:space="preserve">Colegio de Ciegos Santa Lucía </t>
  </si>
  <si>
    <t xml:space="preserve"> Corporación Señales</t>
  </si>
  <si>
    <t>Hogar San José</t>
  </si>
  <si>
    <t>Residencia Acalis - Errázuriz</t>
  </si>
  <si>
    <t>Hospital de Dia Ñuñoa</t>
  </si>
  <si>
    <t>Centro Timon</t>
  </si>
  <si>
    <t>Residencia Acalis - Candil</t>
  </si>
  <si>
    <t>Centro de Dia La Reina</t>
  </si>
  <si>
    <t>Centro Tahiel</t>
  </si>
  <si>
    <t>Clinica Alemana - Pediatria</t>
  </si>
  <si>
    <t>Clinica Alemana - Salud Fisica</t>
  </si>
  <si>
    <t>Corporacion Esperanza</t>
  </si>
  <si>
    <t>CUA - Salud Física</t>
  </si>
  <si>
    <t>CUA - Salud Mental</t>
  </si>
  <si>
    <t>FLR</t>
  </si>
  <si>
    <t xml:space="preserve">Hospital de Dia Sotero del Rio </t>
  </si>
  <si>
    <t xml:space="preserve">Escuela Corpaliv </t>
  </si>
  <si>
    <t>Comunidad Terapeutica Talita Kum</t>
  </si>
  <si>
    <t>Clinica Davila</t>
  </si>
  <si>
    <t>Villa Soleares</t>
  </si>
  <si>
    <t>Externalizaciones</t>
  </si>
  <si>
    <t>FV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</si>
</sst>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ill="1"/>
    <xf numFmtId="0" fontId="0" fillId="0" borderId="8" xfId="0" applyFill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A17" sqref="A17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6" width="15" customWidth="1"/>
  </cols>
  <sheetData>
    <row r="1" spans="1:7" x14ac:dyDescent="0.25">
      <c r="A1" s="14" t="s">
        <v>0</v>
      </c>
      <c r="B1" s="14" t="s">
        <v>1</v>
      </c>
      <c r="C1" s="14" t="s">
        <v>2</v>
      </c>
      <c r="D1" s="14" t="s">
        <v>107</v>
      </c>
      <c r="E1" s="14" t="s">
        <v>108</v>
      </c>
      <c r="F1" s="14" t="s">
        <v>109</v>
      </c>
      <c r="G1" s="14" t="s">
        <v>54</v>
      </c>
    </row>
    <row r="2" spans="1:7" x14ac:dyDescent="0.25">
      <c r="A2" s="15" t="s">
        <v>82</v>
      </c>
      <c r="B2" s="16" t="s">
        <v>10</v>
      </c>
      <c r="C2" s="14">
        <v>6.5</v>
      </c>
      <c r="D2" s="14" t="s">
        <v>97</v>
      </c>
      <c r="E2" s="14" t="s">
        <v>97</v>
      </c>
      <c r="F2" s="14" t="s">
        <v>97</v>
      </c>
      <c r="G2" s="1" t="s">
        <v>100</v>
      </c>
    </row>
    <row r="3" spans="1:7" x14ac:dyDescent="0.25">
      <c r="A3" s="15" t="s">
        <v>83</v>
      </c>
      <c r="B3" s="16" t="s">
        <v>20</v>
      </c>
      <c r="C3" s="14">
        <v>1</v>
      </c>
      <c r="D3" s="14" t="s">
        <v>97</v>
      </c>
      <c r="E3" s="14" t="s">
        <v>97</v>
      </c>
      <c r="F3" s="14" t="s">
        <v>97</v>
      </c>
      <c r="G3" s="1" t="s">
        <v>100</v>
      </c>
    </row>
    <row r="4" spans="1:7" x14ac:dyDescent="0.25">
      <c r="A4" s="15" t="s">
        <v>84</v>
      </c>
      <c r="B4" s="16" t="s">
        <v>10</v>
      </c>
      <c r="C4" s="14">
        <v>1</v>
      </c>
      <c r="D4" s="14" t="s">
        <v>97</v>
      </c>
      <c r="E4" s="14" t="s">
        <v>97</v>
      </c>
      <c r="F4" s="14" t="s">
        <v>97</v>
      </c>
      <c r="G4" s="1" t="s">
        <v>100</v>
      </c>
    </row>
    <row r="5" spans="1:7" x14ac:dyDescent="0.25">
      <c r="A5" s="15" t="s">
        <v>85</v>
      </c>
      <c r="B5" s="16" t="s">
        <v>23</v>
      </c>
      <c r="C5" s="14">
        <v>0</v>
      </c>
      <c r="D5" s="14" t="s">
        <v>97</v>
      </c>
      <c r="E5" s="14" t="s">
        <v>97</v>
      </c>
      <c r="F5" s="14" t="s">
        <v>97</v>
      </c>
      <c r="G5" s="1" t="s">
        <v>100</v>
      </c>
    </row>
    <row r="6" spans="1:7" x14ac:dyDescent="0.25">
      <c r="A6" s="15" t="s">
        <v>86</v>
      </c>
      <c r="B6" s="16" t="s">
        <v>20</v>
      </c>
      <c r="C6" s="14">
        <v>3</v>
      </c>
      <c r="D6" s="14" t="s">
        <v>97</v>
      </c>
      <c r="E6" s="14" t="s">
        <v>97</v>
      </c>
      <c r="F6" s="14" t="s">
        <v>97</v>
      </c>
      <c r="G6" s="1" t="s">
        <v>100</v>
      </c>
    </row>
    <row r="7" spans="1:7" x14ac:dyDescent="0.25">
      <c r="A7" s="15" t="s">
        <v>87</v>
      </c>
      <c r="B7" s="16" t="s">
        <v>23</v>
      </c>
      <c r="C7" s="14">
        <v>9</v>
      </c>
      <c r="D7" s="14" t="s">
        <v>97</v>
      </c>
      <c r="E7" s="14" t="s">
        <v>97</v>
      </c>
      <c r="F7" s="14" t="s">
        <v>97</v>
      </c>
      <c r="G7" s="1" t="s">
        <v>100</v>
      </c>
    </row>
    <row r="8" spans="1:7" x14ac:dyDescent="0.25">
      <c r="A8" s="15" t="s">
        <v>88</v>
      </c>
      <c r="B8" s="16" t="s">
        <v>23</v>
      </c>
      <c r="C8" s="14">
        <v>3</v>
      </c>
      <c r="D8" s="14" t="s">
        <v>97</v>
      </c>
      <c r="E8" s="14" t="s">
        <v>97</v>
      </c>
      <c r="F8" s="14" t="s">
        <v>97</v>
      </c>
      <c r="G8" s="1" t="s">
        <v>100</v>
      </c>
    </row>
    <row r="9" spans="1:7" x14ac:dyDescent="0.25">
      <c r="A9" s="15" t="s">
        <v>95</v>
      </c>
      <c r="B9" s="16" t="s">
        <v>38</v>
      </c>
      <c r="C9" s="14">
        <v>7</v>
      </c>
      <c r="D9" s="14" t="s">
        <v>97</v>
      </c>
      <c r="E9" s="14" t="s">
        <v>97</v>
      </c>
      <c r="F9" s="14" t="s">
        <v>97</v>
      </c>
      <c r="G9" s="1" t="s">
        <v>100</v>
      </c>
    </row>
    <row r="10" spans="1:7" x14ac:dyDescent="0.25">
      <c r="A10" s="15" t="s">
        <v>89</v>
      </c>
      <c r="B10" s="16" t="s">
        <v>38</v>
      </c>
      <c r="C10" s="14">
        <v>13</v>
      </c>
      <c r="D10" s="14" t="s">
        <v>97</v>
      </c>
      <c r="E10" s="14" t="s">
        <v>97</v>
      </c>
      <c r="F10" s="14" t="s">
        <v>97</v>
      </c>
      <c r="G10" s="1" t="s">
        <v>100</v>
      </c>
    </row>
    <row r="11" spans="1:7" x14ac:dyDescent="0.25">
      <c r="A11" s="15" t="s">
        <v>90</v>
      </c>
      <c r="B11" s="16" t="s">
        <v>38</v>
      </c>
      <c r="C11" s="14">
        <v>0</v>
      </c>
      <c r="D11" s="14" t="s">
        <v>97</v>
      </c>
      <c r="E11" s="14" t="s">
        <v>97</v>
      </c>
      <c r="F11" s="14" t="s">
        <v>97</v>
      </c>
      <c r="G11" s="1" t="s">
        <v>100</v>
      </c>
    </row>
    <row r="12" spans="1:7" x14ac:dyDescent="0.25">
      <c r="A12" s="15" t="s">
        <v>91</v>
      </c>
      <c r="B12" s="16" t="s">
        <v>10</v>
      </c>
      <c r="C12" s="14">
        <v>2</v>
      </c>
      <c r="D12" s="14" t="s">
        <v>97</v>
      </c>
      <c r="E12" s="14" t="s">
        <v>97</v>
      </c>
      <c r="F12" s="14" t="s">
        <v>97</v>
      </c>
      <c r="G12" s="1" t="s">
        <v>100</v>
      </c>
    </row>
    <row r="13" spans="1:7" x14ac:dyDescent="0.25">
      <c r="A13" s="15" t="s">
        <v>106</v>
      </c>
      <c r="B13" s="16" t="s">
        <v>10</v>
      </c>
      <c r="C13" s="14">
        <v>4</v>
      </c>
      <c r="D13" s="14" t="s">
        <v>97</v>
      </c>
      <c r="E13" s="14" t="s">
        <v>97</v>
      </c>
      <c r="F13" s="14" t="s">
        <v>97</v>
      </c>
      <c r="G13" s="1" t="s">
        <v>100</v>
      </c>
    </row>
    <row r="14" spans="1:7" x14ac:dyDescent="0.25">
      <c r="A14" s="15" t="s">
        <v>94</v>
      </c>
      <c r="B14" s="16" t="s">
        <v>96</v>
      </c>
      <c r="C14" s="14">
        <v>5</v>
      </c>
      <c r="D14" s="14" t="s">
        <v>97</v>
      </c>
      <c r="E14" s="14">
        <v>0</v>
      </c>
      <c r="F14" s="14">
        <v>0</v>
      </c>
      <c r="G14" s="1" t="s">
        <v>100</v>
      </c>
    </row>
    <row r="15" spans="1:7" x14ac:dyDescent="0.25">
      <c r="A15" s="15" t="s">
        <v>178</v>
      </c>
      <c r="B15" s="16" t="s">
        <v>96</v>
      </c>
      <c r="C15" s="14" t="s">
        <v>97</v>
      </c>
      <c r="D15" s="14" t="s">
        <v>97</v>
      </c>
      <c r="E15" s="14" t="s">
        <v>97</v>
      </c>
      <c r="F15" s="14" t="s">
        <v>97</v>
      </c>
      <c r="G15" s="1" t="s">
        <v>101</v>
      </c>
    </row>
    <row r="16" spans="1:7" x14ac:dyDescent="0.25">
      <c r="A16" s="19"/>
      <c r="B16" s="20"/>
      <c r="C16" s="17">
        <f>SUM(C2:C14)</f>
        <v>54.5</v>
      </c>
      <c r="D16" s="17"/>
      <c r="E16" s="17"/>
      <c r="F16" s="17"/>
      <c r="G16" s="18"/>
    </row>
    <row r="17" spans="1:7" x14ac:dyDescent="0.25">
      <c r="A17" s="19"/>
      <c r="B17" s="20"/>
      <c r="C17" s="17"/>
      <c r="D17" s="17"/>
      <c r="E17" s="17"/>
      <c r="F17" s="17"/>
      <c r="G17" s="18"/>
    </row>
    <row r="18" spans="1:7" x14ac:dyDescent="0.25">
      <c r="A18" s="19"/>
      <c r="B18" s="20"/>
      <c r="C18" s="17"/>
      <c r="D18" s="17"/>
      <c r="E18" s="17"/>
      <c r="F18" s="17"/>
      <c r="G18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0B6C-F9E3-463C-8262-59705ECEB05D}">
  <dimension ref="A1:H60"/>
  <sheetViews>
    <sheetView topLeftCell="A40" zoomScale="80" zoomScaleNormal="80" workbookViewId="0">
      <selection activeCell="G63" sqref="G63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8" x14ac:dyDescent="0.25">
      <c r="A1" s="42"/>
      <c r="B1" s="43"/>
      <c r="C1" s="46" t="s">
        <v>57</v>
      </c>
      <c r="D1" s="46"/>
      <c r="E1" s="46"/>
      <c r="F1" s="46"/>
      <c r="G1" s="46"/>
      <c r="H1" s="46"/>
    </row>
    <row r="2" spans="1:8" x14ac:dyDescent="0.25">
      <c r="A2" s="44"/>
      <c r="B2" s="45"/>
      <c r="C2" s="47" t="s">
        <v>8</v>
      </c>
      <c r="D2" s="48"/>
      <c r="E2" s="48"/>
      <c r="F2" s="48"/>
      <c r="G2" s="48"/>
      <c r="H2" s="49"/>
    </row>
    <row r="3" spans="1:8" x14ac:dyDescent="0.25">
      <c r="A3" s="1" t="s">
        <v>9</v>
      </c>
      <c r="B3" s="1" t="s">
        <v>1</v>
      </c>
      <c r="C3" s="12">
        <v>1</v>
      </c>
      <c r="D3" s="12">
        <v>2</v>
      </c>
      <c r="E3" s="12">
        <v>3</v>
      </c>
      <c r="F3" s="12">
        <v>4</v>
      </c>
      <c r="G3" s="12">
        <v>5</v>
      </c>
      <c r="H3" s="12">
        <v>6</v>
      </c>
    </row>
    <row r="4" spans="1:8" x14ac:dyDescent="0.25">
      <c r="A4" s="3" t="s">
        <v>3</v>
      </c>
      <c r="B4" s="1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</row>
    <row r="5" spans="1:8" x14ac:dyDescent="0.25">
      <c r="A5" s="3" t="s">
        <v>64</v>
      </c>
      <c r="B5" s="1" t="s">
        <v>10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s="3" t="s">
        <v>11</v>
      </c>
      <c r="B6" s="1" t="s">
        <v>10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3" t="s">
        <v>67</v>
      </c>
      <c r="B7" s="1" t="s">
        <v>10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4" t="s">
        <v>12</v>
      </c>
      <c r="B8" s="1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  <row r="9" spans="1:8" x14ac:dyDescent="0.25">
      <c r="A9" s="4" t="s">
        <v>13</v>
      </c>
      <c r="B9" s="1" t="s">
        <v>10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4" t="s">
        <v>14</v>
      </c>
      <c r="B10" s="1" t="s">
        <v>10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4" t="s">
        <v>65</v>
      </c>
      <c r="B11" s="1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5">
      <c r="A12" s="4" t="s">
        <v>15</v>
      </c>
      <c r="B12" s="1" t="s">
        <v>10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5">
      <c r="A13" s="3" t="s">
        <v>16</v>
      </c>
      <c r="B13" s="1" t="s">
        <v>10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5">
      <c r="A14" s="2" t="s">
        <v>66</v>
      </c>
      <c r="B14" s="1" t="s">
        <v>10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</row>
    <row r="15" spans="1:8" x14ac:dyDescent="0.25">
      <c r="A15" s="2" t="s">
        <v>17</v>
      </c>
      <c r="B15" s="1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2" t="s">
        <v>18</v>
      </c>
      <c r="B16" s="1" t="s">
        <v>10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5">
      <c r="A17" s="2" t="s">
        <v>19</v>
      </c>
      <c r="B17" s="1" t="s">
        <v>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5">
      <c r="A18" s="2" t="s">
        <v>93</v>
      </c>
      <c r="B18" s="1" t="s">
        <v>10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5" t="s">
        <v>68</v>
      </c>
      <c r="B19" s="1" t="s">
        <v>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6" t="s">
        <v>69</v>
      </c>
      <c r="B20" s="1" t="s">
        <v>20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5">
      <c r="A21" s="6" t="s">
        <v>70</v>
      </c>
      <c r="B21" s="1" t="s">
        <v>20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5">
      <c r="A22" s="6" t="s">
        <v>21</v>
      </c>
      <c r="B22" s="1" t="s">
        <v>20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5">
      <c r="A23" s="7" t="s">
        <v>92</v>
      </c>
      <c r="B23" s="1" t="s">
        <v>20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22</v>
      </c>
      <c r="B24" s="1" t="s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7" t="s">
        <v>71</v>
      </c>
      <c r="B25" s="1" t="s">
        <v>20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</row>
    <row r="26" spans="1:8" x14ac:dyDescent="0.25">
      <c r="A26" s="7" t="s">
        <v>72</v>
      </c>
      <c r="B26" s="1" t="s">
        <v>20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8" t="s">
        <v>24</v>
      </c>
      <c r="B27" s="1" t="s">
        <v>23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</row>
    <row r="28" spans="1:8" x14ac:dyDescent="0.25">
      <c r="A28" s="8" t="s">
        <v>25</v>
      </c>
      <c r="B28" s="1" t="s">
        <v>23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8" t="s">
        <v>26</v>
      </c>
      <c r="B29" s="1" t="s">
        <v>23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8" t="s">
        <v>73</v>
      </c>
      <c r="B30" s="1" t="s">
        <v>23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74</v>
      </c>
      <c r="B31" s="1" t="s">
        <v>23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8" t="s">
        <v>75</v>
      </c>
      <c r="B32" s="1" t="s">
        <v>23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8" t="s">
        <v>76</v>
      </c>
      <c r="B33" s="1" t="s">
        <v>23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8" t="s">
        <v>77</v>
      </c>
      <c r="B34" s="1" t="s">
        <v>23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8" t="s">
        <v>27</v>
      </c>
      <c r="B35" s="1" t="s">
        <v>23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8" t="s">
        <v>28</v>
      </c>
      <c r="B36" s="1" t="s">
        <v>23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29</v>
      </c>
      <c r="B37" s="1" t="s">
        <v>23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8" t="s">
        <v>30</v>
      </c>
      <c r="B38" s="1" t="s">
        <v>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9" t="s">
        <v>32</v>
      </c>
      <c r="B39" s="1" t="s">
        <v>31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9" t="s">
        <v>33</v>
      </c>
      <c r="B40" s="1" t="s">
        <v>31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9" t="s">
        <v>34</v>
      </c>
      <c r="B41" s="1" t="s">
        <v>31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9" t="s">
        <v>35</v>
      </c>
      <c r="B42" s="1" t="s">
        <v>31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9" t="s">
        <v>36</v>
      </c>
      <c r="B43" s="1" t="s">
        <v>31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9" t="s">
        <v>37</v>
      </c>
      <c r="B44" s="1" t="s">
        <v>31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9" t="s">
        <v>78</v>
      </c>
      <c r="B45" s="1" t="s">
        <v>31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9" t="s">
        <v>79</v>
      </c>
      <c r="B46" s="1" t="s">
        <v>31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0" t="s">
        <v>39</v>
      </c>
      <c r="B47" s="1" t="s">
        <v>38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0" t="s">
        <v>40</v>
      </c>
      <c r="B48" s="1" t="s">
        <v>38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0" t="s">
        <v>41</v>
      </c>
      <c r="B49" s="1" t="s">
        <v>38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0" t="s">
        <v>42</v>
      </c>
      <c r="B50" s="1" t="s">
        <v>38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1" t="s">
        <v>43</v>
      </c>
      <c r="B51" s="1" t="s">
        <v>38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0" t="s">
        <v>44</v>
      </c>
      <c r="B52" s="1" t="s">
        <v>38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0" t="s">
        <v>80</v>
      </c>
      <c r="B53" s="1" t="s">
        <v>38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45</v>
      </c>
      <c r="B54" s="1" t="s">
        <v>38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0" t="s">
        <v>46</v>
      </c>
      <c r="B55" s="1" t="s">
        <v>38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0" t="s">
        <v>47</v>
      </c>
      <c r="B56" s="1" t="s">
        <v>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0" t="s">
        <v>48</v>
      </c>
      <c r="B57" s="1" t="s">
        <v>38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0" t="s">
        <v>49</v>
      </c>
      <c r="B58" s="1" t="s">
        <v>38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0" t="s">
        <v>81</v>
      </c>
      <c r="B59" s="1" t="s">
        <v>38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0" t="s">
        <v>50</v>
      </c>
      <c r="B60" s="1" t="s">
        <v>38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</sheetData>
  <mergeCells count="3">
    <mergeCell ref="A1:B2"/>
    <mergeCell ref="C1:H1"/>
    <mergeCell ref="C2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D1AF0-CFD2-4A71-A16C-6968066E001B}">
  <dimension ref="A1:F74"/>
  <sheetViews>
    <sheetView topLeftCell="A3" zoomScale="80" zoomScaleNormal="80" workbookViewId="0">
      <selection activeCell="D3" sqref="D3"/>
    </sheetView>
  </sheetViews>
  <sheetFormatPr baseColWidth="10" defaultRowHeight="15.75" x14ac:dyDescent="0.25"/>
  <cols>
    <col min="1" max="1" width="30.875" bestFit="1" customWidth="1"/>
    <col min="2" max="2" width="12.125" style="38" bestFit="1" customWidth="1"/>
  </cols>
  <sheetData>
    <row r="1" spans="1:6" x14ac:dyDescent="0.25">
      <c r="A1" s="40"/>
      <c r="B1" s="46" t="s">
        <v>6</v>
      </c>
      <c r="C1" s="46"/>
      <c r="D1" s="46"/>
      <c r="E1" s="46"/>
      <c r="F1" s="46"/>
    </row>
    <row r="2" spans="1:6" x14ac:dyDescent="0.25">
      <c r="A2" s="40"/>
      <c r="B2" s="46" t="s">
        <v>8</v>
      </c>
      <c r="C2" s="46"/>
      <c r="D2" s="46"/>
      <c r="E2" s="46"/>
      <c r="F2" s="46"/>
    </row>
    <row r="3" spans="1:6" x14ac:dyDescent="0.25">
      <c r="A3" s="1" t="s">
        <v>9</v>
      </c>
      <c r="B3" s="14" t="s">
        <v>1</v>
      </c>
      <c r="C3" s="21">
        <v>1</v>
      </c>
      <c r="D3" s="21">
        <v>2</v>
      </c>
      <c r="E3" s="21">
        <v>3</v>
      </c>
      <c r="F3" s="21">
        <v>4</v>
      </c>
    </row>
    <row r="4" spans="1:6" x14ac:dyDescent="0.25">
      <c r="A4" s="23" t="s">
        <v>131</v>
      </c>
      <c r="B4" s="34"/>
      <c r="C4" s="1">
        <v>1</v>
      </c>
      <c r="D4" s="1">
        <v>1</v>
      </c>
      <c r="E4" s="1">
        <v>1</v>
      </c>
      <c r="F4" s="1">
        <v>1</v>
      </c>
    </row>
    <row r="5" spans="1:6" x14ac:dyDescent="0.25">
      <c r="A5" s="23" t="s">
        <v>132</v>
      </c>
      <c r="B5" s="34"/>
      <c r="C5" s="1">
        <v>1</v>
      </c>
      <c r="D5" s="1">
        <v>1</v>
      </c>
      <c r="E5" s="1">
        <v>1</v>
      </c>
      <c r="F5" s="1">
        <v>1</v>
      </c>
    </row>
    <row r="6" spans="1:6" x14ac:dyDescent="0.25">
      <c r="A6" s="27" t="s">
        <v>14</v>
      </c>
      <c r="B6" s="35"/>
      <c r="C6" s="1">
        <v>0</v>
      </c>
      <c r="D6" s="1">
        <v>0</v>
      </c>
      <c r="E6" s="1">
        <v>0</v>
      </c>
      <c r="F6" s="1">
        <v>1</v>
      </c>
    </row>
    <row r="7" spans="1:6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</row>
    <row r="8" spans="1:6" x14ac:dyDescent="0.25">
      <c r="A8" s="6" t="s">
        <v>117</v>
      </c>
      <c r="B8" s="34"/>
      <c r="C8" s="1">
        <v>1</v>
      </c>
      <c r="D8" s="1">
        <v>0</v>
      </c>
      <c r="E8" s="1">
        <v>1</v>
      </c>
      <c r="F8" s="1">
        <v>0</v>
      </c>
    </row>
    <row r="9" spans="1:6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</row>
    <row r="10" spans="1:6" x14ac:dyDescent="0.25">
      <c r="A10" s="31" t="s">
        <v>120</v>
      </c>
      <c r="B10" s="36"/>
      <c r="C10" s="1">
        <v>0</v>
      </c>
      <c r="D10" s="1">
        <v>1</v>
      </c>
      <c r="E10" s="1">
        <v>1</v>
      </c>
      <c r="F10" s="1">
        <v>1</v>
      </c>
    </row>
    <row r="11" spans="1:6" x14ac:dyDescent="0.25">
      <c r="A11" s="23" t="s">
        <v>165</v>
      </c>
      <c r="B11" s="34"/>
      <c r="C11" s="1">
        <v>1</v>
      </c>
      <c r="D11" s="1">
        <v>1</v>
      </c>
      <c r="E11" s="1">
        <v>0</v>
      </c>
      <c r="F11" s="1">
        <v>0</v>
      </c>
    </row>
    <row r="12" spans="1:6" x14ac:dyDescent="0.25">
      <c r="A12" s="25" t="s">
        <v>136</v>
      </c>
      <c r="B12" s="35"/>
      <c r="C12" s="1">
        <v>1</v>
      </c>
      <c r="D12" s="1">
        <v>1</v>
      </c>
      <c r="E12" s="1">
        <v>1</v>
      </c>
      <c r="F12" s="1">
        <v>1</v>
      </c>
    </row>
    <row r="13" spans="1:6" x14ac:dyDescent="0.25">
      <c r="A13" s="23" t="s">
        <v>133</v>
      </c>
      <c r="B13" s="34"/>
      <c r="C13" s="1">
        <v>1</v>
      </c>
      <c r="D13" s="1">
        <v>1</v>
      </c>
      <c r="E13" s="1">
        <v>1</v>
      </c>
      <c r="F13" s="1">
        <v>1</v>
      </c>
    </row>
    <row r="14" spans="1:6" x14ac:dyDescent="0.25">
      <c r="A14" s="9" t="s">
        <v>126</v>
      </c>
      <c r="B14" s="34"/>
      <c r="C14" s="1">
        <v>0</v>
      </c>
      <c r="D14" s="1">
        <v>0</v>
      </c>
      <c r="E14" s="1">
        <v>0</v>
      </c>
      <c r="F14" s="1">
        <v>0</v>
      </c>
    </row>
    <row r="15" spans="1:6" x14ac:dyDescent="0.25">
      <c r="A15" s="33" t="s">
        <v>27</v>
      </c>
      <c r="B15" s="36"/>
      <c r="C15" s="1">
        <v>1</v>
      </c>
      <c r="D15" s="1">
        <v>1</v>
      </c>
      <c r="E15" s="1">
        <v>1</v>
      </c>
      <c r="F15" s="1">
        <v>1</v>
      </c>
    </row>
    <row r="16" spans="1:6" x14ac:dyDescent="0.25">
      <c r="A16" s="3" t="s">
        <v>111</v>
      </c>
      <c r="B16" s="34"/>
      <c r="C16" s="1">
        <v>0</v>
      </c>
      <c r="D16" s="1">
        <v>0</v>
      </c>
      <c r="E16" s="1">
        <v>0</v>
      </c>
      <c r="F16" s="1">
        <v>0</v>
      </c>
    </row>
    <row r="17" spans="1:6" x14ac:dyDescent="0.25">
      <c r="A17" s="3" t="s">
        <v>137</v>
      </c>
      <c r="B17" s="34"/>
      <c r="C17" s="1">
        <v>1</v>
      </c>
      <c r="D17" s="1">
        <v>1</v>
      </c>
      <c r="E17" s="1">
        <v>1</v>
      </c>
      <c r="F17" s="1">
        <v>1</v>
      </c>
    </row>
    <row r="18" spans="1:6" x14ac:dyDescent="0.25">
      <c r="A18" s="3" t="s">
        <v>166</v>
      </c>
      <c r="B18" s="34"/>
      <c r="C18" s="1">
        <v>1</v>
      </c>
      <c r="D18" s="1">
        <v>1</v>
      </c>
      <c r="E18" s="1">
        <v>1</v>
      </c>
      <c r="F18" s="1">
        <v>1</v>
      </c>
    </row>
    <row r="19" spans="1:6" x14ac:dyDescent="0.25">
      <c r="A19" s="3" t="s">
        <v>163</v>
      </c>
      <c r="B19" s="34"/>
      <c r="C19" s="1">
        <v>0</v>
      </c>
      <c r="D19" s="1">
        <v>0</v>
      </c>
      <c r="E19" s="1">
        <v>0</v>
      </c>
      <c r="F19" s="1">
        <v>0</v>
      </c>
    </row>
    <row r="20" spans="1:6" x14ac:dyDescent="0.25">
      <c r="A20" s="22" t="s">
        <v>129</v>
      </c>
      <c r="B20" s="36"/>
      <c r="C20" s="1">
        <v>0</v>
      </c>
      <c r="D20" s="1">
        <v>0</v>
      </c>
      <c r="E20" s="1">
        <v>0</v>
      </c>
      <c r="F20" s="1">
        <v>0</v>
      </c>
    </row>
    <row r="21" spans="1:6" x14ac:dyDescent="0.25">
      <c r="A21" s="2" t="s">
        <v>167</v>
      </c>
      <c r="B21" s="37"/>
      <c r="C21" s="1">
        <v>1</v>
      </c>
      <c r="D21" s="1">
        <v>1</v>
      </c>
      <c r="E21" s="1">
        <v>1</v>
      </c>
      <c r="F21" s="1">
        <v>1</v>
      </c>
    </row>
    <row r="22" spans="1:6" x14ac:dyDescent="0.25">
      <c r="A22" s="2" t="s">
        <v>168</v>
      </c>
      <c r="B22" s="37"/>
      <c r="C22" s="1">
        <v>1</v>
      </c>
      <c r="D22" s="1">
        <v>1</v>
      </c>
      <c r="E22" s="1">
        <v>1</v>
      </c>
      <c r="F22" s="1">
        <v>1</v>
      </c>
    </row>
    <row r="23" spans="1:6" x14ac:dyDescent="0.25">
      <c r="A23" s="1" t="s">
        <v>176</v>
      </c>
      <c r="B23" s="14"/>
      <c r="C23" s="1">
        <v>0</v>
      </c>
      <c r="D23" s="1">
        <v>0</v>
      </c>
      <c r="E23" s="1">
        <v>0</v>
      </c>
      <c r="F23" s="1">
        <v>0</v>
      </c>
    </row>
    <row r="24" spans="1:6" x14ac:dyDescent="0.25">
      <c r="A24" s="5" t="s">
        <v>68</v>
      </c>
      <c r="B24" s="37"/>
      <c r="C24" s="1">
        <v>2</v>
      </c>
      <c r="D24" s="1">
        <v>3</v>
      </c>
      <c r="E24" s="1">
        <v>2</v>
      </c>
      <c r="F24" s="1">
        <v>2</v>
      </c>
    </row>
    <row r="25" spans="1:6" x14ac:dyDescent="0.25">
      <c r="A25" s="6" t="s">
        <v>69</v>
      </c>
      <c r="B25" s="34"/>
      <c r="C25" s="1">
        <v>2</v>
      </c>
      <c r="D25" s="1">
        <v>2</v>
      </c>
      <c r="E25" s="1">
        <v>2</v>
      </c>
      <c r="F25" s="1">
        <v>2</v>
      </c>
    </row>
    <row r="26" spans="1:6" x14ac:dyDescent="0.25">
      <c r="A26" s="33" t="s">
        <v>76</v>
      </c>
      <c r="B26" s="36"/>
      <c r="C26" s="1">
        <v>0</v>
      </c>
      <c r="D26" s="1">
        <v>0</v>
      </c>
      <c r="E26" s="1">
        <v>0</v>
      </c>
      <c r="F26" s="1">
        <v>0</v>
      </c>
    </row>
    <row r="27" spans="1:6" x14ac:dyDescent="0.25">
      <c r="A27" s="2" t="s">
        <v>18</v>
      </c>
      <c r="B27" s="37"/>
      <c r="C27" s="1">
        <v>1</v>
      </c>
      <c r="D27" s="1">
        <v>1</v>
      </c>
      <c r="E27" s="1">
        <v>1</v>
      </c>
      <c r="F27" s="1">
        <v>1</v>
      </c>
    </row>
    <row r="28" spans="1:6" x14ac:dyDescent="0.25">
      <c r="A28" s="22" t="s">
        <v>144</v>
      </c>
      <c r="B28" s="36"/>
      <c r="C28" s="1">
        <v>1</v>
      </c>
      <c r="D28" s="1">
        <v>1</v>
      </c>
      <c r="E28" s="1">
        <v>1</v>
      </c>
      <c r="F28" s="1">
        <v>1</v>
      </c>
    </row>
    <row r="29" spans="1:6" x14ac:dyDescent="0.25">
      <c r="A29" s="9" t="s">
        <v>78</v>
      </c>
      <c r="B29" s="34"/>
      <c r="C29" s="1">
        <v>0</v>
      </c>
      <c r="D29" s="1">
        <v>0</v>
      </c>
      <c r="E29" s="1">
        <v>0</v>
      </c>
      <c r="F29" s="1">
        <v>0</v>
      </c>
    </row>
    <row r="30" spans="1:6" x14ac:dyDescent="0.25">
      <c r="A30" s="2" t="s">
        <v>19</v>
      </c>
      <c r="B30" s="37"/>
      <c r="C30" s="1">
        <v>0</v>
      </c>
      <c r="D30" s="1">
        <v>0</v>
      </c>
      <c r="E30" s="1">
        <v>0</v>
      </c>
      <c r="F30" s="1">
        <v>0</v>
      </c>
    </row>
    <row r="31" spans="1:6" x14ac:dyDescent="0.25">
      <c r="A31" s="1" t="s">
        <v>175</v>
      </c>
      <c r="B31" s="14"/>
      <c r="C31" s="1">
        <v>0</v>
      </c>
      <c r="D31" s="1">
        <v>0</v>
      </c>
      <c r="E31" s="1">
        <v>0</v>
      </c>
      <c r="F31" s="1">
        <v>0</v>
      </c>
    </row>
    <row r="32" spans="1:6" x14ac:dyDescent="0.25">
      <c r="A32" s="22" t="s">
        <v>169</v>
      </c>
      <c r="B32" s="36"/>
      <c r="C32" s="1">
        <v>1</v>
      </c>
      <c r="D32" s="1">
        <v>1</v>
      </c>
      <c r="E32" s="1">
        <v>1</v>
      </c>
      <c r="F32" s="1">
        <v>1</v>
      </c>
    </row>
    <row r="33" spans="1:6" x14ac:dyDescent="0.25">
      <c r="A33" s="8" t="s">
        <v>73</v>
      </c>
      <c r="B33" s="34"/>
      <c r="C33" s="1">
        <v>1</v>
      </c>
      <c r="D33" s="1">
        <v>1</v>
      </c>
      <c r="E33" s="1">
        <v>1</v>
      </c>
      <c r="F33" s="1">
        <v>1</v>
      </c>
    </row>
    <row r="34" spans="1:6" x14ac:dyDescent="0.25">
      <c r="A34" s="22" t="s">
        <v>141</v>
      </c>
      <c r="B34" s="36"/>
      <c r="C34" s="1">
        <v>0</v>
      </c>
      <c r="D34" s="1">
        <v>0</v>
      </c>
      <c r="E34" s="1">
        <v>0</v>
      </c>
      <c r="F34" s="1">
        <v>0</v>
      </c>
    </row>
    <row r="35" spans="1:6" x14ac:dyDescent="0.25">
      <c r="A35" s="8" t="s">
        <v>74</v>
      </c>
      <c r="B35" s="34"/>
      <c r="C35" s="1">
        <v>0</v>
      </c>
      <c r="D35" s="1">
        <v>0</v>
      </c>
      <c r="E35" s="1">
        <v>0</v>
      </c>
      <c r="F35" s="1">
        <v>0</v>
      </c>
    </row>
    <row r="36" spans="1:6" x14ac:dyDescent="0.25">
      <c r="A36" s="32" t="s">
        <v>121</v>
      </c>
      <c r="B36" s="34"/>
      <c r="C36" s="1">
        <v>1</v>
      </c>
      <c r="D36" s="1">
        <v>1</v>
      </c>
      <c r="E36" s="1">
        <v>1</v>
      </c>
      <c r="F36" s="1">
        <v>1</v>
      </c>
    </row>
    <row r="37" spans="1:6" x14ac:dyDescent="0.25">
      <c r="A37" s="32" t="s">
        <v>26</v>
      </c>
      <c r="B37" s="34"/>
      <c r="C37" s="1">
        <v>0</v>
      </c>
      <c r="D37" s="1">
        <v>1</v>
      </c>
      <c r="E37" s="1">
        <v>1</v>
      </c>
      <c r="F37" s="1">
        <v>1</v>
      </c>
    </row>
    <row r="38" spans="1:6" x14ac:dyDescent="0.25">
      <c r="A38" s="8" t="s">
        <v>24</v>
      </c>
      <c r="B38" s="34"/>
      <c r="C38" s="1">
        <v>0</v>
      </c>
      <c r="D38" s="1">
        <v>0</v>
      </c>
      <c r="E38" s="1">
        <v>0</v>
      </c>
      <c r="F38" s="1">
        <v>0</v>
      </c>
    </row>
    <row r="39" spans="1:6" x14ac:dyDescent="0.25">
      <c r="A39" s="8" t="s">
        <v>25</v>
      </c>
      <c r="B39" s="34"/>
      <c r="C39" s="1">
        <v>0</v>
      </c>
      <c r="D39" s="1">
        <v>0</v>
      </c>
      <c r="E39" s="1">
        <v>1</v>
      </c>
      <c r="F39" s="1">
        <v>1</v>
      </c>
    </row>
    <row r="40" spans="1:6" x14ac:dyDescent="0.25">
      <c r="A40" s="27" t="s">
        <v>13</v>
      </c>
      <c r="B40" s="35"/>
      <c r="C40" s="1">
        <v>1</v>
      </c>
      <c r="D40" s="1">
        <v>1</v>
      </c>
      <c r="E40" s="1">
        <v>1</v>
      </c>
      <c r="F40" s="1">
        <v>1</v>
      </c>
    </row>
    <row r="41" spans="1:6" x14ac:dyDescent="0.25">
      <c r="A41" s="6" t="s">
        <v>170</v>
      </c>
      <c r="B41" s="34"/>
      <c r="C41" s="1">
        <v>1</v>
      </c>
      <c r="D41" s="1">
        <v>1</v>
      </c>
      <c r="E41" s="1">
        <v>1</v>
      </c>
      <c r="F41" s="1">
        <v>1</v>
      </c>
    </row>
    <row r="42" spans="1:6" x14ac:dyDescent="0.25">
      <c r="A42" s="27" t="s">
        <v>171</v>
      </c>
      <c r="B42" s="35"/>
      <c r="C42" s="1">
        <v>1</v>
      </c>
      <c r="D42" s="1">
        <v>1</v>
      </c>
      <c r="E42" s="1">
        <v>1</v>
      </c>
      <c r="F42" s="1">
        <v>1</v>
      </c>
    </row>
    <row r="43" spans="1:6" x14ac:dyDescent="0.25">
      <c r="A43" s="9" t="s">
        <v>127</v>
      </c>
      <c r="B43" s="34"/>
      <c r="C43" s="1">
        <v>0</v>
      </c>
      <c r="D43" s="1">
        <v>0</v>
      </c>
      <c r="E43" s="1">
        <v>0</v>
      </c>
      <c r="F43" s="1">
        <v>0</v>
      </c>
    </row>
    <row r="44" spans="1:6" x14ac:dyDescent="0.25">
      <c r="A44" s="3" t="s">
        <v>16</v>
      </c>
      <c r="B44" s="34"/>
      <c r="C44" s="1">
        <v>1</v>
      </c>
      <c r="D44" s="1">
        <v>1</v>
      </c>
      <c r="E44" s="1">
        <v>1</v>
      </c>
      <c r="F44" s="1">
        <v>0</v>
      </c>
    </row>
    <row r="45" spans="1:6" x14ac:dyDescent="0.25">
      <c r="A45" s="1" t="s">
        <v>174</v>
      </c>
      <c r="B45" s="14"/>
      <c r="C45" s="1">
        <v>0</v>
      </c>
      <c r="D45" s="1">
        <v>0</v>
      </c>
      <c r="E45" s="1">
        <v>0</v>
      </c>
      <c r="F45" s="1">
        <v>0</v>
      </c>
    </row>
    <row r="46" spans="1:6" x14ac:dyDescent="0.25">
      <c r="A46" s="3" t="s">
        <v>113</v>
      </c>
      <c r="B46" s="34"/>
      <c r="C46" s="1">
        <v>1</v>
      </c>
      <c r="D46" s="1">
        <v>1</v>
      </c>
      <c r="E46" s="1">
        <v>1</v>
      </c>
      <c r="F46" s="1">
        <v>0</v>
      </c>
    </row>
    <row r="47" spans="1:6" x14ac:dyDescent="0.25">
      <c r="A47" s="9" t="s">
        <v>140</v>
      </c>
      <c r="B47" s="34"/>
      <c r="C47" s="1">
        <v>0</v>
      </c>
      <c r="D47" s="1">
        <v>0</v>
      </c>
      <c r="E47" s="1">
        <v>0</v>
      </c>
      <c r="F47" s="1">
        <v>0</v>
      </c>
    </row>
    <row r="48" spans="1:6" x14ac:dyDescent="0.25">
      <c r="A48" s="10" t="s">
        <v>172</v>
      </c>
      <c r="B48" s="34"/>
      <c r="C48" s="1">
        <v>1</v>
      </c>
      <c r="D48" s="1">
        <v>1</v>
      </c>
      <c r="E48" s="1">
        <v>1</v>
      </c>
      <c r="F48" s="1">
        <v>1</v>
      </c>
    </row>
    <row r="49" spans="1:6" x14ac:dyDescent="0.25">
      <c r="A49" s="27" t="s">
        <v>12</v>
      </c>
      <c r="B49" s="35"/>
      <c r="C49" s="1">
        <v>1</v>
      </c>
      <c r="D49" s="1">
        <v>1</v>
      </c>
      <c r="E49" s="1">
        <v>1</v>
      </c>
      <c r="F49" s="1">
        <v>0</v>
      </c>
    </row>
    <row r="50" spans="1:6" x14ac:dyDescent="0.25">
      <c r="A50" s="9" t="s">
        <v>139</v>
      </c>
      <c r="B50" s="34"/>
      <c r="C50" s="1">
        <v>0</v>
      </c>
      <c r="D50" s="1">
        <v>0</v>
      </c>
      <c r="E50" s="1">
        <v>0</v>
      </c>
      <c r="F50" s="1">
        <v>0</v>
      </c>
    </row>
    <row r="51" spans="1:6" x14ac:dyDescent="0.25">
      <c r="A51" s="33" t="s">
        <v>124</v>
      </c>
      <c r="B51" s="36"/>
      <c r="C51" s="1">
        <v>0</v>
      </c>
      <c r="D51" s="1">
        <v>0</v>
      </c>
      <c r="E51" s="1">
        <v>0</v>
      </c>
      <c r="F51" s="1">
        <v>0</v>
      </c>
    </row>
    <row r="52" spans="1:6" x14ac:dyDescent="0.25">
      <c r="A52" s="3" t="s">
        <v>67</v>
      </c>
      <c r="B52" s="34"/>
      <c r="C52" s="1">
        <v>1</v>
      </c>
      <c r="D52" s="1">
        <v>1</v>
      </c>
      <c r="E52" s="1">
        <v>1</v>
      </c>
      <c r="F52" s="1">
        <v>1</v>
      </c>
    </row>
    <row r="53" spans="1:6" x14ac:dyDescent="0.25">
      <c r="A53" s="8" t="s">
        <v>77</v>
      </c>
      <c r="B53" s="34"/>
      <c r="C53" s="1">
        <v>1</v>
      </c>
      <c r="D53" s="1">
        <v>1</v>
      </c>
      <c r="E53" s="1">
        <v>1</v>
      </c>
      <c r="F53" s="1">
        <v>1</v>
      </c>
    </row>
    <row r="54" spans="1:6" x14ac:dyDescent="0.25">
      <c r="A54" s="32" t="s">
        <v>122</v>
      </c>
      <c r="B54" s="34"/>
      <c r="C54" s="1">
        <v>0</v>
      </c>
      <c r="D54" s="1">
        <v>1</v>
      </c>
      <c r="E54" s="1">
        <v>0</v>
      </c>
      <c r="F54" s="1">
        <v>1</v>
      </c>
    </row>
    <row r="55" spans="1:6" x14ac:dyDescent="0.25">
      <c r="A55" s="10" t="s">
        <v>44</v>
      </c>
      <c r="B55" s="34"/>
      <c r="C55" s="1">
        <v>1</v>
      </c>
      <c r="D55" s="1">
        <v>1</v>
      </c>
      <c r="E55" s="1">
        <v>1</v>
      </c>
      <c r="F55" s="1">
        <v>1</v>
      </c>
    </row>
    <row r="56" spans="1:6" x14ac:dyDescent="0.25">
      <c r="A56" s="29" t="s">
        <v>43</v>
      </c>
      <c r="B56" s="35"/>
      <c r="C56" s="1">
        <v>0</v>
      </c>
      <c r="D56" s="1">
        <v>0</v>
      </c>
      <c r="E56" s="1">
        <v>0</v>
      </c>
      <c r="F56" s="1">
        <v>0</v>
      </c>
    </row>
    <row r="57" spans="1:6" x14ac:dyDescent="0.25">
      <c r="A57" s="10" t="s">
        <v>80</v>
      </c>
      <c r="B57" s="34"/>
      <c r="C57" s="1">
        <v>1</v>
      </c>
      <c r="D57" s="1">
        <v>0</v>
      </c>
      <c r="E57" s="1">
        <v>0</v>
      </c>
      <c r="F57" s="1">
        <v>1</v>
      </c>
    </row>
    <row r="58" spans="1:6" x14ac:dyDescent="0.25">
      <c r="A58" s="33" t="s">
        <v>28</v>
      </c>
      <c r="B58" s="36"/>
      <c r="C58" s="1">
        <v>1</v>
      </c>
      <c r="D58" s="1">
        <v>1</v>
      </c>
      <c r="E58" s="1">
        <v>1</v>
      </c>
      <c r="F58" s="1">
        <v>2</v>
      </c>
    </row>
    <row r="59" spans="1:6" x14ac:dyDescent="0.25">
      <c r="A59" s="3" t="s">
        <v>65</v>
      </c>
      <c r="B59" s="34"/>
      <c r="C59" s="1">
        <v>0</v>
      </c>
      <c r="D59" s="1">
        <v>0</v>
      </c>
      <c r="E59" s="1">
        <v>0</v>
      </c>
      <c r="F59" s="1">
        <v>0</v>
      </c>
    </row>
    <row r="60" spans="1:6" x14ac:dyDescent="0.25">
      <c r="A60" s="33" t="s">
        <v>119</v>
      </c>
      <c r="B60" s="36"/>
      <c r="C60" s="1">
        <v>1</v>
      </c>
      <c r="D60" s="1">
        <v>1</v>
      </c>
      <c r="E60" s="1">
        <v>1</v>
      </c>
      <c r="F60" s="1">
        <v>1</v>
      </c>
    </row>
    <row r="61" spans="1:6" x14ac:dyDescent="0.25">
      <c r="A61" s="8" t="s">
        <v>162</v>
      </c>
      <c r="B61" s="34"/>
      <c r="C61" s="1">
        <v>0</v>
      </c>
      <c r="D61" s="1">
        <v>0</v>
      </c>
      <c r="E61" s="1">
        <v>0</v>
      </c>
      <c r="F61" s="1">
        <v>0</v>
      </c>
    </row>
    <row r="62" spans="1:6" x14ac:dyDescent="0.25">
      <c r="A62" s="33" t="s">
        <v>173</v>
      </c>
      <c r="B62" s="36"/>
      <c r="C62" s="1">
        <v>1</v>
      </c>
      <c r="D62" s="1">
        <v>1</v>
      </c>
      <c r="E62" s="1">
        <v>1</v>
      </c>
      <c r="F62" s="1">
        <v>1</v>
      </c>
    </row>
    <row r="63" spans="1:6" x14ac:dyDescent="0.25">
      <c r="A63" s="6" t="s">
        <v>70</v>
      </c>
      <c r="B63" s="34"/>
      <c r="C63" s="1">
        <v>1</v>
      </c>
      <c r="D63" s="1">
        <v>1</v>
      </c>
      <c r="E63" s="1">
        <v>1</v>
      </c>
      <c r="F63" s="1">
        <v>1</v>
      </c>
    </row>
    <row r="64" spans="1:6" x14ac:dyDescent="0.25">
      <c r="A64" s="3" t="s">
        <v>138</v>
      </c>
      <c r="B64" s="34"/>
      <c r="C64" s="1">
        <v>0</v>
      </c>
      <c r="D64" s="1">
        <v>0</v>
      </c>
      <c r="E64" s="1">
        <v>0</v>
      </c>
      <c r="F64" s="1">
        <v>0</v>
      </c>
    </row>
    <row r="65" spans="1:6" x14ac:dyDescent="0.25">
      <c r="A65" s="6" t="s">
        <v>116</v>
      </c>
      <c r="B65" s="34"/>
      <c r="C65" s="1">
        <v>2</v>
      </c>
      <c r="D65" s="1">
        <v>1</v>
      </c>
      <c r="E65" s="1">
        <v>1</v>
      </c>
      <c r="F65" s="1">
        <v>1</v>
      </c>
    </row>
    <row r="66" spans="1:6" x14ac:dyDescent="0.25">
      <c r="A66" s="3" t="s">
        <v>15</v>
      </c>
      <c r="B66" s="34"/>
      <c r="C66" s="1">
        <v>1</v>
      </c>
      <c r="D66" s="1">
        <v>1</v>
      </c>
      <c r="E66" s="1">
        <v>1</v>
      </c>
      <c r="F66" s="1">
        <v>1</v>
      </c>
    </row>
    <row r="67" spans="1:6" x14ac:dyDescent="0.25">
      <c r="A67" s="2" t="s">
        <v>17</v>
      </c>
      <c r="B67" s="37"/>
      <c r="C67" s="1">
        <v>1</v>
      </c>
      <c r="D67" s="1">
        <v>1</v>
      </c>
      <c r="E67" s="1">
        <v>1</v>
      </c>
      <c r="F67" s="1">
        <v>0</v>
      </c>
    </row>
    <row r="68" spans="1:6" x14ac:dyDescent="0.25">
      <c r="A68" s="23" t="s">
        <v>164</v>
      </c>
      <c r="B68" s="34"/>
      <c r="C68" s="1">
        <v>1</v>
      </c>
      <c r="D68" s="1">
        <v>1</v>
      </c>
      <c r="E68" s="1">
        <v>1</v>
      </c>
      <c r="F68" s="1">
        <v>1</v>
      </c>
    </row>
    <row r="69" spans="1:6" x14ac:dyDescent="0.25">
      <c r="A69" s="23" t="s">
        <v>49</v>
      </c>
      <c r="B69" s="34"/>
      <c r="C69" s="1">
        <v>0</v>
      </c>
      <c r="D69" s="1">
        <v>0</v>
      </c>
      <c r="E69" s="1">
        <v>0</v>
      </c>
      <c r="F69" s="1">
        <v>0</v>
      </c>
    </row>
    <row r="70" spans="1:6" x14ac:dyDescent="0.25">
      <c r="A70" s="10" t="s">
        <v>47</v>
      </c>
      <c r="B70" s="34"/>
      <c r="C70" s="1">
        <v>1</v>
      </c>
      <c r="D70" s="1">
        <v>0</v>
      </c>
      <c r="E70" s="1">
        <v>0</v>
      </c>
      <c r="F70" s="1">
        <v>0</v>
      </c>
    </row>
    <row r="71" spans="1:6" x14ac:dyDescent="0.25">
      <c r="A71" s="10" t="s">
        <v>81</v>
      </c>
      <c r="B71" s="34"/>
      <c r="C71" s="1">
        <v>1</v>
      </c>
      <c r="D71" s="1">
        <v>1</v>
      </c>
      <c r="E71" s="1">
        <v>1</v>
      </c>
      <c r="F71" s="1">
        <v>1</v>
      </c>
    </row>
    <row r="72" spans="1:6" x14ac:dyDescent="0.25">
      <c r="A72" s="23" t="s">
        <v>142</v>
      </c>
      <c r="B72" s="34"/>
      <c r="C72" s="1">
        <v>1</v>
      </c>
      <c r="D72" s="1">
        <v>1</v>
      </c>
      <c r="E72" s="1">
        <v>1</v>
      </c>
      <c r="F72" s="1">
        <v>1</v>
      </c>
    </row>
    <row r="73" spans="1:6" x14ac:dyDescent="0.25">
      <c r="A73" s="2" t="s">
        <v>66</v>
      </c>
      <c r="B73" s="37"/>
      <c r="C73" s="1">
        <v>1</v>
      </c>
      <c r="D73" s="1">
        <v>1</v>
      </c>
      <c r="E73" s="1">
        <v>1</v>
      </c>
      <c r="F73" s="1">
        <v>1</v>
      </c>
    </row>
    <row r="74" spans="1:6" x14ac:dyDescent="0.25">
      <c r="A74" s="10" t="s">
        <v>177</v>
      </c>
      <c r="B74" s="34"/>
      <c r="C74" s="1">
        <v>1</v>
      </c>
      <c r="D74" s="1">
        <v>1</v>
      </c>
      <c r="E74" s="1">
        <v>1</v>
      </c>
      <c r="F74" s="1">
        <v>1</v>
      </c>
    </row>
  </sheetData>
  <mergeCells count="3">
    <mergeCell ref="A1:A2"/>
    <mergeCell ref="B1:F1"/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23ED0-5F47-444C-8D9B-6CBD85C1FF51}">
  <dimension ref="A1:C60"/>
  <sheetViews>
    <sheetView zoomScale="80" zoomScaleNormal="80" workbookViewId="0">
      <selection activeCell="F13" sqref="F13"/>
    </sheetView>
  </sheetViews>
  <sheetFormatPr baseColWidth="10" defaultRowHeight="15.75" x14ac:dyDescent="0.25"/>
  <cols>
    <col min="1" max="1" width="30.875" bestFit="1" customWidth="1"/>
    <col min="2" max="2" width="13.625" bestFit="1" customWidth="1"/>
    <col min="3" max="3" width="30.625" bestFit="1" customWidth="1"/>
  </cols>
  <sheetData>
    <row r="1" spans="1:3" x14ac:dyDescent="0.25">
      <c r="A1" s="42"/>
      <c r="B1" s="43"/>
      <c r="C1" s="12" t="s">
        <v>56</v>
      </c>
    </row>
    <row r="2" spans="1:3" x14ac:dyDescent="0.25">
      <c r="A2" s="44"/>
      <c r="B2" s="45"/>
      <c r="C2" s="12" t="s">
        <v>8</v>
      </c>
    </row>
    <row r="3" spans="1:3" x14ac:dyDescent="0.25">
      <c r="A3" s="1" t="s">
        <v>9</v>
      </c>
      <c r="B3" s="1" t="s">
        <v>1</v>
      </c>
      <c r="C3" s="12">
        <v>1</v>
      </c>
    </row>
    <row r="4" spans="1:3" x14ac:dyDescent="0.25">
      <c r="A4" s="3" t="s">
        <v>3</v>
      </c>
      <c r="B4" s="1" t="s">
        <v>10</v>
      </c>
      <c r="C4" s="1">
        <v>0</v>
      </c>
    </row>
    <row r="5" spans="1:3" x14ac:dyDescent="0.25">
      <c r="A5" s="3" t="s">
        <v>64</v>
      </c>
      <c r="B5" s="1" t="s">
        <v>10</v>
      </c>
      <c r="C5" s="1">
        <v>0</v>
      </c>
    </row>
    <row r="6" spans="1:3" x14ac:dyDescent="0.25">
      <c r="A6" s="3" t="s">
        <v>11</v>
      </c>
      <c r="B6" s="1" t="s">
        <v>10</v>
      </c>
      <c r="C6" s="1">
        <v>0</v>
      </c>
    </row>
    <row r="7" spans="1:3" x14ac:dyDescent="0.25">
      <c r="A7" s="3" t="s">
        <v>67</v>
      </c>
      <c r="B7" s="1" t="s">
        <v>10</v>
      </c>
      <c r="C7" s="1">
        <v>0</v>
      </c>
    </row>
    <row r="8" spans="1:3" x14ac:dyDescent="0.25">
      <c r="A8" s="4" t="s">
        <v>12</v>
      </c>
      <c r="B8" s="1" t="s">
        <v>10</v>
      </c>
      <c r="C8" s="1">
        <v>0</v>
      </c>
    </row>
    <row r="9" spans="1:3" x14ac:dyDescent="0.25">
      <c r="A9" s="4" t="s">
        <v>13</v>
      </c>
      <c r="B9" s="1" t="s">
        <v>10</v>
      </c>
      <c r="C9" s="1">
        <v>0</v>
      </c>
    </row>
    <row r="10" spans="1:3" x14ac:dyDescent="0.25">
      <c r="A10" s="4" t="s">
        <v>14</v>
      </c>
      <c r="B10" s="1" t="s">
        <v>10</v>
      </c>
      <c r="C10" s="1">
        <v>0</v>
      </c>
    </row>
    <row r="11" spans="1:3" x14ac:dyDescent="0.25">
      <c r="A11" s="4" t="s">
        <v>65</v>
      </c>
      <c r="B11" s="1" t="s">
        <v>10</v>
      </c>
      <c r="C11" s="1">
        <v>0</v>
      </c>
    </row>
    <row r="12" spans="1:3" x14ac:dyDescent="0.25">
      <c r="A12" s="4" t="s">
        <v>15</v>
      </c>
      <c r="B12" s="1" t="s">
        <v>10</v>
      </c>
      <c r="C12" s="1">
        <v>0</v>
      </c>
    </row>
    <row r="13" spans="1:3" x14ac:dyDescent="0.25">
      <c r="A13" s="3" t="s">
        <v>16</v>
      </c>
      <c r="B13" s="1" t="s">
        <v>10</v>
      </c>
      <c r="C13" s="1">
        <v>0</v>
      </c>
    </row>
    <row r="14" spans="1:3" x14ac:dyDescent="0.25">
      <c r="A14" s="2" t="s">
        <v>66</v>
      </c>
      <c r="B14" s="1" t="s">
        <v>10</v>
      </c>
      <c r="C14" s="1">
        <v>0</v>
      </c>
    </row>
    <row r="15" spans="1:3" x14ac:dyDescent="0.25">
      <c r="A15" s="2" t="s">
        <v>17</v>
      </c>
      <c r="B15" s="1" t="s">
        <v>10</v>
      </c>
      <c r="C15" s="1">
        <v>0</v>
      </c>
    </row>
    <row r="16" spans="1:3" x14ac:dyDescent="0.25">
      <c r="A16" s="2" t="s">
        <v>18</v>
      </c>
      <c r="B16" s="1" t="s">
        <v>10</v>
      </c>
      <c r="C16" s="1">
        <v>0</v>
      </c>
    </row>
    <row r="17" spans="1:3" x14ac:dyDescent="0.25">
      <c r="A17" s="2" t="s">
        <v>19</v>
      </c>
      <c r="B17" s="1" t="s">
        <v>10</v>
      </c>
      <c r="C17" s="1">
        <v>0</v>
      </c>
    </row>
    <row r="18" spans="1:3" x14ac:dyDescent="0.25">
      <c r="A18" s="2" t="s">
        <v>93</v>
      </c>
      <c r="B18" s="1" t="s">
        <v>10</v>
      </c>
      <c r="C18" s="1">
        <v>0</v>
      </c>
    </row>
    <row r="19" spans="1:3" x14ac:dyDescent="0.25">
      <c r="A19" s="5" t="s">
        <v>68</v>
      </c>
      <c r="B19" s="1" t="s">
        <v>20</v>
      </c>
      <c r="C19" s="1">
        <v>0</v>
      </c>
    </row>
    <row r="20" spans="1:3" x14ac:dyDescent="0.25">
      <c r="A20" s="6" t="s">
        <v>69</v>
      </c>
      <c r="B20" s="1" t="s">
        <v>20</v>
      </c>
      <c r="C20" s="1">
        <v>0</v>
      </c>
    </row>
    <row r="21" spans="1:3" x14ac:dyDescent="0.25">
      <c r="A21" s="6" t="s">
        <v>70</v>
      </c>
      <c r="B21" s="1" t="s">
        <v>20</v>
      </c>
      <c r="C21" s="1">
        <v>0</v>
      </c>
    </row>
    <row r="22" spans="1:3" x14ac:dyDescent="0.25">
      <c r="A22" s="6" t="s">
        <v>21</v>
      </c>
      <c r="B22" s="1" t="s">
        <v>20</v>
      </c>
      <c r="C22" s="1">
        <v>0</v>
      </c>
    </row>
    <row r="23" spans="1:3" x14ac:dyDescent="0.25">
      <c r="A23" s="7" t="s">
        <v>92</v>
      </c>
      <c r="B23" s="1" t="s">
        <v>20</v>
      </c>
      <c r="C23" s="1">
        <v>0</v>
      </c>
    </row>
    <row r="24" spans="1:3" x14ac:dyDescent="0.25">
      <c r="A24" s="6" t="s">
        <v>22</v>
      </c>
      <c r="B24" s="1" t="s">
        <v>20</v>
      </c>
      <c r="C24" s="1">
        <v>0</v>
      </c>
    </row>
    <row r="25" spans="1:3" x14ac:dyDescent="0.25">
      <c r="A25" s="7" t="s">
        <v>71</v>
      </c>
      <c r="B25" s="1" t="s">
        <v>20</v>
      </c>
      <c r="C25" s="1">
        <v>0</v>
      </c>
    </row>
    <row r="26" spans="1:3" x14ac:dyDescent="0.25">
      <c r="A26" s="7" t="s">
        <v>72</v>
      </c>
      <c r="B26" s="1" t="s">
        <v>20</v>
      </c>
      <c r="C26" s="1">
        <v>0</v>
      </c>
    </row>
    <row r="27" spans="1:3" x14ac:dyDescent="0.25">
      <c r="A27" s="8" t="s">
        <v>24</v>
      </c>
      <c r="B27" s="1" t="s">
        <v>23</v>
      </c>
      <c r="C27" s="1">
        <v>0</v>
      </c>
    </row>
    <row r="28" spans="1:3" x14ac:dyDescent="0.25">
      <c r="A28" s="8" t="s">
        <v>25</v>
      </c>
      <c r="B28" s="1" t="s">
        <v>23</v>
      </c>
      <c r="C28" s="1">
        <v>0</v>
      </c>
    </row>
    <row r="29" spans="1:3" x14ac:dyDescent="0.25">
      <c r="A29" s="8" t="s">
        <v>26</v>
      </c>
      <c r="B29" s="1" t="s">
        <v>23</v>
      </c>
      <c r="C29" s="1">
        <v>0</v>
      </c>
    </row>
    <row r="30" spans="1:3" x14ac:dyDescent="0.25">
      <c r="A30" s="8" t="s">
        <v>73</v>
      </c>
      <c r="B30" s="1" t="s">
        <v>23</v>
      </c>
      <c r="C30" s="1">
        <v>0</v>
      </c>
    </row>
    <row r="31" spans="1:3" x14ac:dyDescent="0.25">
      <c r="A31" s="8" t="s">
        <v>74</v>
      </c>
      <c r="B31" s="1" t="s">
        <v>23</v>
      </c>
      <c r="C31" s="1">
        <v>0</v>
      </c>
    </row>
    <row r="32" spans="1:3" x14ac:dyDescent="0.25">
      <c r="A32" s="8" t="s">
        <v>75</v>
      </c>
      <c r="B32" s="1" t="s">
        <v>23</v>
      </c>
      <c r="C32" s="1">
        <v>0</v>
      </c>
    </row>
    <row r="33" spans="1:3" x14ac:dyDescent="0.25">
      <c r="A33" s="8" t="s">
        <v>76</v>
      </c>
      <c r="B33" s="1" t="s">
        <v>23</v>
      </c>
      <c r="C33" s="1">
        <v>0</v>
      </c>
    </row>
    <row r="34" spans="1:3" x14ac:dyDescent="0.25">
      <c r="A34" s="8" t="s">
        <v>77</v>
      </c>
      <c r="B34" s="1" t="s">
        <v>23</v>
      </c>
      <c r="C34" s="1">
        <v>0</v>
      </c>
    </row>
    <row r="35" spans="1:3" x14ac:dyDescent="0.25">
      <c r="A35" s="8" t="s">
        <v>27</v>
      </c>
      <c r="B35" s="1" t="s">
        <v>23</v>
      </c>
      <c r="C35" s="1">
        <v>0</v>
      </c>
    </row>
    <row r="36" spans="1:3" x14ac:dyDescent="0.25">
      <c r="A36" s="8" t="s">
        <v>28</v>
      </c>
      <c r="B36" s="1" t="s">
        <v>23</v>
      </c>
      <c r="C36" s="1">
        <v>0</v>
      </c>
    </row>
    <row r="37" spans="1:3" x14ac:dyDescent="0.25">
      <c r="A37" s="8" t="s">
        <v>29</v>
      </c>
      <c r="B37" s="1" t="s">
        <v>23</v>
      </c>
      <c r="C37" s="1">
        <v>0</v>
      </c>
    </row>
    <row r="38" spans="1:3" x14ac:dyDescent="0.25">
      <c r="A38" s="8" t="s">
        <v>30</v>
      </c>
      <c r="B38" s="1" t="s">
        <v>23</v>
      </c>
      <c r="C38" s="1">
        <v>0</v>
      </c>
    </row>
    <row r="39" spans="1:3" x14ac:dyDescent="0.25">
      <c r="A39" s="9" t="s">
        <v>32</v>
      </c>
      <c r="B39" s="1" t="s">
        <v>31</v>
      </c>
      <c r="C39" s="1">
        <v>0</v>
      </c>
    </row>
    <row r="40" spans="1:3" x14ac:dyDescent="0.25">
      <c r="A40" s="9" t="s">
        <v>33</v>
      </c>
      <c r="B40" s="1" t="s">
        <v>31</v>
      </c>
      <c r="C40" s="1">
        <v>0</v>
      </c>
    </row>
    <row r="41" spans="1:3" x14ac:dyDescent="0.25">
      <c r="A41" s="9" t="s">
        <v>34</v>
      </c>
      <c r="B41" s="1" t="s">
        <v>31</v>
      </c>
      <c r="C41" s="1">
        <v>0</v>
      </c>
    </row>
    <row r="42" spans="1:3" x14ac:dyDescent="0.25">
      <c r="A42" s="9" t="s">
        <v>35</v>
      </c>
      <c r="B42" s="1" t="s">
        <v>31</v>
      </c>
      <c r="C42" s="1">
        <v>0</v>
      </c>
    </row>
    <row r="43" spans="1:3" x14ac:dyDescent="0.25">
      <c r="A43" s="9" t="s">
        <v>36</v>
      </c>
      <c r="B43" s="1" t="s">
        <v>31</v>
      </c>
      <c r="C43" s="1">
        <v>0</v>
      </c>
    </row>
    <row r="44" spans="1:3" x14ac:dyDescent="0.25">
      <c r="A44" s="9" t="s">
        <v>37</v>
      </c>
      <c r="B44" s="1" t="s">
        <v>31</v>
      </c>
      <c r="C44" s="1">
        <v>0</v>
      </c>
    </row>
    <row r="45" spans="1:3" x14ac:dyDescent="0.25">
      <c r="A45" s="9" t="s">
        <v>78</v>
      </c>
      <c r="B45" s="1" t="s">
        <v>31</v>
      </c>
      <c r="C45" s="1">
        <v>0</v>
      </c>
    </row>
    <row r="46" spans="1:3" x14ac:dyDescent="0.25">
      <c r="A46" s="9" t="s">
        <v>79</v>
      </c>
      <c r="B46" s="1" t="s">
        <v>31</v>
      </c>
      <c r="C46" s="1">
        <v>0</v>
      </c>
    </row>
    <row r="47" spans="1:3" x14ac:dyDescent="0.25">
      <c r="A47" s="10" t="s">
        <v>39</v>
      </c>
      <c r="B47" s="1" t="s">
        <v>38</v>
      </c>
      <c r="C47" s="1">
        <v>0</v>
      </c>
    </row>
    <row r="48" spans="1:3" x14ac:dyDescent="0.25">
      <c r="A48" s="10" t="s">
        <v>40</v>
      </c>
      <c r="B48" s="1" t="s">
        <v>38</v>
      </c>
      <c r="C48" s="1">
        <v>0</v>
      </c>
    </row>
    <row r="49" spans="1:3" x14ac:dyDescent="0.25">
      <c r="A49" s="10" t="s">
        <v>41</v>
      </c>
      <c r="B49" s="1" t="s">
        <v>38</v>
      </c>
      <c r="C49" s="1">
        <v>0</v>
      </c>
    </row>
    <row r="50" spans="1:3" x14ac:dyDescent="0.25">
      <c r="A50" s="10" t="s">
        <v>42</v>
      </c>
      <c r="B50" s="1" t="s">
        <v>38</v>
      </c>
      <c r="C50" s="1">
        <v>0</v>
      </c>
    </row>
    <row r="51" spans="1:3" x14ac:dyDescent="0.25">
      <c r="A51" s="11" t="s">
        <v>43</v>
      </c>
      <c r="B51" s="1" t="s">
        <v>38</v>
      </c>
      <c r="C51" s="1">
        <v>0</v>
      </c>
    </row>
    <row r="52" spans="1:3" x14ac:dyDescent="0.25">
      <c r="A52" s="10" t="s">
        <v>44</v>
      </c>
      <c r="B52" s="1" t="s">
        <v>38</v>
      </c>
      <c r="C52" s="1">
        <v>0</v>
      </c>
    </row>
    <row r="53" spans="1:3" x14ac:dyDescent="0.25">
      <c r="A53" s="10" t="s">
        <v>80</v>
      </c>
      <c r="B53" s="1" t="s">
        <v>38</v>
      </c>
      <c r="C53" s="1">
        <v>0</v>
      </c>
    </row>
    <row r="54" spans="1:3" x14ac:dyDescent="0.25">
      <c r="A54" s="10" t="s">
        <v>45</v>
      </c>
      <c r="B54" s="1" t="s">
        <v>38</v>
      </c>
      <c r="C54" s="1">
        <v>0</v>
      </c>
    </row>
    <row r="55" spans="1:3" x14ac:dyDescent="0.25">
      <c r="A55" s="10" t="s">
        <v>46</v>
      </c>
      <c r="B55" s="1" t="s">
        <v>38</v>
      </c>
      <c r="C55" s="1">
        <v>0</v>
      </c>
    </row>
    <row r="56" spans="1:3" x14ac:dyDescent="0.25">
      <c r="A56" s="10" t="s">
        <v>47</v>
      </c>
      <c r="B56" s="1" t="s">
        <v>38</v>
      </c>
      <c r="C56" s="1">
        <v>0</v>
      </c>
    </row>
    <row r="57" spans="1:3" x14ac:dyDescent="0.25">
      <c r="A57" s="10" t="s">
        <v>48</v>
      </c>
      <c r="B57" s="1" t="s">
        <v>38</v>
      </c>
      <c r="C57" s="1">
        <v>0</v>
      </c>
    </row>
    <row r="58" spans="1:3" x14ac:dyDescent="0.25">
      <c r="A58" s="10" t="s">
        <v>49</v>
      </c>
      <c r="B58" s="1" t="s">
        <v>38</v>
      </c>
      <c r="C58" s="1">
        <v>0</v>
      </c>
    </row>
    <row r="59" spans="1:3" x14ac:dyDescent="0.25">
      <c r="A59" s="10" t="s">
        <v>81</v>
      </c>
      <c r="B59" s="1" t="s">
        <v>38</v>
      </c>
      <c r="C59" s="1">
        <v>0</v>
      </c>
    </row>
    <row r="60" spans="1:3" x14ac:dyDescent="0.25">
      <c r="A60" s="10" t="s">
        <v>50</v>
      </c>
      <c r="B60" s="1" t="s">
        <v>38</v>
      </c>
      <c r="C60" s="1">
        <v>0</v>
      </c>
    </row>
  </sheetData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4602E-AD2E-407E-A017-EA59E011B231}">
  <dimension ref="A1:I19"/>
  <sheetViews>
    <sheetView workbookViewId="0">
      <selection activeCell="D1" sqref="D1:D1048576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  <col min="6" max="8" width="15" customWidth="1"/>
  </cols>
  <sheetData>
    <row r="1" spans="1:9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107</v>
      </c>
      <c r="G1" s="14" t="s">
        <v>108</v>
      </c>
      <c r="H1" s="14" t="s">
        <v>109</v>
      </c>
      <c r="I1" s="14" t="s">
        <v>54</v>
      </c>
    </row>
    <row r="2" spans="1:9" x14ac:dyDescent="0.25">
      <c r="A2" s="15" t="s">
        <v>82</v>
      </c>
      <c r="B2" s="16" t="s">
        <v>10</v>
      </c>
      <c r="C2" s="14">
        <v>3</v>
      </c>
      <c r="D2" s="14">
        <v>1</v>
      </c>
      <c r="E2" s="14">
        <v>10000</v>
      </c>
      <c r="F2" s="14" t="s">
        <v>97</v>
      </c>
      <c r="G2" s="14" t="s">
        <v>97</v>
      </c>
      <c r="H2" s="14" t="s">
        <v>97</v>
      </c>
      <c r="I2" s="1" t="s">
        <v>100</v>
      </c>
    </row>
    <row r="3" spans="1:9" x14ac:dyDescent="0.25">
      <c r="A3" s="15" t="s">
        <v>83</v>
      </c>
      <c r="B3" s="16" t="s">
        <v>20</v>
      </c>
      <c r="C3" s="14">
        <v>3.5</v>
      </c>
      <c r="D3" s="14">
        <v>1</v>
      </c>
      <c r="E3" s="14">
        <v>10000</v>
      </c>
      <c r="F3" s="14" t="s">
        <v>97</v>
      </c>
      <c r="G3" s="14" t="s">
        <v>97</v>
      </c>
      <c r="H3" s="14" t="s">
        <v>97</v>
      </c>
      <c r="I3" s="1" t="s">
        <v>100</v>
      </c>
    </row>
    <row r="4" spans="1:9" x14ac:dyDescent="0.25">
      <c r="A4" s="15" t="s">
        <v>84</v>
      </c>
      <c r="B4" s="16" t="s">
        <v>10</v>
      </c>
      <c r="C4" s="14">
        <v>9</v>
      </c>
      <c r="D4" s="14">
        <v>1</v>
      </c>
      <c r="E4" s="14">
        <v>10000</v>
      </c>
      <c r="F4" s="14" t="s">
        <v>97</v>
      </c>
      <c r="G4" s="14" t="s">
        <v>97</v>
      </c>
      <c r="H4" s="14" t="s">
        <v>97</v>
      </c>
      <c r="I4" s="1" t="s">
        <v>100</v>
      </c>
    </row>
    <row r="5" spans="1:9" x14ac:dyDescent="0.25">
      <c r="A5" s="15" t="s">
        <v>85</v>
      </c>
      <c r="B5" s="16" t="s">
        <v>23</v>
      </c>
      <c r="C5" s="14">
        <v>0</v>
      </c>
      <c r="D5" s="14">
        <v>1</v>
      </c>
      <c r="E5" s="14">
        <v>10000</v>
      </c>
      <c r="F5" s="14" t="s">
        <v>97</v>
      </c>
      <c r="G5" s="14" t="s">
        <v>97</v>
      </c>
      <c r="H5" s="14" t="s">
        <v>97</v>
      </c>
      <c r="I5" s="1" t="s">
        <v>100</v>
      </c>
    </row>
    <row r="6" spans="1:9" x14ac:dyDescent="0.25">
      <c r="A6" s="15" t="s">
        <v>86</v>
      </c>
      <c r="B6" s="16" t="s">
        <v>20</v>
      </c>
      <c r="C6" s="14">
        <v>3</v>
      </c>
      <c r="D6" s="14">
        <v>1</v>
      </c>
      <c r="E6" s="14">
        <v>10000</v>
      </c>
      <c r="F6" s="14" t="s">
        <v>97</v>
      </c>
      <c r="G6" s="14" t="s">
        <v>97</v>
      </c>
      <c r="H6" s="14" t="s">
        <v>97</v>
      </c>
      <c r="I6" s="1" t="s">
        <v>100</v>
      </c>
    </row>
    <row r="7" spans="1:9" x14ac:dyDescent="0.25">
      <c r="A7" s="15" t="s">
        <v>87</v>
      </c>
      <c r="B7" s="16" t="s">
        <v>23</v>
      </c>
      <c r="C7" s="14">
        <v>12</v>
      </c>
      <c r="D7" s="14">
        <v>1</v>
      </c>
      <c r="E7" s="14">
        <v>10000</v>
      </c>
      <c r="F7" s="14" t="s">
        <v>97</v>
      </c>
      <c r="G7" s="14" t="s">
        <v>97</v>
      </c>
      <c r="H7" s="14" t="s">
        <v>97</v>
      </c>
      <c r="I7" s="1" t="s">
        <v>100</v>
      </c>
    </row>
    <row r="8" spans="1:9" x14ac:dyDescent="0.25">
      <c r="A8" s="15" t="s">
        <v>88</v>
      </c>
      <c r="B8" s="16" t="s">
        <v>23</v>
      </c>
      <c r="C8" s="14">
        <v>3</v>
      </c>
      <c r="D8" s="14">
        <v>1</v>
      </c>
      <c r="E8" s="14">
        <v>10000</v>
      </c>
      <c r="F8" s="14" t="s">
        <v>97</v>
      </c>
      <c r="G8" s="14" t="s">
        <v>97</v>
      </c>
      <c r="H8" s="14" t="s">
        <v>97</v>
      </c>
      <c r="I8" s="1" t="s">
        <v>100</v>
      </c>
    </row>
    <row r="9" spans="1:9" x14ac:dyDescent="0.25">
      <c r="A9" s="15" t="s">
        <v>95</v>
      </c>
      <c r="B9" s="16" t="s">
        <v>38</v>
      </c>
      <c r="C9" s="14">
        <v>0</v>
      </c>
      <c r="D9" s="14">
        <v>1</v>
      </c>
      <c r="E9" s="14">
        <v>10000</v>
      </c>
      <c r="F9" s="14" t="s">
        <v>97</v>
      </c>
      <c r="G9" s="14" t="s">
        <v>97</v>
      </c>
      <c r="H9" s="14" t="s">
        <v>97</v>
      </c>
      <c r="I9" s="1" t="s">
        <v>100</v>
      </c>
    </row>
    <row r="10" spans="1:9" x14ac:dyDescent="0.25">
      <c r="A10" s="15" t="s">
        <v>89</v>
      </c>
      <c r="B10" s="16" t="s">
        <v>38</v>
      </c>
      <c r="C10" s="14">
        <v>12.5</v>
      </c>
      <c r="D10" s="14">
        <v>1</v>
      </c>
      <c r="E10" s="14">
        <v>10000</v>
      </c>
      <c r="F10" s="14" t="s">
        <v>97</v>
      </c>
      <c r="G10" s="14" t="s">
        <v>97</v>
      </c>
      <c r="H10" s="14" t="s">
        <v>97</v>
      </c>
      <c r="I10" s="1" t="s">
        <v>100</v>
      </c>
    </row>
    <row r="11" spans="1:9" x14ac:dyDescent="0.25">
      <c r="A11" s="15" t="s">
        <v>90</v>
      </c>
      <c r="B11" s="16" t="s">
        <v>38</v>
      </c>
      <c r="C11" s="14">
        <v>0</v>
      </c>
      <c r="D11" s="14">
        <v>1</v>
      </c>
      <c r="E11" s="14">
        <v>10000</v>
      </c>
      <c r="F11" s="14" t="s">
        <v>97</v>
      </c>
      <c r="G11" s="14" t="s">
        <v>97</v>
      </c>
      <c r="H11" s="14" t="s">
        <v>97</v>
      </c>
      <c r="I11" s="1" t="s">
        <v>100</v>
      </c>
    </row>
    <row r="12" spans="1:9" x14ac:dyDescent="0.25">
      <c r="A12" s="15" t="s">
        <v>91</v>
      </c>
      <c r="B12" s="16" t="s">
        <v>10</v>
      </c>
      <c r="C12" s="14">
        <v>2</v>
      </c>
      <c r="D12" s="14">
        <v>1</v>
      </c>
      <c r="E12" s="14">
        <v>10000</v>
      </c>
      <c r="F12" s="14" t="s">
        <v>97</v>
      </c>
      <c r="G12" s="14" t="s">
        <v>97</v>
      </c>
      <c r="H12" s="14" t="s">
        <v>97</v>
      </c>
      <c r="I12" s="1" t="s">
        <v>100</v>
      </c>
    </row>
    <row r="13" spans="1:9" x14ac:dyDescent="0.25">
      <c r="A13" s="15" t="s">
        <v>106</v>
      </c>
      <c r="B13" s="16" t="s">
        <v>10</v>
      </c>
      <c r="C13" s="14">
        <v>3</v>
      </c>
      <c r="D13" s="14">
        <v>1</v>
      </c>
      <c r="E13" s="14">
        <v>10000</v>
      </c>
      <c r="F13" s="14" t="s">
        <v>97</v>
      </c>
      <c r="G13" s="14" t="s">
        <v>97</v>
      </c>
      <c r="H13" s="14" t="s">
        <v>97</v>
      </c>
      <c r="I13" s="1" t="s">
        <v>100</v>
      </c>
    </row>
    <row r="14" spans="1:9" x14ac:dyDescent="0.25">
      <c r="A14" s="15" t="s">
        <v>94</v>
      </c>
      <c r="B14" s="16" t="s">
        <v>96</v>
      </c>
      <c r="C14" s="14">
        <v>5</v>
      </c>
      <c r="D14" s="14">
        <v>1</v>
      </c>
      <c r="E14" s="14">
        <v>10000</v>
      </c>
      <c r="F14" s="14" t="s">
        <v>97</v>
      </c>
      <c r="G14" s="14">
        <v>0</v>
      </c>
      <c r="H14" s="14">
        <v>0</v>
      </c>
      <c r="I14" s="1" t="s">
        <v>100</v>
      </c>
    </row>
    <row r="15" spans="1:9" x14ac:dyDescent="0.25">
      <c r="A15" s="15" t="s">
        <v>179</v>
      </c>
      <c r="B15" s="16" t="s">
        <v>20</v>
      </c>
      <c r="C15" s="14">
        <v>8</v>
      </c>
      <c r="D15" s="14">
        <v>1</v>
      </c>
      <c r="E15" s="14">
        <v>10000</v>
      </c>
      <c r="F15" s="14" t="s">
        <v>97</v>
      </c>
      <c r="G15" s="14" t="s">
        <v>97</v>
      </c>
      <c r="H15" s="14">
        <v>0</v>
      </c>
      <c r="I15" s="1" t="s">
        <v>100</v>
      </c>
    </row>
    <row r="16" spans="1:9" x14ac:dyDescent="0.25">
      <c r="A16" s="15" t="s">
        <v>178</v>
      </c>
      <c r="B16" s="16" t="s">
        <v>96</v>
      </c>
      <c r="C16" s="14" t="s">
        <v>97</v>
      </c>
      <c r="D16" s="14" t="s">
        <v>97</v>
      </c>
      <c r="E16" s="14">
        <v>0</v>
      </c>
      <c r="F16" s="14" t="s">
        <v>97</v>
      </c>
      <c r="G16" s="14" t="s">
        <v>97</v>
      </c>
      <c r="H16" s="14" t="s">
        <v>97</v>
      </c>
      <c r="I16" s="1" t="s">
        <v>101</v>
      </c>
    </row>
    <row r="17" spans="1:9" x14ac:dyDescent="0.25">
      <c r="A17" s="19"/>
      <c r="B17" s="20"/>
      <c r="C17" s="17"/>
      <c r="D17" s="17"/>
      <c r="E17" s="17"/>
      <c r="F17" s="17"/>
      <c r="G17" s="17"/>
      <c r="H17" s="17"/>
      <c r="I17" s="18"/>
    </row>
    <row r="18" spans="1:9" x14ac:dyDescent="0.25">
      <c r="A18" s="19"/>
      <c r="B18" s="20"/>
      <c r="C18" s="17"/>
      <c r="D18" s="17"/>
      <c r="E18" s="17"/>
      <c r="F18" s="17"/>
      <c r="G18" s="17"/>
      <c r="H18" s="17"/>
      <c r="I18" s="18"/>
    </row>
    <row r="19" spans="1:9" x14ac:dyDescent="0.25">
      <c r="A19" s="19"/>
      <c r="B19" s="20"/>
      <c r="C19" s="17"/>
      <c r="D19" s="17"/>
      <c r="E19" s="17"/>
      <c r="F19" s="17"/>
      <c r="G19" s="17"/>
      <c r="H19" s="17"/>
      <c r="I19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9B00-724A-43A8-8659-9840C0CA7BAB}">
  <dimension ref="A1:F18"/>
  <sheetViews>
    <sheetView workbookViewId="0">
      <selection activeCell="A18" sqref="A18"/>
    </sheetView>
  </sheetViews>
  <sheetFormatPr baseColWidth="10" defaultRowHeight="15.75" x14ac:dyDescent="0.25"/>
  <cols>
    <col min="1" max="1" width="24.375" customWidth="1"/>
    <col min="2" max="2" width="13.625" bestFit="1" customWidth="1"/>
    <col min="3" max="3" width="14.375" bestFit="1" customWidth="1"/>
    <col min="4" max="4" width="15.5" bestFit="1" customWidth="1"/>
    <col min="5" max="5" width="15" bestFit="1" customWidth="1"/>
  </cols>
  <sheetData>
    <row r="1" spans="1:6" x14ac:dyDescent="0.25">
      <c r="A1" s="14" t="s">
        <v>0</v>
      </c>
      <c r="B1" s="14" t="s">
        <v>1</v>
      </c>
      <c r="C1" s="14" t="s">
        <v>2</v>
      </c>
      <c r="D1" s="14" t="s">
        <v>59</v>
      </c>
      <c r="E1" s="14" t="s">
        <v>60</v>
      </c>
      <c r="F1" s="14" t="s">
        <v>54</v>
      </c>
    </row>
    <row r="2" spans="1:6" x14ac:dyDescent="0.25">
      <c r="A2" s="15" t="s">
        <v>82</v>
      </c>
      <c r="B2" s="16" t="s">
        <v>10</v>
      </c>
      <c r="C2" s="14">
        <v>1.5</v>
      </c>
      <c r="D2" s="14"/>
      <c r="E2" s="14">
        <v>5</v>
      </c>
      <c r="F2" s="1" t="s">
        <v>100</v>
      </c>
    </row>
    <row r="3" spans="1:6" x14ac:dyDescent="0.25">
      <c r="A3" s="15" t="s">
        <v>83</v>
      </c>
      <c r="B3" s="16" t="s">
        <v>20</v>
      </c>
      <c r="C3" s="14">
        <v>1</v>
      </c>
      <c r="D3" s="14"/>
      <c r="E3" s="14">
        <v>5</v>
      </c>
      <c r="F3" s="1" t="s">
        <v>100</v>
      </c>
    </row>
    <row r="4" spans="1:6" x14ac:dyDescent="0.25">
      <c r="A4" s="15" t="s">
        <v>84</v>
      </c>
      <c r="B4" s="16" t="s">
        <v>10</v>
      </c>
      <c r="C4" s="14">
        <v>0</v>
      </c>
      <c r="D4" s="14"/>
      <c r="E4" s="14">
        <v>5</v>
      </c>
      <c r="F4" s="1" t="s">
        <v>100</v>
      </c>
    </row>
    <row r="5" spans="1:6" x14ac:dyDescent="0.25">
      <c r="A5" s="15" t="s">
        <v>85</v>
      </c>
      <c r="B5" s="16" t="s">
        <v>23</v>
      </c>
      <c r="C5" s="14">
        <v>8</v>
      </c>
      <c r="D5" s="14"/>
      <c r="E5" s="14">
        <v>5</v>
      </c>
      <c r="F5" s="1" t="s">
        <v>100</v>
      </c>
    </row>
    <row r="6" spans="1:6" x14ac:dyDescent="0.25">
      <c r="A6" s="15" t="s">
        <v>86</v>
      </c>
      <c r="B6" s="16" t="s">
        <v>20</v>
      </c>
      <c r="C6" s="14">
        <v>6</v>
      </c>
      <c r="D6" s="14"/>
      <c r="E6" s="14">
        <v>5</v>
      </c>
      <c r="F6" s="1" t="s">
        <v>100</v>
      </c>
    </row>
    <row r="7" spans="1:6" x14ac:dyDescent="0.25">
      <c r="A7" s="15" t="s">
        <v>87</v>
      </c>
      <c r="B7" s="16" t="s">
        <v>23</v>
      </c>
      <c r="C7" s="14">
        <v>2.5</v>
      </c>
      <c r="D7" s="14"/>
      <c r="E7" s="14">
        <v>5</v>
      </c>
      <c r="F7" s="1" t="s">
        <v>100</v>
      </c>
    </row>
    <row r="8" spans="1:6" x14ac:dyDescent="0.25">
      <c r="A8" s="15" t="s">
        <v>88</v>
      </c>
      <c r="B8" s="16" t="s">
        <v>23</v>
      </c>
      <c r="C8" s="14">
        <v>7</v>
      </c>
      <c r="D8" s="14"/>
      <c r="E8" s="14">
        <v>5</v>
      </c>
      <c r="F8" s="1" t="s">
        <v>100</v>
      </c>
    </row>
    <row r="9" spans="1:6" x14ac:dyDescent="0.25">
      <c r="A9" s="15" t="s">
        <v>95</v>
      </c>
      <c r="B9" s="16" t="s">
        <v>38</v>
      </c>
      <c r="C9" s="14">
        <v>10</v>
      </c>
      <c r="D9" s="14"/>
      <c r="E9" s="14">
        <v>5</v>
      </c>
      <c r="F9" s="1" t="s">
        <v>100</v>
      </c>
    </row>
    <row r="10" spans="1:6" x14ac:dyDescent="0.25">
      <c r="A10" s="15" t="s">
        <v>89</v>
      </c>
      <c r="B10" s="16" t="s">
        <v>38</v>
      </c>
      <c r="C10" s="14">
        <v>6</v>
      </c>
      <c r="D10" s="14"/>
      <c r="E10" s="14">
        <v>5</v>
      </c>
      <c r="F10" s="1" t="s">
        <v>100</v>
      </c>
    </row>
    <row r="11" spans="1:6" x14ac:dyDescent="0.25">
      <c r="A11" s="15" t="s">
        <v>90</v>
      </c>
      <c r="B11" s="16" t="s">
        <v>38</v>
      </c>
      <c r="C11" s="14">
        <v>7</v>
      </c>
      <c r="D11" s="14"/>
      <c r="E11" s="14">
        <v>5</v>
      </c>
      <c r="F11" s="1" t="s">
        <v>100</v>
      </c>
    </row>
    <row r="12" spans="1:6" x14ac:dyDescent="0.25">
      <c r="A12" s="15" t="s">
        <v>91</v>
      </c>
      <c r="B12" s="16" t="s">
        <v>10</v>
      </c>
      <c r="C12" s="14">
        <v>4</v>
      </c>
      <c r="D12" s="14"/>
      <c r="E12" s="14">
        <v>5</v>
      </c>
      <c r="F12" s="1" t="s">
        <v>100</v>
      </c>
    </row>
    <row r="13" spans="1:6" x14ac:dyDescent="0.25">
      <c r="A13" s="15" t="s">
        <v>94</v>
      </c>
      <c r="B13" s="16" t="s">
        <v>96</v>
      </c>
      <c r="C13" s="14">
        <v>1</v>
      </c>
      <c r="D13" s="14"/>
      <c r="E13" s="14">
        <v>5</v>
      </c>
      <c r="F13" s="1" t="s">
        <v>100</v>
      </c>
    </row>
    <row r="14" spans="1:6" x14ac:dyDescent="0.25">
      <c r="A14" s="15" t="s">
        <v>106</v>
      </c>
      <c r="B14" s="16" t="s">
        <v>10</v>
      </c>
      <c r="C14" s="14">
        <v>8</v>
      </c>
      <c r="D14" s="14"/>
      <c r="E14" s="14"/>
      <c r="F14" s="1" t="s">
        <v>100</v>
      </c>
    </row>
    <row r="15" spans="1:6" x14ac:dyDescent="0.25">
      <c r="A15" s="15" t="s">
        <v>102</v>
      </c>
      <c r="B15" s="16" t="s">
        <v>10</v>
      </c>
      <c r="C15" s="14">
        <v>1</v>
      </c>
      <c r="D15" s="14">
        <v>0</v>
      </c>
      <c r="E15" s="14">
        <v>0</v>
      </c>
      <c r="F15" s="1" t="s">
        <v>101</v>
      </c>
    </row>
    <row r="16" spans="1:6" x14ac:dyDescent="0.25">
      <c r="A16" s="15" t="s">
        <v>103</v>
      </c>
      <c r="B16" s="16" t="s">
        <v>10</v>
      </c>
      <c r="C16" s="14"/>
      <c r="D16" s="14">
        <v>0</v>
      </c>
      <c r="E16" s="14">
        <v>0</v>
      </c>
      <c r="F16" s="1" t="s">
        <v>101</v>
      </c>
    </row>
    <row r="17" spans="1:6" x14ac:dyDescent="0.25">
      <c r="A17" s="15" t="s">
        <v>104</v>
      </c>
      <c r="B17" s="16" t="s">
        <v>10</v>
      </c>
      <c r="C17" s="14"/>
      <c r="D17" s="14">
        <v>0</v>
      </c>
      <c r="E17" s="14">
        <v>0</v>
      </c>
      <c r="F17" s="1" t="s">
        <v>101</v>
      </c>
    </row>
    <row r="18" spans="1:6" x14ac:dyDescent="0.25">
      <c r="A18" s="15" t="s">
        <v>105</v>
      </c>
      <c r="B18" s="16" t="s">
        <v>10</v>
      </c>
      <c r="C18" s="14"/>
      <c r="D18" s="14">
        <v>0</v>
      </c>
      <c r="E18" s="14">
        <v>0</v>
      </c>
      <c r="F18" s="1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EFF46-8DBB-41FF-AC20-EB5E46E6254A}">
  <dimension ref="A1:H72"/>
  <sheetViews>
    <sheetView workbookViewId="0">
      <selection activeCell="D1" sqref="D1"/>
    </sheetView>
  </sheetViews>
  <sheetFormatPr baseColWidth="10" defaultRowHeight="15.75" x14ac:dyDescent="0.25"/>
  <cols>
    <col min="1" max="1" width="30.875" bestFit="1" customWidth="1"/>
    <col min="2" max="2" width="9.5" bestFit="1" customWidth="1"/>
    <col min="3" max="3" width="11.75" bestFit="1" customWidth="1"/>
    <col min="4" max="4" width="13.625" bestFit="1" customWidth="1"/>
    <col min="5" max="5" width="9.625" bestFit="1" customWidth="1"/>
    <col min="6" max="6" width="13.125" bestFit="1" customWidth="1"/>
  </cols>
  <sheetData>
    <row r="1" spans="1:8" x14ac:dyDescent="0.25">
      <c r="A1" s="1" t="s">
        <v>9</v>
      </c>
      <c r="B1" s="1" t="s">
        <v>10</v>
      </c>
      <c r="C1" s="1" t="s">
        <v>20</v>
      </c>
      <c r="D1" s="1" t="s">
        <v>23</v>
      </c>
      <c r="E1" s="1" t="s">
        <v>38</v>
      </c>
      <c r="F1" s="14" t="s">
        <v>31</v>
      </c>
    </row>
    <row r="2" spans="1:8" x14ac:dyDescent="0.25">
      <c r="A2" s="23" t="s">
        <v>131</v>
      </c>
      <c r="B2">
        <v>0</v>
      </c>
      <c r="C2">
        <v>0</v>
      </c>
      <c r="D2">
        <v>0</v>
      </c>
      <c r="E2">
        <v>1</v>
      </c>
      <c r="F2">
        <v>0</v>
      </c>
      <c r="H2">
        <f>SUM(B2:F2)</f>
        <v>1</v>
      </c>
    </row>
    <row r="3" spans="1:8" x14ac:dyDescent="0.25">
      <c r="A3" s="23" t="s">
        <v>132</v>
      </c>
      <c r="B3">
        <v>0</v>
      </c>
      <c r="C3">
        <v>0</v>
      </c>
      <c r="D3">
        <v>0</v>
      </c>
      <c r="E3">
        <v>1</v>
      </c>
      <c r="F3">
        <v>0</v>
      </c>
      <c r="H3">
        <f t="shared" ref="H3:H66" si="0">SUM(B3:F3)</f>
        <v>1</v>
      </c>
    </row>
    <row r="4" spans="1:8" x14ac:dyDescent="0.25">
      <c r="A4" s="27" t="s">
        <v>14</v>
      </c>
      <c r="B4">
        <v>1</v>
      </c>
      <c r="C4">
        <v>0</v>
      </c>
      <c r="D4">
        <v>0</v>
      </c>
      <c r="E4">
        <v>0</v>
      </c>
      <c r="F4">
        <v>0</v>
      </c>
      <c r="H4">
        <f t="shared" si="0"/>
        <v>1</v>
      </c>
    </row>
    <row r="5" spans="1:8" x14ac:dyDescent="0.25">
      <c r="A5" s="10" t="s">
        <v>50</v>
      </c>
      <c r="B5">
        <v>0</v>
      </c>
      <c r="C5">
        <v>0</v>
      </c>
      <c r="D5">
        <v>0</v>
      </c>
      <c r="E5">
        <v>1</v>
      </c>
      <c r="F5">
        <v>0</v>
      </c>
      <c r="H5">
        <f t="shared" si="0"/>
        <v>1</v>
      </c>
    </row>
    <row r="6" spans="1:8" x14ac:dyDescent="0.25">
      <c r="A6" s="6" t="s">
        <v>117</v>
      </c>
      <c r="B6">
        <v>0</v>
      </c>
      <c r="C6">
        <v>1</v>
      </c>
      <c r="D6">
        <v>0</v>
      </c>
      <c r="E6">
        <v>0</v>
      </c>
      <c r="F6">
        <v>0</v>
      </c>
      <c r="H6">
        <f t="shared" si="0"/>
        <v>1</v>
      </c>
    </row>
    <row r="7" spans="1:8" x14ac:dyDescent="0.25">
      <c r="A7" s="28" t="s">
        <v>72</v>
      </c>
      <c r="B7">
        <v>0</v>
      </c>
      <c r="C7">
        <v>1</v>
      </c>
      <c r="D7">
        <v>0</v>
      </c>
      <c r="E7">
        <v>0</v>
      </c>
      <c r="F7">
        <v>0</v>
      </c>
      <c r="H7">
        <f t="shared" si="0"/>
        <v>1</v>
      </c>
    </row>
    <row r="8" spans="1:8" x14ac:dyDescent="0.25">
      <c r="A8" s="31" t="s">
        <v>120</v>
      </c>
      <c r="B8">
        <v>0</v>
      </c>
      <c r="C8">
        <v>1</v>
      </c>
      <c r="D8">
        <v>0</v>
      </c>
      <c r="E8">
        <v>0</v>
      </c>
      <c r="F8">
        <v>0</v>
      </c>
      <c r="H8">
        <f t="shared" si="0"/>
        <v>1</v>
      </c>
    </row>
    <row r="9" spans="1:8" x14ac:dyDescent="0.25">
      <c r="A9" s="23" t="s">
        <v>165</v>
      </c>
      <c r="B9">
        <v>0</v>
      </c>
      <c r="C9">
        <v>0</v>
      </c>
      <c r="D9">
        <v>0</v>
      </c>
      <c r="E9">
        <v>1</v>
      </c>
      <c r="F9">
        <v>0</v>
      </c>
      <c r="H9">
        <f t="shared" si="0"/>
        <v>1</v>
      </c>
    </row>
    <row r="10" spans="1:8" x14ac:dyDescent="0.25">
      <c r="A10" s="25" t="s">
        <v>136</v>
      </c>
      <c r="B10">
        <v>0</v>
      </c>
      <c r="C10">
        <v>0</v>
      </c>
      <c r="D10">
        <v>0</v>
      </c>
      <c r="E10">
        <v>1</v>
      </c>
      <c r="F10">
        <v>0</v>
      </c>
      <c r="H10">
        <f t="shared" si="0"/>
        <v>1</v>
      </c>
    </row>
    <row r="11" spans="1:8" x14ac:dyDescent="0.25">
      <c r="A11" s="23" t="s">
        <v>133</v>
      </c>
      <c r="B11">
        <v>0</v>
      </c>
      <c r="C11">
        <v>0</v>
      </c>
      <c r="D11">
        <v>0</v>
      </c>
      <c r="E11">
        <v>1</v>
      </c>
      <c r="F11">
        <v>0</v>
      </c>
      <c r="H11">
        <f t="shared" si="0"/>
        <v>1</v>
      </c>
    </row>
    <row r="12" spans="1:8" x14ac:dyDescent="0.25">
      <c r="A12" s="9" t="s">
        <v>126</v>
      </c>
      <c r="B12">
        <v>0</v>
      </c>
      <c r="C12">
        <v>0</v>
      </c>
      <c r="D12">
        <v>1</v>
      </c>
      <c r="E12">
        <v>0</v>
      </c>
      <c r="F12">
        <v>1</v>
      </c>
      <c r="H12">
        <f t="shared" si="0"/>
        <v>2</v>
      </c>
    </row>
    <row r="13" spans="1:8" x14ac:dyDescent="0.25">
      <c r="A13" s="33" t="s">
        <v>27</v>
      </c>
      <c r="B13">
        <v>0</v>
      </c>
      <c r="C13">
        <v>0</v>
      </c>
      <c r="D13">
        <v>1</v>
      </c>
      <c r="E13">
        <v>0</v>
      </c>
      <c r="F13">
        <v>0</v>
      </c>
      <c r="H13">
        <f t="shared" si="0"/>
        <v>1</v>
      </c>
    </row>
    <row r="14" spans="1:8" x14ac:dyDescent="0.25">
      <c r="A14" s="3" t="s">
        <v>111</v>
      </c>
      <c r="B14">
        <v>1</v>
      </c>
      <c r="C14">
        <v>0</v>
      </c>
      <c r="D14">
        <v>0</v>
      </c>
      <c r="E14">
        <v>0</v>
      </c>
      <c r="F14">
        <v>0</v>
      </c>
      <c r="H14">
        <f t="shared" si="0"/>
        <v>1</v>
      </c>
    </row>
    <row r="15" spans="1:8" x14ac:dyDescent="0.25">
      <c r="A15" s="3" t="s">
        <v>137</v>
      </c>
      <c r="B15">
        <v>1</v>
      </c>
      <c r="C15">
        <v>0</v>
      </c>
      <c r="D15">
        <v>0</v>
      </c>
      <c r="E15">
        <v>0</v>
      </c>
      <c r="F15">
        <v>0</v>
      </c>
      <c r="H15">
        <f t="shared" si="0"/>
        <v>1</v>
      </c>
    </row>
    <row r="16" spans="1:8" x14ac:dyDescent="0.25">
      <c r="A16" s="3" t="s">
        <v>166</v>
      </c>
      <c r="B16">
        <v>0</v>
      </c>
      <c r="C16">
        <v>0</v>
      </c>
      <c r="D16">
        <v>1</v>
      </c>
      <c r="E16">
        <v>0</v>
      </c>
      <c r="F16">
        <v>0</v>
      </c>
      <c r="H16">
        <f t="shared" si="0"/>
        <v>1</v>
      </c>
    </row>
    <row r="17" spans="1:8" x14ac:dyDescent="0.25">
      <c r="A17" s="3" t="s">
        <v>163</v>
      </c>
      <c r="B17">
        <v>1</v>
      </c>
      <c r="C17">
        <v>0</v>
      </c>
      <c r="D17">
        <v>0</v>
      </c>
      <c r="E17">
        <v>0</v>
      </c>
      <c r="F17">
        <v>0</v>
      </c>
      <c r="H17">
        <f t="shared" si="0"/>
        <v>1</v>
      </c>
    </row>
    <row r="18" spans="1:8" x14ac:dyDescent="0.25">
      <c r="A18" s="22" t="s">
        <v>129</v>
      </c>
      <c r="B18">
        <v>1</v>
      </c>
      <c r="C18">
        <v>0</v>
      </c>
      <c r="D18">
        <v>0</v>
      </c>
      <c r="E18">
        <v>1</v>
      </c>
      <c r="F18">
        <v>1</v>
      </c>
      <c r="H18">
        <f t="shared" si="0"/>
        <v>3</v>
      </c>
    </row>
    <row r="19" spans="1:8" x14ac:dyDescent="0.25">
      <c r="A19" s="2" t="s">
        <v>167</v>
      </c>
      <c r="B19">
        <v>1</v>
      </c>
      <c r="C19">
        <v>0</v>
      </c>
      <c r="D19">
        <v>0</v>
      </c>
      <c r="E19">
        <v>0</v>
      </c>
      <c r="F19">
        <v>0</v>
      </c>
      <c r="H19">
        <f t="shared" si="0"/>
        <v>1</v>
      </c>
    </row>
    <row r="20" spans="1:8" x14ac:dyDescent="0.25">
      <c r="A20" s="2" t="s">
        <v>168</v>
      </c>
      <c r="B20">
        <v>0</v>
      </c>
      <c r="C20">
        <v>1</v>
      </c>
      <c r="D20">
        <v>0</v>
      </c>
      <c r="E20">
        <v>0</v>
      </c>
      <c r="F20">
        <v>0</v>
      </c>
      <c r="H20">
        <f t="shared" si="0"/>
        <v>1</v>
      </c>
    </row>
    <row r="21" spans="1:8" x14ac:dyDescent="0.25">
      <c r="A21" s="5" t="s">
        <v>68</v>
      </c>
      <c r="B21">
        <v>0</v>
      </c>
      <c r="C21">
        <v>1</v>
      </c>
      <c r="D21">
        <v>0</v>
      </c>
      <c r="E21">
        <v>0</v>
      </c>
      <c r="F21">
        <v>0</v>
      </c>
      <c r="H21">
        <f t="shared" si="0"/>
        <v>1</v>
      </c>
    </row>
    <row r="22" spans="1:8" x14ac:dyDescent="0.25">
      <c r="A22" s="6" t="s">
        <v>69</v>
      </c>
      <c r="B22">
        <v>0</v>
      </c>
      <c r="C22">
        <v>1</v>
      </c>
      <c r="D22">
        <v>0</v>
      </c>
      <c r="E22">
        <v>0</v>
      </c>
      <c r="F22">
        <v>0</v>
      </c>
      <c r="H22">
        <f t="shared" si="0"/>
        <v>1</v>
      </c>
    </row>
    <row r="23" spans="1:8" x14ac:dyDescent="0.25">
      <c r="A23" s="33" t="s">
        <v>76</v>
      </c>
      <c r="B23">
        <v>0</v>
      </c>
      <c r="C23">
        <v>0</v>
      </c>
      <c r="D23">
        <v>1</v>
      </c>
      <c r="E23">
        <v>0</v>
      </c>
      <c r="F23">
        <v>0</v>
      </c>
      <c r="H23">
        <f t="shared" si="0"/>
        <v>1</v>
      </c>
    </row>
    <row r="24" spans="1:8" x14ac:dyDescent="0.25">
      <c r="A24" s="2" t="s">
        <v>18</v>
      </c>
      <c r="B24">
        <v>1</v>
      </c>
      <c r="C24">
        <v>0</v>
      </c>
      <c r="D24">
        <v>0</v>
      </c>
      <c r="E24">
        <v>0</v>
      </c>
      <c r="F24">
        <v>0</v>
      </c>
      <c r="H24">
        <f t="shared" si="0"/>
        <v>1</v>
      </c>
    </row>
    <row r="25" spans="1:8" x14ac:dyDescent="0.25">
      <c r="A25" s="22" t="s">
        <v>144</v>
      </c>
      <c r="B25">
        <v>1</v>
      </c>
      <c r="C25">
        <v>0</v>
      </c>
      <c r="D25">
        <v>0</v>
      </c>
      <c r="E25">
        <v>0</v>
      </c>
      <c r="F25">
        <v>1</v>
      </c>
      <c r="H25">
        <f t="shared" si="0"/>
        <v>2</v>
      </c>
    </row>
    <row r="26" spans="1:8" x14ac:dyDescent="0.25">
      <c r="A26" s="9" t="s">
        <v>78</v>
      </c>
      <c r="B26">
        <v>0</v>
      </c>
      <c r="C26">
        <v>0</v>
      </c>
      <c r="D26">
        <v>0</v>
      </c>
      <c r="E26">
        <v>0</v>
      </c>
      <c r="F26">
        <v>1</v>
      </c>
      <c r="H26">
        <f t="shared" si="0"/>
        <v>1</v>
      </c>
    </row>
    <row r="27" spans="1:8" x14ac:dyDescent="0.25">
      <c r="A27" s="2" t="s">
        <v>19</v>
      </c>
      <c r="B27">
        <v>1</v>
      </c>
      <c r="C27">
        <v>0</v>
      </c>
      <c r="D27">
        <v>0</v>
      </c>
      <c r="E27">
        <v>0</v>
      </c>
      <c r="F27">
        <v>0</v>
      </c>
      <c r="H27">
        <f t="shared" si="0"/>
        <v>1</v>
      </c>
    </row>
    <row r="28" spans="1:8" x14ac:dyDescent="0.25">
      <c r="A28" s="22" t="s">
        <v>169</v>
      </c>
      <c r="B28">
        <v>0</v>
      </c>
      <c r="C28">
        <v>0</v>
      </c>
      <c r="D28">
        <v>1</v>
      </c>
      <c r="E28">
        <v>0</v>
      </c>
      <c r="F28">
        <v>0</v>
      </c>
      <c r="H28">
        <f t="shared" si="0"/>
        <v>1</v>
      </c>
    </row>
    <row r="29" spans="1:8" x14ac:dyDescent="0.25">
      <c r="A29" s="8" t="s">
        <v>73</v>
      </c>
      <c r="B29">
        <v>0</v>
      </c>
      <c r="C29">
        <v>0</v>
      </c>
      <c r="D29">
        <v>1</v>
      </c>
      <c r="E29">
        <v>0</v>
      </c>
      <c r="F29">
        <v>0</v>
      </c>
      <c r="H29">
        <f t="shared" si="0"/>
        <v>1</v>
      </c>
    </row>
    <row r="30" spans="1:8" x14ac:dyDescent="0.25">
      <c r="A30" s="22" t="s">
        <v>141</v>
      </c>
      <c r="B30">
        <v>0</v>
      </c>
      <c r="C30">
        <v>0</v>
      </c>
      <c r="D30">
        <v>1</v>
      </c>
      <c r="E30">
        <v>0</v>
      </c>
      <c r="F30">
        <v>1</v>
      </c>
      <c r="H30">
        <f t="shared" si="0"/>
        <v>2</v>
      </c>
    </row>
    <row r="31" spans="1:8" x14ac:dyDescent="0.25">
      <c r="A31" s="8" t="s">
        <v>74</v>
      </c>
      <c r="B31">
        <v>0</v>
      </c>
      <c r="C31">
        <v>0</v>
      </c>
      <c r="D31">
        <v>1</v>
      </c>
      <c r="E31">
        <v>0</v>
      </c>
      <c r="F31">
        <v>0</v>
      </c>
      <c r="H31">
        <f t="shared" si="0"/>
        <v>1</v>
      </c>
    </row>
    <row r="32" spans="1:8" x14ac:dyDescent="0.25">
      <c r="A32" s="32" t="s">
        <v>121</v>
      </c>
      <c r="B32">
        <v>0</v>
      </c>
      <c r="C32">
        <v>0</v>
      </c>
      <c r="D32">
        <v>1</v>
      </c>
      <c r="E32">
        <v>0</v>
      </c>
      <c r="F32">
        <v>0</v>
      </c>
      <c r="H32">
        <f t="shared" si="0"/>
        <v>1</v>
      </c>
    </row>
    <row r="33" spans="1:8" x14ac:dyDescent="0.25">
      <c r="A33" s="32" t="s">
        <v>26</v>
      </c>
      <c r="B33">
        <v>0</v>
      </c>
      <c r="C33">
        <v>0</v>
      </c>
      <c r="D33">
        <v>1</v>
      </c>
      <c r="E33">
        <v>0</v>
      </c>
      <c r="F33">
        <v>0</v>
      </c>
      <c r="H33">
        <f t="shared" si="0"/>
        <v>1</v>
      </c>
    </row>
    <row r="34" spans="1:8" x14ac:dyDescent="0.25">
      <c r="A34" s="8" t="s">
        <v>24</v>
      </c>
      <c r="B34">
        <v>0</v>
      </c>
      <c r="C34">
        <v>0</v>
      </c>
      <c r="D34">
        <v>1</v>
      </c>
      <c r="E34">
        <v>0</v>
      </c>
      <c r="F34">
        <v>0</v>
      </c>
      <c r="H34">
        <f t="shared" si="0"/>
        <v>1</v>
      </c>
    </row>
    <row r="35" spans="1:8" x14ac:dyDescent="0.25">
      <c r="A35" s="8" t="s">
        <v>25</v>
      </c>
      <c r="B35">
        <v>0</v>
      </c>
      <c r="C35">
        <v>0</v>
      </c>
      <c r="D35">
        <v>1</v>
      </c>
      <c r="E35">
        <v>0</v>
      </c>
      <c r="F35">
        <v>0</v>
      </c>
      <c r="H35">
        <f t="shared" si="0"/>
        <v>1</v>
      </c>
    </row>
    <row r="36" spans="1:8" x14ac:dyDescent="0.25">
      <c r="A36" s="27" t="s">
        <v>13</v>
      </c>
      <c r="B36">
        <v>1</v>
      </c>
      <c r="C36">
        <v>0</v>
      </c>
      <c r="D36">
        <v>0</v>
      </c>
      <c r="E36">
        <v>0</v>
      </c>
      <c r="F36">
        <v>0</v>
      </c>
      <c r="H36">
        <f t="shared" si="0"/>
        <v>1</v>
      </c>
    </row>
    <row r="37" spans="1:8" x14ac:dyDescent="0.25">
      <c r="A37" s="27" t="s">
        <v>171</v>
      </c>
      <c r="B37">
        <v>0</v>
      </c>
      <c r="C37">
        <v>0</v>
      </c>
      <c r="D37">
        <v>1</v>
      </c>
      <c r="E37">
        <v>0</v>
      </c>
      <c r="F37">
        <v>0</v>
      </c>
      <c r="H37">
        <f t="shared" si="0"/>
        <v>1</v>
      </c>
    </row>
    <row r="38" spans="1:8" x14ac:dyDescent="0.25">
      <c r="A38" s="6" t="s">
        <v>170</v>
      </c>
      <c r="B38">
        <v>0</v>
      </c>
      <c r="C38">
        <v>1</v>
      </c>
      <c r="D38">
        <v>0</v>
      </c>
      <c r="E38">
        <v>0</v>
      </c>
      <c r="F38">
        <v>0</v>
      </c>
      <c r="H38">
        <f t="shared" si="0"/>
        <v>1</v>
      </c>
    </row>
    <row r="39" spans="1:8" x14ac:dyDescent="0.25">
      <c r="A39" s="9" t="s">
        <v>127</v>
      </c>
      <c r="B39">
        <v>0</v>
      </c>
      <c r="C39">
        <v>0</v>
      </c>
      <c r="D39">
        <v>1</v>
      </c>
      <c r="E39">
        <v>0</v>
      </c>
      <c r="F39">
        <v>1</v>
      </c>
      <c r="H39">
        <f t="shared" si="0"/>
        <v>2</v>
      </c>
    </row>
    <row r="40" spans="1:8" x14ac:dyDescent="0.25">
      <c r="A40" s="3" t="s">
        <v>16</v>
      </c>
      <c r="B40">
        <v>1</v>
      </c>
      <c r="C40">
        <v>0</v>
      </c>
      <c r="D40">
        <v>0</v>
      </c>
      <c r="E40">
        <v>0</v>
      </c>
      <c r="F40">
        <v>0</v>
      </c>
      <c r="H40">
        <f t="shared" si="0"/>
        <v>1</v>
      </c>
    </row>
    <row r="41" spans="1:8" x14ac:dyDescent="0.25">
      <c r="A41" s="3" t="s">
        <v>113</v>
      </c>
      <c r="B41">
        <v>1</v>
      </c>
      <c r="C41">
        <v>0</v>
      </c>
      <c r="D41">
        <v>0</v>
      </c>
      <c r="E41">
        <v>0</v>
      </c>
      <c r="F41">
        <v>0</v>
      </c>
      <c r="H41">
        <f t="shared" si="0"/>
        <v>1</v>
      </c>
    </row>
    <row r="42" spans="1:8" x14ac:dyDescent="0.25">
      <c r="A42" s="9" t="s">
        <v>140</v>
      </c>
      <c r="B42">
        <v>0</v>
      </c>
      <c r="C42">
        <v>0</v>
      </c>
      <c r="D42">
        <v>1</v>
      </c>
      <c r="E42">
        <v>0</v>
      </c>
      <c r="F42">
        <v>1</v>
      </c>
      <c r="H42">
        <f t="shared" si="0"/>
        <v>2</v>
      </c>
    </row>
    <row r="43" spans="1:8" x14ac:dyDescent="0.25">
      <c r="A43" s="10" t="s">
        <v>172</v>
      </c>
      <c r="B43">
        <v>0</v>
      </c>
      <c r="C43">
        <v>0</v>
      </c>
      <c r="D43">
        <v>0</v>
      </c>
      <c r="E43">
        <v>1</v>
      </c>
      <c r="F43">
        <v>0</v>
      </c>
      <c r="H43">
        <f t="shared" si="0"/>
        <v>1</v>
      </c>
    </row>
    <row r="44" spans="1:8" x14ac:dyDescent="0.25">
      <c r="A44" s="27" t="s">
        <v>12</v>
      </c>
      <c r="B44">
        <v>1</v>
      </c>
      <c r="C44">
        <v>0</v>
      </c>
      <c r="D44">
        <v>0</v>
      </c>
      <c r="E44">
        <v>0</v>
      </c>
      <c r="F44">
        <v>0</v>
      </c>
      <c r="H44">
        <f t="shared" si="0"/>
        <v>1</v>
      </c>
    </row>
    <row r="45" spans="1:8" x14ac:dyDescent="0.25">
      <c r="A45" s="9" t="s">
        <v>139</v>
      </c>
      <c r="B45">
        <v>1</v>
      </c>
      <c r="C45">
        <v>0</v>
      </c>
      <c r="D45">
        <v>1</v>
      </c>
      <c r="E45">
        <v>0</v>
      </c>
      <c r="F45">
        <v>1</v>
      </c>
      <c r="H45">
        <f t="shared" si="0"/>
        <v>3</v>
      </c>
    </row>
    <row r="46" spans="1:8" x14ac:dyDescent="0.25">
      <c r="A46" s="33" t="s">
        <v>124</v>
      </c>
      <c r="B46">
        <v>0</v>
      </c>
      <c r="C46">
        <v>0</v>
      </c>
      <c r="D46">
        <v>1</v>
      </c>
      <c r="E46">
        <v>0</v>
      </c>
      <c r="F46">
        <v>0</v>
      </c>
      <c r="H46">
        <f t="shared" si="0"/>
        <v>1</v>
      </c>
    </row>
    <row r="47" spans="1:8" x14ac:dyDescent="0.25">
      <c r="A47" s="3" t="s">
        <v>67</v>
      </c>
      <c r="B47">
        <v>1</v>
      </c>
      <c r="C47">
        <v>0</v>
      </c>
      <c r="D47">
        <v>0</v>
      </c>
      <c r="E47">
        <v>0</v>
      </c>
      <c r="F47">
        <v>0</v>
      </c>
      <c r="H47">
        <f t="shared" si="0"/>
        <v>1</v>
      </c>
    </row>
    <row r="48" spans="1:8" x14ac:dyDescent="0.25">
      <c r="A48" s="8" t="s">
        <v>77</v>
      </c>
      <c r="B48">
        <v>0</v>
      </c>
      <c r="C48">
        <v>0</v>
      </c>
      <c r="D48">
        <v>1</v>
      </c>
      <c r="E48">
        <v>0</v>
      </c>
      <c r="F48">
        <v>0</v>
      </c>
      <c r="H48">
        <f t="shared" si="0"/>
        <v>1</v>
      </c>
    </row>
    <row r="49" spans="1:8" x14ac:dyDescent="0.25">
      <c r="A49" s="32" t="s">
        <v>122</v>
      </c>
      <c r="B49">
        <v>0</v>
      </c>
      <c r="C49">
        <v>0</v>
      </c>
      <c r="D49">
        <v>1</v>
      </c>
      <c r="E49">
        <v>0</v>
      </c>
      <c r="F49">
        <v>0</v>
      </c>
      <c r="H49">
        <f t="shared" si="0"/>
        <v>1</v>
      </c>
    </row>
    <row r="50" spans="1:8" x14ac:dyDescent="0.25">
      <c r="A50" s="10" t="s">
        <v>44</v>
      </c>
      <c r="B50">
        <v>0</v>
      </c>
      <c r="C50">
        <v>0</v>
      </c>
      <c r="D50">
        <v>0</v>
      </c>
      <c r="E50">
        <v>1</v>
      </c>
      <c r="F50">
        <v>0</v>
      </c>
      <c r="H50">
        <f t="shared" si="0"/>
        <v>1</v>
      </c>
    </row>
    <row r="51" spans="1:8" x14ac:dyDescent="0.25">
      <c r="A51" s="29" t="s">
        <v>43</v>
      </c>
      <c r="B51">
        <v>0</v>
      </c>
      <c r="C51">
        <v>0</v>
      </c>
      <c r="D51">
        <v>0</v>
      </c>
      <c r="E51">
        <v>1</v>
      </c>
      <c r="F51">
        <v>0</v>
      </c>
      <c r="H51">
        <f t="shared" si="0"/>
        <v>1</v>
      </c>
    </row>
    <row r="52" spans="1:8" x14ac:dyDescent="0.25">
      <c r="A52" s="10" t="s">
        <v>80</v>
      </c>
      <c r="B52">
        <v>0</v>
      </c>
      <c r="C52">
        <v>0</v>
      </c>
      <c r="D52">
        <v>0</v>
      </c>
      <c r="E52">
        <v>1</v>
      </c>
      <c r="F52">
        <v>0</v>
      </c>
      <c r="H52">
        <f t="shared" si="0"/>
        <v>1</v>
      </c>
    </row>
    <row r="53" spans="1:8" x14ac:dyDescent="0.25">
      <c r="A53" s="33" t="s">
        <v>28</v>
      </c>
      <c r="B53">
        <v>0</v>
      </c>
      <c r="C53">
        <v>0</v>
      </c>
      <c r="D53">
        <v>1</v>
      </c>
      <c r="E53">
        <v>0</v>
      </c>
      <c r="F53">
        <v>0</v>
      </c>
      <c r="H53">
        <f t="shared" si="0"/>
        <v>1</v>
      </c>
    </row>
    <row r="54" spans="1:8" x14ac:dyDescent="0.25">
      <c r="A54" s="33" t="s">
        <v>119</v>
      </c>
      <c r="B54">
        <v>0</v>
      </c>
      <c r="C54">
        <v>1</v>
      </c>
      <c r="D54">
        <v>0</v>
      </c>
      <c r="E54">
        <v>0</v>
      </c>
      <c r="F54">
        <v>0</v>
      </c>
      <c r="H54">
        <f t="shared" si="0"/>
        <v>1</v>
      </c>
    </row>
    <row r="55" spans="1:8" x14ac:dyDescent="0.25">
      <c r="A55" s="3" t="s">
        <v>65</v>
      </c>
      <c r="B55">
        <v>1</v>
      </c>
      <c r="C55">
        <v>0</v>
      </c>
      <c r="D55">
        <v>0</v>
      </c>
      <c r="E55">
        <v>0</v>
      </c>
      <c r="F55">
        <v>0</v>
      </c>
      <c r="H55">
        <f t="shared" si="0"/>
        <v>1</v>
      </c>
    </row>
    <row r="56" spans="1:8" x14ac:dyDescent="0.25">
      <c r="A56" s="8" t="s">
        <v>162</v>
      </c>
      <c r="B56">
        <v>0</v>
      </c>
      <c r="C56">
        <v>0</v>
      </c>
      <c r="D56">
        <v>1</v>
      </c>
      <c r="E56">
        <v>0</v>
      </c>
      <c r="F56">
        <v>0</v>
      </c>
      <c r="H56">
        <f t="shared" si="0"/>
        <v>1</v>
      </c>
    </row>
    <row r="57" spans="1:8" x14ac:dyDescent="0.25">
      <c r="A57" s="33" t="s">
        <v>173</v>
      </c>
      <c r="B57">
        <v>0</v>
      </c>
      <c r="C57">
        <v>0</v>
      </c>
      <c r="D57">
        <v>1</v>
      </c>
      <c r="E57">
        <v>0</v>
      </c>
      <c r="F57">
        <v>0</v>
      </c>
      <c r="H57">
        <f t="shared" si="0"/>
        <v>1</v>
      </c>
    </row>
    <row r="58" spans="1:8" x14ac:dyDescent="0.25">
      <c r="A58" s="6" t="s">
        <v>70</v>
      </c>
      <c r="B58">
        <v>0</v>
      </c>
      <c r="C58">
        <v>1</v>
      </c>
      <c r="D58">
        <v>0</v>
      </c>
      <c r="E58">
        <v>0</v>
      </c>
      <c r="F58">
        <v>0</v>
      </c>
      <c r="H58">
        <f t="shared" si="0"/>
        <v>1</v>
      </c>
    </row>
    <row r="59" spans="1:8" x14ac:dyDescent="0.25">
      <c r="A59" s="3" t="s">
        <v>138</v>
      </c>
      <c r="B59">
        <v>1</v>
      </c>
      <c r="C59">
        <v>0</v>
      </c>
      <c r="D59">
        <v>0</v>
      </c>
      <c r="E59">
        <v>0</v>
      </c>
      <c r="F59">
        <v>0</v>
      </c>
      <c r="H59">
        <f t="shared" si="0"/>
        <v>1</v>
      </c>
    </row>
    <row r="60" spans="1:8" x14ac:dyDescent="0.25">
      <c r="A60" s="6" t="s">
        <v>116</v>
      </c>
      <c r="B60">
        <v>0</v>
      </c>
      <c r="C60">
        <v>1</v>
      </c>
      <c r="D60">
        <v>0</v>
      </c>
      <c r="E60">
        <v>0</v>
      </c>
      <c r="F60">
        <v>0</v>
      </c>
      <c r="H60">
        <f t="shared" si="0"/>
        <v>1</v>
      </c>
    </row>
    <row r="61" spans="1:8" x14ac:dyDescent="0.25">
      <c r="A61" s="3" t="s">
        <v>15</v>
      </c>
      <c r="B61">
        <v>1</v>
      </c>
      <c r="C61">
        <v>0</v>
      </c>
      <c r="D61">
        <v>0</v>
      </c>
      <c r="E61">
        <v>0</v>
      </c>
      <c r="F61">
        <v>0</v>
      </c>
      <c r="H61">
        <f t="shared" si="0"/>
        <v>1</v>
      </c>
    </row>
    <row r="62" spans="1:8" x14ac:dyDescent="0.25">
      <c r="A62" s="2" t="s">
        <v>17</v>
      </c>
      <c r="B62">
        <v>1</v>
      </c>
      <c r="C62">
        <v>0</v>
      </c>
      <c r="D62">
        <v>0</v>
      </c>
      <c r="E62">
        <v>0</v>
      </c>
      <c r="F62">
        <v>0</v>
      </c>
      <c r="H62">
        <f t="shared" si="0"/>
        <v>1</v>
      </c>
    </row>
    <row r="63" spans="1:8" x14ac:dyDescent="0.25">
      <c r="A63" s="23" t="s">
        <v>164</v>
      </c>
      <c r="B63">
        <v>0</v>
      </c>
      <c r="C63">
        <v>0</v>
      </c>
      <c r="D63">
        <v>0</v>
      </c>
      <c r="E63">
        <v>1</v>
      </c>
      <c r="F63">
        <v>0</v>
      </c>
      <c r="H63">
        <f t="shared" si="0"/>
        <v>1</v>
      </c>
    </row>
    <row r="64" spans="1:8" x14ac:dyDescent="0.25">
      <c r="A64" s="23" t="s">
        <v>49</v>
      </c>
      <c r="B64">
        <v>0</v>
      </c>
      <c r="C64">
        <v>0</v>
      </c>
      <c r="D64">
        <v>0</v>
      </c>
      <c r="E64">
        <v>1</v>
      </c>
      <c r="F64">
        <v>0</v>
      </c>
      <c r="H64">
        <f t="shared" si="0"/>
        <v>1</v>
      </c>
    </row>
    <row r="65" spans="1:8" x14ac:dyDescent="0.25">
      <c r="A65" s="10" t="s">
        <v>47</v>
      </c>
      <c r="B65">
        <v>0</v>
      </c>
      <c r="C65">
        <v>0</v>
      </c>
      <c r="D65">
        <v>0</v>
      </c>
      <c r="E65">
        <v>1</v>
      </c>
      <c r="F65">
        <v>0</v>
      </c>
      <c r="H65">
        <f t="shared" si="0"/>
        <v>1</v>
      </c>
    </row>
    <row r="66" spans="1:8" x14ac:dyDescent="0.25">
      <c r="A66" s="10" t="s">
        <v>81</v>
      </c>
      <c r="B66">
        <v>0</v>
      </c>
      <c r="C66">
        <v>0</v>
      </c>
      <c r="D66">
        <v>0</v>
      </c>
      <c r="E66">
        <v>1</v>
      </c>
      <c r="F66">
        <v>0</v>
      </c>
      <c r="H66">
        <f t="shared" si="0"/>
        <v>1</v>
      </c>
    </row>
    <row r="67" spans="1:8" x14ac:dyDescent="0.25">
      <c r="A67" s="23" t="s">
        <v>142</v>
      </c>
      <c r="B67">
        <v>0</v>
      </c>
      <c r="C67">
        <v>0</v>
      </c>
      <c r="D67">
        <v>0</v>
      </c>
      <c r="E67">
        <v>1</v>
      </c>
      <c r="F67">
        <v>0</v>
      </c>
      <c r="H67">
        <f t="shared" ref="H67:H72" si="1">SUM(B67:F67)</f>
        <v>1</v>
      </c>
    </row>
    <row r="68" spans="1:8" x14ac:dyDescent="0.25">
      <c r="A68" s="2" t="s">
        <v>66</v>
      </c>
      <c r="B68">
        <v>1</v>
      </c>
      <c r="C68">
        <v>0</v>
      </c>
      <c r="D68">
        <v>0</v>
      </c>
      <c r="E68">
        <v>0</v>
      </c>
      <c r="F68">
        <v>0</v>
      </c>
      <c r="H68">
        <f t="shared" si="1"/>
        <v>1</v>
      </c>
    </row>
    <row r="69" spans="1:8" x14ac:dyDescent="0.25">
      <c r="A69" s="10" t="s">
        <v>177</v>
      </c>
      <c r="B69">
        <v>0</v>
      </c>
      <c r="C69">
        <v>0</v>
      </c>
      <c r="D69">
        <v>0</v>
      </c>
      <c r="E69">
        <v>1</v>
      </c>
      <c r="F69">
        <v>0</v>
      </c>
      <c r="H69">
        <f t="shared" si="1"/>
        <v>1</v>
      </c>
    </row>
    <row r="70" spans="1:8" x14ac:dyDescent="0.25">
      <c r="A70" t="s">
        <v>174</v>
      </c>
      <c r="B70">
        <v>0</v>
      </c>
      <c r="C70">
        <v>0</v>
      </c>
      <c r="D70">
        <v>0</v>
      </c>
      <c r="E70">
        <v>0</v>
      </c>
      <c r="F70">
        <v>0</v>
      </c>
      <c r="H70">
        <f t="shared" si="1"/>
        <v>0</v>
      </c>
    </row>
    <row r="71" spans="1:8" x14ac:dyDescent="0.25">
      <c r="A71" t="s">
        <v>175</v>
      </c>
      <c r="B71">
        <v>0</v>
      </c>
      <c r="C71">
        <v>0</v>
      </c>
      <c r="D71">
        <v>0</v>
      </c>
      <c r="E71">
        <v>0</v>
      </c>
      <c r="F71">
        <v>0</v>
      </c>
      <c r="H71">
        <f t="shared" si="1"/>
        <v>0</v>
      </c>
    </row>
    <row r="72" spans="1:8" x14ac:dyDescent="0.25">
      <c r="A72" t="s">
        <v>176</v>
      </c>
      <c r="B72">
        <v>0</v>
      </c>
      <c r="C72">
        <v>0</v>
      </c>
      <c r="D72">
        <v>0</v>
      </c>
      <c r="E72">
        <v>0</v>
      </c>
      <c r="F72">
        <v>0</v>
      </c>
      <c r="H72">
        <f t="shared" si="1"/>
        <v>0</v>
      </c>
    </row>
  </sheetData>
  <autoFilter ref="A1:F69" xr:uid="{4697B092-9A2B-4CA4-BF8F-4AB48C6436E7}">
    <sortState ref="A2:F69">
      <sortCondition ref="A1:A6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E2CB-2230-412A-8AF3-F0F6E1967A99}">
  <dimension ref="A1:B89"/>
  <sheetViews>
    <sheetView workbookViewId="0">
      <selection activeCell="B1" sqref="B1"/>
    </sheetView>
  </sheetViews>
  <sheetFormatPr baseColWidth="10" defaultRowHeight="15.75" x14ac:dyDescent="0.25"/>
  <cols>
    <col min="1" max="1" width="30.875" bestFit="1" customWidth="1"/>
    <col min="2" max="2" width="13.625" bestFit="1" customWidth="1"/>
  </cols>
  <sheetData>
    <row r="1" spans="1:2" x14ac:dyDescent="0.25">
      <c r="A1" s="30" t="s">
        <v>9</v>
      </c>
      <c r="B1" s="30" t="s">
        <v>1</v>
      </c>
    </row>
    <row r="2" spans="1:2" x14ac:dyDescent="0.25">
      <c r="A2" s="9" t="s">
        <v>139</v>
      </c>
      <c r="B2" s="30" t="s">
        <v>31</v>
      </c>
    </row>
    <row r="3" spans="1:2" x14ac:dyDescent="0.25">
      <c r="A3" s="9" t="s">
        <v>126</v>
      </c>
      <c r="B3" s="30" t="s">
        <v>31</v>
      </c>
    </row>
    <row r="4" spans="1:2" x14ac:dyDescent="0.25">
      <c r="A4" s="9" t="s">
        <v>127</v>
      </c>
      <c r="B4" s="30" t="s">
        <v>31</v>
      </c>
    </row>
    <row r="5" spans="1:2" x14ac:dyDescent="0.25">
      <c r="A5" s="9" t="s">
        <v>140</v>
      </c>
      <c r="B5" s="30" t="s">
        <v>31</v>
      </c>
    </row>
    <row r="6" spans="1:2" x14ac:dyDescent="0.25">
      <c r="A6" s="22" t="s">
        <v>128</v>
      </c>
      <c r="B6" s="30" t="s">
        <v>31</v>
      </c>
    </row>
    <row r="7" spans="1:2" x14ac:dyDescent="0.25">
      <c r="A7" s="22" t="s">
        <v>129</v>
      </c>
      <c r="B7" s="30" t="s">
        <v>31</v>
      </c>
    </row>
    <row r="8" spans="1:2" x14ac:dyDescent="0.25">
      <c r="A8" s="22" t="s">
        <v>141</v>
      </c>
      <c r="B8" s="30" t="s">
        <v>31</v>
      </c>
    </row>
    <row r="9" spans="1:2" x14ac:dyDescent="0.25">
      <c r="A9" s="9" t="s">
        <v>32</v>
      </c>
      <c r="B9" s="30" t="s">
        <v>31</v>
      </c>
    </row>
    <row r="10" spans="1:2" x14ac:dyDescent="0.25">
      <c r="A10" s="9" t="s">
        <v>33</v>
      </c>
      <c r="B10" s="30" t="s">
        <v>31</v>
      </c>
    </row>
    <row r="11" spans="1:2" x14ac:dyDescent="0.25">
      <c r="A11" s="9" t="s">
        <v>34</v>
      </c>
      <c r="B11" s="30" t="s">
        <v>31</v>
      </c>
    </row>
    <row r="12" spans="1:2" x14ac:dyDescent="0.25">
      <c r="A12" s="9" t="s">
        <v>35</v>
      </c>
      <c r="B12" s="30" t="s">
        <v>31</v>
      </c>
    </row>
    <row r="13" spans="1:2" x14ac:dyDescent="0.25">
      <c r="A13" s="9" t="s">
        <v>36</v>
      </c>
      <c r="B13" s="30" t="s">
        <v>31</v>
      </c>
    </row>
    <row r="14" spans="1:2" x14ac:dyDescent="0.25">
      <c r="A14" s="9" t="s">
        <v>158</v>
      </c>
      <c r="B14" s="30" t="s">
        <v>31</v>
      </c>
    </row>
    <row r="15" spans="1:2" x14ac:dyDescent="0.25">
      <c r="A15" s="9" t="s">
        <v>159</v>
      </c>
      <c r="B15" s="30" t="s">
        <v>31</v>
      </c>
    </row>
    <row r="16" spans="1:2" x14ac:dyDescent="0.25">
      <c r="A16" s="23" t="s">
        <v>130</v>
      </c>
      <c r="B16" s="30" t="s">
        <v>38</v>
      </c>
    </row>
    <row r="17" spans="1:2" x14ac:dyDescent="0.25">
      <c r="A17" s="23" t="s">
        <v>49</v>
      </c>
      <c r="B17" s="30" t="s">
        <v>38</v>
      </c>
    </row>
    <row r="18" spans="1:2" x14ac:dyDescent="0.25">
      <c r="A18" s="23" t="s">
        <v>142</v>
      </c>
      <c r="B18" s="30" t="s">
        <v>38</v>
      </c>
    </row>
    <row r="19" spans="1:2" x14ac:dyDescent="0.25">
      <c r="A19" s="23" t="s">
        <v>143</v>
      </c>
      <c r="B19" s="30" t="s">
        <v>38</v>
      </c>
    </row>
    <row r="20" spans="1:2" x14ac:dyDescent="0.25">
      <c r="A20" s="23" t="s">
        <v>131</v>
      </c>
      <c r="B20" s="30" t="s">
        <v>38</v>
      </c>
    </row>
    <row r="21" spans="1:2" x14ac:dyDescent="0.25">
      <c r="A21" s="23" t="s">
        <v>132</v>
      </c>
      <c r="B21" s="30" t="s">
        <v>38</v>
      </c>
    </row>
    <row r="22" spans="1:2" x14ac:dyDescent="0.25">
      <c r="A22" s="23" t="s">
        <v>133</v>
      </c>
      <c r="B22" s="30" t="s">
        <v>38</v>
      </c>
    </row>
    <row r="23" spans="1:2" x14ac:dyDescent="0.25">
      <c r="A23" s="24" t="s">
        <v>134</v>
      </c>
      <c r="B23" s="30" t="s">
        <v>38</v>
      </c>
    </row>
    <row r="24" spans="1:2" x14ac:dyDescent="0.25">
      <c r="A24" s="24" t="s">
        <v>135</v>
      </c>
      <c r="B24" s="30" t="s">
        <v>38</v>
      </c>
    </row>
    <row r="25" spans="1:2" x14ac:dyDescent="0.25">
      <c r="A25" s="25" t="s">
        <v>136</v>
      </c>
      <c r="B25" s="30" t="s">
        <v>38</v>
      </c>
    </row>
    <row r="26" spans="1:2" x14ac:dyDescent="0.25">
      <c r="A26" s="10" t="s">
        <v>39</v>
      </c>
      <c r="B26" s="30" t="s">
        <v>38</v>
      </c>
    </row>
    <row r="27" spans="1:2" x14ac:dyDescent="0.25">
      <c r="A27" s="10" t="s">
        <v>40</v>
      </c>
      <c r="B27" s="30" t="s">
        <v>38</v>
      </c>
    </row>
    <row r="28" spans="1:2" x14ac:dyDescent="0.25">
      <c r="A28" s="10" t="s">
        <v>41</v>
      </c>
      <c r="B28" s="30" t="s">
        <v>38</v>
      </c>
    </row>
    <row r="29" spans="1:2" x14ac:dyDescent="0.25">
      <c r="A29" s="10" t="s">
        <v>42</v>
      </c>
      <c r="B29" s="30" t="s">
        <v>38</v>
      </c>
    </row>
    <row r="30" spans="1:2" x14ac:dyDescent="0.25">
      <c r="A30" s="29" t="s">
        <v>43</v>
      </c>
      <c r="B30" s="30" t="s">
        <v>38</v>
      </c>
    </row>
    <row r="31" spans="1:2" x14ac:dyDescent="0.25">
      <c r="A31" s="10" t="s">
        <v>44</v>
      </c>
      <c r="B31" s="30" t="s">
        <v>38</v>
      </c>
    </row>
    <row r="32" spans="1:2" x14ac:dyDescent="0.25">
      <c r="A32" s="10" t="s">
        <v>160</v>
      </c>
      <c r="B32" s="30" t="s">
        <v>38</v>
      </c>
    </row>
    <row r="33" spans="1:2" x14ac:dyDescent="0.25">
      <c r="A33" s="10" t="s">
        <v>45</v>
      </c>
      <c r="B33" s="30" t="s">
        <v>38</v>
      </c>
    </row>
    <row r="34" spans="1:2" x14ac:dyDescent="0.25">
      <c r="A34" s="10" t="s">
        <v>46</v>
      </c>
      <c r="B34" s="30" t="s">
        <v>38</v>
      </c>
    </row>
    <row r="35" spans="1:2" x14ac:dyDescent="0.25">
      <c r="A35" s="10" t="s">
        <v>47</v>
      </c>
      <c r="B35" s="30" t="s">
        <v>38</v>
      </c>
    </row>
    <row r="36" spans="1:2" x14ac:dyDescent="0.25">
      <c r="A36" s="10" t="s">
        <v>48</v>
      </c>
      <c r="B36" s="30" t="s">
        <v>38</v>
      </c>
    </row>
    <row r="37" spans="1:2" x14ac:dyDescent="0.25">
      <c r="A37" s="10" t="s">
        <v>161</v>
      </c>
      <c r="B37" s="30" t="s">
        <v>38</v>
      </c>
    </row>
    <row r="38" spans="1:2" x14ac:dyDescent="0.25">
      <c r="A38" s="10" t="s">
        <v>50</v>
      </c>
      <c r="B38" s="30" t="s">
        <v>38</v>
      </c>
    </row>
    <row r="39" spans="1:2" x14ac:dyDescent="0.25">
      <c r="A39" s="3" t="s">
        <v>111</v>
      </c>
      <c r="B39" s="30" t="s">
        <v>10</v>
      </c>
    </row>
    <row r="40" spans="1:2" x14ac:dyDescent="0.25">
      <c r="A40" s="3" t="s">
        <v>137</v>
      </c>
      <c r="B40" s="30" t="s">
        <v>10</v>
      </c>
    </row>
    <row r="41" spans="1:2" x14ac:dyDescent="0.25">
      <c r="A41" s="3" t="s">
        <v>138</v>
      </c>
      <c r="B41" s="30" t="s">
        <v>10</v>
      </c>
    </row>
    <row r="42" spans="1:2" x14ac:dyDescent="0.25">
      <c r="A42" s="3" t="s">
        <v>112</v>
      </c>
      <c r="B42" s="30" t="s">
        <v>10</v>
      </c>
    </row>
    <row r="43" spans="1:2" x14ac:dyDescent="0.25">
      <c r="A43" s="3" t="s">
        <v>113</v>
      </c>
      <c r="B43" s="30" t="s">
        <v>10</v>
      </c>
    </row>
    <row r="44" spans="1:2" x14ac:dyDescent="0.25">
      <c r="A44" s="3" t="s">
        <v>114</v>
      </c>
      <c r="B44" s="30" t="s">
        <v>10</v>
      </c>
    </row>
    <row r="45" spans="1:2" x14ac:dyDescent="0.25">
      <c r="A45" s="3" t="s">
        <v>65</v>
      </c>
      <c r="B45" s="30" t="s">
        <v>10</v>
      </c>
    </row>
    <row r="46" spans="1:2" x14ac:dyDescent="0.25">
      <c r="A46" s="3" t="s">
        <v>15</v>
      </c>
      <c r="B46" s="30" t="s">
        <v>10</v>
      </c>
    </row>
    <row r="47" spans="1:2" x14ac:dyDescent="0.25">
      <c r="A47" s="3" t="s">
        <v>144</v>
      </c>
      <c r="B47" s="30" t="s">
        <v>10</v>
      </c>
    </row>
    <row r="48" spans="1:2" x14ac:dyDescent="0.25">
      <c r="A48" s="3" t="s">
        <v>145</v>
      </c>
      <c r="B48" s="30" t="s">
        <v>10</v>
      </c>
    </row>
    <row r="49" spans="1:2" x14ac:dyDescent="0.25">
      <c r="A49" s="3" t="s">
        <v>11</v>
      </c>
      <c r="B49" s="30" t="s">
        <v>10</v>
      </c>
    </row>
    <row r="50" spans="1:2" x14ac:dyDescent="0.25">
      <c r="A50" s="3" t="s">
        <v>146</v>
      </c>
      <c r="B50" s="30" t="s">
        <v>10</v>
      </c>
    </row>
    <row r="51" spans="1:2" x14ac:dyDescent="0.25">
      <c r="A51" s="27" t="s">
        <v>12</v>
      </c>
      <c r="B51" s="30" t="s">
        <v>10</v>
      </c>
    </row>
    <row r="52" spans="1:2" x14ac:dyDescent="0.25">
      <c r="A52" s="27" t="s">
        <v>13</v>
      </c>
      <c r="B52" s="30" t="s">
        <v>10</v>
      </c>
    </row>
    <row r="53" spans="1:2" x14ac:dyDescent="0.25">
      <c r="A53" s="27" t="s">
        <v>14</v>
      </c>
      <c r="B53" s="30" t="s">
        <v>10</v>
      </c>
    </row>
    <row r="54" spans="1:2" x14ac:dyDescent="0.25">
      <c r="A54" s="27" t="s">
        <v>115</v>
      </c>
      <c r="B54" s="30" t="s">
        <v>10</v>
      </c>
    </row>
    <row r="55" spans="1:2" x14ac:dyDescent="0.25">
      <c r="A55" s="3" t="s">
        <v>16</v>
      </c>
      <c r="B55" s="30" t="s">
        <v>10</v>
      </c>
    </row>
    <row r="56" spans="1:2" x14ac:dyDescent="0.25">
      <c r="A56" s="2" t="s">
        <v>147</v>
      </c>
      <c r="B56" s="30" t="s">
        <v>10</v>
      </c>
    </row>
    <row r="57" spans="1:2" x14ac:dyDescent="0.25">
      <c r="A57" s="2" t="s">
        <v>17</v>
      </c>
      <c r="B57" s="30" t="s">
        <v>10</v>
      </c>
    </row>
    <row r="58" spans="1:2" x14ac:dyDescent="0.25">
      <c r="A58" s="2" t="s">
        <v>18</v>
      </c>
      <c r="B58" s="30" t="s">
        <v>10</v>
      </c>
    </row>
    <row r="59" spans="1:2" x14ac:dyDescent="0.25">
      <c r="A59" s="2" t="s">
        <v>19</v>
      </c>
      <c r="B59" s="30" t="s">
        <v>10</v>
      </c>
    </row>
    <row r="60" spans="1:2" x14ac:dyDescent="0.25">
      <c r="A60" s="2" t="s">
        <v>148</v>
      </c>
      <c r="B60" s="30" t="s">
        <v>10</v>
      </c>
    </row>
    <row r="61" spans="1:2" x14ac:dyDescent="0.25">
      <c r="A61" s="6" t="s">
        <v>116</v>
      </c>
      <c r="B61" s="30" t="s">
        <v>20</v>
      </c>
    </row>
    <row r="62" spans="1:2" x14ac:dyDescent="0.25">
      <c r="A62" s="6" t="s">
        <v>117</v>
      </c>
      <c r="B62" s="30" t="s">
        <v>20</v>
      </c>
    </row>
    <row r="63" spans="1:2" x14ac:dyDescent="0.25">
      <c r="A63" s="6" t="s">
        <v>118</v>
      </c>
      <c r="B63" s="30" t="s">
        <v>20</v>
      </c>
    </row>
    <row r="64" spans="1:2" x14ac:dyDescent="0.25">
      <c r="A64" s="28" t="s">
        <v>119</v>
      </c>
      <c r="B64" s="30" t="s">
        <v>20</v>
      </c>
    </row>
    <row r="65" spans="1:2" x14ac:dyDescent="0.25">
      <c r="A65" s="6" t="s">
        <v>92</v>
      </c>
      <c r="B65" s="30" t="s">
        <v>20</v>
      </c>
    </row>
    <row r="66" spans="1:2" x14ac:dyDescent="0.25">
      <c r="A66" s="31" t="s">
        <v>120</v>
      </c>
      <c r="B66" s="30" t="s">
        <v>20</v>
      </c>
    </row>
    <row r="67" spans="1:2" x14ac:dyDescent="0.25">
      <c r="A67" s="5" t="s">
        <v>149</v>
      </c>
      <c r="B67" s="30" t="s">
        <v>20</v>
      </c>
    </row>
    <row r="68" spans="1:2" x14ac:dyDescent="0.25">
      <c r="A68" s="6" t="s">
        <v>150</v>
      </c>
      <c r="B68" s="30" t="s">
        <v>20</v>
      </c>
    </row>
    <row r="69" spans="1:2" x14ac:dyDescent="0.25">
      <c r="A69" s="6" t="s">
        <v>151</v>
      </c>
      <c r="B69" s="30" t="s">
        <v>20</v>
      </c>
    </row>
    <row r="70" spans="1:2" x14ac:dyDescent="0.25">
      <c r="A70" s="6" t="s">
        <v>21</v>
      </c>
      <c r="B70" s="30" t="s">
        <v>20</v>
      </c>
    </row>
    <row r="71" spans="1:2" x14ac:dyDescent="0.25">
      <c r="A71" s="6" t="s">
        <v>22</v>
      </c>
      <c r="B71" s="30" t="s">
        <v>20</v>
      </c>
    </row>
    <row r="72" spans="1:2" x14ac:dyDescent="0.25">
      <c r="A72" s="28" t="s">
        <v>152</v>
      </c>
      <c r="B72" s="30" t="s">
        <v>20</v>
      </c>
    </row>
    <row r="73" spans="1:2" x14ac:dyDescent="0.25">
      <c r="A73" s="28" t="s">
        <v>153</v>
      </c>
      <c r="B73" s="30" t="s">
        <v>20</v>
      </c>
    </row>
    <row r="74" spans="1:2" x14ac:dyDescent="0.25">
      <c r="A74" s="32" t="s">
        <v>121</v>
      </c>
      <c r="B74" s="30" t="s">
        <v>23</v>
      </c>
    </row>
    <row r="75" spans="1:2" x14ac:dyDescent="0.25">
      <c r="A75" s="32" t="s">
        <v>122</v>
      </c>
      <c r="B75" s="30" t="s">
        <v>23</v>
      </c>
    </row>
    <row r="76" spans="1:2" x14ac:dyDescent="0.25">
      <c r="A76" s="32" t="s">
        <v>26</v>
      </c>
      <c r="B76" s="30" t="s">
        <v>23</v>
      </c>
    </row>
    <row r="77" spans="1:2" x14ac:dyDescent="0.25">
      <c r="A77" s="33" t="s">
        <v>27</v>
      </c>
      <c r="B77" s="30" t="s">
        <v>23</v>
      </c>
    </row>
    <row r="78" spans="1:2" x14ac:dyDescent="0.25">
      <c r="A78" s="33" t="s">
        <v>28</v>
      </c>
      <c r="B78" s="30" t="s">
        <v>23</v>
      </c>
    </row>
    <row r="79" spans="1:2" x14ac:dyDescent="0.25">
      <c r="A79" s="33" t="s">
        <v>123</v>
      </c>
      <c r="B79" s="30" t="s">
        <v>23</v>
      </c>
    </row>
    <row r="80" spans="1:2" x14ac:dyDescent="0.25">
      <c r="A80" s="33" t="s">
        <v>124</v>
      </c>
      <c r="B80" s="30" t="s">
        <v>23</v>
      </c>
    </row>
    <row r="81" spans="1:2" x14ac:dyDescent="0.25">
      <c r="A81" s="33" t="s">
        <v>125</v>
      </c>
      <c r="B81" s="30" t="s">
        <v>23</v>
      </c>
    </row>
    <row r="82" spans="1:2" x14ac:dyDescent="0.25">
      <c r="A82" s="8" t="s">
        <v>24</v>
      </c>
      <c r="B82" s="30" t="s">
        <v>23</v>
      </c>
    </row>
    <row r="83" spans="1:2" x14ac:dyDescent="0.25">
      <c r="A83" s="8" t="s">
        <v>25</v>
      </c>
      <c r="B83" s="30" t="s">
        <v>23</v>
      </c>
    </row>
    <row r="84" spans="1:2" x14ac:dyDescent="0.25">
      <c r="A84" s="8" t="s">
        <v>154</v>
      </c>
      <c r="B84" s="30" t="s">
        <v>23</v>
      </c>
    </row>
    <row r="85" spans="1:2" x14ac:dyDescent="0.25">
      <c r="A85" s="8" t="s">
        <v>155</v>
      </c>
      <c r="B85" s="30" t="s">
        <v>23</v>
      </c>
    </row>
    <row r="86" spans="1:2" x14ac:dyDescent="0.25">
      <c r="A86" s="8" t="s">
        <v>156</v>
      </c>
      <c r="B86" s="30" t="s">
        <v>23</v>
      </c>
    </row>
    <row r="87" spans="1:2" x14ac:dyDescent="0.25">
      <c r="A87" s="8" t="s">
        <v>157</v>
      </c>
      <c r="B87" s="30" t="s">
        <v>23</v>
      </c>
    </row>
    <row r="88" spans="1:2" x14ac:dyDescent="0.25">
      <c r="A88" s="8" t="s">
        <v>29</v>
      </c>
      <c r="B88" s="30" t="s">
        <v>23</v>
      </c>
    </row>
    <row r="89" spans="1:2" x14ac:dyDescent="0.25">
      <c r="A89" s="8" t="s">
        <v>30</v>
      </c>
      <c r="B89" s="30" t="s">
        <v>23</v>
      </c>
    </row>
  </sheetData>
  <autoFilter ref="A1:B89" xr:uid="{2D62299E-B91C-460D-98BF-2955958F0B75}">
    <sortState ref="A2:B89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C4F-F57B-400D-A89C-D3BB07A57D73}">
  <dimension ref="A1:D4"/>
  <sheetViews>
    <sheetView workbookViewId="0">
      <selection activeCell="B3" sqref="B3"/>
    </sheetView>
  </sheetViews>
  <sheetFormatPr baseColWidth="10" defaultRowHeight="15.75" x14ac:dyDescent="0.25"/>
  <cols>
    <col min="4" max="4" width="13" bestFit="1" customWidth="1"/>
  </cols>
  <sheetData>
    <row r="1" spans="1:4" x14ac:dyDescent="0.25">
      <c r="A1" s="1" t="s">
        <v>63</v>
      </c>
      <c r="B1" s="1" t="s">
        <v>4</v>
      </c>
      <c r="C1" s="1" t="s">
        <v>98</v>
      </c>
      <c r="D1" s="1" t="s">
        <v>99</v>
      </c>
    </row>
    <row r="2" spans="1:4" x14ac:dyDescent="0.25">
      <c r="A2" s="1" t="s">
        <v>61</v>
      </c>
      <c r="B2" s="1">
        <v>1.5</v>
      </c>
      <c r="C2" s="1">
        <v>10000</v>
      </c>
      <c r="D2" s="1">
        <v>5000</v>
      </c>
    </row>
    <row r="3" spans="1:4" x14ac:dyDescent="0.25">
      <c r="A3" s="1" t="s">
        <v>62</v>
      </c>
      <c r="B3" s="1">
        <v>1</v>
      </c>
      <c r="C3" s="1">
        <v>12000</v>
      </c>
      <c r="D3" s="1">
        <v>0</v>
      </c>
    </row>
    <row r="4" spans="1:4" x14ac:dyDescent="0.25">
      <c r="A4" s="1" t="s">
        <v>5</v>
      </c>
      <c r="B4" s="1">
        <v>2.5</v>
      </c>
      <c r="C4" s="1">
        <v>20000</v>
      </c>
      <c r="D4" s="1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1047-5C2D-4800-8957-5FDB18A1403A}">
  <dimension ref="A1:C5"/>
  <sheetViews>
    <sheetView workbookViewId="0">
      <selection activeCell="C4" sqref="C4"/>
    </sheetView>
  </sheetViews>
  <sheetFormatPr baseColWidth="10" defaultRowHeight="15.75" x14ac:dyDescent="0.25"/>
  <cols>
    <col min="3" max="3" width="12.75" bestFit="1" customWidth="1"/>
  </cols>
  <sheetData>
    <row r="1" spans="1:3" x14ac:dyDescent="0.25">
      <c r="A1" s="1"/>
      <c r="B1" s="1" t="s">
        <v>51</v>
      </c>
      <c r="C1" s="1" t="s">
        <v>52</v>
      </c>
    </row>
    <row r="2" spans="1:3" x14ac:dyDescent="0.25">
      <c r="A2" s="13" t="s">
        <v>58</v>
      </c>
      <c r="B2" s="13">
        <v>43171</v>
      </c>
      <c r="C2" s="13">
        <v>43293</v>
      </c>
    </row>
    <row r="3" spans="1:3" x14ac:dyDescent="0.25">
      <c r="A3" s="13" t="s">
        <v>57</v>
      </c>
      <c r="B3" s="13">
        <v>43318</v>
      </c>
      <c r="C3" s="13">
        <v>43447</v>
      </c>
    </row>
    <row r="4" spans="1:3" x14ac:dyDescent="0.25">
      <c r="A4" s="1" t="s">
        <v>6</v>
      </c>
      <c r="B4" s="13">
        <v>43171</v>
      </c>
      <c r="C4" s="13">
        <v>43363</v>
      </c>
    </row>
    <row r="5" spans="1:3" x14ac:dyDescent="0.25">
      <c r="A5" s="1" t="s">
        <v>56</v>
      </c>
      <c r="B5" s="13">
        <v>43360</v>
      </c>
      <c r="C5" s="13">
        <v>43426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F7A-E822-4804-97E7-F39A03E7855F}">
  <dimension ref="A1:D42"/>
  <sheetViews>
    <sheetView workbookViewId="0">
      <selection activeCell="A29" sqref="A29"/>
    </sheetView>
  </sheetViews>
  <sheetFormatPr baseColWidth="10" defaultRowHeight="15.75" x14ac:dyDescent="0.25"/>
  <cols>
    <col min="3" max="3" width="12.75" bestFit="1" customWidth="1"/>
  </cols>
  <sheetData>
    <row r="1" spans="1:4" x14ac:dyDescent="0.25">
      <c r="A1" s="1" t="s">
        <v>7</v>
      </c>
      <c r="B1" s="1" t="s">
        <v>51</v>
      </c>
      <c r="C1" s="1" t="s">
        <v>52</v>
      </c>
      <c r="D1" s="14" t="s">
        <v>54</v>
      </c>
    </row>
    <row r="2" spans="1:4" x14ac:dyDescent="0.25">
      <c r="A2" s="1">
        <v>0</v>
      </c>
      <c r="B2" s="13">
        <f>Info_Practicas!B4</f>
        <v>43171</v>
      </c>
      <c r="C2" s="13">
        <f>B2+3</f>
        <v>43174</v>
      </c>
      <c r="D2" s="1" t="s">
        <v>55</v>
      </c>
    </row>
    <row r="3" spans="1:4" x14ac:dyDescent="0.25">
      <c r="A3" s="1">
        <f>A2+1</f>
        <v>1</v>
      </c>
      <c r="B3" s="13">
        <f>B2+7</f>
        <v>43178</v>
      </c>
      <c r="C3" s="13">
        <f>C2+7</f>
        <v>43181</v>
      </c>
      <c r="D3" s="1" t="s">
        <v>55</v>
      </c>
    </row>
    <row r="4" spans="1:4" x14ac:dyDescent="0.25">
      <c r="A4" s="1">
        <f t="shared" ref="A4:A42" si="0">A3+1</f>
        <v>2</v>
      </c>
      <c r="B4" s="13">
        <f t="shared" ref="B4:B41" si="1">B3+7</f>
        <v>43185</v>
      </c>
      <c r="C4" s="13">
        <f t="shared" ref="C4:C41" si="2">C3+7</f>
        <v>43188</v>
      </c>
      <c r="D4" s="1" t="s">
        <v>55</v>
      </c>
    </row>
    <row r="5" spans="1:4" x14ac:dyDescent="0.25">
      <c r="A5" s="1">
        <f t="shared" si="0"/>
        <v>3</v>
      </c>
      <c r="B5" s="13">
        <f t="shared" si="1"/>
        <v>43192</v>
      </c>
      <c r="C5" s="13">
        <f t="shared" si="2"/>
        <v>43195</v>
      </c>
      <c r="D5" s="1" t="s">
        <v>55</v>
      </c>
    </row>
    <row r="6" spans="1:4" x14ac:dyDescent="0.25">
      <c r="A6" s="1">
        <f t="shared" si="0"/>
        <v>4</v>
      </c>
      <c r="B6" s="13">
        <f t="shared" si="1"/>
        <v>43199</v>
      </c>
      <c r="C6" s="13">
        <f t="shared" si="2"/>
        <v>43202</v>
      </c>
      <c r="D6" s="1" t="s">
        <v>55</v>
      </c>
    </row>
    <row r="7" spans="1:4" x14ac:dyDescent="0.25">
      <c r="A7" s="1">
        <f t="shared" si="0"/>
        <v>5</v>
      </c>
      <c r="B7" s="13">
        <f t="shared" si="1"/>
        <v>43206</v>
      </c>
      <c r="C7" s="13">
        <f t="shared" si="2"/>
        <v>43209</v>
      </c>
      <c r="D7" s="1" t="s">
        <v>55</v>
      </c>
    </row>
    <row r="8" spans="1:4" x14ac:dyDescent="0.25">
      <c r="A8" s="1">
        <f t="shared" si="0"/>
        <v>6</v>
      </c>
      <c r="B8" s="13">
        <f t="shared" si="1"/>
        <v>43213</v>
      </c>
      <c r="C8" s="13">
        <f t="shared" si="2"/>
        <v>43216</v>
      </c>
      <c r="D8" s="1" t="s">
        <v>55</v>
      </c>
    </row>
    <row r="9" spans="1:4" x14ac:dyDescent="0.25">
      <c r="A9" s="1">
        <f t="shared" si="0"/>
        <v>7</v>
      </c>
      <c r="B9" s="13">
        <f t="shared" si="1"/>
        <v>43220</v>
      </c>
      <c r="C9" s="13">
        <f t="shared" si="2"/>
        <v>43223</v>
      </c>
      <c r="D9" s="1" t="s">
        <v>55</v>
      </c>
    </row>
    <row r="10" spans="1:4" x14ac:dyDescent="0.25">
      <c r="A10" s="1">
        <f t="shared" si="0"/>
        <v>8</v>
      </c>
      <c r="B10" s="13">
        <f t="shared" si="1"/>
        <v>43227</v>
      </c>
      <c r="C10" s="13">
        <f t="shared" si="2"/>
        <v>43230</v>
      </c>
      <c r="D10" s="1" t="s">
        <v>55</v>
      </c>
    </row>
    <row r="11" spans="1:4" x14ac:dyDescent="0.25">
      <c r="A11" s="1">
        <f t="shared" si="0"/>
        <v>9</v>
      </c>
      <c r="B11" s="13">
        <f t="shared" si="1"/>
        <v>43234</v>
      </c>
      <c r="C11" s="13">
        <f t="shared" si="2"/>
        <v>43237</v>
      </c>
      <c r="D11" s="1" t="s">
        <v>55</v>
      </c>
    </row>
    <row r="12" spans="1:4" x14ac:dyDescent="0.25">
      <c r="A12" s="1">
        <f t="shared" si="0"/>
        <v>10</v>
      </c>
      <c r="B12" s="13">
        <f t="shared" si="1"/>
        <v>43241</v>
      </c>
      <c r="C12" s="13">
        <f t="shared" si="2"/>
        <v>43244</v>
      </c>
      <c r="D12" s="1" t="s">
        <v>55</v>
      </c>
    </row>
    <row r="13" spans="1:4" x14ac:dyDescent="0.25">
      <c r="A13" s="1">
        <f t="shared" si="0"/>
        <v>11</v>
      </c>
      <c r="B13" s="13">
        <f t="shared" si="1"/>
        <v>43248</v>
      </c>
      <c r="C13" s="13">
        <f t="shared" si="2"/>
        <v>43251</v>
      </c>
      <c r="D13" s="1" t="s">
        <v>55</v>
      </c>
    </row>
    <row r="14" spans="1:4" x14ac:dyDescent="0.25">
      <c r="A14" s="1">
        <f t="shared" si="0"/>
        <v>12</v>
      </c>
      <c r="B14" s="13">
        <f t="shared" si="1"/>
        <v>43255</v>
      </c>
      <c r="C14" s="13">
        <f t="shared" si="2"/>
        <v>43258</v>
      </c>
      <c r="D14" s="1" t="s">
        <v>55</v>
      </c>
    </row>
    <row r="15" spans="1:4" x14ac:dyDescent="0.25">
      <c r="A15" s="1">
        <f t="shared" si="0"/>
        <v>13</v>
      </c>
      <c r="B15" s="13">
        <f t="shared" si="1"/>
        <v>43262</v>
      </c>
      <c r="C15" s="13">
        <f t="shared" si="2"/>
        <v>43265</v>
      </c>
      <c r="D15" s="1" t="s">
        <v>55</v>
      </c>
    </row>
    <row r="16" spans="1:4" x14ac:dyDescent="0.25">
      <c r="A16" s="1">
        <f t="shared" si="0"/>
        <v>14</v>
      </c>
      <c r="B16" s="13">
        <f t="shared" si="1"/>
        <v>43269</v>
      </c>
      <c r="C16" s="13">
        <f t="shared" si="2"/>
        <v>43272</v>
      </c>
      <c r="D16" s="1" t="s">
        <v>55</v>
      </c>
    </row>
    <row r="17" spans="1:4" x14ac:dyDescent="0.25">
      <c r="A17" s="1">
        <f t="shared" si="0"/>
        <v>15</v>
      </c>
      <c r="B17" s="13">
        <f t="shared" si="1"/>
        <v>43276</v>
      </c>
      <c r="C17" s="13">
        <f t="shared" si="2"/>
        <v>43279</v>
      </c>
      <c r="D17" s="1" t="s">
        <v>55</v>
      </c>
    </row>
    <row r="18" spans="1:4" x14ac:dyDescent="0.25">
      <c r="A18" s="1">
        <f t="shared" si="0"/>
        <v>16</v>
      </c>
      <c r="B18" s="13">
        <f t="shared" si="1"/>
        <v>43283</v>
      </c>
      <c r="C18" s="13">
        <f t="shared" si="2"/>
        <v>43286</v>
      </c>
      <c r="D18" s="1" t="s">
        <v>55</v>
      </c>
    </row>
    <row r="19" spans="1:4" x14ac:dyDescent="0.25">
      <c r="A19" s="1">
        <f t="shared" si="0"/>
        <v>17</v>
      </c>
      <c r="B19" s="13">
        <f t="shared" si="1"/>
        <v>43290</v>
      </c>
      <c r="C19" s="13">
        <f t="shared" si="2"/>
        <v>43293</v>
      </c>
      <c r="D19" s="1" t="s">
        <v>55</v>
      </c>
    </row>
    <row r="20" spans="1:4" x14ac:dyDescent="0.25">
      <c r="A20" s="1">
        <f t="shared" si="0"/>
        <v>18</v>
      </c>
      <c r="B20" s="13">
        <f t="shared" si="1"/>
        <v>43297</v>
      </c>
      <c r="C20" s="13">
        <f t="shared" si="2"/>
        <v>43300</v>
      </c>
      <c r="D20" s="1" t="s">
        <v>55</v>
      </c>
    </row>
    <row r="21" spans="1:4" x14ac:dyDescent="0.25">
      <c r="A21" s="1">
        <f t="shared" si="0"/>
        <v>19</v>
      </c>
      <c r="B21" s="13">
        <f t="shared" si="1"/>
        <v>43304</v>
      </c>
      <c r="C21" s="13">
        <f t="shared" si="2"/>
        <v>43307</v>
      </c>
      <c r="D21" s="1" t="s">
        <v>55</v>
      </c>
    </row>
    <row r="22" spans="1:4" x14ac:dyDescent="0.25">
      <c r="A22" s="1">
        <f t="shared" si="0"/>
        <v>20</v>
      </c>
      <c r="B22" s="13">
        <f t="shared" si="1"/>
        <v>43311</v>
      </c>
      <c r="C22" s="13">
        <f t="shared" si="2"/>
        <v>43314</v>
      </c>
      <c r="D22" s="1" t="s">
        <v>55</v>
      </c>
    </row>
    <row r="23" spans="1:4" x14ac:dyDescent="0.25">
      <c r="A23" s="1">
        <f t="shared" si="0"/>
        <v>21</v>
      </c>
      <c r="B23" s="13">
        <f t="shared" si="1"/>
        <v>43318</v>
      </c>
      <c r="C23" s="13">
        <f t="shared" si="2"/>
        <v>43321</v>
      </c>
      <c r="D23" s="1" t="s">
        <v>55</v>
      </c>
    </row>
    <row r="24" spans="1:4" x14ac:dyDescent="0.25">
      <c r="A24" s="1">
        <f t="shared" si="0"/>
        <v>22</v>
      </c>
      <c r="B24" s="13">
        <f t="shared" si="1"/>
        <v>43325</v>
      </c>
      <c r="C24" s="13">
        <f t="shared" si="2"/>
        <v>43328</v>
      </c>
      <c r="D24" s="1" t="s">
        <v>55</v>
      </c>
    </row>
    <row r="25" spans="1:4" x14ac:dyDescent="0.25">
      <c r="A25" s="1">
        <f t="shared" si="0"/>
        <v>23</v>
      </c>
      <c r="B25" s="13">
        <f t="shared" si="1"/>
        <v>43332</v>
      </c>
      <c r="C25" s="13">
        <f t="shared" si="2"/>
        <v>43335</v>
      </c>
      <c r="D25" s="1" t="s">
        <v>55</v>
      </c>
    </row>
    <row r="26" spans="1:4" x14ac:dyDescent="0.25">
      <c r="A26" s="1">
        <f t="shared" si="0"/>
        <v>24</v>
      </c>
      <c r="B26" s="13">
        <f t="shared" si="1"/>
        <v>43339</v>
      </c>
      <c r="C26" s="13">
        <f t="shared" si="2"/>
        <v>43342</v>
      </c>
      <c r="D26" s="1" t="s">
        <v>55</v>
      </c>
    </row>
    <row r="27" spans="1:4" x14ac:dyDescent="0.25">
      <c r="A27" s="1">
        <f t="shared" si="0"/>
        <v>25</v>
      </c>
      <c r="B27" s="13">
        <f t="shared" si="1"/>
        <v>43346</v>
      </c>
      <c r="C27" s="13">
        <f t="shared" si="2"/>
        <v>43349</v>
      </c>
      <c r="D27" s="1" t="s">
        <v>55</v>
      </c>
    </row>
    <row r="28" spans="1:4" x14ac:dyDescent="0.25">
      <c r="A28" s="1">
        <f t="shared" si="0"/>
        <v>26</v>
      </c>
      <c r="B28" s="13">
        <f t="shared" si="1"/>
        <v>43353</v>
      </c>
      <c r="C28" s="13">
        <f t="shared" si="2"/>
        <v>43356</v>
      </c>
      <c r="D28" s="1" t="s">
        <v>55</v>
      </c>
    </row>
    <row r="29" spans="1:4" x14ac:dyDescent="0.25">
      <c r="A29" s="1">
        <f t="shared" si="0"/>
        <v>27</v>
      </c>
      <c r="B29" s="13">
        <f t="shared" si="1"/>
        <v>43360</v>
      </c>
      <c r="C29" s="13">
        <f t="shared" si="2"/>
        <v>43363</v>
      </c>
      <c r="D29" s="1" t="s">
        <v>53</v>
      </c>
    </row>
    <row r="30" spans="1:4" x14ac:dyDescent="0.25">
      <c r="A30" s="1">
        <f t="shared" si="0"/>
        <v>28</v>
      </c>
      <c r="B30" s="13">
        <f t="shared" si="1"/>
        <v>43367</v>
      </c>
      <c r="C30" s="13">
        <f t="shared" si="2"/>
        <v>43370</v>
      </c>
      <c r="D30" s="39" t="s">
        <v>55</v>
      </c>
    </row>
    <row r="31" spans="1:4" x14ac:dyDescent="0.25">
      <c r="A31" s="1">
        <f t="shared" si="0"/>
        <v>29</v>
      </c>
      <c r="B31" s="13">
        <f t="shared" si="1"/>
        <v>43374</v>
      </c>
      <c r="C31" s="13">
        <f t="shared" si="2"/>
        <v>43377</v>
      </c>
      <c r="D31" s="1" t="s">
        <v>55</v>
      </c>
    </row>
    <row r="32" spans="1:4" x14ac:dyDescent="0.25">
      <c r="A32" s="1">
        <f t="shared" si="0"/>
        <v>30</v>
      </c>
      <c r="B32" s="13">
        <f t="shared" si="1"/>
        <v>43381</v>
      </c>
      <c r="C32" s="13">
        <f t="shared" si="2"/>
        <v>43384</v>
      </c>
      <c r="D32" s="1" t="s">
        <v>55</v>
      </c>
    </row>
    <row r="33" spans="1:4" x14ac:dyDescent="0.25">
      <c r="A33" s="1">
        <f t="shared" si="0"/>
        <v>31</v>
      </c>
      <c r="B33" s="13">
        <f t="shared" si="1"/>
        <v>43388</v>
      </c>
      <c r="C33" s="13">
        <f t="shared" si="2"/>
        <v>43391</v>
      </c>
      <c r="D33" s="1" t="s">
        <v>55</v>
      </c>
    </row>
    <row r="34" spans="1:4" x14ac:dyDescent="0.25">
      <c r="A34" s="1">
        <f t="shared" si="0"/>
        <v>32</v>
      </c>
      <c r="B34" s="13">
        <f t="shared" si="1"/>
        <v>43395</v>
      </c>
      <c r="C34" s="13">
        <f t="shared" si="2"/>
        <v>43398</v>
      </c>
      <c r="D34" s="1" t="s">
        <v>55</v>
      </c>
    </row>
    <row r="35" spans="1:4" x14ac:dyDescent="0.25">
      <c r="A35" s="1">
        <f t="shared" si="0"/>
        <v>33</v>
      </c>
      <c r="B35" s="13">
        <f t="shared" si="1"/>
        <v>43402</v>
      </c>
      <c r="C35" s="13">
        <f t="shared" si="2"/>
        <v>43405</v>
      </c>
      <c r="D35" s="1" t="s">
        <v>55</v>
      </c>
    </row>
    <row r="36" spans="1:4" x14ac:dyDescent="0.25">
      <c r="A36" s="1">
        <f t="shared" si="0"/>
        <v>34</v>
      </c>
      <c r="B36" s="13">
        <f t="shared" si="1"/>
        <v>43409</v>
      </c>
      <c r="C36" s="13">
        <f t="shared" si="2"/>
        <v>43412</v>
      </c>
      <c r="D36" s="1" t="s">
        <v>55</v>
      </c>
    </row>
    <row r="37" spans="1:4" x14ac:dyDescent="0.25">
      <c r="A37" s="1">
        <f t="shared" si="0"/>
        <v>35</v>
      </c>
      <c r="B37" s="13">
        <f t="shared" si="1"/>
        <v>43416</v>
      </c>
      <c r="C37" s="13">
        <f t="shared" si="2"/>
        <v>43419</v>
      </c>
      <c r="D37" s="1" t="s">
        <v>55</v>
      </c>
    </row>
    <row r="38" spans="1:4" x14ac:dyDescent="0.25">
      <c r="A38" s="1">
        <f t="shared" si="0"/>
        <v>36</v>
      </c>
      <c r="B38" s="13">
        <f t="shared" si="1"/>
        <v>43423</v>
      </c>
      <c r="C38" s="13">
        <f t="shared" si="2"/>
        <v>43426</v>
      </c>
      <c r="D38" s="1" t="s">
        <v>55</v>
      </c>
    </row>
    <row r="39" spans="1:4" x14ac:dyDescent="0.25">
      <c r="A39" s="1">
        <f t="shared" si="0"/>
        <v>37</v>
      </c>
      <c r="B39" s="13">
        <f t="shared" si="1"/>
        <v>43430</v>
      </c>
      <c r="C39" s="13">
        <f t="shared" si="2"/>
        <v>43433</v>
      </c>
      <c r="D39" s="1" t="s">
        <v>55</v>
      </c>
    </row>
    <row r="40" spans="1:4" x14ac:dyDescent="0.25">
      <c r="A40" s="1">
        <f t="shared" si="0"/>
        <v>38</v>
      </c>
      <c r="B40" s="13">
        <f t="shared" si="1"/>
        <v>43437</v>
      </c>
      <c r="C40" s="13">
        <f t="shared" si="2"/>
        <v>43440</v>
      </c>
      <c r="D40" s="1" t="s">
        <v>55</v>
      </c>
    </row>
    <row r="41" spans="1:4" x14ac:dyDescent="0.25">
      <c r="A41" s="1">
        <f t="shared" si="0"/>
        <v>39</v>
      </c>
      <c r="B41" s="13">
        <f t="shared" si="1"/>
        <v>43444</v>
      </c>
      <c r="C41" s="13">
        <f t="shared" si="2"/>
        <v>43447</v>
      </c>
      <c r="D41" s="1" t="s">
        <v>55</v>
      </c>
    </row>
    <row r="42" spans="1:4" x14ac:dyDescent="0.25">
      <c r="A42" s="1">
        <f t="shared" si="0"/>
        <v>40</v>
      </c>
      <c r="B42" s="13">
        <f>B41+7</f>
        <v>43451</v>
      </c>
      <c r="C42" s="13">
        <f>C41+7</f>
        <v>43454</v>
      </c>
      <c r="D42" s="1" t="s">
        <v>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4"/>
  <sheetViews>
    <sheetView topLeftCell="A3" zoomScale="80" zoomScaleNormal="80" workbookViewId="0">
      <selection activeCell="C3" sqref="C3"/>
    </sheetView>
  </sheetViews>
  <sheetFormatPr baseColWidth="10" defaultRowHeight="15.75" x14ac:dyDescent="0.25"/>
  <cols>
    <col min="1" max="1" width="42.875" bestFit="1" customWidth="1"/>
    <col min="2" max="2" width="12.125" style="38" bestFit="1" customWidth="1"/>
  </cols>
  <sheetData>
    <row r="1" spans="1:8" x14ac:dyDescent="0.25">
      <c r="A1" s="40"/>
      <c r="B1" s="41" t="s">
        <v>110</v>
      </c>
      <c r="C1" s="41"/>
      <c r="D1" s="41"/>
      <c r="E1" s="41"/>
      <c r="F1" s="41"/>
      <c r="G1" s="41"/>
      <c r="H1" s="41"/>
    </row>
    <row r="2" spans="1:8" x14ac:dyDescent="0.25">
      <c r="A2" s="40"/>
      <c r="B2" s="41" t="s">
        <v>8</v>
      </c>
      <c r="C2" s="41"/>
      <c r="D2" s="41"/>
      <c r="E2" s="41"/>
      <c r="F2" s="41"/>
      <c r="G2" s="41"/>
      <c r="H2" s="41"/>
    </row>
    <row r="3" spans="1:8" x14ac:dyDescent="0.25">
      <c r="A3" s="1" t="s">
        <v>9</v>
      </c>
      <c r="B3" s="14" t="s">
        <v>1</v>
      </c>
      <c r="C3" s="26">
        <v>1</v>
      </c>
      <c r="D3" s="26">
        <v>2</v>
      </c>
      <c r="E3" s="26">
        <v>3</v>
      </c>
      <c r="F3" s="26">
        <v>4</v>
      </c>
      <c r="G3" s="26">
        <v>5</v>
      </c>
      <c r="H3" s="26">
        <v>6</v>
      </c>
    </row>
    <row r="4" spans="1:8" x14ac:dyDescent="0.25">
      <c r="A4" s="23" t="s">
        <v>131</v>
      </c>
      <c r="B4" s="34"/>
      <c r="C4" s="1">
        <v>1</v>
      </c>
      <c r="D4" s="1">
        <v>1</v>
      </c>
      <c r="E4" s="1">
        <v>0</v>
      </c>
      <c r="F4" s="1">
        <v>0</v>
      </c>
      <c r="G4" s="1">
        <v>1</v>
      </c>
      <c r="H4" s="1">
        <v>0</v>
      </c>
    </row>
    <row r="5" spans="1:8" x14ac:dyDescent="0.25">
      <c r="A5" s="23" t="s">
        <v>132</v>
      </c>
      <c r="B5" s="34"/>
      <c r="C5" s="1">
        <v>1</v>
      </c>
      <c r="D5" s="1">
        <v>1</v>
      </c>
      <c r="E5" s="1">
        <v>0</v>
      </c>
      <c r="F5" s="1">
        <v>1</v>
      </c>
      <c r="G5" s="1">
        <v>1</v>
      </c>
      <c r="H5" s="1">
        <v>0</v>
      </c>
    </row>
    <row r="6" spans="1:8" x14ac:dyDescent="0.25">
      <c r="A6" s="27" t="s">
        <v>14</v>
      </c>
      <c r="B6" s="35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s="10" t="s">
        <v>50</v>
      </c>
      <c r="B7" s="34"/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s="6" t="s">
        <v>117</v>
      </c>
      <c r="B8" s="34"/>
      <c r="C8" s="1">
        <v>0</v>
      </c>
      <c r="D8" s="1">
        <v>1</v>
      </c>
      <c r="E8" s="1">
        <v>1</v>
      </c>
      <c r="F8" s="1">
        <v>1</v>
      </c>
      <c r="G8" s="1">
        <v>1</v>
      </c>
      <c r="H8" s="1">
        <v>0</v>
      </c>
    </row>
    <row r="9" spans="1:8" x14ac:dyDescent="0.25">
      <c r="A9" s="28" t="s">
        <v>72</v>
      </c>
      <c r="B9" s="35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</row>
    <row r="10" spans="1:8" x14ac:dyDescent="0.25">
      <c r="A10" s="31" t="s">
        <v>120</v>
      </c>
      <c r="B10" s="36"/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5">
      <c r="A11" s="23" t="s">
        <v>165</v>
      </c>
      <c r="B11" s="34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</row>
    <row r="12" spans="1:8" x14ac:dyDescent="0.25">
      <c r="A12" s="25" t="s">
        <v>136</v>
      </c>
      <c r="B12" s="35"/>
      <c r="C12" s="1">
        <v>0</v>
      </c>
      <c r="D12" s="1">
        <v>1</v>
      </c>
      <c r="E12" s="1">
        <v>0</v>
      </c>
      <c r="F12" s="1">
        <v>1</v>
      </c>
      <c r="G12" s="1">
        <v>0</v>
      </c>
      <c r="H12" s="1">
        <v>0</v>
      </c>
    </row>
    <row r="13" spans="1:8" x14ac:dyDescent="0.25">
      <c r="A13" s="23" t="s">
        <v>133</v>
      </c>
      <c r="B13" s="34"/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</row>
    <row r="14" spans="1:8" x14ac:dyDescent="0.25">
      <c r="A14" s="9" t="s">
        <v>126</v>
      </c>
      <c r="B14" s="34"/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</row>
    <row r="15" spans="1:8" x14ac:dyDescent="0.25">
      <c r="A15" s="33" t="s">
        <v>27</v>
      </c>
      <c r="B15" s="36"/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</row>
    <row r="16" spans="1:8" x14ac:dyDescent="0.25">
      <c r="A16" s="3" t="s">
        <v>111</v>
      </c>
      <c r="B16" s="34"/>
      <c r="C16" s="1">
        <v>0</v>
      </c>
      <c r="D16" s="1">
        <v>0</v>
      </c>
      <c r="E16" s="1">
        <v>1</v>
      </c>
      <c r="F16" s="1">
        <v>0</v>
      </c>
      <c r="G16" s="1">
        <v>1</v>
      </c>
      <c r="H16" s="1">
        <v>0</v>
      </c>
    </row>
    <row r="17" spans="1:8" x14ac:dyDescent="0.25">
      <c r="A17" s="3" t="s">
        <v>137</v>
      </c>
      <c r="B17" s="34"/>
      <c r="C17" s="1">
        <v>1</v>
      </c>
      <c r="D17" s="1">
        <v>1</v>
      </c>
      <c r="E17" s="1">
        <v>1</v>
      </c>
      <c r="F17" s="1">
        <v>1</v>
      </c>
      <c r="G17" s="1">
        <v>0</v>
      </c>
      <c r="H17" s="1">
        <v>1</v>
      </c>
    </row>
    <row r="18" spans="1:8" x14ac:dyDescent="0.25">
      <c r="A18" s="3" t="s">
        <v>166</v>
      </c>
      <c r="B18" s="34"/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5">
      <c r="A19" s="3" t="s">
        <v>163</v>
      </c>
      <c r="B19" s="34"/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5">
      <c r="A20" s="22" t="s">
        <v>129</v>
      </c>
      <c r="B20" s="36"/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0</v>
      </c>
    </row>
    <row r="21" spans="1:8" x14ac:dyDescent="0.25">
      <c r="A21" s="2" t="s">
        <v>167</v>
      </c>
      <c r="B21" s="37"/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0</v>
      </c>
    </row>
    <row r="22" spans="1:8" x14ac:dyDescent="0.25">
      <c r="A22" s="2" t="s">
        <v>168</v>
      </c>
      <c r="B22" s="37"/>
      <c r="C22" s="1">
        <v>1</v>
      </c>
      <c r="D22" s="1">
        <v>1</v>
      </c>
      <c r="E22" s="1">
        <v>1</v>
      </c>
      <c r="F22" s="1">
        <v>1</v>
      </c>
      <c r="G22" s="1">
        <v>0</v>
      </c>
      <c r="H22" s="1">
        <v>0</v>
      </c>
    </row>
    <row r="23" spans="1:8" x14ac:dyDescent="0.25">
      <c r="A23" s="5" t="s">
        <v>68</v>
      </c>
      <c r="B23" s="37"/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</row>
    <row r="24" spans="1:8" x14ac:dyDescent="0.25">
      <c r="A24" s="6" t="s">
        <v>69</v>
      </c>
      <c r="B24" s="34"/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</row>
    <row r="25" spans="1:8" x14ac:dyDescent="0.25">
      <c r="A25" s="33" t="s">
        <v>76</v>
      </c>
      <c r="B25" s="36"/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0</v>
      </c>
    </row>
    <row r="26" spans="1:8" x14ac:dyDescent="0.25">
      <c r="A26" s="2" t="s">
        <v>18</v>
      </c>
      <c r="B26" s="37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</row>
    <row r="27" spans="1:8" x14ac:dyDescent="0.25">
      <c r="A27" s="22" t="s">
        <v>144</v>
      </c>
      <c r="B27" s="36"/>
      <c r="C27" s="1">
        <v>1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</row>
    <row r="28" spans="1:8" x14ac:dyDescent="0.25">
      <c r="A28" s="9" t="s">
        <v>78</v>
      </c>
      <c r="B28" s="34"/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</row>
    <row r="29" spans="1:8" x14ac:dyDescent="0.25">
      <c r="A29" s="2" t="s">
        <v>19</v>
      </c>
      <c r="B29" s="37"/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</row>
    <row r="30" spans="1:8" x14ac:dyDescent="0.25">
      <c r="A30" s="22" t="s">
        <v>169</v>
      </c>
      <c r="B30" s="36"/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</row>
    <row r="31" spans="1:8" x14ac:dyDescent="0.25">
      <c r="A31" s="8" t="s">
        <v>73</v>
      </c>
      <c r="B31" s="34"/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</row>
    <row r="32" spans="1:8" x14ac:dyDescent="0.25">
      <c r="A32" s="22" t="s">
        <v>141</v>
      </c>
      <c r="B32" s="36"/>
      <c r="C32" s="1">
        <v>2</v>
      </c>
      <c r="D32" s="1">
        <v>2</v>
      </c>
      <c r="E32" s="1">
        <v>2</v>
      </c>
      <c r="F32" s="1">
        <v>2</v>
      </c>
      <c r="G32" s="1">
        <v>2</v>
      </c>
      <c r="H32" s="1">
        <v>0</v>
      </c>
    </row>
    <row r="33" spans="1:8" x14ac:dyDescent="0.25">
      <c r="A33" s="8" t="s">
        <v>74</v>
      </c>
      <c r="B33" s="34"/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32" t="s">
        <v>121</v>
      </c>
      <c r="B34" s="34"/>
      <c r="C34" s="1">
        <v>2</v>
      </c>
      <c r="D34" s="1">
        <v>1</v>
      </c>
      <c r="E34" s="1">
        <v>1</v>
      </c>
      <c r="F34" s="1">
        <v>1</v>
      </c>
      <c r="G34" s="1">
        <v>0</v>
      </c>
      <c r="H34" s="1">
        <v>1</v>
      </c>
    </row>
    <row r="35" spans="1:8" x14ac:dyDescent="0.25">
      <c r="A35" s="32" t="s">
        <v>26</v>
      </c>
      <c r="B35" s="34"/>
      <c r="C35" s="1">
        <v>1</v>
      </c>
      <c r="D35" s="1">
        <v>1</v>
      </c>
      <c r="E35" s="1">
        <v>1</v>
      </c>
      <c r="F35" s="1">
        <v>2</v>
      </c>
      <c r="G35" s="1">
        <v>0</v>
      </c>
      <c r="H35" s="1">
        <v>0</v>
      </c>
    </row>
    <row r="36" spans="1:8" x14ac:dyDescent="0.25">
      <c r="A36" s="8" t="s">
        <v>24</v>
      </c>
      <c r="B36" s="34"/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8" t="s">
        <v>25</v>
      </c>
      <c r="B37" s="34"/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27" t="s">
        <v>13</v>
      </c>
      <c r="B38" s="35"/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27" t="s">
        <v>171</v>
      </c>
      <c r="B39" s="35"/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6" t="s">
        <v>170</v>
      </c>
      <c r="B40" s="34"/>
      <c r="C40" s="1">
        <v>1</v>
      </c>
      <c r="D40" s="1">
        <v>2</v>
      </c>
      <c r="E40" s="1">
        <v>2</v>
      </c>
      <c r="F40" s="1">
        <v>2</v>
      </c>
      <c r="G40" s="1">
        <v>1</v>
      </c>
      <c r="H40" s="1">
        <v>0</v>
      </c>
    </row>
    <row r="41" spans="1:8" x14ac:dyDescent="0.25">
      <c r="A41" s="9" t="s">
        <v>127</v>
      </c>
      <c r="B41" s="34"/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0</v>
      </c>
    </row>
    <row r="42" spans="1:8" x14ac:dyDescent="0.25">
      <c r="A42" s="3" t="s">
        <v>16</v>
      </c>
      <c r="B42" s="34"/>
      <c r="C42" s="14">
        <v>1</v>
      </c>
      <c r="D42" s="14">
        <v>0</v>
      </c>
      <c r="E42" s="14">
        <v>2</v>
      </c>
      <c r="F42" s="14">
        <v>2</v>
      </c>
      <c r="G42" s="1">
        <v>0</v>
      </c>
      <c r="H42" s="1">
        <v>0</v>
      </c>
    </row>
    <row r="43" spans="1:8" x14ac:dyDescent="0.25">
      <c r="A43" s="3" t="s">
        <v>113</v>
      </c>
      <c r="B43" s="34"/>
      <c r="C43" s="14">
        <v>1</v>
      </c>
      <c r="D43" s="14">
        <v>1</v>
      </c>
      <c r="E43" s="14">
        <v>2</v>
      </c>
      <c r="F43" s="14">
        <v>2</v>
      </c>
      <c r="G43" s="14">
        <v>2</v>
      </c>
      <c r="H43" s="1">
        <v>0</v>
      </c>
    </row>
    <row r="44" spans="1:8" x14ac:dyDescent="0.25">
      <c r="A44" s="9" t="s">
        <v>140</v>
      </c>
      <c r="B44" s="34"/>
      <c r="C44" s="14">
        <v>2</v>
      </c>
      <c r="D44" s="14">
        <v>1</v>
      </c>
      <c r="E44" s="14">
        <v>2</v>
      </c>
      <c r="F44" s="1">
        <v>0</v>
      </c>
      <c r="G44" s="1">
        <v>2</v>
      </c>
      <c r="H44" s="1">
        <v>0</v>
      </c>
    </row>
    <row r="45" spans="1:8" x14ac:dyDescent="0.25">
      <c r="A45" s="10" t="s">
        <v>172</v>
      </c>
      <c r="B45" s="34"/>
      <c r="C45" s="14">
        <v>0</v>
      </c>
      <c r="D45" s="14">
        <v>0</v>
      </c>
      <c r="E45" s="14">
        <v>0</v>
      </c>
      <c r="F45" s="14">
        <v>1</v>
      </c>
      <c r="G45" s="1">
        <v>0</v>
      </c>
      <c r="H45" s="1">
        <v>0</v>
      </c>
    </row>
    <row r="46" spans="1:8" x14ac:dyDescent="0.25">
      <c r="A46" s="27" t="s">
        <v>12</v>
      </c>
      <c r="B46" s="35"/>
      <c r="C46" s="14">
        <v>0</v>
      </c>
      <c r="D46" s="14">
        <v>0</v>
      </c>
      <c r="E46" s="14">
        <v>0</v>
      </c>
      <c r="F46" s="1">
        <v>0</v>
      </c>
      <c r="G46" s="1">
        <v>0</v>
      </c>
      <c r="H46" s="1">
        <v>0</v>
      </c>
    </row>
    <row r="47" spans="1:8" x14ac:dyDescent="0.25">
      <c r="A47" s="9" t="s">
        <v>139</v>
      </c>
      <c r="B47" s="34"/>
      <c r="C47" s="14">
        <v>1</v>
      </c>
      <c r="D47" s="14">
        <v>0</v>
      </c>
      <c r="E47" s="14">
        <v>0</v>
      </c>
      <c r="F47" s="1">
        <v>0</v>
      </c>
      <c r="G47" s="1">
        <v>0</v>
      </c>
      <c r="H47" s="1">
        <v>0</v>
      </c>
    </row>
    <row r="48" spans="1:8" x14ac:dyDescent="0.25">
      <c r="A48" s="33" t="s">
        <v>124</v>
      </c>
      <c r="B48" s="36"/>
      <c r="C48" s="14">
        <v>1</v>
      </c>
      <c r="D48" s="14">
        <v>1</v>
      </c>
      <c r="E48" s="1">
        <v>1</v>
      </c>
      <c r="F48" s="1">
        <v>1</v>
      </c>
      <c r="G48" s="1">
        <v>0</v>
      </c>
      <c r="H48" s="1">
        <v>0</v>
      </c>
    </row>
    <row r="49" spans="1:8" x14ac:dyDescent="0.25">
      <c r="A49" s="3" t="s">
        <v>67</v>
      </c>
      <c r="B49" s="34"/>
      <c r="C49" s="14">
        <v>0</v>
      </c>
      <c r="D49" s="14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8" t="s">
        <v>77</v>
      </c>
      <c r="B50" s="34"/>
      <c r="C50" s="14">
        <v>0</v>
      </c>
      <c r="D50" s="14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32" t="s">
        <v>122</v>
      </c>
      <c r="B51" s="34"/>
      <c r="C51" s="14">
        <v>1</v>
      </c>
      <c r="D51" s="14">
        <v>1</v>
      </c>
      <c r="E51" s="1">
        <v>1</v>
      </c>
      <c r="F51" s="1">
        <v>0</v>
      </c>
      <c r="G51" s="1">
        <v>1</v>
      </c>
      <c r="H51" s="1">
        <v>0</v>
      </c>
    </row>
    <row r="52" spans="1:8" x14ac:dyDescent="0.25">
      <c r="A52" s="10" t="s">
        <v>44</v>
      </c>
      <c r="B52" s="34"/>
      <c r="C52" s="14">
        <v>0</v>
      </c>
      <c r="D52" s="14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29" t="s">
        <v>43</v>
      </c>
      <c r="B53" s="35"/>
      <c r="C53" s="14">
        <v>0</v>
      </c>
      <c r="D53" s="14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0" t="s">
        <v>80</v>
      </c>
      <c r="B54" s="34"/>
      <c r="C54" s="14">
        <v>0</v>
      </c>
      <c r="D54" s="14">
        <v>0</v>
      </c>
      <c r="E54" s="1">
        <v>0</v>
      </c>
      <c r="F54" s="1">
        <v>1</v>
      </c>
      <c r="G54" s="1">
        <v>0</v>
      </c>
      <c r="H54" s="1">
        <v>0</v>
      </c>
    </row>
    <row r="55" spans="1:8" x14ac:dyDescent="0.25">
      <c r="A55" s="33" t="s">
        <v>28</v>
      </c>
      <c r="B55" s="36"/>
      <c r="C55" s="14">
        <v>1</v>
      </c>
      <c r="D55" s="14">
        <v>2</v>
      </c>
      <c r="E55" s="1">
        <v>2</v>
      </c>
      <c r="F55" s="1">
        <v>0</v>
      </c>
      <c r="G55" s="1">
        <v>0</v>
      </c>
      <c r="H55" s="1">
        <v>0</v>
      </c>
    </row>
    <row r="56" spans="1:8" x14ac:dyDescent="0.25">
      <c r="A56" s="33" t="s">
        <v>119</v>
      </c>
      <c r="B56" s="36"/>
      <c r="C56" s="14">
        <v>1</v>
      </c>
      <c r="D56" s="14">
        <v>2</v>
      </c>
      <c r="E56" s="1">
        <v>1</v>
      </c>
      <c r="F56" s="1">
        <v>2</v>
      </c>
      <c r="G56" s="1">
        <v>2</v>
      </c>
      <c r="H56" s="1">
        <v>0</v>
      </c>
    </row>
    <row r="57" spans="1:8" x14ac:dyDescent="0.25">
      <c r="A57" s="3" t="s">
        <v>65</v>
      </c>
      <c r="B57" s="34"/>
      <c r="C57" s="14">
        <v>1</v>
      </c>
      <c r="D57" s="14">
        <v>0</v>
      </c>
      <c r="E57" s="1">
        <v>1</v>
      </c>
      <c r="F57" s="1">
        <v>1</v>
      </c>
      <c r="G57" s="1">
        <v>1</v>
      </c>
      <c r="H57" s="1">
        <v>0</v>
      </c>
    </row>
    <row r="58" spans="1:8" x14ac:dyDescent="0.25">
      <c r="A58" s="8" t="s">
        <v>162</v>
      </c>
      <c r="B58" s="34"/>
      <c r="C58" s="14">
        <v>0</v>
      </c>
      <c r="D58" s="14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33" t="s">
        <v>173</v>
      </c>
      <c r="B59" s="36"/>
      <c r="C59" s="14">
        <v>1</v>
      </c>
      <c r="D59" s="14">
        <v>1</v>
      </c>
      <c r="E59" s="1">
        <v>1</v>
      </c>
      <c r="F59" s="1">
        <v>1</v>
      </c>
      <c r="G59" s="1">
        <v>1</v>
      </c>
      <c r="H59" s="1">
        <v>0</v>
      </c>
    </row>
    <row r="60" spans="1:8" x14ac:dyDescent="0.25">
      <c r="A60" s="6" t="s">
        <v>70</v>
      </c>
      <c r="B60" s="34"/>
      <c r="C60" s="14">
        <v>0</v>
      </c>
      <c r="D60" s="14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3" t="s">
        <v>138</v>
      </c>
      <c r="B61" s="34"/>
      <c r="C61" s="14">
        <v>1</v>
      </c>
      <c r="D61" s="14">
        <v>1</v>
      </c>
      <c r="E61" s="1">
        <v>1</v>
      </c>
      <c r="F61" s="1">
        <v>1</v>
      </c>
      <c r="G61" s="1">
        <v>1</v>
      </c>
      <c r="H61" s="1">
        <v>0</v>
      </c>
    </row>
    <row r="62" spans="1:8" x14ac:dyDescent="0.25">
      <c r="A62" s="6" t="s">
        <v>116</v>
      </c>
      <c r="B62" s="34"/>
      <c r="C62" s="14">
        <v>1</v>
      </c>
      <c r="D62" s="14">
        <v>3</v>
      </c>
      <c r="E62" s="1">
        <v>2</v>
      </c>
      <c r="F62" s="1">
        <v>1</v>
      </c>
      <c r="G62" s="1">
        <v>1</v>
      </c>
      <c r="H62" s="1">
        <v>0</v>
      </c>
    </row>
    <row r="63" spans="1:8" x14ac:dyDescent="0.25">
      <c r="A63" s="3" t="s">
        <v>15</v>
      </c>
      <c r="B63" s="34"/>
      <c r="C63" s="14">
        <v>1</v>
      </c>
      <c r="D63" s="14">
        <v>0</v>
      </c>
      <c r="E63" s="1">
        <v>1</v>
      </c>
      <c r="F63" s="1">
        <v>0</v>
      </c>
      <c r="G63" s="1">
        <v>1</v>
      </c>
      <c r="H63" s="1">
        <v>0</v>
      </c>
    </row>
    <row r="64" spans="1:8" x14ac:dyDescent="0.25">
      <c r="A64" s="2" t="s">
        <v>17</v>
      </c>
      <c r="B64" s="37"/>
      <c r="C64" s="14">
        <v>0</v>
      </c>
      <c r="D64" s="14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23" t="s">
        <v>164</v>
      </c>
      <c r="B65" s="34"/>
      <c r="C65" s="14">
        <v>0</v>
      </c>
      <c r="D65" s="14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5">
      <c r="A66" s="23" t="s">
        <v>49</v>
      </c>
      <c r="B66" s="34"/>
      <c r="C66" s="14">
        <v>1</v>
      </c>
      <c r="D66" s="14">
        <v>1</v>
      </c>
      <c r="E66" s="1">
        <v>1</v>
      </c>
      <c r="F66" s="1">
        <v>1</v>
      </c>
      <c r="G66" s="1">
        <v>1</v>
      </c>
      <c r="H66" s="1">
        <v>0</v>
      </c>
    </row>
    <row r="67" spans="1:8" x14ac:dyDescent="0.25">
      <c r="A67" s="10" t="s">
        <v>47</v>
      </c>
      <c r="B67" s="34"/>
      <c r="C67" s="14">
        <v>1</v>
      </c>
      <c r="D67" s="14">
        <v>0</v>
      </c>
      <c r="E67" s="1">
        <v>0</v>
      </c>
      <c r="F67" s="1">
        <v>1</v>
      </c>
      <c r="G67" s="1">
        <v>1</v>
      </c>
      <c r="H67" s="1">
        <v>0</v>
      </c>
    </row>
    <row r="68" spans="1:8" x14ac:dyDescent="0.25">
      <c r="A68" s="10" t="s">
        <v>81</v>
      </c>
      <c r="B68" s="34"/>
      <c r="C68" s="14">
        <v>0</v>
      </c>
      <c r="D68" s="14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23" t="s">
        <v>142</v>
      </c>
      <c r="B69" s="34"/>
      <c r="C69" s="14">
        <v>1</v>
      </c>
      <c r="D69" s="14">
        <v>1</v>
      </c>
      <c r="E69" s="1">
        <v>1</v>
      </c>
      <c r="F69" s="1">
        <v>1</v>
      </c>
      <c r="G69" s="1">
        <v>1</v>
      </c>
      <c r="H69" s="1">
        <v>0</v>
      </c>
    </row>
    <row r="70" spans="1:8" x14ac:dyDescent="0.25">
      <c r="A70" s="2" t="s">
        <v>66</v>
      </c>
      <c r="B70" s="37"/>
      <c r="C70" s="14">
        <v>0</v>
      </c>
      <c r="D70" s="14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0" t="s">
        <v>177</v>
      </c>
      <c r="B71" s="34"/>
      <c r="C71" s="14">
        <v>0</v>
      </c>
      <c r="D71" s="14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 s="1" t="s">
        <v>174</v>
      </c>
      <c r="B72" s="14"/>
      <c r="C72" s="14">
        <v>0</v>
      </c>
      <c r="D72" s="14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 s="1" t="s">
        <v>175</v>
      </c>
      <c r="B73" s="14"/>
      <c r="C73" s="14">
        <v>0</v>
      </c>
      <c r="D73" s="14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 s="1" t="s">
        <v>176</v>
      </c>
      <c r="B74" s="14"/>
      <c r="C74" s="14">
        <v>0</v>
      </c>
      <c r="D74" s="14">
        <v>0</v>
      </c>
      <c r="E74" s="1">
        <v>0</v>
      </c>
      <c r="F74" s="1">
        <v>0</v>
      </c>
      <c r="G74" s="1">
        <v>0</v>
      </c>
      <c r="H74" s="1">
        <v>0</v>
      </c>
    </row>
  </sheetData>
  <mergeCells count="3">
    <mergeCell ref="A1:A2"/>
    <mergeCell ref="B1:H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Profesores</vt:lpstr>
      <vt:lpstr>Profesores_BU</vt:lpstr>
      <vt:lpstr>Profesores 2 Sem</vt:lpstr>
      <vt:lpstr>Centros</vt:lpstr>
      <vt:lpstr>Centro_BU</vt:lpstr>
      <vt:lpstr>Info_Actividades</vt:lpstr>
      <vt:lpstr>Info_Practicas</vt:lpstr>
      <vt:lpstr>Info_Semanas</vt:lpstr>
      <vt:lpstr>Practica - I</vt:lpstr>
      <vt:lpstr>Practica - II</vt:lpstr>
      <vt:lpstr>Internado</vt:lpstr>
      <vt:lpstr>Mencion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Gerardo</cp:lastModifiedBy>
  <dcterms:created xsi:type="dcterms:W3CDTF">2018-01-08T12:50:59Z</dcterms:created>
  <dcterms:modified xsi:type="dcterms:W3CDTF">2018-04-12T18:40:38Z</dcterms:modified>
</cp:coreProperties>
</file>