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activeTab="5" xr2:uid="{00000000-000D-0000-FFFF-FFFF00000000}"/>
  </bookViews>
  <sheets>
    <sheet name="Profesores" sheetId="1" r:id="rId1"/>
    <sheet name="Centros" sheetId="10" r:id="rId2"/>
    <sheet name="Info_Actividades" sheetId="9" r:id="rId3"/>
    <sheet name="Info_Practicas" sheetId="5" r:id="rId4"/>
    <sheet name="Info_Semanas" sheetId="4" r:id="rId5"/>
    <sheet name="Practica - I" sheetId="2" r:id="rId6"/>
    <sheet name="Practica - II" sheetId="6" r:id="rId7"/>
    <sheet name="Internado" sheetId="7" r:id="rId8"/>
    <sheet name="Mencion" sheetId="8" r:id="rId9"/>
  </sheet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7" l="1"/>
  <c r="E62" i="7"/>
  <c r="D62" i="7"/>
  <c r="C62" i="7"/>
  <c r="F63" i="7" s="1"/>
  <c r="H63" i="2" l="1"/>
  <c r="H62" i="2"/>
  <c r="G62" i="2"/>
  <c r="F62" i="2"/>
  <c r="E62" i="2"/>
  <c r="D62" i="2"/>
  <c r="C62" i="2"/>
  <c r="C15" i="1"/>
  <c r="D15" i="1"/>
  <c r="C17" i="1" s="1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<sst xmlns="http://schemas.openxmlformats.org/spreadsheetml/2006/main" count="676" uniqueCount="98">
  <si>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</si>
  <si>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</si>
  <si>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</si>
  <si>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</si>
  <si>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</si>
  <si>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</si>
  <si>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</si>
  <si>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</si>
  <si>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</si>
  <si>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</si>
  <si>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</si>
  <si>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</si>
  <si>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</si>
  <si>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</si>
  <si>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</si>
  <si>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</si>
  <si>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</si>
  <si>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</si>
  <si>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</si>
  <si>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</si>
  <si>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</si>
  <si>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</si>
  <si>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</si>
  <si>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</si>
  <si>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</si>
  <si>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</si>
  <si>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</si>
  <si>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</si>
  <si>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</si>
  <si>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</si>
  <si>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</si>
  <si>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</si>
  <si>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</si>
  <si>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</si>
  <si>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</si>
  <si>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</si>
  <si>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</si>
  <si>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</si>
  <si>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</si>
  <si>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</si>
  <si>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</si>
  <si>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</si>
  <si>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</si>
  <si>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</si>
  <si>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</si>
  <si>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</si>
  <si>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</si>
  <si>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</si>
  <si>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</si>
  <si>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</si>
  <si>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</si>
  <si>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</si>
  <si>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</si>
  <si>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</si>
  <si>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</si>
  <si>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</si>
  <si>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</si>
  <si>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</si>
  <si>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</si>
  <si>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</si>
  <si>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</si>
  <si>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</si>
  <si>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</si>
  <si>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</si>
  <si>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</si>
  <si>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</si>
  <si>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</si>
  <si>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</si>
  <si>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</si>
  <si>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</si>
  <si>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</si>
  <si>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</si>
  <si>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</si>
  <si>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</si>
  <si>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</si>
  <si>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</si>
  <si>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</si>
  <si>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</si>
  <si>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</si>
  <si>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</si>
  <si>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</si>
  <si>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</si>
  <si>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</si>
  <si>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</si>
  <si>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</si>
  <si>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</si>
  <si>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</si>
  <si>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</si>
  <si>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</si>
  <si>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</si>
  <si>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</si>
  <si>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</si>
  <si>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</si>
  <si>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</si>
  <si>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</si>
  <si>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</si>
  <si>
    <t>Clinica Alemana SF</t>
  </si>
  <si>
    <t>Clinica Alemana 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</si>
</sst>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D15" sqref="D15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82</v>
      </c>
      <c r="G1" s="19"/>
    </row>
    <row r="2" spans="1:7" x14ac:dyDescent="0.25">
      <c r="A2" s="20" t="s">
        <v>83</v>
      </c>
      <c r="B2" s="21" t="s">
        <v>10</v>
      </c>
      <c r="C2" s="21">
        <v>1</v>
      </c>
      <c r="D2" s="15">
        <v>8</v>
      </c>
      <c r="E2" s="15">
        <v>5</v>
      </c>
      <c r="F2" s="15">
        <v>0</v>
      </c>
      <c r="G2" s="19"/>
    </row>
    <row r="3" spans="1:7" x14ac:dyDescent="0.25">
      <c r="A3" s="20" t="s">
        <v>84</v>
      </c>
      <c r="B3" s="21" t="s">
        <v>20</v>
      </c>
      <c r="C3" s="21">
        <v>2</v>
      </c>
      <c r="D3" s="15">
        <v>8</v>
      </c>
      <c r="E3" s="15">
        <v>5</v>
      </c>
      <c r="F3" s="15">
        <v>0</v>
      </c>
      <c r="G3" s="19"/>
    </row>
    <row r="4" spans="1:7" x14ac:dyDescent="0.25">
      <c r="A4" s="20" t="s">
        <v>85</v>
      </c>
      <c r="B4" s="21" t="s">
        <v>10</v>
      </c>
      <c r="C4" s="21">
        <v>5</v>
      </c>
      <c r="D4" s="15">
        <v>8</v>
      </c>
      <c r="E4" s="15">
        <v>5</v>
      </c>
      <c r="F4" s="15">
        <v>0</v>
      </c>
      <c r="G4" s="19"/>
    </row>
    <row r="5" spans="1:7" x14ac:dyDescent="0.25">
      <c r="A5" s="20" t="s">
        <v>86</v>
      </c>
      <c r="B5" s="21" t="s">
        <v>23</v>
      </c>
      <c r="C5" s="21">
        <v>1</v>
      </c>
      <c r="D5" s="15">
        <v>8</v>
      </c>
      <c r="E5" s="15">
        <v>5</v>
      </c>
      <c r="F5" s="15">
        <v>0</v>
      </c>
      <c r="G5" s="19"/>
    </row>
    <row r="6" spans="1:7" x14ac:dyDescent="0.25">
      <c r="A6" s="20" t="s">
        <v>87</v>
      </c>
      <c r="B6" s="21" t="s">
        <v>20</v>
      </c>
      <c r="C6" s="21">
        <v>6</v>
      </c>
      <c r="D6" s="15">
        <v>8</v>
      </c>
      <c r="E6" s="15">
        <v>5</v>
      </c>
      <c r="F6" s="15">
        <v>0</v>
      </c>
      <c r="G6" s="19"/>
    </row>
    <row r="7" spans="1:7" x14ac:dyDescent="0.25">
      <c r="A7" s="20" t="s">
        <v>88</v>
      </c>
      <c r="B7" s="21" t="s">
        <v>23</v>
      </c>
      <c r="C7" s="21">
        <v>8</v>
      </c>
      <c r="D7" s="15">
        <v>8</v>
      </c>
      <c r="E7" s="15">
        <v>5</v>
      </c>
      <c r="F7" s="15">
        <v>0</v>
      </c>
      <c r="G7" s="19"/>
    </row>
    <row r="8" spans="1:7" x14ac:dyDescent="0.25">
      <c r="A8" s="20" t="s">
        <v>89</v>
      </c>
      <c r="B8" s="21" t="s">
        <v>23</v>
      </c>
      <c r="C8" s="21">
        <v>8</v>
      </c>
      <c r="D8" s="15">
        <v>8</v>
      </c>
      <c r="E8" s="15">
        <v>5</v>
      </c>
      <c r="F8" s="15">
        <v>0</v>
      </c>
      <c r="G8" s="19"/>
    </row>
    <row r="9" spans="1:7" x14ac:dyDescent="0.25">
      <c r="A9" s="20" t="s">
        <v>90</v>
      </c>
      <c r="B9" s="21" t="s">
        <v>38</v>
      </c>
      <c r="C9" s="21">
        <v>5</v>
      </c>
      <c r="D9" s="15">
        <v>8</v>
      </c>
      <c r="E9" s="15">
        <v>5</v>
      </c>
      <c r="F9" s="15">
        <v>0</v>
      </c>
      <c r="G9" s="19"/>
    </row>
    <row r="10" spans="1:7" x14ac:dyDescent="0.25">
      <c r="A10" s="20" t="s">
        <v>91</v>
      </c>
      <c r="B10" s="21" t="s">
        <v>38</v>
      </c>
      <c r="C10" s="21">
        <v>8</v>
      </c>
      <c r="D10" s="15">
        <v>8</v>
      </c>
      <c r="E10" s="15">
        <v>5</v>
      </c>
      <c r="F10" s="15">
        <v>0</v>
      </c>
      <c r="G10" s="19"/>
    </row>
    <row r="11" spans="1:7" x14ac:dyDescent="0.25">
      <c r="A11" s="20" t="s">
        <v>92</v>
      </c>
      <c r="B11" s="21" t="s">
        <v>10</v>
      </c>
      <c r="C11" s="21">
        <v>1.5</v>
      </c>
      <c r="D11" s="15">
        <v>8</v>
      </c>
      <c r="E11" s="15">
        <v>5</v>
      </c>
      <c r="F11" s="15">
        <v>0</v>
      </c>
      <c r="G11" s="19"/>
    </row>
    <row r="12" spans="1:7" x14ac:dyDescent="0.25">
      <c r="A12" s="20" t="s">
        <v>93</v>
      </c>
      <c r="B12" s="21" t="s">
        <v>10</v>
      </c>
      <c r="C12" s="21">
        <v>24</v>
      </c>
      <c r="D12" s="15">
        <v>0</v>
      </c>
      <c r="E12" s="15">
        <v>0</v>
      </c>
      <c r="F12" s="15">
        <v>10</v>
      </c>
      <c r="G12" s="19"/>
    </row>
    <row r="13" spans="1:7" x14ac:dyDescent="0.25">
      <c r="A13" s="20" t="s">
        <v>94</v>
      </c>
      <c r="B13" s="21" t="s">
        <v>10</v>
      </c>
      <c r="C13" s="21">
        <v>24</v>
      </c>
      <c r="D13" s="15">
        <v>0</v>
      </c>
      <c r="E13" s="15">
        <v>0</v>
      </c>
      <c r="F13" s="15">
        <v>10</v>
      </c>
      <c r="G13" s="19"/>
    </row>
    <row r="14" spans="1:7" x14ac:dyDescent="0.25">
      <c r="A14" s="20" t="s">
        <v>95</v>
      </c>
      <c r="B14" s="21" t="s">
        <v>10</v>
      </c>
      <c r="C14" s="21">
        <v>24</v>
      </c>
      <c r="D14" s="15">
        <v>0</v>
      </c>
      <c r="E14" s="15">
        <v>0</v>
      </c>
      <c r="F14" s="15">
        <v>10</v>
      </c>
      <c r="G14" s="19"/>
    </row>
    <row r="15" spans="1:7" x14ac:dyDescent="0.25">
      <c r="C15">
        <f>SUM(C2:C14)*10</f>
        <v>1175</v>
      </c>
      <c r="D15">
        <f>SUM(D2:D14)*10</f>
        <v>800</v>
      </c>
    </row>
    <row r="16" spans="1:7" x14ac:dyDescent="0.25">
      <c r="C16" s="22">
        <v>670</v>
      </c>
    </row>
    <row r="17" spans="3:3" x14ac:dyDescent="0.25">
      <c r="C17">
        <f>C15+D15-C16</f>
        <v>1305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B58"/>
  <sheetViews>
    <sheetView workbookViewId="0">
      <selection activeCell="A2" sqref="A2:A58"/>
    </sheetView>
  </sheetViews>
  <sheetFormatPr baseColWidth="10" defaultRowHeight="15.75" x14ac:dyDescent="0.25"/>
  <cols>
    <col min="1" max="1" width="30.87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97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96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B4"/>
  <sheetViews>
    <sheetView workbookViewId="0">
      <selection activeCell="D3" sqref="D3"/>
    </sheetView>
  </sheetViews>
  <sheetFormatPr baseColWidth="10" defaultRowHeight="15.75" x14ac:dyDescent="0.25"/>
  <sheetData>
    <row r="1" spans="1:2" x14ac:dyDescent="0.25">
      <c r="A1" s="1" t="s">
        <v>63</v>
      </c>
      <c r="B1" s="1" t="s">
        <v>4</v>
      </c>
    </row>
    <row r="2" spans="1:2" x14ac:dyDescent="0.25">
      <c r="A2" s="1" t="s">
        <v>61</v>
      </c>
      <c r="B2" s="1">
        <v>1</v>
      </c>
    </row>
    <row r="3" spans="1:2" x14ac:dyDescent="0.25">
      <c r="A3" s="1" t="s">
        <v>62</v>
      </c>
      <c r="B3" s="1">
        <v>1.5</v>
      </c>
    </row>
    <row r="4" spans="1:2" x14ac:dyDescent="0.25">
      <c r="A4" s="1" t="s">
        <v>5</v>
      </c>
      <c r="B4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C3" sqref="C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tabSelected="1" topLeftCell="A40" zoomScale="80" zoomScaleNormal="80" workbookViewId="0">
      <selection activeCell="H63" sqref="H6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3"/>
      <c r="B1" s="24"/>
      <c r="C1" s="27" t="s">
        <v>58</v>
      </c>
      <c r="D1" s="27"/>
      <c r="E1" s="27"/>
      <c r="F1" s="27"/>
      <c r="G1" s="27"/>
      <c r="H1" s="27"/>
    </row>
    <row r="2" spans="1:8" x14ac:dyDescent="0.25">
      <c r="A2" s="25"/>
      <c r="B2" s="26"/>
      <c r="C2" s="27" t="s">
        <v>8</v>
      </c>
      <c r="D2" s="27"/>
      <c r="E2" s="27"/>
      <c r="F2" s="27"/>
      <c r="G2" s="27"/>
      <c r="H2" s="27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2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1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1</v>
      </c>
      <c r="E7" s="18">
        <v>1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0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0</v>
      </c>
      <c r="D9" s="18">
        <v>1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0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0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0</v>
      </c>
      <c r="D13" s="18">
        <v>1</v>
      </c>
      <c r="E13" s="18">
        <v>1</v>
      </c>
      <c r="F13" s="18">
        <v>1</v>
      </c>
      <c r="G13" s="18">
        <v>1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8">
        <v>1</v>
      </c>
      <c r="E14" s="18">
        <v>1</v>
      </c>
      <c r="F14" s="18">
        <v>1</v>
      </c>
      <c r="G14" s="18">
        <v>1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8">
        <v>1</v>
      </c>
      <c r="E15" s="18">
        <v>1</v>
      </c>
      <c r="F15" s="18">
        <v>1</v>
      </c>
      <c r="G15" s="18">
        <v>1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8">
        <v>1</v>
      </c>
      <c r="E16" s="18">
        <v>1</v>
      </c>
      <c r="F16" s="18">
        <v>1</v>
      </c>
      <c r="G16" s="18">
        <v>1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8">
        <v>1</v>
      </c>
      <c r="E17" s="18">
        <v>1</v>
      </c>
      <c r="F17" s="18">
        <v>1</v>
      </c>
      <c r="G17" s="18">
        <v>1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1</v>
      </c>
      <c r="E18" s="18">
        <v>1</v>
      </c>
      <c r="F18" s="18">
        <v>1</v>
      </c>
      <c r="G18" s="18">
        <v>1</v>
      </c>
      <c r="H18" s="1">
        <v>0</v>
      </c>
    </row>
    <row r="19" spans="1:8" ht="16.5" thickBot="1" x14ac:dyDescent="0.3">
      <c r="A19" s="5" t="s">
        <v>68</v>
      </c>
      <c r="B19" s="1" t="s">
        <v>20</v>
      </c>
      <c r="C19" s="17">
        <v>1</v>
      </c>
      <c r="D19" s="18">
        <v>1</v>
      </c>
      <c r="E19" s="18">
        <v>1</v>
      </c>
      <c r="F19" s="18">
        <v>1</v>
      </c>
      <c r="G19" s="18">
        <v>1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1</v>
      </c>
      <c r="D20" s="18">
        <v>1</v>
      </c>
      <c r="E20" s="18">
        <v>1</v>
      </c>
      <c r="F20" s="18">
        <v>1</v>
      </c>
      <c r="G20" s="18">
        <v>1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8">
        <v>1</v>
      </c>
      <c r="E21" s="18">
        <v>1</v>
      </c>
      <c r="F21" s="18">
        <v>1</v>
      </c>
      <c r="G21" s="18">
        <v>1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0</v>
      </c>
      <c r="D22" s="18">
        <v>1</v>
      </c>
      <c r="E22" s="18">
        <v>1</v>
      </c>
      <c r="F22" s="18">
        <v>1</v>
      </c>
      <c r="G22" s="18">
        <v>1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1</v>
      </c>
      <c r="E23" s="18">
        <v>1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0</v>
      </c>
      <c r="D24" s="18">
        <v>1</v>
      </c>
      <c r="E24" s="18">
        <v>1</v>
      </c>
      <c r="F24" s="18">
        <v>1</v>
      </c>
      <c r="G24" s="18">
        <v>1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0</v>
      </c>
      <c r="D25" s="18">
        <v>1</v>
      </c>
      <c r="E25" s="18">
        <v>1</v>
      </c>
      <c r="F25" s="18">
        <v>1</v>
      </c>
      <c r="G25" s="18">
        <v>1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0</v>
      </c>
      <c r="D26" s="18">
        <v>1</v>
      </c>
      <c r="E26" s="18">
        <v>1</v>
      </c>
      <c r="F26" s="18">
        <v>1</v>
      </c>
      <c r="G26" s="18">
        <v>1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1</v>
      </c>
      <c r="E28" s="18">
        <v>1</v>
      </c>
      <c r="F28" s="18">
        <v>1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1</v>
      </c>
      <c r="G29" s="18">
        <v>1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1</v>
      </c>
      <c r="D30" s="18">
        <v>1</v>
      </c>
      <c r="E30" s="18">
        <v>1</v>
      </c>
      <c r="F30" s="18">
        <v>1</v>
      </c>
      <c r="G30" s="18">
        <v>1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1</v>
      </c>
      <c r="D31" s="18">
        <v>1</v>
      </c>
      <c r="E31" s="18">
        <v>1</v>
      </c>
      <c r="F31" s="18">
        <v>1</v>
      </c>
      <c r="G31" s="18">
        <v>1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1</v>
      </c>
      <c r="D32" s="18">
        <v>1</v>
      </c>
      <c r="E32" s="18">
        <v>1</v>
      </c>
      <c r="F32" s="18">
        <v>1</v>
      </c>
      <c r="G32" s="18">
        <v>1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1</v>
      </c>
      <c r="E34" s="18">
        <v>1</v>
      </c>
      <c r="F34" s="18">
        <v>1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1</v>
      </c>
      <c r="D36" s="18">
        <v>1</v>
      </c>
      <c r="E36" s="18">
        <v>1</v>
      </c>
      <c r="F36" s="18">
        <v>1</v>
      </c>
      <c r="G36" s="18">
        <v>1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1</v>
      </c>
      <c r="D37" s="18">
        <v>1</v>
      </c>
      <c r="E37" s="18">
        <v>1</v>
      </c>
      <c r="F37" s="18">
        <v>1</v>
      </c>
      <c r="G37" s="18">
        <v>1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1</v>
      </c>
      <c r="D38" s="18">
        <v>1</v>
      </c>
      <c r="E38" s="18">
        <v>1</v>
      </c>
      <c r="F38" s="18">
        <v>1</v>
      </c>
      <c r="G38" s="18">
        <v>1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1</v>
      </c>
      <c r="G42" s="18">
        <v>1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1</v>
      </c>
      <c r="G45" s="18">
        <v>1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1</v>
      </c>
      <c r="D46" s="18">
        <v>1</v>
      </c>
      <c r="E46" s="18">
        <v>1</v>
      </c>
      <c r="F46" s="18">
        <v>1</v>
      </c>
      <c r="G46" s="18">
        <v>1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1</v>
      </c>
      <c r="D47" s="18">
        <v>1</v>
      </c>
      <c r="E47" s="18">
        <v>1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1</v>
      </c>
      <c r="D48" s="18">
        <v>1</v>
      </c>
      <c r="E48" s="18">
        <v>1</v>
      </c>
      <c r="F48" s="18">
        <v>1</v>
      </c>
      <c r="G48" s="18">
        <v>1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1</v>
      </c>
      <c r="D54" s="18">
        <v>1</v>
      </c>
      <c r="E54" s="18">
        <v>1</v>
      </c>
      <c r="F54" s="18">
        <v>1</v>
      </c>
      <c r="G54" s="18">
        <v>1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1</v>
      </c>
      <c r="D58" s="18">
        <v>1</v>
      </c>
      <c r="E58" s="18">
        <v>1</v>
      </c>
      <c r="F58" s="18">
        <v>1</v>
      </c>
      <c r="G58" s="18">
        <v>1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1</v>
      </c>
      <c r="D60" s="18">
        <v>1</v>
      </c>
      <c r="E60" s="18">
        <v>1</v>
      </c>
      <c r="F60" s="18">
        <v>1</v>
      </c>
      <c r="G60" s="18">
        <v>1</v>
      </c>
      <c r="H60" s="1">
        <v>0</v>
      </c>
    </row>
    <row r="62" spans="1:8" x14ac:dyDescent="0.25">
      <c r="C62">
        <f t="shared" ref="C62:H62" si="0">SUM(C4:C60)*(1+1.5)</f>
        <v>100</v>
      </c>
      <c r="D62">
        <f t="shared" si="0"/>
        <v>142.5</v>
      </c>
      <c r="E62">
        <f t="shared" si="0"/>
        <v>142.5</v>
      </c>
      <c r="F62">
        <f t="shared" si="0"/>
        <v>142.5</v>
      </c>
      <c r="G62">
        <f t="shared" si="0"/>
        <v>142.5</v>
      </c>
      <c r="H62">
        <f t="shared" si="0"/>
        <v>0</v>
      </c>
    </row>
    <row r="63" spans="1:8" x14ac:dyDescent="0.25">
      <c r="H63">
        <f>SUM(C62:H62)</f>
        <v>670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" zoomScale="80" zoomScaleNormal="80" workbookViewId="0">
      <selection activeCell="A4" sqref="A4:A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3"/>
      <c r="B1" s="24"/>
      <c r="C1" s="27" t="s">
        <v>57</v>
      </c>
      <c r="D1" s="27"/>
      <c r="E1" s="27"/>
      <c r="F1" s="27"/>
      <c r="G1" s="27"/>
      <c r="H1" s="27"/>
    </row>
    <row r="2" spans="1:8" x14ac:dyDescent="0.25">
      <c r="A2" s="25"/>
      <c r="B2" s="26"/>
      <c r="C2" s="28" t="s">
        <v>8</v>
      </c>
      <c r="D2" s="29"/>
      <c r="E2" s="29"/>
      <c r="F2" s="29"/>
      <c r="G2" s="29"/>
      <c r="H2" s="30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3"/>
  <sheetViews>
    <sheetView topLeftCell="A47" zoomScale="80" zoomScaleNormal="80" workbookViewId="0">
      <selection activeCell="F68" sqref="F68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1"/>
      <c r="B1" s="31"/>
      <c r="C1" s="29" t="s">
        <v>6</v>
      </c>
      <c r="D1" s="29"/>
      <c r="E1" s="29"/>
      <c r="F1" s="30"/>
    </row>
    <row r="2" spans="1:6" x14ac:dyDescent="0.25">
      <c r="A2" s="31"/>
      <c r="B2" s="31"/>
      <c r="C2" s="29" t="s">
        <v>8</v>
      </c>
      <c r="D2" s="29"/>
      <c r="E2" s="29"/>
      <c r="F2" s="30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s="3" t="s">
        <v>64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</row>
    <row r="6" spans="1:6" x14ac:dyDescent="0.25">
      <c r="A6" s="3" t="s">
        <v>11</v>
      </c>
      <c r="B6" s="1" t="s">
        <v>10</v>
      </c>
      <c r="C6" s="1">
        <v>1</v>
      </c>
      <c r="D6" s="1">
        <v>2</v>
      </c>
      <c r="E6" s="1">
        <v>2</v>
      </c>
      <c r="F6" s="1">
        <v>1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</row>
    <row r="8" spans="1:6" x14ac:dyDescent="0.25">
      <c r="A8" s="4" t="s">
        <v>12</v>
      </c>
      <c r="B8" s="1" t="s">
        <v>10</v>
      </c>
      <c r="C8" s="1">
        <v>0</v>
      </c>
      <c r="D8" s="1">
        <v>1</v>
      </c>
      <c r="E8" s="1">
        <v>1</v>
      </c>
      <c r="F8" s="1">
        <v>1</v>
      </c>
    </row>
    <row r="9" spans="1:6" x14ac:dyDescent="0.25">
      <c r="A9" s="4" t="s">
        <v>13</v>
      </c>
      <c r="B9" s="1" t="s">
        <v>10</v>
      </c>
      <c r="C9" s="1">
        <v>1</v>
      </c>
      <c r="D9" s="1">
        <v>2</v>
      </c>
      <c r="E9" s="1">
        <v>1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1</v>
      </c>
      <c r="D10" s="1">
        <v>0</v>
      </c>
      <c r="E10" s="1">
        <v>1</v>
      </c>
      <c r="F10" s="1">
        <v>2</v>
      </c>
    </row>
    <row r="11" spans="1:6" x14ac:dyDescent="0.25">
      <c r="A11" s="4" t="s">
        <v>65</v>
      </c>
      <c r="B11" s="1" t="s">
        <v>10</v>
      </c>
      <c r="C11" s="1">
        <v>1</v>
      </c>
      <c r="D11" s="1">
        <v>0</v>
      </c>
      <c r="E11" s="1">
        <v>2</v>
      </c>
      <c r="F11" s="1">
        <v>1</v>
      </c>
    </row>
    <row r="12" spans="1:6" x14ac:dyDescent="0.25">
      <c r="A12" s="4" t="s">
        <v>15</v>
      </c>
      <c r="B12" s="1" t="s">
        <v>10</v>
      </c>
      <c r="C12" s="1">
        <v>0</v>
      </c>
      <c r="D12" s="1">
        <v>2</v>
      </c>
      <c r="E12" s="1">
        <v>1</v>
      </c>
      <c r="F12" s="1">
        <v>2</v>
      </c>
    </row>
    <row r="13" spans="1:6" x14ac:dyDescent="0.25">
      <c r="A13" s="3" t="s">
        <v>16</v>
      </c>
      <c r="B13" s="1" t="s">
        <v>10</v>
      </c>
      <c r="C13" s="1">
        <v>0</v>
      </c>
      <c r="D13" s="1">
        <v>1</v>
      </c>
      <c r="E13" s="1">
        <v>2</v>
      </c>
      <c r="F13" s="1">
        <v>2</v>
      </c>
    </row>
    <row r="14" spans="1:6" x14ac:dyDescent="0.25">
      <c r="A14" s="2" t="s">
        <v>66</v>
      </c>
      <c r="B14" s="1" t="s">
        <v>10</v>
      </c>
      <c r="C14" s="1">
        <v>0</v>
      </c>
      <c r="D14" s="1">
        <v>2</v>
      </c>
      <c r="E14" s="1">
        <v>2</v>
      </c>
      <c r="F14" s="1">
        <v>2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2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2</v>
      </c>
      <c r="D17" s="1">
        <v>1</v>
      </c>
      <c r="E17" s="1">
        <v>0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1</v>
      </c>
      <c r="E18" s="1">
        <v>2</v>
      </c>
      <c r="F18" s="1">
        <v>2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0</v>
      </c>
      <c r="F19" s="1">
        <v>1</v>
      </c>
    </row>
    <row r="20" spans="1:6" x14ac:dyDescent="0.25">
      <c r="A20" s="6" t="s">
        <v>69</v>
      </c>
      <c r="B20" s="1" t="s">
        <v>20</v>
      </c>
      <c r="C20" s="1">
        <v>1</v>
      </c>
      <c r="D20" s="1">
        <v>1</v>
      </c>
      <c r="E20" s="1">
        <v>2</v>
      </c>
      <c r="F20" s="1">
        <v>0</v>
      </c>
    </row>
    <row r="21" spans="1:6" x14ac:dyDescent="0.25">
      <c r="A21" s="6" t="s">
        <v>70</v>
      </c>
      <c r="B21" s="1" t="s">
        <v>20</v>
      </c>
      <c r="C21" s="1">
        <v>2</v>
      </c>
      <c r="D21" s="1">
        <v>0</v>
      </c>
      <c r="E21" s="1">
        <v>2</v>
      </c>
      <c r="F21" s="1">
        <v>2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2</v>
      </c>
      <c r="E22" s="1">
        <v>2</v>
      </c>
      <c r="F22" s="1">
        <v>0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2</v>
      </c>
      <c r="D24" s="1">
        <v>2</v>
      </c>
      <c r="E24" s="1">
        <v>1</v>
      </c>
      <c r="F24" s="1">
        <v>0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1</v>
      </c>
      <c r="E25" s="1">
        <v>2</v>
      </c>
      <c r="F25" s="1">
        <v>2</v>
      </c>
    </row>
    <row r="26" spans="1:6" x14ac:dyDescent="0.25">
      <c r="A26" s="7" t="s">
        <v>72</v>
      </c>
      <c r="B26" s="1" t="s">
        <v>20</v>
      </c>
      <c r="C26" s="1">
        <v>2</v>
      </c>
      <c r="D26" s="1">
        <v>0</v>
      </c>
      <c r="E26" s="1">
        <v>1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1</v>
      </c>
      <c r="D27" s="1">
        <v>2</v>
      </c>
      <c r="E27" s="1">
        <v>2</v>
      </c>
      <c r="F27" s="1">
        <v>2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0</v>
      </c>
      <c r="D29" s="1">
        <v>2</v>
      </c>
      <c r="E29" s="1">
        <v>2</v>
      </c>
      <c r="F29" s="1">
        <v>1</v>
      </c>
    </row>
    <row r="30" spans="1:6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2</v>
      </c>
    </row>
    <row r="31" spans="1:6" x14ac:dyDescent="0.25">
      <c r="A31" s="8" t="s">
        <v>74</v>
      </c>
      <c r="B31" s="1" t="s">
        <v>23</v>
      </c>
      <c r="C31" s="1">
        <v>2</v>
      </c>
      <c r="D31" s="1">
        <v>2</v>
      </c>
      <c r="E31" s="1">
        <v>1</v>
      </c>
      <c r="F31" s="1">
        <v>2</v>
      </c>
    </row>
    <row r="32" spans="1:6" x14ac:dyDescent="0.25">
      <c r="A32" s="8" t="s">
        <v>75</v>
      </c>
      <c r="B32" s="1" t="s">
        <v>23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1</v>
      </c>
      <c r="D33" s="1">
        <v>1</v>
      </c>
      <c r="E33" s="1">
        <v>0</v>
      </c>
      <c r="F33" s="1">
        <v>2</v>
      </c>
    </row>
    <row r="34" spans="1:6" x14ac:dyDescent="0.25">
      <c r="A34" s="8" t="s">
        <v>77</v>
      </c>
      <c r="B34" s="1" t="s">
        <v>23</v>
      </c>
      <c r="C34" s="1">
        <v>0</v>
      </c>
      <c r="D34" s="1">
        <v>2</v>
      </c>
      <c r="E34" s="1">
        <v>0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2</v>
      </c>
      <c r="D35" s="1">
        <v>1</v>
      </c>
      <c r="E35" s="1">
        <v>2</v>
      </c>
      <c r="F35" s="1">
        <v>2</v>
      </c>
    </row>
    <row r="36" spans="1:6" x14ac:dyDescent="0.25">
      <c r="A36" s="8" t="s">
        <v>28</v>
      </c>
      <c r="B36" s="1" t="s">
        <v>23</v>
      </c>
      <c r="C36" s="1">
        <v>0</v>
      </c>
      <c r="D36" s="1">
        <v>2</v>
      </c>
      <c r="E36" s="1">
        <v>1</v>
      </c>
      <c r="F36" s="1">
        <v>0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2</v>
      </c>
      <c r="F37" s="1">
        <v>2</v>
      </c>
    </row>
    <row r="38" spans="1:6" x14ac:dyDescent="0.25">
      <c r="A38" s="8" t="s">
        <v>30</v>
      </c>
      <c r="B38" s="1" t="s">
        <v>23</v>
      </c>
      <c r="C38" s="1">
        <v>1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9" t="s">
        <v>33</v>
      </c>
      <c r="B40" s="1" t="s">
        <v>31</v>
      </c>
      <c r="C40" s="1">
        <v>2</v>
      </c>
      <c r="D40" s="1">
        <v>2</v>
      </c>
      <c r="E40" s="1">
        <v>2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1</v>
      </c>
      <c r="F41" s="1">
        <v>1</v>
      </c>
    </row>
    <row r="42" spans="1:6" x14ac:dyDescent="0.25">
      <c r="A42" s="9" t="s">
        <v>35</v>
      </c>
      <c r="B42" s="1" t="s">
        <v>31</v>
      </c>
      <c r="C42" s="1">
        <v>1</v>
      </c>
      <c r="D42" s="1">
        <v>2</v>
      </c>
      <c r="E42" s="1">
        <v>2</v>
      </c>
      <c r="F42" s="1">
        <v>2</v>
      </c>
    </row>
    <row r="43" spans="1:6" x14ac:dyDescent="0.25">
      <c r="A43" s="9" t="s">
        <v>36</v>
      </c>
      <c r="B43" s="1" t="s">
        <v>31</v>
      </c>
      <c r="C43" s="1">
        <v>0</v>
      </c>
      <c r="D43" s="1">
        <v>2</v>
      </c>
      <c r="E43" s="1">
        <v>0</v>
      </c>
      <c r="F43" s="1">
        <v>1</v>
      </c>
    </row>
    <row r="44" spans="1:6" x14ac:dyDescent="0.25">
      <c r="A44" s="9" t="s">
        <v>37</v>
      </c>
      <c r="B44" s="1" t="s">
        <v>31</v>
      </c>
      <c r="C44" s="1">
        <v>2</v>
      </c>
      <c r="D44" s="1">
        <v>1</v>
      </c>
      <c r="E44" s="1">
        <v>0</v>
      </c>
      <c r="F44" s="1">
        <v>1</v>
      </c>
    </row>
    <row r="45" spans="1:6" x14ac:dyDescent="0.25">
      <c r="A45" s="9" t="s">
        <v>78</v>
      </c>
      <c r="B45" s="1" t="s">
        <v>31</v>
      </c>
      <c r="C45" s="1">
        <v>2</v>
      </c>
      <c r="D45" s="1">
        <v>2</v>
      </c>
      <c r="E45" s="1">
        <v>1</v>
      </c>
      <c r="F45" s="1">
        <v>2</v>
      </c>
    </row>
    <row r="46" spans="1:6" x14ac:dyDescent="0.25">
      <c r="A46" s="9" t="s">
        <v>79</v>
      </c>
      <c r="B46" s="1" t="s">
        <v>31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1</v>
      </c>
      <c r="D48" s="1">
        <v>0</v>
      </c>
      <c r="E48" s="1">
        <v>2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0</v>
      </c>
      <c r="D49" s="1">
        <v>2</v>
      </c>
      <c r="E49" s="1">
        <v>2</v>
      </c>
      <c r="F49" s="1">
        <v>2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1</v>
      </c>
      <c r="E50" s="1">
        <v>2</v>
      </c>
      <c r="F50" s="1">
        <v>1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2</v>
      </c>
      <c r="E51" s="1">
        <v>2</v>
      </c>
      <c r="F51" s="1">
        <v>2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0</v>
      </c>
      <c r="E52" s="1">
        <v>1</v>
      </c>
      <c r="F52" s="1">
        <v>2</v>
      </c>
    </row>
    <row r="53" spans="1:6" x14ac:dyDescent="0.25">
      <c r="A53" s="10" t="s">
        <v>80</v>
      </c>
      <c r="B53" s="1" t="s">
        <v>38</v>
      </c>
      <c r="C53" s="1">
        <v>0</v>
      </c>
      <c r="D53" s="1">
        <v>2</v>
      </c>
      <c r="E53" s="1">
        <v>1</v>
      </c>
      <c r="F53" s="1">
        <v>2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2</v>
      </c>
      <c r="F54" s="1">
        <v>2</v>
      </c>
    </row>
    <row r="55" spans="1:6" x14ac:dyDescent="0.25">
      <c r="A55" s="10" t="s">
        <v>46</v>
      </c>
      <c r="B55" s="1" t="s">
        <v>38</v>
      </c>
      <c r="C55" s="1">
        <v>1</v>
      </c>
      <c r="D55" s="1">
        <v>0</v>
      </c>
      <c r="E55" s="1">
        <v>2</v>
      </c>
      <c r="F55" s="1">
        <v>2</v>
      </c>
    </row>
    <row r="56" spans="1:6" x14ac:dyDescent="0.25">
      <c r="A56" s="10" t="s">
        <v>47</v>
      </c>
      <c r="B56" s="1" t="s">
        <v>38</v>
      </c>
      <c r="C56" s="1">
        <v>2</v>
      </c>
      <c r="D56" s="1">
        <v>0</v>
      </c>
      <c r="E56" s="1">
        <v>1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2</v>
      </c>
      <c r="D57" s="1">
        <v>0</v>
      </c>
      <c r="E57" s="1">
        <v>1</v>
      </c>
      <c r="F57" s="1">
        <v>0</v>
      </c>
    </row>
    <row r="58" spans="1:6" x14ac:dyDescent="0.25">
      <c r="A58" s="10" t="s">
        <v>49</v>
      </c>
      <c r="B58" s="1" t="s">
        <v>38</v>
      </c>
      <c r="C58" s="1">
        <v>2</v>
      </c>
      <c r="D58" s="1">
        <v>0</v>
      </c>
      <c r="E58" s="1">
        <v>2</v>
      </c>
      <c r="F58" s="1">
        <v>2</v>
      </c>
    </row>
    <row r="59" spans="1:6" x14ac:dyDescent="0.25">
      <c r="A59" s="10" t="s">
        <v>81</v>
      </c>
      <c r="B59" s="1" t="s">
        <v>38</v>
      </c>
      <c r="C59" s="1">
        <v>2</v>
      </c>
      <c r="D59" s="1">
        <v>0</v>
      </c>
      <c r="E59" s="1">
        <v>2</v>
      </c>
      <c r="F59" s="1">
        <v>1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  <row r="62" spans="1:6" x14ac:dyDescent="0.25">
      <c r="C62">
        <f>SUM(C4:C60)*(2*1.5+1+2)</f>
        <v>276</v>
      </c>
      <c r="D62">
        <f t="shared" ref="D62:F62" si="0">SUM(D4:D60)*(2*1.5+1+2)</f>
        <v>336</v>
      </c>
      <c r="E62">
        <f t="shared" si="0"/>
        <v>408</v>
      </c>
      <c r="F62">
        <f t="shared" si="0"/>
        <v>378</v>
      </c>
    </row>
    <row r="63" spans="1:6" x14ac:dyDescent="0.25">
      <c r="F63">
        <f>SUM(C62:F62)</f>
        <v>1398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E16" sqref="E16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23"/>
      <c r="B1" s="24"/>
      <c r="C1" s="12" t="s">
        <v>56</v>
      </c>
    </row>
    <row r="2" spans="1:3" x14ac:dyDescent="0.25">
      <c r="A2" s="25"/>
      <c r="B2" s="26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97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96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Profesores</vt:lpstr>
      <vt:lpstr>Centros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2018-01-23T14:27:45Z</dcterms:modified>
</cp:coreProperties>
</file>