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827"/>
  <workbookPr/>
  <mc:AlternateContent xmlns:mc="http://schemas.openxmlformats.org/markup-compatibility/2006">
    <mc:Choice Requires="x15">
      <x15ac:absPath xmlns:x15ac="http://schemas.microsoft.com/office/spreadsheetml/2010/11/ac" url="C:\Users\Gerardo\Python_Proyectos\proy_prueba\proy_files\"/>
    </mc:Choice>
  </mc:AlternateContent>
  <bookViews>
    <workbookView xWindow="0" yWindow="0" windowWidth="20490" windowHeight="7530" tabRatio="500" xr2:uid="{00000000-000D-0000-FFFF-FFFF00000000}"/>
  </bookViews>
  <sheets>
    <sheet name="Profesores" sheetId="1" r:id="rId1"/>
    <sheet name="Centros" sheetId="10" r:id="rId2"/>
    <sheet name="Info_Actividades" sheetId="9" r:id="rId3"/>
    <sheet name="Info_Practicas" sheetId="5" r:id="rId4"/>
    <sheet name="Info_Semanas" sheetId="4" r:id="rId5"/>
    <sheet name="Practica - I" sheetId="2" r:id="rId6"/>
    <sheet name="Practica - II" sheetId="6" r:id="rId7"/>
    <sheet name="Internado" sheetId="7" r:id="rId8"/>
    <sheet name="Mencion" sheetId="8" r:id="rId9"/>
  </sheets>
  <calcPr calcId="171027" calcOnSave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62" i="7" l="1"/>
  <c r="E62" i="7"/>
  <c r="D62" i="7"/>
  <c r="C62" i="7"/>
  <c r="F63" i="7" s="1"/>
  <c r="H63" i="2" l="1"/>
  <c r="H62" i="2"/>
  <c r="G62" i="2"/>
  <c r="F62" i="2"/>
  <c r="E62" i="2"/>
  <c r="D62" i="2"/>
  <c r="C62" i="2"/>
  <c r="C15" i="1"/>
  <c r="D15" i="1"/>
  <c r="C17" i="1" s="1"/>
  <c r="C2" i="4" l="1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B42" i="4"/>
  <c r="B39" i="4"/>
  <c r="B40" i="4"/>
  <c r="B41" i="4"/>
  <c r="B32" i="4"/>
  <c r="B33" i="4"/>
  <c r="B34" i="4"/>
  <c r="B35" i="4"/>
  <c r="B36" i="4"/>
  <c r="B37" i="4"/>
  <c r="B38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3" i="4"/>
</calcChain>
</file>

<file path=xl/sharedStrings.xml><?xml version="1.0" encoding="utf-8"?>
<sst xmlns="http://schemas.openxmlformats.org/spreadsheetml/2006/main" count="676" uniqueCount="98">
  <si>
    <t>Nombre</t>
  </si>
  <si>
    <t>Especialidad</t>
  </si>
  <si>
    <t>Disponibilidad</t>
  </si>
  <si>
    <t>Escuela Corpaliv</t>
  </si>
  <si>
    <t>Tiempo</t>
  </si>
  <si>
    <t>Examen</t>
  </si>
  <si>
    <t>Internado</t>
  </si>
  <si>
    <t>Semana</t>
  </si>
  <si>
    <t>Numero de rotativa</t>
  </si>
  <si>
    <t>Nombre CDP</t>
  </si>
  <si>
    <t>PEDIATRIA</t>
  </si>
  <si>
    <t xml:space="preserve">Hospital San Borja </t>
  </si>
  <si>
    <t>FNH</t>
  </si>
  <si>
    <t>CRIE</t>
  </si>
  <si>
    <t>ARETE</t>
  </si>
  <si>
    <t xml:space="preserve">PIE Recoleta </t>
  </si>
  <si>
    <t>Escuela Carnaval</t>
  </si>
  <si>
    <t>PUC</t>
  </si>
  <si>
    <t>Coaniquem</t>
  </si>
  <si>
    <t>Comunica</t>
  </si>
  <si>
    <t>SALUD FISICA</t>
  </si>
  <si>
    <t xml:space="preserve">IST </t>
  </si>
  <si>
    <t>CUA - SF</t>
  </si>
  <si>
    <t>SALUD MENTAL</t>
  </si>
  <si>
    <t xml:space="preserve">Cosam Las Condes </t>
  </si>
  <si>
    <t xml:space="preserve">Cosam Pudahuel </t>
  </si>
  <si>
    <t>Cosam Lampa</t>
  </si>
  <si>
    <t xml:space="preserve">Centro Humedal </t>
  </si>
  <si>
    <t>Horwitz</t>
  </si>
  <si>
    <t>CUA - SM</t>
  </si>
  <si>
    <t>HOSMIL - SM</t>
  </si>
  <si>
    <t>COMUNITARIO</t>
  </si>
  <si>
    <t>FAS</t>
  </si>
  <si>
    <t xml:space="preserve">Centro Diurno Enrique Paris </t>
  </si>
  <si>
    <t xml:space="preserve">Diploma Habilidadades Laborales </t>
  </si>
  <si>
    <t>Escuelas Especiales - Montecarmelo</t>
  </si>
  <si>
    <t xml:space="preserve">Colegio Amapolas </t>
  </si>
  <si>
    <t>Cesfam AA</t>
  </si>
  <si>
    <t>GERIATRIA</t>
  </si>
  <si>
    <t>FLR - Hogar 1 - Independencia</t>
  </si>
  <si>
    <t>FLR - Hogar 4</t>
  </si>
  <si>
    <t>Ambar Residence - Las Tranqueras</t>
  </si>
  <si>
    <t>Ambar Residence - Los Dominicos</t>
  </si>
  <si>
    <t>Hogar Español</t>
  </si>
  <si>
    <t xml:space="preserve">Hogar Beit Israel </t>
  </si>
  <si>
    <t>Villa Soleares - La Dehesa</t>
  </si>
  <si>
    <t>Villa Soleares - Estoril</t>
  </si>
  <si>
    <t>Residencia Acalis - Coventry</t>
  </si>
  <si>
    <t>Residencia Acalis Medina</t>
  </si>
  <si>
    <t>Residencia Acalis - Colombia</t>
  </si>
  <si>
    <t>Casa Activa</t>
  </si>
  <si>
    <t>Fecha Inicio</t>
  </si>
  <si>
    <t>Fecha Termino</t>
  </si>
  <si>
    <t>Feriado</t>
  </si>
  <si>
    <t>Estado</t>
  </si>
  <si>
    <t>Normal</t>
  </si>
  <si>
    <t>Mencion</t>
  </si>
  <si>
    <t>Practica - II</t>
  </si>
  <si>
    <t>Practica - I</t>
  </si>
  <si>
    <t>Max Sobrecarga</t>
  </si>
  <si>
    <t>Costo Sobrecarga</t>
  </si>
  <si>
    <t>Supervision</t>
  </si>
  <si>
    <t>Correccion</t>
  </si>
  <si>
    <t>Actividad</t>
  </si>
  <si>
    <t xml:space="preserve">Centro Timon </t>
  </si>
  <si>
    <t>Hosmil - Pediatria</t>
  </si>
  <si>
    <t>Teleton</t>
  </si>
  <si>
    <t xml:space="preserve">Fundacion Excepcionales </t>
  </si>
  <si>
    <t>Clinica Las Condes</t>
  </si>
  <si>
    <t>Clinica Los Coihues</t>
  </si>
  <si>
    <t>Hospital Luis Tisne</t>
  </si>
  <si>
    <t>Hosmil Salud Fisica</t>
  </si>
  <si>
    <t>CCR Estacion Central</t>
  </si>
  <si>
    <t>Corporacion Mañana</t>
  </si>
  <si>
    <t>Cosam Estacion Central</t>
  </si>
  <si>
    <t>Hospital de Dia - Ñuñoa</t>
  </si>
  <si>
    <t>Clinica Ñuñoa</t>
  </si>
  <si>
    <t xml:space="preserve">Fundacion Senderos </t>
  </si>
  <si>
    <t xml:space="preserve">Colegio de Ciegos Santa Lucia </t>
  </si>
  <si>
    <t xml:space="preserve"> Corporacion Señales</t>
  </si>
  <si>
    <t>Hogar San Jose</t>
  </si>
  <si>
    <t>Residencia Acalis - Errazuriz</t>
  </si>
  <si>
    <t>Costo</t>
  </si>
  <si>
    <t>CP</t>
  </si>
  <si>
    <t>CV</t>
  </si>
  <si>
    <t>JC</t>
  </si>
  <si>
    <t>JT</t>
  </si>
  <si>
    <t>JLL</t>
  </si>
  <si>
    <t>MER</t>
  </si>
  <si>
    <t>MJA</t>
  </si>
  <si>
    <t>NN</t>
  </si>
  <si>
    <t>PM</t>
  </si>
  <si>
    <t>XU</t>
  </si>
  <si>
    <t>MA</t>
  </si>
  <si>
    <t>AC</t>
  </si>
  <si>
    <t>DC</t>
  </si>
  <si>
    <t>Clinica Alemana SF</t>
  </si>
  <si>
    <t>Clinica Alemana PED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</si>
</sst>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B0F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2">
    <xf numFmtId="0" fontId="0" fillId="0" borderId="0" xfId="0"/>
    <xf numFmtId="0" fontId="0" fillId="0" borderId="1" xfId="0" applyBorder="1"/>
    <xf numFmtId="0" fontId="0" fillId="2" borderId="1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4" fontId="0" fillId="0" borderId="1" xfId="0" applyNumberFormat="1" applyBorder="1"/>
    <xf numFmtId="0" fontId="3" fillId="0" borderId="1" xfId="0" applyFont="1" applyBorder="1" applyAlignment="1">
      <alignment horizontal="center" vertical="center"/>
    </xf>
    <xf numFmtId="0" fontId="0" fillId="0" borderId="1" xfId="0" applyFill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0" xfId="0" applyFill="1"/>
    <xf numFmtId="0" fontId="0" fillId="0" borderId="1" xfId="0" applyFill="1" applyBorder="1" applyAlignment="1">
      <alignment horizontal="left"/>
    </xf>
    <xf numFmtId="0" fontId="0" fillId="0" borderId="1" xfId="0" applyFill="1" applyBorder="1" applyAlignment="1">
      <alignment horizontal="center"/>
    </xf>
    <xf numFmtId="0" fontId="0" fillId="0" borderId="0" xfId="0" applyFill="1" applyBorder="1" applyAlignment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</cellXfs>
  <cellStyles count="5">
    <cellStyle name="Hipervínculo" xfId="1" builtinId="8" hidden="1"/>
    <cellStyle name="Hipervínculo" xfId="3" builtinId="8" hidden="1"/>
    <cellStyle name="Hipervínculo visitado" xfId="2" builtinId="9" hidden="1"/>
    <cellStyle name="Hipervínculo visitado" xfId="4" builtinId="9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7"/>
  <sheetViews>
    <sheetView tabSelected="1" workbookViewId="0">
      <selection activeCell="K12" sqref="K12"/>
    </sheetView>
  </sheetViews>
  <sheetFormatPr baseColWidth="10" defaultRowHeight="15.75" x14ac:dyDescent="0.25"/>
  <cols>
    <col min="1" max="1" width="24.375" customWidth="1"/>
    <col min="2" max="2" width="13.625" bestFit="1" customWidth="1"/>
    <col min="3" max="3" width="15.125" customWidth="1"/>
    <col min="4" max="4" width="14.375" bestFit="1" customWidth="1"/>
    <col min="5" max="5" width="15.5" bestFit="1" customWidth="1"/>
  </cols>
  <sheetData>
    <row r="1" spans="1:7" x14ac:dyDescent="0.25">
      <c r="A1" s="15" t="s">
        <v>0</v>
      </c>
      <c r="B1" s="15" t="s">
        <v>1</v>
      </c>
      <c r="C1" s="15" t="s">
        <v>2</v>
      </c>
      <c r="D1" s="15" t="s">
        <v>59</v>
      </c>
      <c r="E1" s="15" t="s">
        <v>60</v>
      </c>
      <c r="F1" s="15" t="s">
        <v>82</v>
      </c>
      <c r="G1" s="19"/>
    </row>
    <row r="2" spans="1:7" x14ac:dyDescent="0.25">
      <c r="A2" s="20" t="s">
        <v>83</v>
      </c>
      <c r="B2" s="21" t="s">
        <v>10</v>
      </c>
      <c r="C2" s="21">
        <v>1</v>
      </c>
      <c r="D2" s="21">
        <v>1</v>
      </c>
      <c r="E2" s="15">
        <v>5</v>
      </c>
      <c r="F2" s="15">
        <v>0</v>
      </c>
      <c r="G2" s="19"/>
    </row>
    <row r="3" spans="1:7" x14ac:dyDescent="0.25">
      <c r="A3" s="20" t="s">
        <v>84</v>
      </c>
      <c r="B3" s="21" t="s">
        <v>20</v>
      </c>
      <c r="C3" s="21">
        <v>2</v>
      </c>
      <c r="D3" s="21">
        <v>2</v>
      </c>
      <c r="E3" s="15">
        <v>5</v>
      </c>
      <c r="F3" s="15">
        <v>0</v>
      </c>
      <c r="G3" s="19"/>
    </row>
    <row r="4" spans="1:7" x14ac:dyDescent="0.25">
      <c r="A4" s="20" t="s">
        <v>85</v>
      </c>
      <c r="B4" s="21" t="s">
        <v>10</v>
      </c>
      <c r="C4" s="21">
        <v>5</v>
      </c>
      <c r="D4" s="21">
        <v>5</v>
      </c>
      <c r="E4" s="15">
        <v>5</v>
      </c>
      <c r="F4" s="15">
        <v>0</v>
      </c>
      <c r="G4" s="19"/>
    </row>
    <row r="5" spans="1:7" x14ac:dyDescent="0.25">
      <c r="A5" s="20" t="s">
        <v>86</v>
      </c>
      <c r="B5" s="21" t="s">
        <v>23</v>
      </c>
      <c r="C5" s="21">
        <v>1</v>
      </c>
      <c r="D5" s="21">
        <v>1</v>
      </c>
      <c r="E5" s="15">
        <v>5</v>
      </c>
      <c r="F5" s="15">
        <v>0</v>
      </c>
      <c r="G5" s="19"/>
    </row>
    <row r="6" spans="1:7" x14ac:dyDescent="0.25">
      <c r="A6" s="20" t="s">
        <v>87</v>
      </c>
      <c r="B6" s="21" t="s">
        <v>20</v>
      </c>
      <c r="C6" s="21">
        <v>6</v>
      </c>
      <c r="D6" s="21">
        <v>6</v>
      </c>
      <c r="E6" s="15">
        <v>5</v>
      </c>
      <c r="F6" s="15">
        <v>0</v>
      </c>
      <c r="G6" s="19"/>
    </row>
    <row r="7" spans="1:7" x14ac:dyDescent="0.25">
      <c r="A7" s="20" t="s">
        <v>88</v>
      </c>
      <c r="B7" s="21" t="s">
        <v>23</v>
      </c>
      <c r="C7" s="21">
        <v>8</v>
      </c>
      <c r="D7" s="21">
        <v>8</v>
      </c>
      <c r="E7" s="15">
        <v>5</v>
      </c>
      <c r="F7" s="15">
        <v>0</v>
      </c>
      <c r="G7" s="19"/>
    </row>
    <row r="8" spans="1:7" x14ac:dyDescent="0.25">
      <c r="A8" s="20" t="s">
        <v>89</v>
      </c>
      <c r="B8" s="21" t="s">
        <v>23</v>
      </c>
      <c r="C8" s="21">
        <v>8</v>
      </c>
      <c r="D8" s="21">
        <v>8</v>
      </c>
      <c r="E8" s="15">
        <v>5</v>
      </c>
      <c r="F8" s="15">
        <v>0</v>
      </c>
      <c r="G8" s="19"/>
    </row>
    <row r="9" spans="1:7" x14ac:dyDescent="0.25">
      <c r="A9" s="20" t="s">
        <v>90</v>
      </c>
      <c r="B9" s="21" t="s">
        <v>38</v>
      </c>
      <c r="C9" s="21">
        <v>5</v>
      </c>
      <c r="D9" s="21">
        <v>5</v>
      </c>
      <c r="E9" s="15">
        <v>5</v>
      </c>
      <c r="F9" s="15">
        <v>0</v>
      </c>
      <c r="G9" s="19"/>
    </row>
    <row r="10" spans="1:7" x14ac:dyDescent="0.25">
      <c r="A10" s="20" t="s">
        <v>91</v>
      </c>
      <c r="B10" s="21" t="s">
        <v>38</v>
      </c>
      <c r="C10" s="21">
        <v>8</v>
      </c>
      <c r="D10" s="21">
        <v>8</v>
      </c>
      <c r="E10" s="15">
        <v>5</v>
      </c>
      <c r="F10" s="15">
        <v>0</v>
      </c>
      <c r="G10" s="19"/>
    </row>
    <row r="11" spans="1:7" x14ac:dyDescent="0.25">
      <c r="A11" s="20" t="s">
        <v>92</v>
      </c>
      <c r="B11" s="21" t="s">
        <v>10</v>
      </c>
      <c r="C11" s="21">
        <v>1.5</v>
      </c>
      <c r="D11" s="21">
        <v>1.5</v>
      </c>
      <c r="E11" s="15">
        <v>5</v>
      </c>
      <c r="F11" s="15">
        <v>0</v>
      </c>
      <c r="G11" s="19"/>
    </row>
    <row r="12" spans="1:7" x14ac:dyDescent="0.25">
      <c r="A12" s="20" t="s">
        <v>93</v>
      </c>
      <c r="B12" s="21" t="s">
        <v>10</v>
      </c>
      <c r="C12" s="21">
        <v>24</v>
      </c>
      <c r="D12" s="15">
        <v>0</v>
      </c>
      <c r="E12" s="15">
        <v>0</v>
      </c>
      <c r="F12" s="15">
        <v>10</v>
      </c>
      <c r="G12" s="19"/>
    </row>
    <row r="13" spans="1:7" x14ac:dyDescent="0.25">
      <c r="A13" s="20" t="s">
        <v>94</v>
      </c>
      <c r="B13" s="21" t="s">
        <v>10</v>
      </c>
      <c r="C13" s="21">
        <v>24</v>
      </c>
      <c r="D13" s="15">
        <v>0</v>
      </c>
      <c r="E13" s="15">
        <v>0</v>
      </c>
      <c r="F13" s="15">
        <v>10</v>
      </c>
      <c r="G13" s="19"/>
    </row>
    <row r="14" spans="1:7" x14ac:dyDescent="0.25">
      <c r="A14" s="20" t="s">
        <v>95</v>
      </c>
      <c r="B14" s="21" t="s">
        <v>10</v>
      </c>
      <c r="C14" s="21">
        <v>24</v>
      </c>
      <c r="D14" s="15">
        <v>0</v>
      </c>
      <c r="E14" s="15">
        <v>0</v>
      </c>
      <c r="F14" s="15">
        <v>10</v>
      </c>
      <c r="G14" s="19"/>
    </row>
    <row r="15" spans="1:7" x14ac:dyDescent="0.25">
      <c r="C15">
        <f>SUM(C2:C14)*10</f>
        <v>1175</v>
      </c>
      <c r="D15">
        <f>SUM(D2:D14)*10</f>
        <v>455</v>
      </c>
    </row>
    <row r="16" spans="1:7" x14ac:dyDescent="0.25">
      <c r="C16" s="22">
        <v>670</v>
      </c>
    </row>
    <row r="17" spans="3:3" x14ac:dyDescent="0.25">
      <c r="C17">
        <f>C15+D15-C16</f>
        <v>960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39290-7F60-4D5A-82A0-75CF0867B390}">
  <dimension ref="A1:B58"/>
  <sheetViews>
    <sheetView workbookViewId="0">
      <selection activeCell="A2" sqref="A2:A58"/>
    </sheetView>
  </sheetViews>
  <sheetFormatPr baseColWidth="10" defaultRowHeight="15.75" x14ac:dyDescent="0.25"/>
  <cols>
    <col min="1" max="1" width="30.875" bestFit="1" customWidth="1"/>
  </cols>
  <sheetData>
    <row r="1" spans="1:2" x14ac:dyDescent="0.25">
      <c r="A1" s="16" t="s">
        <v>9</v>
      </c>
      <c r="B1" s="16" t="s">
        <v>1</v>
      </c>
    </row>
    <row r="2" spans="1:2" x14ac:dyDescent="0.25">
      <c r="A2" s="3" t="s">
        <v>3</v>
      </c>
      <c r="B2" s="1" t="s">
        <v>10</v>
      </c>
    </row>
    <row r="3" spans="1:2" x14ac:dyDescent="0.25">
      <c r="A3" s="3" t="s">
        <v>64</v>
      </c>
      <c r="B3" s="1" t="s">
        <v>10</v>
      </c>
    </row>
    <row r="4" spans="1:2" x14ac:dyDescent="0.25">
      <c r="A4" s="3" t="s">
        <v>11</v>
      </c>
      <c r="B4" s="1" t="s">
        <v>10</v>
      </c>
    </row>
    <row r="5" spans="1:2" x14ac:dyDescent="0.25">
      <c r="A5" s="3" t="s">
        <v>67</v>
      </c>
      <c r="B5" s="1" t="s">
        <v>10</v>
      </c>
    </row>
    <row r="6" spans="1:2" x14ac:dyDescent="0.25">
      <c r="A6" s="4" t="s">
        <v>12</v>
      </c>
      <c r="B6" s="1" t="s">
        <v>10</v>
      </c>
    </row>
    <row r="7" spans="1:2" x14ac:dyDescent="0.25">
      <c r="A7" s="4" t="s">
        <v>13</v>
      </c>
      <c r="B7" s="1" t="s">
        <v>10</v>
      </c>
    </row>
    <row r="8" spans="1:2" x14ac:dyDescent="0.25">
      <c r="A8" s="4" t="s">
        <v>14</v>
      </c>
      <c r="B8" s="1" t="s">
        <v>10</v>
      </c>
    </row>
    <row r="9" spans="1:2" x14ac:dyDescent="0.25">
      <c r="A9" s="4" t="s">
        <v>65</v>
      </c>
      <c r="B9" s="1" t="s">
        <v>10</v>
      </c>
    </row>
    <row r="10" spans="1:2" x14ac:dyDescent="0.25">
      <c r="A10" s="4" t="s">
        <v>15</v>
      </c>
      <c r="B10" s="1" t="s">
        <v>10</v>
      </c>
    </row>
    <row r="11" spans="1:2" x14ac:dyDescent="0.25">
      <c r="A11" s="3" t="s">
        <v>16</v>
      </c>
      <c r="B11" s="1" t="s">
        <v>10</v>
      </c>
    </row>
    <row r="12" spans="1:2" x14ac:dyDescent="0.25">
      <c r="A12" s="2" t="s">
        <v>66</v>
      </c>
      <c r="B12" s="1" t="s">
        <v>10</v>
      </c>
    </row>
    <row r="13" spans="1:2" x14ac:dyDescent="0.25">
      <c r="A13" s="2" t="s">
        <v>17</v>
      </c>
      <c r="B13" s="1" t="s">
        <v>10</v>
      </c>
    </row>
    <row r="14" spans="1:2" x14ac:dyDescent="0.25">
      <c r="A14" s="2" t="s">
        <v>18</v>
      </c>
      <c r="B14" s="1" t="s">
        <v>10</v>
      </c>
    </row>
    <row r="15" spans="1:2" x14ac:dyDescent="0.25">
      <c r="A15" s="2" t="s">
        <v>19</v>
      </c>
      <c r="B15" s="1" t="s">
        <v>10</v>
      </c>
    </row>
    <row r="16" spans="1:2" x14ac:dyDescent="0.25">
      <c r="A16" s="2" t="s">
        <v>97</v>
      </c>
      <c r="B16" s="1" t="s">
        <v>10</v>
      </c>
    </row>
    <row r="17" spans="1:2" x14ac:dyDescent="0.25">
      <c r="A17" s="5" t="s">
        <v>68</v>
      </c>
      <c r="B17" s="1" t="s">
        <v>20</v>
      </c>
    </row>
    <row r="18" spans="1:2" x14ac:dyDescent="0.25">
      <c r="A18" s="6" t="s">
        <v>69</v>
      </c>
      <c r="B18" s="1" t="s">
        <v>20</v>
      </c>
    </row>
    <row r="19" spans="1:2" x14ac:dyDescent="0.25">
      <c r="A19" s="6" t="s">
        <v>70</v>
      </c>
      <c r="B19" s="1" t="s">
        <v>20</v>
      </c>
    </row>
    <row r="20" spans="1:2" x14ac:dyDescent="0.25">
      <c r="A20" s="6" t="s">
        <v>21</v>
      </c>
      <c r="B20" s="1" t="s">
        <v>20</v>
      </c>
    </row>
    <row r="21" spans="1:2" x14ac:dyDescent="0.25">
      <c r="A21" s="7" t="s">
        <v>96</v>
      </c>
      <c r="B21" s="1" t="s">
        <v>20</v>
      </c>
    </row>
    <row r="22" spans="1:2" x14ac:dyDescent="0.25">
      <c r="A22" s="6" t="s">
        <v>22</v>
      </c>
      <c r="B22" s="1" t="s">
        <v>20</v>
      </c>
    </row>
    <row r="23" spans="1:2" x14ac:dyDescent="0.25">
      <c r="A23" s="7" t="s">
        <v>71</v>
      </c>
      <c r="B23" s="1" t="s">
        <v>20</v>
      </c>
    </row>
    <row r="24" spans="1:2" x14ac:dyDescent="0.25">
      <c r="A24" s="7" t="s">
        <v>72</v>
      </c>
      <c r="B24" s="1" t="s">
        <v>20</v>
      </c>
    </row>
    <row r="25" spans="1:2" x14ac:dyDescent="0.25">
      <c r="A25" s="8" t="s">
        <v>24</v>
      </c>
      <c r="B25" s="1" t="s">
        <v>23</v>
      </c>
    </row>
    <row r="26" spans="1:2" x14ac:dyDescent="0.25">
      <c r="A26" s="8" t="s">
        <v>25</v>
      </c>
      <c r="B26" s="1" t="s">
        <v>23</v>
      </c>
    </row>
    <row r="27" spans="1:2" x14ac:dyDescent="0.25">
      <c r="A27" s="8" t="s">
        <v>26</v>
      </c>
      <c r="B27" s="1" t="s">
        <v>23</v>
      </c>
    </row>
    <row r="28" spans="1:2" x14ac:dyDescent="0.25">
      <c r="A28" s="8" t="s">
        <v>73</v>
      </c>
      <c r="B28" s="1" t="s">
        <v>23</v>
      </c>
    </row>
    <row r="29" spans="1:2" x14ac:dyDescent="0.25">
      <c r="A29" s="8" t="s">
        <v>74</v>
      </c>
      <c r="B29" s="1" t="s">
        <v>23</v>
      </c>
    </row>
    <row r="30" spans="1:2" x14ac:dyDescent="0.25">
      <c r="A30" s="8" t="s">
        <v>75</v>
      </c>
      <c r="B30" s="1" t="s">
        <v>23</v>
      </c>
    </row>
    <row r="31" spans="1:2" x14ac:dyDescent="0.25">
      <c r="A31" s="8" t="s">
        <v>76</v>
      </c>
      <c r="B31" s="1" t="s">
        <v>23</v>
      </c>
    </row>
    <row r="32" spans="1:2" x14ac:dyDescent="0.25">
      <c r="A32" s="8" t="s">
        <v>77</v>
      </c>
      <c r="B32" s="1" t="s">
        <v>23</v>
      </c>
    </row>
    <row r="33" spans="1:2" x14ac:dyDescent="0.25">
      <c r="A33" s="8" t="s">
        <v>27</v>
      </c>
      <c r="B33" s="1" t="s">
        <v>23</v>
      </c>
    </row>
    <row r="34" spans="1:2" x14ac:dyDescent="0.25">
      <c r="A34" s="8" t="s">
        <v>28</v>
      </c>
      <c r="B34" s="1" t="s">
        <v>23</v>
      </c>
    </row>
    <row r="35" spans="1:2" x14ac:dyDescent="0.25">
      <c r="A35" s="8" t="s">
        <v>29</v>
      </c>
      <c r="B35" s="1" t="s">
        <v>23</v>
      </c>
    </row>
    <row r="36" spans="1:2" x14ac:dyDescent="0.25">
      <c r="A36" s="8" t="s">
        <v>30</v>
      </c>
      <c r="B36" s="1" t="s">
        <v>23</v>
      </c>
    </row>
    <row r="37" spans="1:2" x14ac:dyDescent="0.25">
      <c r="A37" s="9" t="s">
        <v>32</v>
      </c>
      <c r="B37" s="1" t="s">
        <v>31</v>
      </c>
    </row>
    <row r="38" spans="1:2" x14ac:dyDescent="0.25">
      <c r="A38" s="9" t="s">
        <v>33</v>
      </c>
      <c r="B38" s="1" t="s">
        <v>31</v>
      </c>
    </row>
    <row r="39" spans="1:2" x14ac:dyDescent="0.25">
      <c r="A39" s="9" t="s">
        <v>34</v>
      </c>
      <c r="B39" s="1" t="s">
        <v>31</v>
      </c>
    </row>
    <row r="40" spans="1:2" x14ac:dyDescent="0.25">
      <c r="A40" s="9" t="s">
        <v>35</v>
      </c>
      <c r="B40" s="1" t="s">
        <v>31</v>
      </c>
    </row>
    <row r="41" spans="1:2" x14ac:dyDescent="0.25">
      <c r="A41" s="9" t="s">
        <v>36</v>
      </c>
      <c r="B41" s="1" t="s">
        <v>31</v>
      </c>
    </row>
    <row r="42" spans="1:2" x14ac:dyDescent="0.25">
      <c r="A42" s="9" t="s">
        <v>37</v>
      </c>
      <c r="B42" s="1" t="s">
        <v>31</v>
      </c>
    </row>
    <row r="43" spans="1:2" x14ac:dyDescent="0.25">
      <c r="A43" s="9" t="s">
        <v>78</v>
      </c>
      <c r="B43" s="1" t="s">
        <v>31</v>
      </c>
    </row>
    <row r="44" spans="1:2" x14ac:dyDescent="0.25">
      <c r="A44" s="9" t="s">
        <v>79</v>
      </c>
      <c r="B44" s="1" t="s">
        <v>31</v>
      </c>
    </row>
    <row r="45" spans="1:2" x14ac:dyDescent="0.25">
      <c r="A45" s="10" t="s">
        <v>39</v>
      </c>
      <c r="B45" s="1" t="s">
        <v>38</v>
      </c>
    </row>
    <row r="46" spans="1:2" x14ac:dyDescent="0.25">
      <c r="A46" s="10" t="s">
        <v>40</v>
      </c>
      <c r="B46" s="1" t="s">
        <v>38</v>
      </c>
    </row>
    <row r="47" spans="1:2" x14ac:dyDescent="0.25">
      <c r="A47" s="10" t="s">
        <v>41</v>
      </c>
      <c r="B47" s="1" t="s">
        <v>38</v>
      </c>
    </row>
    <row r="48" spans="1:2" x14ac:dyDescent="0.25">
      <c r="A48" s="10" t="s">
        <v>42</v>
      </c>
      <c r="B48" s="1" t="s">
        <v>38</v>
      </c>
    </row>
    <row r="49" spans="1:2" x14ac:dyDescent="0.25">
      <c r="A49" s="11" t="s">
        <v>43</v>
      </c>
      <c r="B49" s="1" t="s">
        <v>38</v>
      </c>
    </row>
    <row r="50" spans="1:2" x14ac:dyDescent="0.25">
      <c r="A50" s="10" t="s">
        <v>44</v>
      </c>
      <c r="B50" s="1" t="s">
        <v>38</v>
      </c>
    </row>
    <row r="51" spans="1:2" x14ac:dyDescent="0.25">
      <c r="A51" s="10" t="s">
        <v>80</v>
      </c>
      <c r="B51" s="1" t="s">
        <v>38</v>
      </c>
    </row>
    <row r="52" spans="1:2" x14ac:dyDescent="0.25">
      <c r="A52" s="10" t="s">
        <v>45</v>
      </c>
      <c r="B52" s="1" t="s">
        <v>38</v>
      </c>
    </row>
    <row r="53" spans="1:2" x14ac:dyDescent="0.25">
      <c r="A53" s="10" t="s">
        <v>46</v>
      </c>
      <c r="B53" s="1" t="s">
        <v>38</v>
      </c>
    </row>
    <row r="54" spans="1:2" x14ac:dyDescent="0.25">
      <c r="A54" s="10" t="s">
        <v>47</v>
      </c>
      <c r="B54" s="1" t="s">
        <v>38</v>
      </c>
    </row>
    <row r="55" spans="1:2" x14ac:dyDescent="0.25">
      <c r="A55" s="10" t="s">
        <v>48</v>
      </c>
      <c r="B55" s="1" t="s">
        <v>38</v>
      </c>
    </row>
    <row r="56" spans="1:2" x14ac:dyDescent="0.25">
      <c r="A56" s="10" t="s">
        <v>49</v>
      </c>
      <c r="B56" s="1" t="s">
        <v>38</v>
      </c>
    </row>
    <row r="57" spans="1:2" x14ac:dyDescent="0.25">
      <c r="A57" s="10" t="s">
        <v>81</v>
      </c>
      <c r="B57" s="1" t="s">
        <v>38</v>
      </c>
    </row>
    <row r="58" spans="1:2" x14ac:dyDescent="0.25">
      <c r="A58" s="10" t="s">
        <v>50</v>
      </c>
      <c r="B58" s="1" t="s">
        <v>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F7C4F-F57B-400D-A89C-D3BB07A57D73}">
  <dimension ref="A1:B4"/>
  <sheetViews>
    <sheetView workbookViewId="0">
      <selection activeCell="D3" sqref="D3"/>
    </sheetView>
  </sheetViews>
  <sheetFormatPr baseColWidth="10" defaultRowHeight="15.75" x14ac:dyDescent="0.25"/>
  <sheetData>
    <row r="1" spans="1:2" x14ac:dyDescent="0.25">
      <c r="A1" s="1" t="s">
        <v>63</v>
      </c>
      <c r="B1" s="1" t="s">
        <v>4</v>
      </c>
    </row>
    <row r="2" spans="1:2" x14ac:dyDescent="0.25">
      <c r="A2" s="1" t="s">
        <v>61</v>
      </c>
      <c r="B2" s="1">
        <v>1</v>
      </c>
    </row>
    <row r="3" spans="1:2" x14ac:dyDescent="0.25">
      <c r="A3" s="1" t="s">
        <v>62</v>
      </c>
      <c r="B3" s="1">
        <v>1.5</v>
      </c>
    </row>
    <row r="4" spans="1:2" x14ac:dyDescent="0.25">
      <c r="A4" s="1" t="s">
        <v>5</v>
      </c>
      <c r="B4" s="1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31047-5C2D-4800-8957-5FDB18A1403A}">
  <dimension ref="A1:C5"/>
  <sheetViews>
    <sheetView workbookViewId="0">
      <selection activeCell="C2" sqref="C2"/>
    </sheetView>
  </sheetViews>
  <sheetFormatPr baseColWidth="10" defaultRowHeight="15.75" x14ac:dyDescent="0.25"/>
  <cols>
    <col min="3" max="3" width="12.75" bestFit="1" customWidth="1"/>
  </cols>
  <sheetData>
    <row r="1" spans="1:3" x14ac:dyDescent="0.25">
      <c r="A1" s="1"/>
      <c r="B1" s="1" t="s">
        <v>51</v>
      </c>
      <c r="C1" s="1" t="s">
        <v>52</v>
      </c>
    </row>
    <row r="2" spans="1:3" x14ac:dyDescent="0.25">
      <c r="A2" s="13" t="s">
        <v>58</v>
      </c>
      <c r="B2" s="13">
        <v>43172</v>
      </c>
      <c r="C2" s="13">
        <v>43294</v>
      </c>
    </row>
    <row r="3" spans="1:3" x14ac:dyDescent="0.25">
      <c r="A3" s="13" t="s">
        <v>57</v>
      </c>
      <c r="B3" s="13">
        <v>43319</v>
      </c>
      <c r="C3" s="13">
        <v>43448</v>
      </c>
    </row>
    <row r="4" spans="1:3" x14ac:dyDescent="0.25">
      <c r="A4" s="1" t="s">
        <v>6</v>
      </c>
      <c r="B4" s="13">
        <v>43165</v>
      </c>
      <c r="C4" s="13">
        <v>43357</v>
      </c>
    </row>
    <row r="5" spans="1:3" x14ac:dyDescent="0.25">
      <c r="A5" s="1" t="s">
        <v>56</v>
      </c>
      <c r="B5" s="13">
        <v>43361</v>
      </c>
      <c r="C5" s="13">
        <v>43427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43F7A-E822-4804-97E7-F39A03E7855F}">
  <dimension ref="A1:D42"/>
  <sheetViews>
    <sheetView workbookViewId="0">
      <selection activeCell="C3" sqref="C3"/>
    </sheetView>
  </sheetViews>
  <sheetFormatPr baseColWidth="10" defaultRowHeight="15.75" x14ac:dyDescent="0.25"/>
  <cols>
    <col min="3" max="3" width="12.75" bestFit="1" customWidth="1"/>
  </cols>
  <sheetData>
    <row r="1" spans="1:4" x14ac:dyDescent="0.25">
      <c r="A1" s="1" t="s">
        <v>7</v>
      </c>
      <c r="B1" s="1" t="s">
        <v>51</v>
      </c>
      <c r="C1" s="1" t="s">
        <v>52</v>
      </c>
      <c r="D1" s="15" t="s">
        <v>54</v>
      </c>
    </row>
    <row r="2" spans="1:4" x14ac:dyDescent="0.25">
      <c r="A2" s="1">
        <v>0</v>
      </c>
      <c r="B2" s="13">
        <v>43165</v>
      </c>
      <c r="C2" s="13">
        <f>B2+3</f>
        <v>43168</v>
      </c>
      <c r="D2" s="1" t="s">
        <v>55</v>
      </c>
    </row>
    <row r="3" spans="1:4" x14ac:dyDescent="0.25">
      <c r="A3" s="1">
        <f>A2+1</f>
        <v>1</v>
      </c>
      <c r="B3" s="13">
        <f>B2+7</f>
        <v>43172</v>
      </c>
      <c r="C3" s="13">
        <f>C2+7</f>
        <v>43175</v>
      </c>
      <c r="D3" s="1" t="s">
        <v>55</v>
      </c>
    </row>
    <row r="4" spans="1:4" x14ac:dyDescent="0.25">
      <c r="A4" s="1">
        <f t="shared" ref="A4:A42" si="0">A3+1</f>
        <v>2</v>
      </c>
      <c r="B4" s="13">
        <f t="shared" ref="B4:B41" si="1">B3+7</f>
        <v>43179</v>
      </c>
      <c r="C4" s="13">
        <f t="shared" ref="C4:C41" si="2">C3+7</f>
        <v>43182</v>
      </c>
      <c r="D4" s="1" t="s">
        <v>55</v>
      </c>
    </row>
    <row r="5" spans="1:4" x14ac:dyDescent="0.25">
      <c r="A5" s="1">
        <f t="shared" si="0"/>
        <v>3</v>
      </c>
      <c r="B5" s="13">
        <f t="shared" si="1"/>
        <v>43186</v>
      </c>
      <c r="C5" s="13">
        <f t="shared" si="2"/>
        <v>43189</v>
      </c>
      <c r="D5" s="1" t="s">
        <v>55</v>
      </c>
    </row>
    <row r="6" spans="1:4" x14ac:dyDescent="0.25">
      <c r="A6" s="1">
        <f t="shared" si="0"/>
        <v>4</v>
      </c>
      <c r="B6" s="13">
        <f t="shared" si="1"/>
        <v>43193</v>
      </c>
      <c r="C6" s="13">
        <f t="shared" si="2"/>
        <v>43196</v>
      </c>
      <c r="D6" s="1" t="s">
        <v>55</v>
      </c>
    </row>
    <row r="7" spans="1:4" x14ac:dyDescent="0.25">
      <c r="A7" s="1">
        <f t="shared" si="0"/>
        <v>5</v>
      </c>
      <c r="B7" s="13">
        <f t="shared" si="1"/>
        <v>43200</v>
      </c>
      <c r="C7" s="13">
        <f t="shared" si="2"/>
        <v>43203</v>
      </c>
      <c r="D7" s="1" t="s">
        <v>55</v>
      </c>
    </row>
    <row r="8" spans="1:4" x14ac:dyDescent="0.25">
      <c r="A8" s="1">
        <f t="shared" si="0"/>
        <v>6</v>
      </c>
      <c r="B8" s="13">
        <f t="shared" si="1"/>
        <v>43207</v>
      </c>
      <c r="C8" s="13">
        <f t="shared" si="2"/>
        <v>43210</v>
      </c>
      <c r="D8" s="1" t="s">
        <v>55</v>
      </c>
    </row>
    <row r="9" spans="1:4" x14ac:dyDescent="0.25">
      <c r="A9" s="1">
        <f t="shared" si="0"/>
        <v>7</v>
      </c>
      <c r="B9" s="13">
        <f t="shared" si="1"/>
        <v>43214</v>
      </c>
      <c r="C9" s="13">
        <f t="shared" si="2"/>
        <v>43217</v>
      </c>
      <c r="D9" s="1" t="s">
        <v>55</v>
      </c>
    </row>
    <row r="10" spans="1:4" x14ac:dyDescent="0.25">
      <c r="A10" s="1">
        <f t="shared" si="0"/>
        <v>8</v>
      </c>
      <c r="B10" s="13">
        <f t="shared" si="1"/>
        <v>43221</v>
      </c>
      <c r="C10" s="13">
        <f t="shared" si="2"/>
        <v>43224</v>
      </c>
      <c r="D10" s="1" t="s">
        <v>55</v>
      </c>
    </row>
    <row r="11" spans="1:4" x14ac:dyDescent="0.25">
      <c r="A11" s="1">
        <f t="shared" si="0"/>
        <v>9</v>
      </c>
      <c r="B11" s="13">
        <f t="shared" si="1"/>
        <v>43228</v>
      </c>
      <c r="C11" s="13">
        <f t="shared" si="2"/>
        <v>43231</v>
      </c>
      <c r="D11" s="1" t="s">
        <v>55</v>
      </c>
    </row>
    <row r="12" spans="1:4" x14ac:dyDescent="0.25">
      <c r="A12" s="1">
        <f t="shared" si="0"/>
        <v>10</v>
      </c>
      <c r="B12" s="13">
        <f t="shared" si="1"/>
        <v>43235</v>
      </c>
      <c r="C12" s="13">
        <f t="shared" si="2"/>
        <v>43238</v>
      </c>
      <c r="D12" s="1" t="s">
        <v>55</v>
      </c>
    </row>
    <row r="13" spans="1:4" x14ac:dyDescent="0.25">
      <c r="A13" s="1">
        <f t="shared" si="0"/>
        <v>11</v>
      </c>
      <c r="B13" s="13">
        <f t="shared" si="1"/>
        <v>43242</v>
      </c>
      <c r="C13" s="13">
        <f t="shared" si="2"/>
        <v>43245</v>
      </c>
      <c r="D13" s="1" t="s">
        <v>55</v>
      </c>
    </row>
    <row r="14" spans="1:4" x14ac:dyDescent="0.25">
      <c r="A14" s="1">
        <f t="shared" si="0"/>
        <v>12</v>
      </c>
      <c r="B14" s="13">
        <f t="shared" si="1"/>
        <v>43249</v>
      </c>
      <c r="C14" s="13">
        <f t="shared" si="2"/>
        <v>43252</v>
      </c>
      <c r="D14" s="1" t="s">
        <v>55</v>
      </c>
    </row>
    <row r="15" spans="1:4" x14ac:dyDescent="0.25">
      <c r="A15" s="1">
        <f t="shared" si="0"/>
        <v>13</v>
      </c>
      <c r="B15" s="13">
        <f t="shared" si="1"/>
        <v>43256</v>
      </c>
      <c r="C15" s="13">
        <f t="shared" si="2"/>
        <v>43259</v>
      </c>
      <c r="D15" s="1" t="s">
        <v>55</v>
      </c>
    </row>
    <row r="16" spans="1:4" x14ac:dyDescent="0.25">
      <c r="A16" s="1">
        <f t="shared" si="0"/>
        <v>14</v>
      </c>
      <c r="B16" s="13">
        <f t="shared" si="1"/>
        <v>43263</v>
      </c>
      <c r="C16" s="13">
        <f t="shared" si="2"/>
        <v>43266</v>
      </c>
      <c r="D16" s="1" t="s">
        <v>55</v>
      </c>
    </row>
    <row r="17" spans="1:4" x14ac:dyDescent="0.25">
      <c r="A17" s="1">
        <f t="shared" si="0"/>
        <v>15</v>
      </c>
      <c r="B17" s="13">
        <f t="shared" si="1"/>
        <v>43270</v>
      </c>
      <c r="C17" s="13">
        <f t="shared" si="2"/>
        <v>43273</v>
      </c>
      <c r="D17" s="1" t="s">
        <v>55</v>
      </c>
    </row>
    <row r="18" spans="1:4" x14ac:dyDescent="0.25">
      <c r="A18" s="1">
        <f t="shared" si="0"/>
        <v>16</v>
      </c>
      <c r="B18" s="13">
        <f t="shared" si="1"/>
        <v>43277</v>
      </c>
      <c r="C18" s="13">
        <f t="shared" si="2"/>
        <v>43280</v>
      </c>
      <c r="D18" s="1" t="s">
        <v>55</v>
      </c>
    </row>
    <row r="19" spans="1:4" x14ac:dyDescent="0.25">
      <c r="A19" s="1">
        <f t="shared" si="0"/>
        <v>17</v>
      </c>
      <c r="B19" s="13">
        <f t="shared" si="1"/>
        <v>43284</v>
      </c>
      <c r="C19" s="13">
        <f t="shared" si="2"/>
        <v>43287</v>
      </c>
      <c r="D19" s="1" t="s">
        <v>55</v>
      </c>
    </row>
    <row r="20" spans="1:4" x14ac:dyDescent="0.25">
      <c r="A20" s="1">
        <f t="shared" si="0"/>
        <v>18</v>
      </c>
      <c r="B20" s="13">
        <f t="shared" si="1"/>
        <v>43291</v>
      </c>
      <c r="C20" s="13">
        <f t="shared" si="2"/>
        <v>43294</v>
      </c>
      <c r="D20" s="1" t="s">
        <v>55</v>
      </c>
    </row>
    <row r="21" spans="1:4" x14ac:dyDescent="0.25">
      <c r="A21" s="1">
        <f t="shared" si="0"/>
        <v>19</v>
      </c>
      <c r="B21" s="13">
        <f t="shared" si="1"/>
        <v>43298</v>
      </c>
      <c r="C21" s="13">
        <f t="shared" si="2"/>
        <v>43301</v>
      </c>
      <c r="D21" s="1" t="s">
        <v>55</v>
      </c>
    </row>
    <row r="22" spans="1:4" x14ac:dyDescent="0.25">
      <c r="A22" s="1">
        <f t="shared" si="0"/>
        <v>20</v>
      </c>
      <c r="B22" s="13">
        <f t="shared" si="1"/>
        <v>43305</v>
      </c>
      <c r="C22" s="13">
        <f t="shared" si="2"/>
        <v>43308</v>
      </c>
      <c r="D22" s="1" t="s">
        <v>55</v>
      </c>
    </row>
    <row r="23" spans="1:4" x14ac:dyDescent="0.25">
      <c r="A23" s="1">
        <f t="shared" si="0"/>
        <v>21</v>
      </c>
      <c r="B23" s="13">
        <f t="shared" si="1"/>
        <v>43312</v>
      </c>
      <c r="C23" s="13">
        <f t="shared" si="2"/>
        <v>43315</v>
      </c>
      <c r="D23" s="1" t="s">
        <v>55</v>
      </c>
    </row>
    <row r="24" spans="1:4" x14ac:dyDescent="0.25">
      <c r="A24" s="1">
        <f t="shared" si="0"/>
        <v>22</v>
      </c>
      <c r="B24" s="13">
        <f t="shared" si="1"/>
        <v>43319</v>
      </c>
      <c r="C24" s="13">
        <f t="shared" si="2"/>
        <v>43322</v>
      </c>
      <c r="D24" s="1" t="s">
        <v>55</v>
      </c>
    </row>
    <row r="25" spans="1:4" x14ac:dyDescent="0.25">
      <c r="A25" s="1">
        <f t="shared" si="0"/>
        <v>23</v>
      </c>
      <c r="B25" s="13">
        <f t="shared" si="1"/>
        <v>43326</v>
      </c>
      <c r="C25" s="13">
        <f t="shared" si="2"/>
        <v>43329</v>
      </c>
      <c r="D25" s="1" t="s">
        <v>55</v>
      </c>
    </row>
    <row r="26" spans="1:4" x14ac:dyDescent="0.25">
      <c r="A26" s="1">
        <f t="shared" si="0"/>
        <v>24</v>
      </c>
      <c r="B26" s="13">
        <f t="shared" si="1"/>
        <v>43333</v>
      </c>
      <c r="C26" s="13">
        <f t="shared" si="2"/>
        <v>43336</v>
      </c>
      <c r="D26" s="1" t="s">
        <v>55</v>
      </c>
    </row>
    <row r="27" spans="1:4" x14ac:dyDescent="0.25">
      <c r="A27" s="1">
        <f t="shared" si="0"/>
        <v>25</v>
      </c>
      <c r="B27" s="13">
        <f t="shared" si="1"/>
        <v>43340</v>
      </c>
      <c r="C27" s="13">
        <f t="shared" si="2"/>
        <v>43343</v>
      </c>
      <c r="D27" s="1" t="s">
        <v>55</v>
      </c>
    </row>
    <row r="28" spans="1:4" x14ac:dyDescent="0.25">
      <c r="A28" s="1">
        <f t="shared" si="0"/>
        <v>26</v>
      </c>
      <c r="B28" s="13">
        <f t="shared" si="1"/>
        <v>43347</v>
      </c>
      <c r="C28" s="13">
        <f t="shared" si="2"/>
        <v>43350</v>
      </c>
      <c r="D28" s="1" t="s">
        <v>55</v>
      </c>
    </row>
    <row r="29" spans="1:4" x14ac:dyDescent="0.25">
      <c r="A29" s="1">
        <f t="shared" si="0"/>
        <v>27</v>
      </c>
      <c r="B29" s="13">
        <f t="shared" si="1"/>
        <v>43354</v>
      </c>
      <c r="C29" s="13">
        <f t="shared" si="2"/>
        <v>43357</v>
      </c>
      <c r="D29" s="1" t="s">
        <v>55</v>
      </c>
    </row>
    <row r="30" spans="1:4" x14ac:dyDescent="0.25">
      <c r="A30" s="1">
        <f t="shared" si="0"/>
        <v>28</v>
      </c>
      <c r="B30" s="13">
        <f t="shared" si="1"/>
        <v>43361</v>
      </c>
      <c r="C30" s="13">
        <f t="shared" si="2"/>
        <v>43364</v>
      </c>
      <c r="D30" s="1" t="s">
        <v>53</v>
      </c>
    </row>
    <row r="31" spans="1:4" x14ac:dyDescent="0.25">
      <c r="A31" s="1">
        <f t="shared" si="0"/>
        <v>29</v>
      </c>
      <c r="B31" s="13">
        <f t="shared" si="1"/>
        <v>43368</v>
      </c>
      <c r="C31" s="13">
        <f t="shared" si="2"/>
        <v>43371</v>
      </c>
      <c r="D31" s="1" t="s">
        <v>55</v>
      </c>
    </row>
    <row r="32" spans="1:4" x14ac:dyDescent="0.25">
      <c r="A32" s="1">
        <f t="shared" si="0"/>
        <v>30</v>
      </c>
      <c r="B32" s="13">
        <f t="shared" si="1"/>
        <v>43375</v>
      </c>
      <c r="C32" s="13">
        <f t="shared" si="2"/>
        <v>43378</v>
      </c>
      <c r="D32" s="1" t="s">
        <v>55</v>
      </c>
    </row>
    <row r="33" spans="1:4" x14ac:dyDescent="0.25">
      <c r="A33" s="1">
        <f t="shared" si="0"/>
        <v>31</v>
      </c>
      <c r="B33" s="13">
        <f t="shared" si="1"/>
        <v>43382</v>
      </c>
      <c r="C33" s="13">
        <f t="shared" si="2"/>
        <v>43385</v>
      </c>
      <c r="D33" s="1" t="s">
        <v>55</v>
      </c>
    </row>
    <row r="34" spans="1:4" x14ac:dyDescent="0.25">
      <c r="A34" s="1">
        <f t="shared" si="0"/>
        <v>32</v>
      </c>
      <c r="B34" s="13">
        <f t="shared" si="1"/>
        <v>43389</v>
      </c>
      <c r="C34" s="13">
        <f t="shared" si="2"/>
        <v>43392</v>
      </c>
      <c r="D34" s="1" t="s">
        <v>55</v>
      </c>
    </row>
    <row r="35" spans="1:4" x14ac:dyDescent="0.25">
      <c r="A35" s="1">
        <f t="shared" si="0"/>
        <v>33</v>
      </c>
      <c r="B35" s="13">
        <f t="shared" si="1"/>
        <v>43396</v>
      </c>
      <c r="C35" s="13">
        <f t="shared" si="2"/>
        <v>43399</v>
      </c>
      <c r="D35" s="1" t="s">
        <v>55</v>
      </c>
    </row>
    <row r="36" spans="1:4" x14ac:dyDescent="0.25">
      <c r="A36" s="1">
        <f t="shared" si="0"/>
        <v>34</v>
      </c>
      <c r="B36" s="13">
        <f t="shared" si="1"/>
        <v>43403</v>
      </c>
      <c r="C36" s="13">
        <f t="shared" si="2"/>
        <v>43406</v>
      </c>
      <c r="D36" s="1" t="s">
        <v>55</v>
      </c>
    </row>
    <row r="37" spans="1:4" x14ac:dyDescent="0.25">
      <c r="A37" s="1">
        <f t="shared" si="0"/>
        <v>35</v>
      </c>
      <c r="B37" s="13">
        <f t="shared" si="1"/>
        <v>43410</v>
      </c>
      <c r="C37" s="13">
        <f t="shared" si="2"/>
        <v>43413</v>
      </c>
      <c r="D37" s="1" t="s">
        <v>55</v>
      </c>
    </row>
    <row r="38" spans="1:4" x14ac:dyDescent="0.25">
      <c r="A38" s="1">
        <f t="shared" si="0"/>
        <v>36</v>
      </c>
      <c r="B38" s="13">
        <f t="shared" si="1"/>
        <v>43417</v>
      </c>
      <c r="C38" s="13">
        <f t="shared" si="2"/>
        <v>43420</v>
      </c>
      <c r="D38" s="1" t="s">
        <v>55</v>
      </c>
    </row>
    <row r="39" spans="1:4" x14ac:dyDescent="0.25">
      <c r="A39" s="1">
        <f t="shared" si="0"/>
        <v>37</v>
      </c>
      <c r="B39" s="13">
        <f t="shared" si="1"/>
        <v>43424</v>
      </c>
      <c r="C39" s="13">
        <f t="shared" si="2"/>
        <v>43427</v>
      </c>
      <c r="D39" s="1" t="s">
        <v>55</v>
      </c>
    </row>
    <row r="40" spans="1:4" x14ac:dyDescent="0.25">
      <c r="A40" s="1">
        <f t="shared" si="0"/>
        <v>38</v>
      </c>
      <c r="B40" s="13">
        <f t="shared" si="1"/>
        <v>43431</v>
      </c>
      <c r="C40" s="13">
        <f t="shared" si="2"/>
        <v>43434</v>
      </c>
      <c r="D40" s="1" t="s">
        <v>55</v>
      </c>
    </row>
    <row r="41" spans="1:4" x14ac:dyDescent="0.25">
      <c r="A41" s="1">
        <f t="shared" si="0"/>
        <v>39</v>
      </c>
      <c r="B41" s="13">
        <f t="shared" si="1"/>
        <v>43438</v>
      </c>
      <c r="C41" s="13">
        <f t="shared" si="2"/>
        <v>43441</v>
      </c>
      <c r="D41" s="1" t="s">
        <v>55</v>
      </c>
    </row>
    <row r="42" spans="1:4" x14ac:dyDescent="0.25">
      <c r="A42" s="1">
        <f t="shared" si="0"/>
        <v>40</v>
      </c>
      <c r="B42" s="13">
        <f>B41+7</f>
        <v>43445</v>
      </c>
      <c r="C42" s="13">
        <f>C41+7</f>
        <v>43448</v>
      </c>
      <c r="D42" s="1" t="s">
        <v>55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63"/>
  <sheetViews>
    <sheetView topLeftCell="A40" zoomScale="80" zoomScaleNormal="80" workbookViewId="0">
      <selection activeCell="H63" sqref="H63"/>
    </sheetView>
  </sheetViews>
  <sheetFormatPr baseColWidth="10" defaultRowHeight="15.75" x14ac:dyDescent="0.25"/>
  <cols>
    <col min="1" max="1" width="30.875" bestFit="1" customWidth="1"/>
    <col min="2" max="2" width="13.625" bestFit="1" customWidth="1"/>
  </cols>
  <sheetData>
    <row r="1" spans="1:8" x14ac:dyDescent="0.25">
      <c r="A1" s="23"/>
      <c r="B1" s="24"/>
      <c r="C1" s="27" t="s">
        <v>58</v>
      </c>
      <c r="D1" s="27"/>
      <c r="E1" s="27"/>
      <c r="F1" s="27"/>
      <c r="G1" s="27"/>
      <c r="H1" s="27"/>
    </row>
    <row r="2" spans="1:8" x14ac:dyDescent="0.25">
      <c r="A2" s="25"/>
      <c r="B2" s="26"/>
      <c r="C2" s="27" t="s">
        <v>8</v>
      </c>
      <c r="D2" s="27"/>
      <c r="E2" s="27"/>
      <c r="F2" s="27"/>
      <c r="G2" s="27"/>
      <c r="H2" s="27"/>
    </row>
    <row r="3" spans="1:8" ht="16.5" thickBot="1" x14ac:dyDescent="0.3">
      <c r="A3" s="1" t="s">
        <v>9</v>
      </c>
      <c r="B3" s="1" t="s">
        <v>1</v>
      </c>
      <c r="C3" s="12">
        <v>1</v>
      </c>
      <c r="D3" s="12">
        <v>2</v>
      </c>
      <c r="E3" s="12">
        <v>3</v>
      </c>
      <c r="F3" s="12">
        <v>4</v>
      </c>
      <c r="G3" s="12">
        <v>5</v>
      </c>
      <c r="H3" s="12">
        <v>6</v>
      </c>
    </row>
    <row r="4" spans="1:8" ht="16.5" thickBot="1" x14ac:dyDescent="0.3">
      <c r="A4" s="3" t="s">
        <v>3</v>
      </c>
      <c r="B4" s="1" t="s">
        <v>10</v>
      </c>
      <c r="C4" s="17">
        <v>2</v>
      </c>
      <c r="D4" s="18">
        <v>1</v>
      </c>
      <c r="E4" s="18">
        <v>1</v>
      </c>
      <c r="F4" s="18">
        <v>1</v>
      </c>
      <c r="G4" s="18">
        <v>1</v>
      </c>
      <c r="H4" s="1">
        <v>0</v>
      </c>
    </row>
    <row r="5" spans="1:8" ht="16.5" thickBot="1" x14ac:dyDescent="0.3">
      <c r="A5" s="3" t="s">
        <v>64</v>
      </c>
      <c r="B5" s="1" t="s">
        <v>10</v>
      </c>
      <c r="C5" s="17">
        <v>1</v>
      </c>
      <c r="D5" s="18">
        <v>1</v>
      </c>
      <c r="E5" s="18">
        <v>1</v>
      </c>
      <c r="F5" s="18">
        <v>1</v>
      </c>
      <c r="G5" s="18">
        <v>1</v>
      </c>
      <c r="H5" s="1">
        <v>0</v>
      </c>
    </row>
    <row r="6" spans="1:8" ht="16.5" thickBot="1" x14ac:dyDescent="0.3">
      <c r="A6" s="3" t="s">
        <v>11</v>
      </c>
      <c r="B6" s="1" t="s">
        <v>10</v>
      </c>
      <c r="C6" s="17">
        <v>1</v>
      </c>
      <c r="D6" s="18">
        <v>1</v>
      </c>
      <c r="E6" s="18">
        <v>1</v>
      </c>
      <c r="F6" s="18">
        <v>1</v>
      </c>
      <c r="G6" s="18">
        <v>1</v>
      </c>
      <c r="H6" s="1">
        <v>0</v>
      </c>
    </row>
    <row r="7" spans="1:8" ht="16.5" thickBot="1" x14ac:dyDescent="0.3">
      <c r="A7" s="3" t="s">
        <v>67</v>
      </c>
      <c r="B7" s="1" t="s">
        <v>10</v>
      </c>
      <c r="C7" s="17">
        <v>0</v>
      </c>
      <c r="D7" s="18">
        <v>1</v>
      </c>
      <c r="E7" s="18">
        <v>1</v>
      </c>
      <c r="F7" s="18">
        <v>1</v>
      </c>
      <c r="G7" s="18">
        <v>1</v>
      </c>
      <c r="H7" s="1">
        <v>0</v>
      </c>
    </row>
    <row r="8" spans="1:8" ht="16.5" thickBot="1" x14ac:dyDescent="0.3">
      <c r="A8" s="4" t="s">
        <v>12</v>
      </c>
      <c r="B8" s="1" t="s">
        <v>10</v>
      </c>
      <c r="C8" s="17">
        <v>0</v>
      </c>
      <c r="D8" s="18">
        <v>1</v>
      </c>
      <c r="E8" s="18">
        <v>1</v>
      </c>
      <c r="F8" s="18">
        <v>1</v>
      </c>
      <c r="G8" s="18">
        <v>1</v>
      </c>
      <c r="H8" s="1">
        <v>0</v>
      </c>
    </row>
    <row r="9" spans="1:8" ht="16.5" thickBot="1" x14ac:dyDescent="0.3">
      <c r="A9" s="4" t="s">
        <v>13</v>
      </c>
      <c r="B9" s="1" t="s">
        <v>10</v>
      </c>
      <c r="C9" s="17">
        <v>0</v>
      </c>
      <c r="D9" s="18">
        <v>1</v>
      </c>
      <c r="E9" s="18">
        <v>1</v>
      </c>
      <c r="F9" s="18">
        <v>1</v>
      </c>
      <c r="G9" s="18">
        <v>1</v>
      </c>
      <c r="H9" s="1">
        <v>0</v>
      </c>
    </row>
    <row r="10" spans="1:8" ht="16.5" thickBot="1" x14ac:dyDescent="0.3">
      <c r="A10" s="4" t="s">
        <v>14</v>
      </c>
      <c r="B10" s="1" t="s">
        <v>10</v>
      </c>
      <c r="C10" s="17">
        <v>0</v>
      </c>
      <c r="D10" s="18">
        <v>1</v>
      </c>
      <c r="E10" s="18">
        <v>1</v>
      </c>
      <c r="F10" s="18">
        <v>1</v>
      </c>
      <c r="G10" s="18">
        <v>1</v>
      </c>
      <c r="H10" s="1">
        <v>0</v>
      </c>
    </row>
    <row r="11" spans="1:8" ht="16.5" thickBot="1" x14ac:dyDescent="0.3">
      <c r="A11" s="4" t="s">
        <v>65</v>
      </c>
      <c r="B11" s="1" t="s">
        <v>10</v>
      </c>
      <c r="C11" s="17">
        <v>0</v>
      </c>
      <c r="D11" s="18">
        <v>1</v>
      </c>
      <c r="E11" s="18">
        <v>1</v>
      </c>
      <c r="F11" s="18">
        <v>1</v>
      </c>
      <c r="G11" s="18">
        <v>1</v>
      </c>
      <c r="H11" s="1">
        <v>0</v>
      </c>
    </row>
    <row r="12" spans="1:8" ht="16.5" thickBot="1" x14ac:dyDescent="0.3">
      <c r="A12" s="4" t="s">
        <v>15</v>
      </c>
      <c r="B12" s="1" t="s">
        <v>10</v>
      </c>
      <c r="C12" s="17">
        <v>0</v>
      </c>
      <c r="D12" s="18">
        <v>1</v>
      </c>
      <c r="E12" s="18">
        <v>1</v>
      </c>
      <c r="F12" s="18">
        <v>1</v>
      </c>
      <c r="G12" s="18">
        <v>1</v>
      </c>
      <c r="H12" s="1">
        <v>0</v>
      </c>
    </row>
    <row r="13" spans="1:8" ht="16.5" thickBot="1" x14ac:dyDescent="0.3">
      <c r="A13" s="3" t="s">
        <v>16</v>
      </c>
      <c r="B13" s="1" t="s">
        <v>10</v>
      </c>
      <c r="C13" s="17">
        <v>0</v>
      </c>
      <c r="D13" s="18">
        <v>1</v>
      </c>
      <c r="E13" s="18">
        <v>1</v>
      </c>
      <c r="F13" s="18">
        <v>1</v>
      </c>
      <c r="G13" s="18">
        <v>1</v>
      </c>
      <c r="H13" s="1">
        <v>0</v>
      </c>
    </row>
    <row r="14" spans="1:8" ht="16.5" thickBot="1" x14ac:dyDescent="0.3">
      <c r="A14" s="2" t="s">
        <v>66</v>
      </c>
      <c r="B14" s="1" t="s">
        <v>10</v>
      </c>
      <c r="C14" s="17">
        <v>0</v>
      </c>
      <c r="D14" s="18">
        <v>1</v>
      </c>
      <c r="E14" s="18">
        <v>1</v>
      </c>
      <c r="F14" s="18">
        <v>1</v>
      </c>
      <c r="G14" s="18">
        <v>1</v>
      </c>
      <c r="H14" s="1">
        <v>0</v>
      </c>
    </row>
    <row r="15" spans="1:8" ht="16.5" thickBot="1" x14ac:dyDescent="0.3">
      <c r="A15" s="2" t="s">
        <v>17</v>
      </c>
      <c r="B15" s="1" t="s">
        <v>10</v>
      </c>
      <c r="C15" s="17">
        <v>0</v>
      </c>
      <c r="D15" s="18">
        <v>1</v>
      </c>
      <c r="E15" s="18">
        <v>1</v>
      </c>
      <c r="F15" s="18">
        <v>1</v>
      </c>
      <c r="G15" s="18">
        <v>1</v>
      </c>
      <c r="H15" s="1">
        <v>0</v>
      </c>
    </row>
    <row r="16" spans="1:8" ht="16.5" thickBot="1" x14ac:dyDescent="0.3">
      <c r="A16" s="2" t="s">
        <v>18</v>
      </c>
      <c r="B16" s="1" t="s">
        <v>10</v>
      </c>
      <c r="C16" s="17">
        <v>0</v>
      </c>
      <c r="D16" s="18">
        <v>1</v>
      </c>
      <c r="E16" s="18">
        <v>1</v>
      </c>
      <c r="F16" s="18">
        <v>1</v>
      </c>
      <c r="G16" s="18">
        <v>1</v>
      </c>
      <c r="H16" s="1">
        <v>0</v>
      </c>
    </row>
    <row r="17" spans="1:8" ht="16.5" thickBot="1" x14ac:dyDescent="0.3">
      <c r="A17" s="2" t="s">
        <v>19</v>
      </c>
      <c r="B17" s="1" t="s">
        <v>10</v>
      </c>
      <c r="C17" s="17">
        <v>0</v>
      </c>
      <c r="D17" s="18">
        <v>1</v>
      </c>
      <c r="E17" s="18">
        <v>1</v>
      </c>
      <c r="F17" s="18">
        <v>1</v>
      </c>
      <c r="G17" s="18">
        <v>1</v>
      </c>
      <c r="H17" s="1">
        <v>0</v>
      </c>
    </row>
    <row r="18" spans="1:8" ht="16.5" thickBot="1" x14ac:dyDescent="0.3">
      <c r="A18" s="2" t="s">
        <v>97</v>
      </c>
      <c r="B18" s="1" t="s">
        <v>10</v>
      </c>
      <c r="C18" s="17">
        <v>0</v>
      </c>
      <c r="D18" s="18">
        <v>1</v>
      </c>
      <c r="E18" s="18">
        <v>1</v>
      </c>
      <c r="F18" s="18">
        <v>1</v>
      </c>
      <c r="G18" s="18">
        <v>1</v>
      </c>
      <c r="H18" s="1">
        <v>0</v>
      </c>
    </row>
    <row r="19" spans="1:8" ht="16.5" thickBot="1" x14ac:dyDescent="0.3">
      <c r="A19" s="5" t="s">
        <v>68</v>
      </c>
      <c r="B19" s="1" t="s">
        <v>20</v>
      </c>
      <c r="C19" s="17">
        <v>1</v>
      </c>
      <c r="D19" s="18">
        <v>1</v>
      </c>
      <c r="E19" s="18">
        <v>1</v>
      </c>
      <c r="F19" s="18">
        <v>1</v>
      </c>
      <c r="G19" s="18">
        <v>1</v>
      </c>
      <c r="H19" s="1">
        <v>0</v>
      </c>
    </row>
    <row r="20" spans="1:8" ht="16.5" thickBot="1" x14ac:dyDescent="0.3">
      <c r="A20" s="6" t="s">
        <v>69</v>
      </c>
      <c r="B20" s="1" t="s">
        <v>20</v>
      </c>
      <c r="C20" s="17">
        <v>1</v>
      </c>
      <c r="D20" s="18">
        <v>1</v>
      </c>
      <c r="E20" s="18">
        <v>1</v>
      </c>
      <c r="F20" s="18">
        <v>1</v>
      </c>
      <c r="G20" s="18">
        <v>1</v>
      </c>
      <c r="H20" s="1">
        <v>0</v>
      </c>
    </row>
    <row r="21" spans="1:8" ht="16.5" thickBot="1" x14ac:dyDescent="0.3">
      <c r="A21" s="6" t="s">
        <v>70</v>
      </c>
      <c r="B21" s="1" t="s">
        <v>20</v>
      </c>
      <c r="C21" s="17">
        <v>0</v>
      </c>
      <c r="D21" s="18">
        <v>1</v>
      </c>
      <c r="E21" s="18">
        <v>1</v>
      </c>
      <c r="F21" s="18">
        <v>1</v>
      </c>
      <c r="G21" s="18">
        <v>1</v>
      </c>
      <c r="H21" s="1">
        <v>0</v>
      </c>
    </row>
    <row r="22" spans="1:8" ht="16.5" thickBot="1" x14ac:dyDescent="0.3">
      <c r="A22" s="6" t="s">
        <v>21</v>
      </c>
      <c r="B22" s="1" t="s">
        <v>20</v>
      </c>
      <c r="C22" s="17">
        <v>0</v>
      </c>
      <c r="D22" s="18">
        <v>1</v>
      </c>
      <c r="E22" s="18">
        <v>1</v>
      </c>
      <c r="F22" s="18">
        <v>1</v>
      </c>
      <c r="G22" s="18">
        <v>1</v>
      </c>
      <c r="H22" s="1">
        <v>0</v>
      </c>
    </row>
    <row r="23" spans="1:8" ht="16.5" thickBot="1" x14ac:dyDescent="0.3">
      <c r="A23" s="7" t="s">
        <v>96</v>
      </c>
      <c r="B23" s="1" t="s">
        <v>20</v>
      </c>
      <c r="C23" s="17">
        <v>0</v>
      </c>
      <c r="D23" s="18">
        <v>1</v>
      </c>
      <c r="E23" s="18">
        <v>1</v>
      </c>
      <c r="F23" s="18">
        <v>1</v>
      </c>
      <c r="G23" s="18">
        <v>1</v>
      </c>
      <c r="H23" s="1">
        <v>0</v>
      </c>
    </row>
    <row r="24" spans="1:8" ht="16.5" thickBot="1" x14ac:dyDescent="0.3">
      <c r="A24" s="6" t="s">
        <v>22</v>
      </c>
      <c r="B24" s="1" t="s">
        <v>20</v>
      </c>
      <c r="C24" s="17">
        <v>0</v>
      </c>
      <c r="D24" s="18">
        <v>1</v>
      </c>
      <c r="E24" s="18">
        <v>1</v>
      </c>
      <c r="F24" s="18">
        <v>1</v>
      </c>
      <c r="G24" s="18">
        <v>1</v>
      </c>
      <c r="H24" s="1">
        <v>0</v>
      </c>
    </row>
    <row r="25" spans="1:8" ht="16.5" thickBot="1" x14ac:dyDescent="0.3">
      <c r="A25" s="7" t="s">
        <v>71</v>
      </c>
      <c r="B25" s="1" t="s">
        <v>20</v>
      </c>
      <c r="C25" s="17">
        <v>0</v>
      </c>
      <c r="D25" s="18">
        <v>1</v>
      </c>
      <c r="E25" s="18">
        <v>1</v>
      </c>
      <c r="F25" s="18">
        <v>1</v>
      </c>
      <c r="G25" s="18">
        <v>1</v>
      </c>
      <c r="H25" s="1">
        <v>0</v>
      </c>
    </row>
    <row r="26" spans="1:8" ht="16.5" thickBot="1" x14ac:dyDescent="0.3">
      <c r="A26" s="7" t="s">
        <v>72</v>
      </c>
      <c r="B26" s="1" t="s">
        <v>20</v>
      </c>
      <c r="C26" s="17">
        <v>0</v>
      </c>
      <c r="D26" s="18">
        <v>1</v>
      </c>
      <c r="E26" s="18">
        <v>1</v>
      </c>
      <c r="F26" s="18">
        <v>1</v>
      </c>
      <c r="G26" s="18">
        <v>1</v>
      </c>
      <c r="H26" s="1">
        <v>0</v>
      </c>
    </row>
    <row r="27" spans="1:8" ht="16.5" thickBot="1" x14ac:dyDescent="0.3">
      <c r="A27" s="8" t="s">
        <v>24</v>
      </c>
      <c r="B27" s="1" t="s">
        <v>23</v>
      </c>
      <c r="C27" s="17">
        <v>1</v>
      </c>
      <c r="D27" s="18">
        <v>1</v>
      </c>
      <c r="E27" s="18">
        <v>1</v>
      </c>
      <c r="F27" s="18">
        <v>1</v>
      </c>
      <c r="G27" s="18">
        <v>1</v>
      </c>
      <c r="H27" s="1">
        <v>0</v>
      </c>
    </row>
    <row r="28" spans="1:8" ht="16.5" thickBot="1" x14ac:dyDescent="0.3">
      <c r="A28" s="8" t="s">
        <v>25</v>
      </c>
      <c r="B28" s="1" t="s">
        <v>23</v>
      </c>
      <c r="C28" s="17">
        <v>1</v>
      </c>
      <c r="D28" s="18">
        <v>1</v>
      </c>
      <c r="E28" s="18">
        <v>1</v>
      </c>
      <c r="F28" s="18">
        <v>1</v>
      </c>
      <c r="G28" s="18">
        <v>1</v>
      </c>
      <c r="H28" s="1">
        <v>0</v>
      </c>
    </row>
    <row r="29" spans="1:8" ht="16.5" thickBot="1" x14ac:dyDescent="0.3">
      <c r="A29" s="8" t="s">
        <v>26</v>
      </c>
      <c r="B29" s="1" t="s">
        <v>23</v>
      </c>
      <c r="C29" s="17">
        <v>1</v>
      </c>
      <c r="D29" s="18">
        <v>1</v>
      </c>
      <c r="E29" s="18">
        <v>1</v>
      </c>
      <c r="F29" s="18">
        <v>1</v>
      </c>
      <c r="G29" s="18">
        <v>1</v>
      </c>
      <c r="H29" s="1">
        <v>0</v>
      </c>
    </row>
    <row r="30" spans="1:8" ht="16.5" thickBot="1" x14ac:dyDescent="0.3">
      <c r="A30" s="8" t="s">
        <v>73</v>
      </c>
      <c r="B30" s="1" t="s">
        <v>23</v>
      </c>
      <c r="C30" s="17">
        <v>1</v>
      </c>
      <c r="D30" s="18">
        <v>1</v>
      </c>
      <c r="E30" s="18">
        <v>1</v>
      </c>
      <c r="F30" s="18">
        <v>1</v>
      </c>
      <c r="G30" s="18">
        <v>1</v>
      </c>
      <c r="H30" s="1">
        <v>0</v>
      </c>
    </row>
    <row r="31" spans="1:8" ht="16.5" thickBot="1" x14ac:dyDescent="0.3">
      <c r="A31" s="8" t="s">
        <v>74</v>
      </c>
      <c r="B31" s="1" t="s">
        <v>23</v>
      </c>
      <c r="C31" s="17">
        <v>1</v>
      </c>
      <c r="D31" s="18">
        <v>1</v>
      </c>
      <c r="E31" s="18">
        <v>1</v>
      </c>
      <c r="F31" s="18">
        <v>1</v>
      </c>
      <c r="G31" s="18">
        <v>1</v>
      </c>
      <c r="H31" s="1">
        <v>0</v>
      </c>
    </row>
    <row r="32" spans="1:8" ht="16.5" thickBot="1" x14ac:dyDescent="0.3">
      <c r="A32" s="8" t="s">
        <v>75</v>
      </c>
      <c r="B32" s="1" t="s">
        <v>23</v>
      </c>
      <c r="C32" s="17">
        <v>1</v>
      </c>
      <c r="D32" s="18">
        <v>1</v>
      </c>
      <c r="E32" s="18">
        <v>1</v>
      </c>
      <c r="F32" s="18">
        <v>1</v>
      </c>
      <c r="G32" s="18">
        <v>1</v>
      </c>
      <c r="H32" s="1">
        <v>0</v>
      </c>
    </row>
    <row r="33" spans="1:8" ht="16.5" thickBot="1" x14ac:dyDescent="0.3">
      <c r="A33" s="8" t="s">
        <v>76</v>
      </c>
      <c r="B33" s="1" t="s">
        <v>23</v>
      </c>
      <c r="C33" s="17">
        <v>1</v>
      </c>
      <c r="D33" s="18">
        <v>1</v>
      </c>
      <c r="E33" s="18">
        <v>1</v>
      </c>
      <c r="F33" s="18">
        <v>1</v>
      </c>
      <c r="G33" s="18">
        <v>1</v>
      </c>
      <c r="H33" s="1">
        <v>0</v>
      </c>
    </row>
    <row r="34" spans="1:8" ht="16.5" thickBot="1" x14ac:dyDescent="0.3">
      <c r="A34" s="8" t="s">
        <v>77</v>
      </c>
      <c r="B34" s="1" t="s">
        <v>23</v>
      </c>
      <c r="C34" s="17">
        <v>1</v>
      </c>
      <c r="D34" s="18">
        <v>1</v>
      </c>
      <c r="E34" s="18">
        <v>1</v>
      </c>
      <c r="F34" s="18">
        <v>1</v>
      </c>
      <c r="G34" s="18">
        <v>1</v>
      </c>
      <c r="H34" s="1">
        <v>0</v>
      </c>
    </row>
    <row r="35" spans="1:8" ht="16.5" thickBot="1" x14ac:dyDescent="0.3">
      <c r="A35" s="8" t="s">
        <v>27</v>
      </c>
      <c r="B35" s="1" t="s">
        <v>23</v>
      </c>
      <c r="C35" s="17">
        <v>1</v>
      </c>
      <c r="D35" s="18">
        <v>1</v>
      </c>
      <c r="E35" s="18">
        <v>1</v>
      </c>
      <c r="F35" s="18">
        <v>1</v>
      </c>
      <c r="G35" s="18">
        <v>1</v>
      </c>
      <c r="H35" s="1">
        <v>0</v>
      </c>
    </row>
    <row r="36" spans="1:8" ht="16.5" thickBot="1" x14ac:dyDescent="0.3">
      <c r="A36" s="8" t="s">
        <v>28</v>
      </c>
      <c r="B36" s="1" t="s">
        <v>23</v>
      </c>
      <c r="C36" s="17">
        <v>1</v>
      </c>
      <c r="D36" s="18">
        <v>1</v>
      </c>
      <c r="E36" s="18">
        <v>1</v>
      </c>
      <c r="F36" s="18">
        <v>1</v>
      </c>
      <c r="G36" s="18">
        <v>1</v>
      </c>
      <c r="H36" s="1">
        <v>0</v>
      </c>
    </row>
    <row r="37" spans="1:8" ht="16.5" thickBot="1" x14ac:dyDescent="0.3">
      <c r="A37" s="8" t="s">
        <v>29</v>
      </c>
      <c r="B37" s="1" t="s">
        <v>23</v>
      </c>
      <c r="C37" s="17">
        <v>1</v>
      </c>
      <c r="D37" s="18">
        <v>1</v>
      </c>
      <c r="E37" s="18">
        <v>1</v>
      </c>
      <c r="F37" s="18">
        <v>1</v>
      </c>
      <c r="G37" s="18">
        <v>1</v>
      </c>
      <c r="H37" s="1">
        <v>0</v>
      </c>
    </row>
    <row r="38" spans="1:8" ht="16.5" thickBot="1" x14ac:dyDescent="0.3">
      <c r="A38" s="8" t="s">
        <v>30</v>
      </c>
      <c r="B38" s="1" t="s">
        <v>23</v>
      </c>
      <c r="C38" s="17">
        <v>1</v>
      </c>
      <c r="D38" s="18">
        <v>1</v>
      </c>
      <c r="E38" s="18">
        <v>1</v>
      </c>
      <c r="F38" s="18">
        <v>1</v>
      </c>
      <c r="G38" s="18">
        <v>1</v>
      </c>
      <c r="H38" s="1">
        <v>0</v>
      </c>
    </row>
    <row r="39" spans="1:8" ht="16.5" thickBot="1" x14ac:dyDescent="0.3">
      <c r="A39" s="9" t="s">
        <v>32</v>
      </c>
      <c r="B39" s="1" t="s">
        <v>31</v>
      </c>
      <c r="C39" s="17">
        <v>1</v>
      </c>
      <c r="D39" s="18">
        <v>1</v>
      </c>
      <c r="E39" s="18">
        <v>1</v>
      </c>
      <c r="F39" s="18">
        <v>1</v>
      </c>
      <c r="G39" s="18">
        <v>1</v>
      </c>
      <c r="H39" s="1">
        <v>0</v>
      </c>
    </row>
    <row r="40" spans="1:8" ht="16.5" thickBot="1" x14ac:dyDescent="0.3">
      <c r="A40" s="9" t="s">
        <v>33</v>
      </c>
      <c r="B40" s="1" t="s">
        <v>31</v>
      </c>
      <c r="C40" s="17">
        <v>1</v>
      </c>
      <c r="D40" s="18">
        <v>1</v>
      </c>
      <c r="E40" s="18">
        <v>1</v>
      </c>
      <c r="F40" s="18">
        <v>1</v>
      </c>
      <c r="G40" s="18">
        <v>1</v>
      </c>
      <c r="H40" s="1">
        <v>0</v>
      </c>
    </row>
    <row r="41" spans="1:8" ht="16.5" thickBot="1" x14ac:dyDescent="0.3">
      <c r="A41" s="9" t="s">
        <v>34</v>
      </c>
      <c r="B41" s="1" t="s">
        <v>31</v>
      </c>
      <c r="C41" s="17">
        <v>1</v>
      </c>
      <c r="D41" s="18">
        <v>1</v>
      </c>
      <c r="E41" s="18">
        <v>1</v>
      </c>
      <c r="F41" s="18">
        <v>1</v>
      </c>
      <c r="G41" s="18">
        <v>1</v>
      </c>
      <c r="H41" s="1">
        <v>0</v>
      </c>
    </row>
    <row r="42" spans="1:8" ht="16.5" thickBot="1" x14ac:dyDescent="0.3">
      <c r="A42" s="9" t="s">
        <v>35</v>
      </c>
      <c r="B42" s="1" t="s">
        <v>31</v>
      </c>
      <c r="C42" s="17">
        <v>1</v>
      </c>
      <c r="D42" s="18">
        <v>1</v>
      </c>
      <c r="E42" s="18">
        <v>1</v>
      </c>
      <c r="F42" s="18">
        <v>1</v>
      </c>
      <c r="G42" s="18">
        <v>1</v>
      </c>
      <c r="H42" s="1">
        <v>0</v>
      </c>
    </row>
    <row r="43" spans="1:8" ht="16.5" thickBot="1" x14ac:dyDescent="0.3">
      <c r="A43" s="9" t="s">
        <v>36</v>
      </c>
      <c r="B43" s="1" t="s">
        <v>31</v>
      </c>
      <c r="C43" s="17">
        <v>1</v>
      </c>
      <c r="D43" s="18">
        <v>1</v>
      </c>
      <c r="E43" s="18">
        <v>1</v>
      </c>
      <c r="F43" s="18">
        <v>1</v>
      </c>
      <c r="G43" s="18">
        <v>1</v>
      </c>
      <c r="H43" s="1">
        <v>0</v>
      </c>
    </row>
    <row r="44" spans="1:8" ht="16.5" thickBot="1" x14ac:dyDescent="0.3">
      <c r="A44" s="9" t="s">
        <v>37</v>
      </c>
      <c r="B44" s="1" t="s">
        <v>31</v>
      </c>
      <c r="C44" s="17">
        <v>1</v>
      </c>
      <c r="D44" s="18">
        <v>1</v>
      </c>
      <c r="E44" s="18">
        <v>1</v>
      </c>
      <c r="F44" s="18">
        <v>1</v>
      </c>
      <c r="G44" s="18">
        <v>1</v>
      </c>
      <c r="H44" s="1">
        <v>0</v>
      </c>
    </row>
    <row r="45" spans="1:8" ht="16.5" thickBot="1" x14ac:dyDescent="0.3">
      <c r="A45" s="9" t="s">
        <v>78</v>
      </c>
      <c r="B45" s="1" t="s">
        <v>31</v>
      </c>
      <c r="C45" s="17">
        <v>1</v>
      </c>
      <c r="D45" s="18">
        <v>1</v>
      </c>
      <c r="E45" s="18">
        <v>1</v>
      </c>
      <c r="F45" s="18">
        <v>1</v>
      </c>
      <c r="G45" s="18">
        <v>1</v>
      </c>
      <c r="H45" s="1">
        <v>0</v>
      </c>
    </row>
    <row r="46" spans="1:8" ht="16.5" thickBot="1" x14ac:dyDescent="0.3">
      <c r="A46" s="9" t="s">
        <v>79</v>
      </c>
      <c r="B46" s="1" t="s">
        <v>31</v>
      </c>
      <c r="C46" s="17">
        <v>1</v>
      </c>
      <c r="D46" s="18">
        <v>1</v>
      </c>
      <c r="E46" s="18">
        <v>1</v>
      </c>
      <c r="F46" s="18">
        <v>1</v>
      </c>
      <c r="G46" s="18">
        <v>1</v>
      </c>
      <c r="H46" s="1">
        <v>0</v>
      </c>
    </row>
    <row r="47" spans="1:8" ht="16.5" thickBot="1" x14ac:dyDescent="0.3">
      <c r="A47" s="10" t="s">
        <v>39</v>
      </c>
      <c r="B47" s="1" t="s">
        <v>38</v>
      </c>
      <c r="C47" s="17">
        <v>1</v>
      </c>
      <c r="D47" s="18">
        <v>1</v>
      </c>
      <c r="E47" s="18">
        <v>1</v>
      </c>
      <c r="F47" s="18">
        <v>1</v>
      </c>
      <c r="G47" s="18">
        <v>1</v>
      </c>
      <c r="H47" s="1">
        <v>0</v>
      </c>
    </row>
    <row r="48" spans="1:8" ht="16.5" thickBot="1" x14ac:dyDescent="0.3">
      <c r="A48" s="10" t="s">
        <v>40</v>
      </c>
      <c r="B48" s="1" t="s">
        <v>38</v>
      </c>
      <c r="C48" s="17">
        <v>1</v>
      </c>
      <c r="D48" s="18">
        <v>1</v>
      </c>
      <c r="E48" s="18">
        <v>1</v>
      </c>
      <c r="F48" s="18">
        <v>1</v>
      </c>
      <c r="G48" s="18">
        <v>1</v>
      </c>
      <c r="H48" s="1">
        <v>0</v>
      </c>
    </row>
    <row r="49" spans="1:8" ht="16.5" thickBot="1" x14ac:dyDescent="0.3">
      <c r="A49" s="10" t="s">
        <v>41</v>
      </c>
      <c r="B49" s="1" t="s">
        <v>38</v>
      </c>
      <c r="C49" s="17">
        <v>1</v>
      </c>
      <c r="D49" s="18">
        <v>1</v>
      </c>
      <c r="E49" s="18">
        <v>1</v>
      </c>
      <c r="F49" s="18">
        <v>1</v>
      </c>
      <c r="G49" s="18">
        <v>1</v>
      </c>
      <c r="H49" s="1">
        <v>0</v>
      </c>
    </row>
    <row r="50" spans="1:8" ht="16.5" thickBot="1" x14ac:dyDescent="0.3">
      <c r="A50" s="10" t="s">
        <v>42</v>
      </c>
      <c r="B50" s="1" t="s">
        <v>38</v>
      </c>
      <c r="C50" s="17">
        <v>1</v>
      </c>
      <c r="D50" s="18">
        <v>1</v>
      </c>
      <c r="E50" s="18">
        <v>1</v>
      </c>
      <c r="F50" s="18">
        <v>1</v>
      </c>
      <c r="G50" s="18">
        <v>1</v>
      </c>
      <c r="H50" s="1">
        <v>0</v>
      </c>
    </row>
    <row r="51" spans="1:8" ht="16.5" thickBot="1" x14ac:dyDescent="0.3">
      <c r="A51" s="11" t="s">
        <v>43</v>
      </c>
      <c r="B51" s="1" t="s">
        <v>38</v>
      </c>
      <c r="C51" s="17">
        <v>1</v>
      </c>
      <c r="D51" s="18">
        <v>1</v>
      </c>
      <c r="E51" s="18">
        <v>1</v>
      </c>
      <c r="F51" s="18">
        <v>1</v>
      </c>
      <c r="G51" s="18">
        <v>1</v>
      </c>
      <c r="H51" s="1">
        <v>0</v>
      </c>
    </row>
    <row r="52" spans="1:8" ht="16.5" thickBot="1" x14ac:dyDescent="0.3">
      <c r="A52" s="10" t="s">
        <v>44</v>
      </c>
      <c r="B52" s="1" t="s">
        <v>38</v>
      </c>
      <c r="C52" s="17">
        <v>1</v>
      </c>
      <c r="D52" s="18">
        <v>1</v>
      </c>
      <c r="E52" s="18">
        <v>1</v>
      </c>
      <c r="F52" s="18">
        <v>1</v>
      </c>
      <c r="G52" s="18">
        <v>1</v>
      </c>
      <c r="H52" s="1">
        <v>0</v>
      </c>
    </row>
    <row r="53" spans="1:8" ht="16.5" thickBot="1" x14ac:dyDescent="0.3">
      <c r="A53" s="10" t="s">
        <v>80</v>
      </c>
      <c r="B53" s="1" t="s">
        <v>38</v>
      </c>
      <c r="C53" s="17">
        <v>1</v>
      </c>
      <c r="D53" s="18">
        <v>1</v>
      </c>
      <c r="E53" s="18">
        <v>1</v>
      </c>
      <c r="F53" s="18">
        <v>1</v>
      </c>
      <c r="G53" s="18">
        <v>1</v>
      </c>
      <c r="H53" s="1">
        <v>0</v>
      </c>
    </row>
    <row r="54" spans="1:8" ht="16.5" thickBot="1" x14ac:dyDescent="0.3">
      <c r="A54" s="10" t="s">
        <v>45</v>
      </c>
      <c r="B54" s="1" t="s">
        <v>38</v>
      </c>
      <c r="C54" s="17">
        <v>1</v>
      </c>
      <c r="D54" s="18">
        <v>1</v>
      </c>
      <c r="E54" s="18">
        <v>1</v>
      </c>
      <c r="F54" s="18">
        <v>1</v>
      </c>
      <c r="G54" s="18">
        <v>1</v>
      </c>
      <c r="H54" s="1">
        <v>0</v>
      </c>
    </row>
    <row r="55" spans="1:8" ht="16.5" thickBot="1" x14ac:dyDescent="0.3">
      <c r="A55" s="10" t="s">
        <v>46</v>
      </c>
      <c r="B55" s="1" t="s">
        <v>38</v>
      </c>
      <c r="C55" s="17">
        <v>1</v>
      </c>
      <c r="D55" s="18">
        <v>1</v>
      </c>
      <c r="E55" s="18">
        <v>1</v>
      </c>
      <c r="F55" s="18">
        <v>1</v>
      </c>
      <c r="G55" s="18">
        <v>1</v>
      </c>
      <c r="H55" s="1">
        <v>0</v>
      </c>
    </row>
    <row r="56" spans="1:8" ht="16.5" thickBot="1" x14ac:dyDescent="0.3">
      <c r="A56" s="10" t="s">
        <v>47</v>
      </c>
      <c r="B56" s="1" t="s">
        <v>38</v>
      </c>
      <c r="C56" s="17">
        <v>1</v>
      </c>
      <c r="D56" s="18">
        <v>1</v>
      </c>
      <c r="E56" s="18">
        <v>1</v>
      </c>
      <c r="F56" s="18">
        <v>1</v>
      </c>
      <c r="G56" s="18">
        <v>1</v>
      </c>
      <c r="H56" s="1">
        <v>0</v>
      </c>
    </row>
    <row r="57" spans="1:8" ht="16.5" thickBot="1" x14ac:dyDescent="0.3">
      <c r="A57" s="10" t="s">
        <v>48</v>
      </c>
      <c r="B57" s="1" t="s">
        <v>38</v>
      </c>
      <c r="C57" s="17">
        <v>1</v>
      </c>
      <c r="D57" s="18">
        <v>1</v>
      </c>
      <c r="E57" s="18">
        <v>1</v>
      </c>
      <c r="F57" s="18">
        <v>1</v>
      </c>
      <c r="G57" s="18">
        <v>1</v>
      </c>
      <c r="H57" s="1">
        <v>0</v>
      </c>
    </row>
    <row r="58" spans="1:8" ht="16.5" thickBot="1" x14ac:dyDescent="0.3">
      <c r="A58" s="10" t="s">
        <v>49</v>
      </c>
      <c r="B58" s="1" t="s">
        <v>38</v>
      </c>
      <c r="C58" s="17">
        <v>1</v>
      </c>
      <c r="D58" s="18">
        <v>1</v>
      </c>
      <c r="E58" s="18">
        <v>1</v>
      </c>
      <c r="F58" s="18">
        <v>1</v>
      </c>
      <c r="G58" s="18">
        <v>1</v>
      </c>
      <c r="H58" s="1">
        <v>0</v>
      </c>
    </row>
    <row r="59" spans="1:8" ht="16.5" thickBot="1" x14ac:dyDescent="0.3">
      <c r="A59" s="10" t="s">
        <v>81</v>
      </c>
      <c r="B59" s="1" t="s">
        <v>38</v>
      </c>
      <c r="C59" s="17">
        <v>1</v>
      </c>
      <c r="D59" s="18">
        <v>1</v>
      </c>
      <c r="E59" s="18">
        <v>1</v>
      </c>
      <c r="F59" s="18">
        <v>1</v>
      </c>
      <c r="G59" s="18">
        <v>1</v>
      </c>
      <c r="H59" s="1">
        <v>0</v>
      </c>
    </row>
    <row r="60" spans="1:8" ht="16.5" thickBot="1" x14ac:dyDescent="0.3">
      <c r="A60" s="10" t="s">
        <v>50</v>
      </c>
      <c r="B60" s="1" t="s">
        <v>38</v>
      </c>
      <c r="C60" s="17">
        <v>1</v>
      </c>
      <c r="D60" s="18">
        <v>1</v>
      </c>
      <c r="E60" s="18">
        <v>1</v>
      </c>
      <c r="F60" s="18">
        <v>1</v>
      </c>
      <c r="G60" s="18">
        <v>1</v>
      </c>
      <c r="H60" s="1">
        <v>0</v>
      </c>
    </row>
    <row r="62" spans="1:8" x14ac:dyDescent="0.25">
      <c r="C62">
        <f t="shared" ref="C62:H62" si="0">SUM(C4:C60)*(1+1.5)</f>
        <v>100</v>
      </c>
      <c r="D62">
        <f t="shared" si="0"/>
        <v>142.5</v>
      </c>
      <c r="E62">
        <f t="shared" si="0"/>
        <v>142.5</v>
      </c>
      <c r="F62">
        <f t="shared" si="0"/>
        <v>142.5</v>
      </c>
      <c r="G62">
        <f t="shared" si="0"/>
        <v>142.5</v>
      </c>
      <c r="H62">
        <f t="shared" si="0"/>
        <v>0</v>
      </c>
    </row>
    <row r="63" spans="1:8" x14ac:dyDescent="0.25">
      <c r="H63">
        <f>SUM(C62:H62)</f>
        <v>670</v>
      </c>
    </row>
  </sheetData>
  <mergeCells count="3">
    <mergeCell ref="A1:B2"/>
    <mergeCell ref="C2:H2"/>
    <mergeCell ref="C1:H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10B6C-F9E3-463C-8262-59705ECEB05D}">
  <dimension ref="A1:H60"/>
  <sheetViews>
    <sheetView topLeftCell="A3" zoomScale="80" zoomScaleNormal="80" workbookViewId="0">
      <selection activeCell="A4" sqref="A4:A60"/>
    </sheetView>
  </sheetViews>
  <sheetFormatPr baseColWidth="10" defaultRowHeight="15.75" x14ac:dyDescent="0.25"/>
  <cols>
    <col min="1" max="1" width="30.875" bestFit="1" customWidth="1"/>
    <col min="2" max="2" width="13.625" bestFit="1" customWidth="1"/>
  </cols>
  <sheetData>
    <row r="1" spans="1:8" x14ac:dyDescent="0.25">
      <c r="A1" s="23"/>
      <c r="B1" s="24"/>
      <c r="C1" s="27" t="s">
        <v>57</v>
      </c>
      <c r="D1" s="27"/>
      <c r="E1" s="27"/>
      <c r="F1" s="27"/>
      <c r="G1" s="27"/>
      <c r="H1" s="27"/>
    </row>
    <row r="2" spans="1:8" x14ac:dyDescent="0.25">
      <c r="A2" s="25"/>
      <c r="B2" s="26"/>
      <c r="C2" s="28" t="s">
        <v>8</v>
      </c>
      <c r="D2" s="29"/>
      <c r="E2" s="29"/>
      <c r="F2" s="29"/>
      <c r="G2" s="29"/>
      <c r="H2" s="30"/>
    </row>
    <row r="3" spans="1:8" x14ac:dyDescent="0.25">
      <c r="A3" s="1" t="s">
        <v>9</v>
      </c>
      <c r="B3" s="1" t="s">
        <v>1</v>
      </c>
      <c r="C3" s="12">
        <v>1</v>
      </c>
      <c r="D3" s="12">
        <v>2</v>
      </c>
      <c r="E3" s="12">
        <v>3</v>
      </c>
      <c r="F3" s="12">
        <v>4</v>
      </c>
      <c r="G3" s="12">
        <v>5</v>
      </c>
      <c r="H3" s="12">
        <v>6</v>
      </c>
    </row>
    <row r="4" spans="1:8" x14ac:dyDescent="0.25">
      <c r="A4" s="3" t="s">
        <v>3</v>
      </c>
      <c r="B4" s="1" t="s">
        <v>10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</row>
    <row r="5" spans="1:8" x14ac:dyDescent="0.25">
      <c r="A5" s="3" t="s">
        <v>64</v>
      </c>
      <c r="B5" s="1" t="s">
        <v>10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</row>
    <row r="6" spans="1:8" x14ac:dyDescent="0.25">
      <c r="A6" s="3" t="s">
        <v>11</v>
      </c>
      <c r="B6" s="1" t="s">
        <v>10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</row>
    <row r="7" spans="1:8" x14ac:dyDescent="0.25">
      <c r="A7" s="3" t="s">
        <v>67</v>
      </c>
      <c r="B7" s="1" t="s">
        <v>10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</row>
    <row r="8" spans="1:8" x14ac:dyDescent="0.25">
      <c r="A8" s="4" t="s">
        <v>12</v>
      </c>
      <c r="B8" s="1" t="s">
        <v>10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</row>
    <row r="9" spans="1:8" x14ac:dyDescent="0.25">
      <c r="A9" s="4" t="s">
        <v>13</v>
      </c>
      <c r="B9" s="1" t="s">
        <v>10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</row>
    <row r="10" spans="1:8" x14ac:dyDescent="0.25">
      <c r="A10" s="4" t="s">
        <v>14</v>
      </c>
      <c r="B10" s="1" t="s">
        <v>10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</row>
    <row r="11" spans="1:8" x14ac:dyDescent="0.25">
      <c r="A11" s="4" t="s">
        <v>65</v>
      </c>
      <c r="B11" s="1" t="s">
        <v>10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</row>
    <row r="12" spans="1:8" x14ac:dyDescent="0.25">
      <c r="A12" s="4" t="s">
        <v>15</v>
      </c>
      <c r="B12" s="1" t="s">
        <v>10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</row>
    <row r="13" spans="1:8" x14ac:dyDescent="0.25">
      <c r="A13" s="3" t="s">
        <v>16</v>
      </c>
      <c r="B13" s="1" t="s">
        <v>10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</row>
    <row r="14" spans="1:8" x14ac:dyDescent="0.25">
      <c r="A14" s="2" t="s">
        <v>66</v>
      </c>
      <c r="B14" s="1" t="s">
        <v>10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</row>
    <row r="15" spans="1:8" x14ac:dyDescent="0.25">
      <c r="A15" s="2" t="s">
        <v>17</v>
      </c>
      <c r="B15" s="1" t="s">
        <v>10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</row>
    <row r="16" spans="1:8" x14ac:dyDescent="0.25">
      <c r="A16" s="2" t="s">
        <v>18</v>
      </c>
      <c r="B16" s="1" t="s">
        <v>10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</row>
    <row r="17" spans="1:8" x14ac:dyDescent="0.25">
      <c r="A17" s="2" t="s">
        <v>19</v>
      </c>
      <c r="B17" s="1" t="s">
        <v>10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</row>
    <row r="18" spans="1:8" x14ac:dyDescent="0.25">
      <c r="A18" s="2" t="s">
        <v>97</v>
      </c>
      <c r="B18" s="1" t="s">
        <v>10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</row>
    <row r="19" spans="1:8" x14ac:dyDescent="0.25">
      <c r="A19" s="5" t="s">
        <v>68</v>
      </c>
      <c r="B19" s="1" t="s">
        <v>20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</row>
    <row r="20" spans="1:8" x14ac:dyDescent="0.25">
      <c r="A20" s="6" t="s">
        <v>69</v>
      </c>
      <c r="B20" s="1" t="s">
        <v>20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</row>
    <row r="21" spans="1:8" x14ac:dyDescent="0.25">
      <c r="A21" s="6" t="s">
        <v>70</v>
      </c>
      <c r="B21" s="1" t="s">
        <v>20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</row>
    <row r="22" spans="1:8" x14ac:dyDescent="0.25">
      <c r="A22" s="6" t="s">
        <v>21</v>
      </c>
      <c r="B22" s="1" t="s">
        <v>20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</row>
    <row r="23" spans="1:8" x14ac:dyDescent="0.25">
      <c r="A23" s="7" t="s">
        <v>96</v>
      </c>
      <c r="B23" s="1" t="s">
        <v>20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</row>
    <row r="24" spans="1:8" x14ac:dyDescent="0.25">
      <c r="A24" s="6" t="s">
        <v>22</v>
      </c>
      <c r="B24" s="1" t="s">
        <v>20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</row>
    <row r="25" spans="1:8" x14ac:dyDescent="0.25">
      <c r="A25" s="7" t="s">
        <v>71</v>
      </c>
      <c r="B25" s="1" t="s">
        <v>20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</row>
    <row r="26" spans="1:8" x14ac:dyDescent="0.25">
      <c r="A26" s="7" t="s">
        <v>72</v>
      </c>
      <c r="B26" s="1" t="s">
        <v>20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</row>
    <row r="27" spans="1:8" x14ac:dyDescent="0.25">
      <c r="A27" s="8" t="s">
        <v>24</v>
      </c>
      <c r="B27" s="1" t="s">
        <v>23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</row>
    <row r="28" spans="1:8" x14ac:dyDescent="0.25">
      <c r="A28" s="8" t="s">
        <v>25</v>
      </c>
      <c r="B28" s="1" t="s">
        <v>23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</row>
    <row r="29" spans="1:8" x14ac:dyDescent="0.25">
      <c r="A29" s="8" t="s">
        <v>26</v>
      </c>
      <c r="B29" s="1" t="s">
        <v>23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</row>
    <row r="30" spans="1:8" x14ac:dyDescent="0.25">
      <c r="A30" s="8" t="s">
        <v>73</v>
      </c>
      <c r="B30" s="1" t="s">
        <v>23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</row>
    <row r="31" spans="1:8" x14ac:dyDescent="0.25">
      <c r="A31" s="8" t="s">
        <v>74</v>
      </c>
      <c r="B31" s="1" t="s">
        <v>23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</row>
    <row r="32" spans="1:8" x14ac:dyDescent="0.25">
      <c r="A32" s="8" t="s">
        <v>75</v>
      </c>
      <c r="B32" s="1" t="s">
        <v>23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</row>
    <row r="33" spans="1:8" x14ac:dyDescent="0.25">
      <c r="A33" s="8" t="s">
        <v>76</v>
      </c>
      <c r="B33" s="1" t="s">
        <v>23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</row>
    <row r="34" spans="1:8" x14ac:dyDescent="0.25">
      <c r="A34" s="8" t="s">
        <v>77</v>
      </c>
      <c r="B34" s="1" t="s">
        <v>23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</row>
    <row r="35" spans="1:8" x14ac:dyDescent="0.25">
      <c r="A35" s="8" t="s">
        <v>27</v>
      </c>
      <c r="B35" s="1" t="s">
        <v>23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</row>
    <row r="36" spans="1:8" x14ac:dyDescent="0.25">
      <c r="A36" s="8" t="s">
        <v>28</v>
      </c>
      <c r="B36" s="1" t="s">
        <v>23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</row>
    <row r="37" spans="1:8" x14ac:dyDescent="0.25">
      <c r="A37" s="8" t="s">
        <v>29</v>
      </c>
      <c r="B37" s="1" t="s">
        <v>23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</row>
    <row r="38" spans="1:8" x14ac:dyDescent="0.25">
      <c r="A38" s="8" t="s">
        <v>30</v>
      </c>
      <c r="B38" s="1" t="s">
        <v>23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</row>
    <row r="39" spans="1:8" x14ac:dyDescent="0.25">
      <c r="A39" s="9" t="s">
        <v>32</v>
      </c>
      <c r="B39" s="1" t="s">
        <v>31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</row>
    <row r="40" spans="1:8" x14ac:dyDescent="0.25">
      <c r="A40" s="9" t="s">
        <v>33</v>
      </c>
      <c r="B40" s="1" t="s">
        <v>31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</row>
    <row r="41" spans="1:8" x14ac:dyDescent="0.25">
      <c r="A41" s="9" t="s">
        <v>34</v>
      </c>
      <c r="B41" s="1" t="s">
        <v>31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</row>
    <row r="42" spans="1:8" x14ac:dyDescent="0.25">
      <c r="A42" s="9" t="s">
        <v>35</v>
      </c>
      <c r="B42" s="1" t="s">
        <v>31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</row>
    <row r="43" spans="1:8" x14ac:dyDescent="0.25">
      <c r="A43" s="9" t="s">
        <v>36</v>
      </c>
      <c r="B43" s="1" t="s">
        <v>31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</row>
    <row r="44" spans="1:8" x14ac:dyDescent="0.25">
      <c r="A44" s="9" t="s">
        <v>37</v>
      </c>
      <c r="B44" s="1" t="s">
        <v>31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</row>
    <row r="45" spans="1:8" x14ac:dyDescent="0.25">
      <c r="A45" s="9" t="s">
        <v>78</v>
      </c>
      <c r="B45" s="1" t="s">
        <v>31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</row>
    <row r="46" spans="1:8" x14ac:dyDescent="0.25">
      <c r="A46" s="9" t="s">
        <v>79</v>
      </c>
      <c r="B46" s="1" t="s">
        <v>31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</row>
    <row r="47" spans="1:8" x14ac:dyDescent="0.25">
      <c r="A47" s="10" t="s">
        <v>39</v>
      </c>
      <c r="B47" s="1" t="s">
        <v>38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</row>
    <row r="48" spans="1:8" x14ac:dyDescent="0.25">
      <c r="A48" s="10" t="s">
        <v>40</v>
      </c>
      <c r="B48" s="1" t="s">
        <v>38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</row>
    <row r="49" spans="1:8" x14ac:dyDescent="0.25">
      <c r="A49" s="10" t="s">
        <v>41</v>
      </c>
      <c r="B49" s="1" t="s">
        <v>38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</row>
    <row r="50" spans="1:8" x14ac:dyDescent="0.25">
      <c r="A50" s="10" t="s">
        <v>42</v>
      </c>
      <c r="B50" s="1" t="s">
        <v>38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</row>
    <row r="51" spans="1:8" x14ac:dyDescent="0.25">
      <c r="A51" s="11" t="s">
        <v>43</v>
      </c>
      <c r="B51" s="1" t="s">
        <v>38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</row>
    <row r="52" spans="1:8" x14ac:dyDescent="0.25">
      <c r="A52" s="10" t="s">
        <v>44</v>
      </c>
      <c r="B52" s="1" t="s">
        <v>38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</row>
    <row r="53" spans="1:8" x14ac:dyDescent="0.25">
      <c r="A53" s="10" t="s">
        <v>80</v>
      </c>
      <c r="B53" s="1" t="s">
        <v>38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</row>
    <row r="54" spans="1:8" x14ac:dyDescent="0.25">
      <c r="A54" s="10" t="s">
        <v>45</v>
      </c>
      <c r="B54" s="1" t="s">
        <v>38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</row>
    <row r="55" spans="1:8" x14ac:dyDescent="0.25">
      <c r="A55" s="10" t="s">
        <v>46</v>
      </c>
      <c r="B55" s="1" t="s">
        <v>38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</row>
    <row r="56" spans="1:8" x14ac:dyDescent="0.25">
      <c r="A56" s="10" t="s">
        <v>47</v>
      </c>
      <c r="B56" s="1" t="s">
        <v>38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</row>
    <row r="57" spans="1:8" x14ac:dyDescent="0.25">
      <c r="A57" s="10" t="s">
        <v>48</v>
      </c>
      <c r="B57" s="1" t="s">
        <v>38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</row>
    <row r="58" spans="1:8" x14ac:dyDescent="0.25">
      <c r="A58" s="10" t="s">
        <v>49</v>
      </c>
      <c r="B58" s="1" t="s">
        <v>38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</row>
    <row r="59" spans="1:8" x14ac:dyDescent="0.25">
      <c r="A59" s="10" t="s">
        <v>81</v>
      </c>
      <c r="B59" s="1" t="s">
        <v>38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</row>
    <row r="60" spans="1:8" x14ac:dyDescent="0.25">
      <c r="A60" s="10" t="s">
        <v>50</v>
      </c>
      <c r="B60" s="1" t="s">
        <v>38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</row>
  </sheetData>
  <mergeCells count="3">
    <mergeCell ref="A1:B2"/>
    <mergeCell ref="C1:H1"/>
    <mergeCell ref="C2:H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D1AF0-CFD2-4A71-A16C-6968066E001B}">
  <dimension ref="A1:F63"/>
  <sheetViews>
    <sheetView topLeftCell="A47" zoomScale="80" zoomScaleNormal="80" workbookViewId="0">
      <selection activeCell="F68" sqref="F68"/>
    </sheetView>
  </sheetViews>
  <sheetFormatPr baseColWidth="10" defaultRowHeight="15.75" x14ac:dyDescent="0.25"/>
  <cols>
    <col min="1" max="1" width="30.875" bestFit="1" customWidth="1"/>
    <col min="2" max="2" width="13.625" bestFit="1" customWidth="1"/>
  </cols>
  <sheetData>
    <row r="1" spans="1:6" x14ac:dyDescent="0.25">
      <c r="A1" s="31"/>
      <c r="B1" s="31"/>
      <c r="C1" s="29" t="s">
        <v>6</v>
      </c>
      <c r="D1" s="29"/>
      <c r="E1" s="29"/>
      <c r="F1" s="30"/>
    </row>
    <row r="2" spans="1:6" x14ac:dyDescent="0.25">
      <c r="A2" s="31"/>
      <c r="B2" s="31"/>
      <c r="C2" s="29" t="s">
        <v>8</v>
      </c>
      <c r="D2" s="29"/>
      <c r="E2" s="29"/>
      <c r="F2" s="30"/>
    </row>
    <row r="3" spans="1:6" x14ac:dyDescent="0.25">
      <c r="A3" s="16" t="s">
        <v>9</v>
      </c>
      <c r="B3" s="16" t="s">
        <v>1</v>
      </c>
      <c r="C3" s="14">
        <v>1</v>
      </c>
      <c r="D3" s="14">
        <v>2</v>
      </c>
      <c r="E3" s="14">
        <v>3</v>
      </c>
      <c r="F3" s="14">
        <v>4</v>
      </c>
    </row>
    <row r="4" spans="1:6" x14ac:dyDescent="0.25">
      <c r="A4" s="3" t="s">
        <v>3</v>
      </c>
      <c r="B4" s="1" t="s">
        <v>10</v>
      </c>
      <c r="C4" s="1">
        <v>0</v>
      </c>
      <c r="D4" s="1">
        <v>1</v>
      </c>
      <c r="E4" s="1">
        <v>1</v>
      </c>
      <c r="F4" s="1">
        <v>1</v>
      </c>
    </row>
    <row r="5" spans="1:6" x14ac:dyDescent="0.25">
      <c r="A5" s="3" t="s">
        <v>64</v>
      </c>
      <c r="B5" s="1" t="s">
        <v>10</v>
      </c>
      <c r="C5" s="1">
        <v>1</v>
      </c>
      <c r="D5" s="1">
        <v>2</v>
      </c>
      <c r="E5" s="1">
        <v>2</v>
      </c>
      <c r="F5" s="1">
        <v>1</v>
      </c>
    </row>
    <row r="6" spans="1:6" x14ac:dyDescent="0.25">
      <c r="A6" s="3" t="s">
        <v>11</v>
      </c>
      <c r="B6" s="1" t="s">
        <v>10</v>
      </c>
      <c r="C6" s="1">
        <v>1</v>
      </c>
      <c r="D6" s="1">
        <v>2</v>
      </c>
      <c r="E6" s="1">
        <v>2</v>
      </c>
      <c r="F6" s="1">
        <v>1</v>
      </c>
    </row>
    <row r="7" spans="1:6" x14ac:dyDescent="0.25">
      <c r="A7" s="3" t="s">
        <v>67</v>
      </c>
      <c r="B7" s="1" t="s">
        <v>10</v>
      </c>
      <c r="C7" s="1">
        <v>1</v>
      </c>
      <c r="D7" s="1">
        <v>0</v>
      </c>
      <c r="E7" s="1">
        <v>1</v>
      </c>
      <c r="F7" s="1">
        <v>1</v>
      </c>
    </row>
    <row r="8" spans="1:6" x14ac:dyDescent="0.25">
      <c r="A8" s="4" t="s">
        <v>12</v>
      </c>
      <c r="B8" s="1" t="s">
        <v>10</v>
      </c>
      <c r="C8" s="1">
        <v>0</v>
      </c>
      <c r="D8" s="1">
        <v>1</v>
      </c>
      <c r="E8" s="1">
        <v>1</v>
      </c>
      <c r="F8" s="1">
        <v>1</v>
      </c>
    </row>
    <row r="9" spans="1:6" x14ac:dyDescent="0.25">
      <c r="A9" s="4" t="s">
        <v>13</v>
      </c>
      <c r="B9" s="1" t="s">
        <v>10</v>
      </c>
      <c r="C9" s="1">
        <v>1</v>
      </c>
      <c r="D9" s="1">
        <v>2</v>
      </c>
      <c r="E9" s="1">
        <v>1</v>
      </c>
      <c r="F9" s="1">
        <v>0</v>
      </c>
    </row>
    <row r="10" spans="1:6" x14ac:dyDescent="0.25">
      <c r="A10" s="4" t="s">
        <v>14</v>
      </c>
      <c r="B10" s="1" t="s">
        <v>10</v>
      </c>
      <c r="C10" s="1">
        <v>1</v>
      </c>
      <c r="D10" s="1">
        <v>0</v>
      </c>
      <c r="E10" s="1">
        <v>1</v>
      </c>
      <c r="F10" s="1">
        <v>2</v>
      </c>
    </row>
    <row r="11" spans="1:6" x14ac:dyDescent="0.25">
      <c r="A11" s="4" t="s">
        <v>65</v>
      </c>
      <c r="B11" s="1" t="s">
        <v>10</v>
      </c>
      <c r="C11" s="1">
        <v>1</v>
      </c>
      <c r="D11" s="1">
        <v>0</v>
      </c>
      <c r="E11" s="1">
        <v>2</v>
      </c>
      <c r="F11" s="1">
        <v>1</v>
      </c>
    </row>
    <row r="12" spans="1:6" x14ac:dyDescent="0.25">
      <c r="A12" s="4" t="s">
        <v>15</v>
      </c>
      <c r="B12" s="1" t="s">
        <v>10</v>
      </c>
      <c r="C12" s="1">
        <v>0</v>
      </c>
      <c r="D12" s="1">
        <v>2</v>
      </c>
      <c r="E12" s="1">
        <v>1</v>
      </c>
      <c r="F12" s="1">
        <v>2</v>
      </c>
    </row>
    <row r="13" spans="1:6" x14ac:dyDescent="0.25">
      <c r="A13" s="3" t="s">
        <v>16</v>
      </c>
      <c r="B13" s="1" t="s">
        <v>10</v>
      </c>
      <c r="C13" s="1">
        <v>0</v>
      </c>
      <c r="D13" s="1">
        <v>1</v>
      </c>
      <c r="E13" s="1">
        <v>2</v>
      </c>
      <c r="F13" s="1">
        <v>2</v>
      </c>
    </row>
    <row r="14" spans="1:6" x14ac:dyDescent="0.25">
      <c r="A14" s="2" t="s">
        <v>66</v>
      </c>
      <c r="B14" s="1" t="s">
        <v>10</v>
      </c>
      <c r="C14" s="1">
        <v>0</v>
      </c>
      <c r="D14" s="1">
        <v>2</v>
      </c>
      <c r="E14" s="1">
        <v>2</v>
      </c>
      <c r="F14" s="1">
        <v>2</v>
      </c>
    </row>
    <row r="15" spans="1:6" x14ac:dyDescent="0.25">
      <c r="A15" s="2" t="s">
        <v>17</v>
      </c>
      <c r="B15" s="1" t="s">
        <v>10</v>
      </c>
      <c r="C15" s="1">
        <v>0</v>
      </c>
      <c r="D15" s="1">
        <v>2</v>
      </c>
      <c r="E15" s="1">
        <v>1</v>
      </c>
      <c r="F15" s="1">
        <v>1</v>
      </c>
    </row>
    <row r="16" spans="1:6" x14ac:dyDescent="0.25">
      <c r="A16" s="2" t="s">
        <v>18</v>
      </c>
      <c r="B16" s="1" t="s">
        <v>10</v>
      </c>
      <c r="C16" s="1">
        <v>0</v>
      </c>
      <c r="D16" s="1">
        <v>0</v>
      </c>
      <c r="E16" s="1">
        <v>0</v>
      </c>
      <c r="F16" s="1">
        <v>0</v>
      </c>
    </row>
    <row r="17" spans="1:6" x14ac:dyDescent="0.25">
      <c r="A17" s="2" t="s">
        <v>19</v>
      </c>
      <c r="B17" s="1" t="s">
        <v>10</v>
      </c>
      <c r="C17" s="1">
        <v>2</v>
      </c>
      <c r="D17" s="1">
        <v>1</v>
      </c>
      <c r="E17" s="1">
        <v>0</v>
      </c>
      <c r="F17" s="1">
        <v>1</v>
      </c>
    </row>
    <row r="18" spans="1:6" x14ac:dyDescent="0.25">
      <c r="A18" s="2" t="s">
        <v>97</v>
      </c>
      <c r="B18" s="1" t="s">
        <v>10</v>
      </c>
      <c r="C18" s="1">
        <v>0</v>
      </c>
      <c r="D18" s="1">
        <v>1</v>
      </c>
      <c r="E18" s="1">
        <v>2</v>
      </c>
      <c r="F18" s="1">
        <v>2</v>
      </c>
    </row>
    <row r="19" spans="1:6" x14ac:dyDescent="0.25">
      <c r="A19" s="5" t="s">
        <v>68</v>
      </c>
      <c r="B19" s="1" t="s">
        <v>20</v>
      </c>
      <c r="C19" s="1">
        <v>1</v>
      </c>
      <c r="D19" s="1">
        <v>1</v>
      </c>
      <c r="E19" s="1">
        <v>0</v>
      </c>
      <c r="F19" s="1">
        <v>1</v>
      </c>
    </row>
    <row r="20" spans="1:6" x14ac:dyDescent="0.25">
      <c r="A20" s="6" t="s">
        <v>69</v>
      </c>
      <c r="B20" s="1" t="s">
        <v>20</v>
      </c>
      <c r="C20" s="1">
        <v>1</v>
      </c>
      <c r="D20" s="1">
        <v>1</v>
      </c>
      <c r="E20" s="1">
        <v>2</v>
      </c>
      <c r="F20" s="1">
        <v>0</v>
      </c>
    </row>
    <row r="21" spans="1:6" x14ac:dyDescent="0.25">
      <c r="A21" s="6" t="s">
        <v>70</v>
      </c>
      <c r="B21" s="1" t="s">
        <v>20</v>
      </c>
      <c r="C21" s="1">
        <v>2</v>
      </c>
      <c r="D21" s="1">
        <v>0</v>
      </c>
      <c r="E21" s="1">
        <v>2</v>
      </c>
      <c r="F21" s="1">
        <v>2</v>
      </c>
    </row>
    <row r="22" spans="1:6" x14ac:dyDescent="0.25">
      <c r="A22" s="6" t="s">
        <v>21</v>
      </c>
      <c r="B22" s="1" t="s">
        <v>20</v>
      </c>
      <c r="C22" s="1">
        <v>1</v>
      </c>
      <c r="D22" s="1">
        <v>2</v>
      </c>
      <c r="E22" s="1">
        <v>2</v>
      </c>
      <c r="F22" s="1">
        <v>0</v>
      </c>
    </row>
    <row r="23" spans="1:6" x14ac:dyDescent="0.25">
      <c r="A23" s="7" t="s">
        <v>96</v>
      </c>
      <c r="B23" s="1" t="s">
        <v>20</v>
      </c>
      <c r="C23" s="1">
        <v>0</v>
      </c>
      <c r="D23" s="1">
        <v>0</v>
      </c>
      <c r="E23" s="1">
        <v>0</v>
      </c>
      <c r="F23" s="1">
        <v>0</v>
      </c>
    </row>
    <row r="24" spans="1:6" x14ac:dyDescent="0.25">
      <c r="A24" s="6" t="s">
        <v>22</v>
      </c>
      <c r="B24" s="1" t="s">
        <v>20</v>
      </c>
      <c r="C24" s="1">
        <v>2</v>
      </c>
      <c r="D24" s="1">
        <v>2</v>
      </c>
      <c r="E24" s="1">
        <v>1</v>
      </c>
      <c r="F24" s="1">
        <v>0</v>
      </c>
    </row>
    <row r="25" spans="1:6" x14ac:dyDescent="0.25">
      <c r="A25" s="7" t="s">
        <v>71</v>
      </c>
      <c r="B25" s="1" t="s">
        <v>20</v>
      </c>
      <c r="C25" s="1">
        <v>1</v>
      </c>
      <c r="D25" s="1">
        <v>1</v>
      </c>
      <c r="E25" s="1">
        <v>2</v>
      </c>
      <c r="F25" s="1">
        <v>2</v>
      </c>
    </row>
    <row r="26" spans="1:6" x14ac:dyDescent="0.25">
      <c r="A26" s="7" t="s">
        <v>72</v>
      </c>
      <c r="B26" s="1" t="s">
        <v>20</v>
      </c>
      <c r="C26" s="1">
        <v>2</v>
      </c>
      <c r="D26" s="1">
        <v>0</v>
      </c>
      <c r="E26" s="1">
        <v>1</v>
      </c>
      <c r="F26" s="1">
        <v>1</v>
      </c>
    </row>
    <row r="27" spans="1:6" x14ac:dyDescent="0.25">
      <c r="A27" s="8" t="s">
        <v>24</v>
      </c>
      <c r="B27" s="1" t="s">
        <v>23</v>
      </c>
      <c r="C27" s="1">
        <v>1</v>
      </c>
      <c r="D27" s="1">
        <v>2</v>
      </c>
      <c r="E27" s="1">
        <v>2</v>
      </c>
      <c r="F27" s="1">
        <v>2</v>
      </c>
    </row>
    <row r="28" spans="1:6" x14ac:dyDescent="0.25">
      <c r="A28" s="8" t="s">
        <v>25</v>
      </c>
      <c r="B28" s="1" t="s">
        <v>23</v>
      </c>
      <c r="C28" s="1">
        <v>0</v>
      </c>
      <c r="D28" s="1">
        <v>1</v>
      </c>
      <c r="E28" s="1">
        <v>0</v>
      </c>
      <c r="F28" s="1">
        <v>0</v>
      </c>
    </row>
    <row r="29" spans="1:6" x14ac:dyDescent="0.25">
      <c r="A29" s="8" t="s">
        <v>26</v>
      </c>
      <c r="B29" s="1" t="s">
        <v>23</v>
      </c>
      <c r="C29" s="1">
        <v>0</v>
      </c>
      <c r="D29" s="1">
        <v>2</v>
      </c>
      <c r="E29" s="1">
        <v>2</v>
      </c>
      <c r="F29" s="1">
        <v>1</v>
      </c>
    </row>
    <row r="30" spans="1:6" x14ac:dyDescent="0.25">
      <c r="A30" s="8" t="s">
        <v>73</v>
      </c>
      <c r="B30" s="1" t="s">
        <v>23</v>
      </c>
      <c r="C30" s="1">
        <v>0</v>
      </c>
      <c r="D30" s="1">
        <v>0</v>
      </c>
      <c r="E30" s="1">
        <v>0</v>
      </c>
      <c r="F30" s="1">
        <v>2</v>
      </c>
    </row>
    <row r="31" spans="1:6" x14ac:dyDescent="0.25">
      <c r="A31" s="8" t="s">
        <v>74</v>
      </c>
      <c r="B31" s="1" t="s">
        <v>23</v>
      </c>
      <c r="C31" s="1">
        <v>2</v>
      </c>
      <c r="D31" s="1">
        <v>2</v>
      </c>
      <c r="E31" s="1">
        <v>1</v>
      </c>
      <c r="F31" s="1">
        <v>2</v>
      </c>
    </row>
    <row r="32" spans="1:6" x14ac:dyDescent="0.25">
      <c r="A32" s="8" t="s">
        <v>75</v>
      </c>
      <c r="B32" s="1" t="s">
        <v>23</v>
      </c>
      <c r="C32" s="1">
        <v>0</v>
      </c>
      <c r="D32" s="1">
        <v>1</v>
      </c>
      <c r="E32" s="1">
        <v>0</v>
      </c>
      <c r="F32" s="1">
        <v>0</v>
      </c>
    </row>
    <row r="33" spans="1:6" x14ac:dyDescent="0.25">
      <c r="A33" s="8" t="s">
        <v>76</v>
      </c>
      <c r="B33" s="1" t="s">
        <v>23</v>
      </c>
      <c r="C33" s="1">
        <v>1</v>
      </c>
      <c r="D33" s="1">
        <v>1</v>
      </c>
      <c r="E33" s="1">
        <v>0</v>
      </c>
      <c r="F33" s="1">
        <v>2</v>
      </c>
    </row>
    <row r="34" spans="1:6" x14ac:dyDescent="0.25">
      <c r="A34" s="8" t="s">
        <v>77</v>
      </c>
      <c r="B34" s="1" t="s">
        <v>23</v>
      </c>
      <c r="C34" s="1">
        <v>0</v>
      </c>
      <c r="D34" s="1">
        <v>2</v>
      </c>
      <c r="E34" s="1">
        <v>0</v>
      </c>
      <c r="F34" s="1">
        <v>1</v>
      </c>
    </row>
    <row r="35" spans="1:6" x14ac:dyDescent="0.25">
      <c r="A35" s="8" t="s">
        <v>27</v>
      </c>
      <c r="B35" s="1" t="s">
        <v>23</v>
      </c>
      <c r="C35" s="1">
        <v>2</v>
      </c>
      <c r="D35" s="1">
        <v>1</v>
      </c>
      <c r="E35" s="1">
        <v>2</v>
      </c>
      <c r="F35" s="1">
        <v>2</v>
      </c>
    </row>
    <row r="36" spans="1:6" x14ac:dyDescent="0.25">
      <c r="A36" s="8" t="s">
        <v>28</v>
      </c>
      <c r="B36" s="1" t="s">
        <v>23</v>
      </c>
      <c r="C36" s="1">
        <v>0</v>
      </c>
      <c r="D36" s="1">
        <v>2</v>
      </c>
      <c r="E36" s="1">
        <v>1</v>
      </c>
      <c r="F36" s="1">
        <v>0</v>
      </c>
    </row>
    <row r="37" spans="1:6" x14ac:dyDescent="0.25">
      <c r="A37" s="8" t="s">
        <v>29</v>
      </c>
      <c r="B37" s="1" t="s">
        <v>23</v>
      </c>
      <c r="C37" s="1">
        <v>1</v>
      </c>
      <c r="D37" s="1">
        <v>1</v>
      </c>
      <c r="E37" s="1">
        <v>2</v>
      </c>
      <c r="F37" s="1">
        <v>2</v>
      </c>
    </row>
    <row r="38" spans="1:6" x14ac:dyDescent="0.25">
      <c r="A38" s="8" t="s">
        <v>30</v>
      </c>
      <c r="B38" s="1" t="s">
        <v>23</v>
      </c>
      <c r="C38" s="1">
        <v>1</v>
      </c>
      <c r="D38" s="1">
        <v>0</v>
      </c>
      <c r="E38" s="1">
        <v>0</v>
      </c>
      <c r="F38" s="1">
        <v>0</v>
      </c>
    </row>
    <row r="39" spans="1:6" x14ac:dyDescent="0.25">
      <c r="A39" s="9" t="s">
        <v>32</v>
      </c>
      <c r="B39" s="1" t="s">
        <v>31</v>
      </c>
      <c r="C39" s="1">
        <v>0</v>
      </c>
      <c r="D39" s="1">
        <v>0</v>
      </c>
      <c r="E39" s="1">
        <v>1</v>
      </c>
      <c r="F39" s="1">
        <v>1</v>
      </c>
    </row>
    <row r="40" spans="1:6" x14ac:dyDescent="0.25">
      <c r="A40" s="9" t="s">
        <v>33</v>
      </c>
      <c r="B40" s="1" t="s">
        <v>31</v>
      </c>
      <c r="C40" s="1">
        <v>2</v>
      </c>
      <c r="D40" s="1">
        <v>2</v>
      </c>
      <c r="E40" s="1">
        <v>2</v>
      </c>
      <c r="F40" s="1">
        <v>0</v>
      </c>
    </row>
    <row r="41" spans="1:6" x14ac:dyDescent="0.25">
      <c r="A41" s="9" t="s">
        <v>34</v>
      </c>
      <c r="B41" s="1" t="s">
        <v>31</v>
      </c>
      <c r="C41" s="1">
        <v>0</v>
      </c>
      <c r="D41" s="1">
        <v>0</v>
      </c>
      <c r="E41" s="1">
        <v>1</v>
      </c>
      <c r="F41" s="1">
        <v>1</v>
      </c>
    </row>
    <row r="42" spans="1:6" x14ac:dyDescent="0.25">
      <c r="A42" s="9" t="s">
        <v>35</v>
      </c>
      <c r="B42" s="1" t="s">
        <v>31</v>
      </c>
      <c r="C42" s="1">
        <v>1</v>
      </c>
      <c r="D42" s="1">
        <v>2</v>
      </c>
      <c r="E42" s="1">
        <v>2</v>
      </c>
      <c r="F42" s="1">
        <v>2</v>
      </c>
    </row>
    <row r="43" spans="1:6" x14ac:dyDescent="0.25">
      <c r="A43" s="9" t="s">
        <v>36</v>
      </c>
      <c r="B43" s="1" t="s">
        <v>31</v>
      </c>
      <c r="C43" s="1">
        <v>0</v>
      </c>
      <c r="D43" s="1">
        <v>2</v>
      </c>
      <c r="E43" s="1">
        <v>0</v>
      </c>
      <c r="F43" s="1">
        <v>1</v>
      </c>
    </row>
    <row r="44" spans="1:6" x14ac:dyDescent="0.25">
      <c r="A44" s="9" t="s">
        <v>37</v>
      </c>
      <c r="B44" s="1" t="s">
        <v>31</v>
      </c>
      <c r="C44" s="1">
        <v>2</v>
      </c>
      <c r="D44" s="1">
        <v>1</v>
      </c>
      <c r="E44" s="1">
        <v>0</v>
      </c>
      <c r="F44" s="1">
        <v>1</v>
      </c>
    </row>
    <row r="45" spans="1:6" x14ac:dyDescent="0.25">
      <c r="A45" s="9" t="s">
        <v>78</v>
      </c>
      <c r="B45" s="1" t="s">
        <v>31</v>
      </c>
      <c r="C45" s="1">
        <v>2</v>
      </c>
      <c r="D45" s="1">
        <v>2</v>
      </c>
      <c r="E45" s="1">
        <v>1</v>
      </c>
      <c r="F45" s="1">
        <v>2</v>
      </c>
    </row>
    <row r="46" spans="1:6" x14ac:dyDescent="0.25">
      <c r="A46" s="9" t="s">
        <v>79</v>
      </c>
      <c r="B46" s="1" t="s">
        <v>31</v>
      </c>
      <c r="C46" s="1">
        <v>1</v>
      </c>
      <c r="D46" s="1">
        <v>0</v>
      </c>
      <c r="E46" s="1">
        <v>1</v>
      </c>
      <c r="F46" s="1">
        <v>0</v>
      </c>
    </row>
    <row r="47" spans="1:6" x14ac:dyDescent="0.25">
      <c r="A47" s="10" t="s">
        <v>39</v>
      </c>
      <c r="B47" s="1" t="s">
        <v>38</v>
      </c>
      <c r="C47" s="1">
        <v>1</v>
      </c>
      <c r="D47" s="1">
        <v>1</v>
      </c>
      <c r="E47" s="1">
        <v>0</v>
      </c>
      <c r="F47" s="1">
        <v>0</v>
      </c>
    </row>
    <row r="48" spans="1:6" x14ac:dyDescent="0.25">
      <c r="A48" s="10" t="s">
        <v>40</v>
      </c>
      <c r="B48" s="1" t="s">
        <v>38</v>
      </c>
      <c r="C48" s="1">
        <v>1</v>
      </c>
      <c r="D48" s="1">
        <v>0</v>
      </c>
      <c r="E48" s="1">
        <v>2</v>
      </c>
      <c r="F48" s="1">
        <v>1</v>
      </c>
    </row>
    <row r="49" spans="1:6" x14ac:dyDescent="0.25">
      <c r="A49" s="10" t="s">
        <v>41</v>
      </c>
      <c r="B49" s="1" t="s">
        <v>38</v>
      </c>
      <c r="C49" s="1">
        <v>0</v>
      </c>
      <c r="D49" s="1">
        <v>2</v>
      </c>
      <c r="E49" s="1">
        <v>2</v>
      </c>
      <c r="F49" s="1">
        <v>2</v>
      </c>
    </row>
    <row r="50" spans="1:6" x14ac:dyDescent="0.25">
      <c r="A50" s="10" t="s">
        <v>42</v>
      </c>
      <c r="B50" s="1" t="s">
        <v>38</v>
      </c>
      <c r="C50" s="1">
        <v>0</v>
      </c>
      <c r="D50" s="1">
        <v>1</v>
      </c>
      <c r="E50" s="1">
        <v>2</v>
      </c>
      <c r="F50" s="1">
        <v>1</v>
      </c>
    </row>
    <row r="51" spans="1:6" x14ac:dyDescent="0.25">
      <c r="A51" s="11" t="s">
        <v>43</v>
      </c>
      <c r="B51" s="1" t="s">
        <v>38</v>
      </c>
      <c r="C51" s="1">
        <v>0</v>
      </c>
      <c r="D51" s="1">
        <v>2</v>
      </c>
      <c r="E51" s="1">
        <v>2</v>
      </c>
      <c r="F51" s="1">
        <v>2</v>
      </c>
    </row>
    <row r="52" spans="1:6" x14ac:dyDescent="0.25">
      <c r="A52" s="10" t="s">
        <v>44</v>
      </c>
      <c r="B52" s="1" t="s">
        <v>38</v>
      </c>
      <c r="C52" s="1">
        <v>1</v>
      </c>
      <c r="D52" s="1">
        <v>0</v>
      </c>
      <c r="E52" s="1">
        <v>1</v>
      </c>
      <c r="F52" s="1">
        <v>2</v>
      </c>
    </row>
    <row r="53" spans="1:6" x14ac:dyDescent="0.25">
      <c r="A53" s="10" t="s">
        <v>80</v>
      </c>
      <c r="B53" s="1" t="s">
        <v>38</v>
      </c>
      <c r="C53" s="1">
        <v>0</v>
      </c>
      <c r="D53" s="1">
        <v>2</v>
      </c>
      <c r="E53" s="1">
        <v>1</v>
      </c>
      <c r="F53" s="1">
        <v>2</v>
      </c>
    </row>
    <row r="54" spans="1:6" x14ac:dyDescent="0.25">
      <c r="A54" s="10" t="s">
        <v>45</v>
      </c>
      <c r="B54" s="1" t="s">
        <v>38</v>
      </c>
      <c r="C54" s="1">
        <v>0</v>
      </c>
      <c r="D54" s="1">
        <v>0</v>
      </c>
      <c r="E54" s="1">
        <v>2</v>
      </c>
      <c r="F54" s="1">
        <v>2</v>
      </c>
    </row>
    <row r="55" spans="1:6" x14ac:dyDescent="0.25">
      <c r="A55" s="10" t="s">
        <v>46</v>
      </c>
      <c r="B55" s="1" t="s">
        <v>38</v>
      </c>
      <c r="C55" s="1">
        <v>1</v>
      </c>
      <c r="D55" s="1">
        <v>0</v>
      </c>
      <c r="E55" s="1">
        <v>2</v>
      </c>
      <c r="F55" s="1">
        <v>2</v>
      </c>
    </row>
    <row r="56" spans="1:6" x14ac:dyDescent="0.25">
      <c r="A56" s="10" t="s">
        <v>47</v>
      </c>
      <c r="B56" s="1" t="s">
        <v>38</v>
      </c>
      <c r="C56" s="1">
        <v>2</v>
      </c>
      <c r="D56" s="1">
        <v>0</v>
      </c>
      <c r="E56" s="1">
        <v>1</v>
      </c>
      <c r="F56" s="1">
        <v>0</v>
      </c>
    </row>
    <row r="57" spans="1:6" x14ac:dyDescent="0.25">
      <c r="A57" s="10" t="s">
        <v>48</v>
      </c>
      <c r="B57" s="1" t="s">
        <v>38</v>
      </c>
      <c r="C57" s="1">
        <v>2</v>
      </c>
      <c r="D57" s="1">
        <v>0</v>
      </c>
      <c r="E57" s="1">
        <v>1</v>
      </c>
      <c r="F57" s="1">
        <v>0</v>
      </c>
    </row>
    <row r="58" spans="1:6" x14ac:dyDescent="0.25">
      <c r="A58" s="10" t="s">
        <v>49</v>
      </c>
      <c r="B58" s="1" t="s">
        <v>38</v>
      </c>
      <c r="C58" s="1">
        <v>2</v>
      </c>
      <c r="D58" s="1">
        <v>0</v>
      </c>
      <c r="E58" s="1">
        <v>2</v>
      </c>
      <c r="F58" s="1">
        <v>2</v>
      </c>
    </row>
    <row r="59" spans="1:6" x14ac:dyDescent="0.25">
      <c r="A59" s="10" t="s">
        <v>81</v>
      </c>
      <c r="B59" s="1" t="s">
        <v>38</v>
      </c>
      <c r="C59" s="1">
        <v>2</v>
      </c>
      <c r="D59" s="1">
        <v>0</v>
      </c>
      <c r="E59" s="1">
        <v>2</v>
      </c>
      <c r="F59" s="1">
        <v>1</v>
      </c>
    </row>
    <row r="60" spans="1:6" x14ac:dyDescent="0.25">
      <c r="A60" s="10" t="s">
        <v>50</v>
      </c>
      <c r="B60" s="1" t="s">
        <v>38</v>
      </c>
      <c r="C60" s="1">
        <v>0</v>
      </c>
      <c r="D60" s="1">
        <v>0</v>
      </c>
      <c r="E60" s="1">
        <v>1</v>
      </c>
      <c r="F60" s="1">
        <v>0</v>
      </c>
    </row>
    <row r="62" spans="1:6" x14ac:dyDescent="0.25">
      <c r="C62">
        <f>SUM(C4:C60)*(2*1.5+1+2)</f>
        <v>276</v>
      </c>
      <c r="D62">
        <f t="shared" ref="D62:F62" si="0">SUM(D4:D60)*(2*1.5+1+2)</f>
        <v>336</v>
      </c>
      <c r="E62">
        <f t="shared" si="0"/>
        <v>408</v>
      </c>
      <c r="F62">
        <f t="shared" si="0"/>
        <v>378</v>
      </c>
    </row>
    <row r="63" spans="1:6" x14ac:dyDescent="0.25">
      <c r="F63">
        <f>SUM(C62:F62)</f>
        <v>1398</v>
      </c>
    </row>
  </sheetData>
  <mergeCells count="3">
    <mergeCell ref="A1:B2"/>
    <mergeCell ref="C1:F1"/>
    <mergeCell ref="C2:F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23ED0-5F47-444C-8D9B-6CBD85C1FF51}">
  <dimension ref="A1:C60"/>
  <sheetViews>
    <sheetView zoomScale="80" zoomScaleNormal="80" workbookViewId="0">
      <selection activeCell="E16" sqref="E16"/>
    </sheetView>
  </sheetViews>
  <sheetFormatPr baseColWidth="10" defaultRowHeight="15.75" x14ac:dyDescent="0.25"/>
  <cols>
    <col min="1" max="1" width="30.875" bestFit="1" customWidth="1"/>
    <col min="2" max="2" width="13.625" bestFit="1" customWidth="1"/>
    <col min="3" max="3" width="30.625" bestFit="1" customWidth="1"/>
  </cols>
  <sheetData>
    <row r="1" spans="1:3" x14ac:dyDescent="0.25">
      <c r="A1" s="23"/>
      <c r="B1" s="24"/>
      <c r="C1" s="12" t="s">
        <v>56</v>
      </c>
    </row>
    <row r="2" spans="1:3" x14ac:dyDescent="0.25">
      <c r="A2" s="25"/>
      <c r="B2" s="26"/>
      <c r="C2" s="12" t="s">
        <v>8</v>
      </c>
    </row>
    <row r="3" spans="1:3" x14ac:dyDescent="0.25">
      <c r="A3" s="1" t="s">
        <v>9</v>
      </c>
      <c r="B3" s="1" t="s">
        <v>1</v>
      </c>
      <c r="C3" s="12">
        <v>1</v>
      </c>
    </row>
    <row r="4" spans="1:3" x14ac:dyDescent="0.25">
      <c r="A4" s="3" t="s">
        <v>3</v>
      </c>
      <c r="B4" s="1" t="s">
        <v>10</v>
      </c>
      <c r="C4" s="1">
        <v>0</v>
      </c>
    </row>
    <row r="5" spans="1:3" x14ac:dyDescent="0.25">
      <c r="A5" s="3" t="s">
        <v>64</v>
      </c>
      <c r="B5" s="1" t="s">
        <v>10</v>
      </c>
      <c r="C5" s="1">
        <v>0</v>
      </c>
    </row>
    <row r="6" spans="1:3" x14ac:dyDescent="0.25">
      <c r="A6" s="3" t="s">
        <v>11</v>
      </c>
      <c r="B6" s="1" t="s">
        <v>10</v>
      </c>
      <c r="C6" s="1">
        <v>0</v>
      </c>
    </row>
    <row r="7" spans="1:3" x14ac:dyDescent="0.25">
      <c r="A7" s="3" t="s">
        <v>67</v>
      </c>
      <c r="B7" s="1" t="s">
        <v>10</v>
      </c>
      <c r="C7" s="1">
        <v>0</v>
      </c>
    </row>
    <row r="8" spans="1:3" x14ac:dyDescent="0.25">
      <c r="A8" s="4" t="s">
        <v>12</v>
      </c>
      <c r="B8" s="1" t="s">
        <v>10</v>
      </c>
      <c r="C8" s="1">
        <v>0</v>
      </c>
    </row>
    <row r="9" spans="1:3" x14ac:dyDescent="0.25">
      <c r="A9" s="4" t="s">
        <v>13</v>
      </c>
      <c r="B9" s="1" t="s">
        <v>10</v>
      </c>
      <c r="C9" s="1">
        <v>0</v>
      </c>
    </row>
    <row r="10" spans="1:3" x14ac:dyDescent="0.25">
      <c r="A10" s="4" t="s">
        <v>14</v>
      </c>
      <c r="B10" s="1" t="s">
        <v>10</v>
      </c>
      <c r="C10" s="1">
        <v>0</v>
      </c>
    </row>
    <row r="11" spans="1:3" x14ac:dyDescent="0.25">
      <c r="A11" s="4" t="s">
        <v>65</v>
      </c>
      <c r="B11" s="1" t="s">
        <v>10</v>
      </c>
      <c r="C11" s="1">
        <v>0</v>
      </c>
    </row>
    <row r="12" spans="1:3" x14ac:dyDescent="0.25">
      <c r="A12" s="4" t="s">
        <v>15</v>
      </c>
      <c r="B12" s="1" t="s">
        <v>10</v>
      </c>
      <c r="C12" s="1">
        <v>0</v>
      </c>
    </row>
    <row r="13" spans="1:3" x14ac:dyDescent="0.25">
      <c r="A13" s="3" t="s">
        <v>16</v>
      </c>
      <c r="B13" s="1" t="s">
        <v>10</v>
      </c>
      <c r="C13" s="1">
        <v>0</v>
      </c>
    </row>
    <row r="14" spans="1:3" x14ac:dyDescent="0.25">
      <c r="A14" s="2" t="s">
        <v>66</v>
      </c>
      <c r="B14" s="1" t="s">
        <v>10</v>
      </c>
      <c r="C14" s="1">
        <v>0</v>
      </c>
    </row>
    <row r="15" spans="1:3" x14ac:dyDescent="0.25">
      <c r="A15" s="2" t="s">
        <v>17</v>
      </c>
      <c r="B15" s="1" t="s">
        <v>10</v>
      </c>
      <c r="C15" s="1">
        <v>0</v>
      </c>
    </row>
    <row r="16" spans="1:3" x14ac:dyDescent="0.25">
      <c r="A16" s="2" t="s">
        <v>18</v>
      </c>
      <c r="B16" s="1" t="s">
        <v>10</v>
      </c>
      <c r="C16" s="1">
        <v>0</v>
      </c>
    </row>
    <row r="17" spans="1:3" x14ac:dyDescent="0.25">
      <c r="A17" s="2" t="s">
        <v>19</v>
      </c>
      <c r="B17" s="1" t="s">
        <v>10</v>
      </c>
      <c r="C17" s="1">
        <v>0</v>
      </c>
    </row>
    <row r="18" spans="1:3" x14ac:dyDescent="0.25">
      <c r="A18" s="2" t="s">
        <v>97</v>
      </c>
      <c r="B18" s="1" t="s">
        <v>10</v>
      </c>
      <c r="C18" s="1">
        <v>0</v>
      </c>
    </row>
    <row r="19" spans="1:3" x14ac:dyDescent="0.25">
      <c r="A19" s="5" t="s">
        <v>68</v>
      </c>
      <c r="B19" s="1" t="s">
        <v>20</v>
      </c>
      <c r="C19" s="1">
        <v>0</v>
      </c>
    </row>
    <row r="20" spans="1:3" x14ac:dyDescent="0.25">
      <c r="A20" s="6" t="s">
        <v>69</v>
      </c>
      <c r="B20" s="1" t="s">
        <v>20</v>
      </c>
      <c r="C20" s="1">
        <v>0</v>
      </c>
    </row>
    <row r="21" spans="1:3" x14ac:dyDescent="0.25">
      <c r="A21" s="6" t="s">
        <v>70</v>
      </c>
      <c r="B21" s="1" t="s">
        <v>20</v>
      </c>
      <c r="C21" s="1">
        <v>0</v>
      </c>
    </row>
    <row r="22" spans="1:3" x14ac:dyDescent="0.25">
      <c r="A22" s="6" t="s">
        <v>21</v>
      </c>
      <c r="B22" s="1" t="s">
        <v>20</v>
      </c>
      <c r="C22" s="1">
        <v>0</v>
      </c>
    </row>
    <row r="23" spans="1:3" x14ac:dyDescent="0.25">
      <c r="A23" s="7" t="s">
        <v>96</v>
      </c>
      <c r="B23" s="1" t="s">
        <v>20</v>
      </c>
      <c r="C23" s="1">
        <v>0</v>
      </c>
    </row>
    <row r="24" spans="1:3" x14ac:dyDescent="0.25">
      <c r="A24" s="6" t="s">
        <v>22</v>
      </c>
      <c r="B24" s="1" t="s">
        <v>20</v>
      </c>
      <c r="C24" s="1">
        <v>0</v>
      </c>
    </row>
    <row r="25" spans="1:3" x14ac:dyDescent="0.25">
      <c r="A25" s="7" t="s">
        <v>71</v>
      </c>
      <c r="B25" s="1" t="s">
        <v>20</v>
      </c>
      <c r="C25" s="1">
        <v>0</v>
      </c>
    </row>
    <row r="26" spans="1:3" x14ac:dyDescent="0.25">
      <c r="A26" s="7" t="s">
        <v>72</v>
      </c>
      <c r="B26" s="1" t="s">
        <v>20</v>
      </c>
      <c r="C26" s="1">
        <v>0</v>
      </c>
    </row>
    <row r="27" spans="1:3" x14ac:dyDescent="0.25">
      <c r="A27" s="8" t="s">
        <v>24</v>
      </c>
      <c r="B27" s="1" t="s">
        <v>23</v>
      </c>
      <c r="C27" s="1">
        <v>0</v>
      </c>
    </row>
    <row r="28" spans="1:3" x14ac:dyDescent="0.25">
      <c r="A28" s="8" t="s">
        <v>25</v>
      </c>
      <c r="B28" s="1" t="s">
        <v>23</v>
      </c>
      <c r="C28" s="1">
        <v>0</v>
      </c>
    </row>
    <row r="29" spans="1:3" x14ac:dyDescent="0.25">
      <c r="A29" s="8" t="s">
        <v>26</v>
      </c>
      <c r="B29" s="1" t="s">
        <v>23</v>
      </c>
      <c r="C29" s="1">
        <v>0</v>
      </c>
    </row>
    <row r="30" spans="1:3" x14ac:dyDescent="0.25">
      <c r="A30" s="8" t="s">
        <v>73</v>
      </c>
      <c r="B30" s="1" t="s">
        <v>23</v>
      </c>
      <c r="C30" s="1">
        <v>0</v>
      </c>
    </row>
    <row r="31" spans="1:3" x14ac:dyDescent="0.25">
      <c r="A31" s="8" t="s">
        <v>74</v>
      </c>
      <c r="B31" s="1" t="s">
        <v>23</v>
      </c>
      <c r="C31" s="1">
        <v>0</v>
      </c>
    </row>
    <row r="32" spans="1:3" x14ac:dyDescent="0.25">
      <c r="A32" s="8" t="s">
        <v>75</v>
      </c>
      <c r="B32" s="1" t="s">
        <v>23</v>
      </c>
      <c r="C32" s="1">
        <v>0</v>
      </c>
    </row>
    <row r="33" spans="1:3" x14ac:dyDescent="0.25">
      <c r="A33" s="8" t="s">
        <v>76</v>
      </c>
      <c r="B33" s="1" t="s">
        <v>23</v>
      </c>
      <c r="C33" s="1">
        <v>0</v>
      </c>
    </row>
    <row r="34" spans="1:3" x14ac:dyDescent="0.25">
      <c r="A34" s="8" t="s">
        <v>77</v>
      </c>
      <c r="B34" s="1" t="s">
        <v>23</v>
      </c>
      <c r="C34" s="1">
        <v>0</v>
      </c>
    </row>
    <row r="35" spans="1:3" x14ac:dyDescent="0.25">
      <c r="A35" s="8" t="s">
        <v>27</v>
      </c>
      <c r="B35" s="1" t="s">
        <v>23</v>
      </c>
      <c r="C35" s="1">
        <v>0</v>
      </c>
    </row>
    <row r="36" spans="1:3" x14ac:dyDescent="0.25">
      <c r="A36" s="8" t="s">
        <v>28</v>
      </c>
      <c r="B36" s="1" t="s">
        <v>23</v>
      </c>
      <c r="C36" s="1">
        <v>0</v>
      </c>
    </row>
    <row r="37" spans="1:3" x14ac:dyDescent="0.25">
      <c r="A37" s="8" t="s">
        <v>29</v>
      </c>
      <c r="B37" s="1" t="s">
        <v>23</v>
      </c>
      <c r="C37" s="1">
        <v>0</v>
      </c>
    </row>
    <row r="38" spans="1:3" x14ac:dyDescent="0.25">
      <c r="A38" s="8" t="s">
        <v>30</v>
      </c>
      <c r="B38" s="1" t="s">
        <v>23</v>
      </c>
      <c r="C38" s="1">
        <v>0</v>
      </c>
    </row>
    <row r="39" spans="1:3" x14ac:dyDescent="0.25">
      <c r="A39" s="9" t="s">
        <v>32</v>
      </c>
      <c r="B39" s="1" t="s">
        <v>31</v>
      </c>
      <c r="C39" s="1">
        <v>0</v>
      </c>
    </row>
    <row r="40" spans="1:3" x14ac:dyDescent="0.25">
      <c r="A40" s="9" t="s">
        <v>33</v>
      </c>
      <c r="B40" s="1" t="s">
        <v>31</v>
      </c>
      <c r="C40" s="1">
        <v>0</v>
      </c>
    </row>
    <row r="41" spans="1:3" x14ac:dyDescent="0.25">
      <c r="A41" s="9" t="s">
        <v>34</v>
      </c>
      <c r="B41" s="1" t="s">
        <v>31</v>
      </c>
      <c r="C41" s="1">
        <v>0</v>
      </c>
    </row>
    <row r="42" spans="1:3" x14ac:dyDescent="0.25">
      <c r="A42" s="9" t="s">
        <v>35</v>
      </c>
      <c r="B42" s="1" t="s">
        <v>31</v>
      </c>
      <c r="C42" s="1">
        <v>0</v>
      </c>
    </row>
    <row r="43" spans="1:3" x14ac:dyDescent="0.25">
      <c r="A43" s="9" t="s">
        <v>36</v>
      </c>
      <c r="B43" s="1" t="s">
        <v>31</v>
      </c>
      <c r="C43" s="1">
        <v>0</v>
      </c>
    </row>
    <row r="44" spans="1:3" x14ac:dyDescent="0.25">
      <c r="A44" s="9" t="s">
        <v>37</v>
      </c>
      <c r="B44" s="1" t="s">
        <v>31</v>
      </c>
      <c r="C44" s="1">
        <v>0</v>
      </c>
    </row>
    <row r="45" spans="1:3" x14ac:dyDescent="0.25">
      <c r="A45" s="9" t="s">
        <v>78</v>
      </c>
      <c r="B45" s="1" t="s">
        <v>31</v>
      </c>
      <c r="C45" s="1">
        <v>0</v>
      </c>
    </row>
    <row r="46" spans="1:3" x14ac:dyDescent="0.25">
      <c r="A46" s="9" t="s">
        <v>79</v>
      </c>
      <c r="B46" s="1" t="s">
        <v>31</v>
      </c>
      <c r="C46" s="1">
        <v>0</v>
      </c>
    </row>
    <row r="47" spans="1:3" x14ac:dyDescent="0.25">
      <c r="A47" s="10" t="s">
        <v>39</v>
      </c>
      <c r="B47" s="1" t="s">
        <v>38</v>
      </c>
      <c r="C47" s="1">
        <v>0</v>
      </c>
    </row>
    <row r="48" spans="1:3" x14ac:dyDescent="0.25">
      <c r="A48" s="10" t="s">
        <v>40</v>
      </c>
      <c r="B48" s="1" t="s">
        <v>38</v>
      </c>
      <c r="C48" s="1">
        <v>0</v>
      </c>
    </row>
    <row r="49" spans="1:3" x14ac:dyDescent="0.25">
      <c r="A49" s="10" t="s">
        <v>41</v>
      </c>
      <c r="B49" s="1" t="s">
        <v>38</v>
      </c>
      <c r="C49" s="1">
        <v>0</v>
      </c>
    </row>
    <row r="50" spans="1:3" x14ac:dyDescent="0.25">
      <c r="A50" s="10" t="s">
        <v>42</v>
      </c>
      <c r="B50" s="1" t="s">
        <v>38</v>
      </c>
      <c r="C50" s="1">
        <v>0</v>
      </c>
    </row>
    <row r="51" spans="1:3" x14ac:dyDescent="0.25">
      <c r="A51" s="11" t="s">
        <v>43</v>
      </c>
      <c r="B51" s="1" t="s">
        <v>38</v>
      </c>
      <c r="C51" s="1">
        <v>0</v>
      </c>
    </row>
    <row r="52" spans="1:3" x14ac:dyDescent="0.25">
      <c r="A52" s="10" t="s">
        <v>44</v>
      </c>
      <c r="B52" s="1" t="s">
        <v>38</v>
      </c>
      <c r="C52" s="1">
        <v>0</v>
      </c>
    </row>
    <row r="53" spans="1:3" x14ac:dyDescent="0.25">
      <c r="A53" s="10" t="s">
        <v>80</v>
      </c>
      <c r="B53" s="1" t="s">
        <v>38</v>
      </c>
      <c r="C53" s="1">
        <v>0</v>
      </c>
    </row>
    <row r="54" spans="1:3" x14ac:dyDescent="0.25">
      <c r="A54" s="10" t="s">
        <v>45</v>
      </c>
      <c r="B54" s="1" t="s">
        <v>38</v>
      </c>
      <c r="C54" s="1">
        <v>0</v>
      </c>
    </row>
    <row r="55" spans="1:3" x14ac:dyDescent="0.25">
      <c r="A55" s="10" t="s">
        <v>46</v>
      </c>
      <c r="B55" s="1" t="s">
        <v>38</v>
      </c>
      <c r="C55" s="1">
        <v>0</v>
      </c>
    </row>
    <row r="56" spans="1:3" x14ac:dyDescent="0.25">
      <c r="A56" s="10" t="s">
        <v>47</v>
      </c>
      <c r="B56" s="1" t="s">
        <v>38</v>
      </c>
      <c r="C56" s="1">
        <v>0</v>
      </c>
    </row>
    <row r="57" spans="1:3" x14ac:dyDescent="0.25">
      <c r="A57" s="10" t="s">
        <v>48</v>
      </c>
      <c r="B57" s="1" t="s">
        <v>38</v>
      </c>
      <c r="C57" s="1">
        <v>0</v>
      </c>
    </row>
    <row r="58" spans="1:3" x14ac:dyDescent="0.25">
      <c r="A58" s="10" t="s">
        <v>49</v>
      </c>
      <c r="B58" s="1" t="s">
        <v>38</v>
      </c>
      <c r="C58" s="1">
        <v>0</v>
      </c>
    </row>
    <row r="59" spans="1:3" x14ac:dyDescent="0.25">
      <c r="A59" s="10" t="s">
        <v>81</v>
      </c>
      <c r="B59" s="1" t="s">
        <v>38</v>
      </c>
      <c r="C59" s="1">
        <v>0</v>
      </c>
    </row>
    <row r="60" spans="1:3" x14ac:dyDescent="0.25">
      <c r="A60" s="10" t="s">
        <v>50</v>
      </c>
      <c r="B60" s="1" t="s">
        <v>38</v>
      </c>
      <c r="C60" s="1">
        <v>0</v>
      </c>
    </row>
  </sheetData>
  <mergeCells count="1">
    <mergeCell ref="A1:B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Profesores</vt:lpstr>
      <vt:lpstr>Centros</vt:lpstr>
      <vt:lpstr>Info_Actividades</vt:lpstr>
      <vt:lpstr>Info_Practicas</vt:lpstr>
      <vt:lpstr>Info_Semanas</vt:lpstr>
      <vt:lpstr>Practica - I</vt:lpstr>
      <vt:lpstr>Practica - II</vt:lpstr>
      <vt:lpstr>Internado</vt:lpstr>
      <vt:lpstr>Mencion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Gerardo</cp:lastModifiedBy>
  <dcterms:created xsi:type="dcterms:W3CDTF">2018-01-08T12:50:59Z</dcterms:created>
  <dcterms:modified xsi:type="dcterms:W3CDTF">2018-01-23T19:11:42Z</dcterms:modified>
</cp:coreProperties>
</file>