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rdo\Python_Proyectos\proy_prueba\proy_files\results\"/>
    </mc:Choice>
  </mc:AlternateContent>
  <bookViews>
    <workbookView xWindow="240" yWindow="15" windowWidth="16095" windowHeight="9660" firstSheet="1" activeTab="13" xr2:uid="{00000000-000D-0000-FFFF-FFFF00000000}"/>
  </bookViews>
  <sheets>
    <sheet name="CP" sheetId="1" r:id="rId1"/>
    <sheet name="CV" sheetId="2" r:id="rId2"/>
    <sheet name="JC" sheetId="3" r:id="rId3"/>
    <sheet name="JT" sheetId="4" r:id="rId4"/>
    <sheet name="JLL" sheetId="5" r:id="rId5"/>
    <sheet name="MER" sheetId="6" r:id="rId6"/>
    <sheet name="MJA" sheetId="7" r:id="rId7"/>
    <sheet name="AE" sheetId="8" r:id="rId8"/>
    <sheet name="NN" sheetId="9" r:id="rId9"/>
    <sheet name="PM" sheetId="10" r:id="rId10"/>
    <sheet name="XU" sheetId="11" r:id="rId11"/>
    <sheet name="CB" sheetId="12" r:id="rId12"/>
    <sheet name="SUMIDERO" sheetId="13" r:id="rId13"/>
    <sheet name="Hoja1" sheetId="14" r:id="rId14"/>
  </sheets>
  <calcPr calcId="171027"/>
</workbook>
</file>

<file path=xl/calcChain.xml><?xml version="1.0" encoding="utf-8"?>
<calcChain xmlns="http://schemas.openxmlformats.org/spreadsheetml/2006/main">
  <c r="E5" i="14" l="1"/>
  <c r="K4" i="14"/>
  <c r="H107" i="13"/>
  <c r="J4" i="14"/>
  <c r="J2" i="14"/>
  <c r="G4" i="14"/>
  <c r="G3" i="14"/>
  <c r="G2" i="14"/>
  <c r="F4" i="14"/>
  <c r="F3" i="14"/>
  <c r="F2" i="14"/>
  <c r="E4" i="14"/>
  <c r="E2" i="14"/>
  <c r="AB38" i="14"/>
  <c r="AA38" i="14"/>
  <c r="Z38" i="14"/>
  <c r="Y38" i="14"/>
  <c r="X38" i="14"/>
  <c r="W38" i="14"/>
  <c r="V38" i="14"/>
  <c r="U38" i="14"/>
  <c r="T38" i="14"/>
  <c r="S38" i="14"/>
  <c r="R38" i="14"/>
  <c r="Q38" i="14"/>
  <c r="P38" i="14"/>
  <c r="O38" i="14"/>
  <c r="N38" i="14"/>
  <c r="M38" i="14"/>
  <c r="L38" i="14"/>
  <c r="K38" i="14"/>
  <c r="J38" i="14"/>
  <c r="I38" i="14"/>
  <c r="H38" i="14"/>
  <c r="G38" i="14"/>
  <c r="F38" i="14"/>
  <c r="E38" i="14"/>
  <c r="D38" i="14"/>
  <c r="C38" i="14"/>
  <c r="B38" i="14"/>
  <c r="AB37" i="14"/>
  <c r="AA37" i="14"/>
  <c r="Z37" i="14"/>
  <c r="Y37" i="14"/>
  <c r="X37" i="14"/>
  <c r="W37" i="14"/>
  <c r="V37" i="14"/>
  <c r="U37" i="14"/>
  <c r="T37" i="14"/>
  <c r="S37" i="14"/>
  <c r="R37" i="14"/>
  <c r="Q37" i="14"/>
  <c r="P37" i="14"/>
  <c r="O37" i="14"/>
  <c r="N37" i="14"/>
  <c r="M37" i="14"/>
  <c r="L37" i="14"/>
  <c r="K37" i="14"/>
  <c r="J37" i="14"/>
  <c r="I37" i="14"/>
  <c r="H37" i="14"/>
  <c r="G37" i="14"/>
  <c r="F37" i="14"/>
  <c r="E37" i="14"/>
  <c r="D37" i="14"/>
  <c r="C37" i="14"/>
  <c r="B37" i="14"/>
  <c r="AB36" i="14"/>
  <c r="AA36" i="14"/>
  <c r="Z36" i="14"/>
  <c r="Y36" i="14"/>
  <c r="X36" i="14"/>
  <c r="W36" i="14"/>
  <c r="V36" i="14"/>
  <c r="U36" i="14"/>
  <c r="T36" i="14"/>
  <c r="S36" i="14"/>
  <c r="R36" i="14"/>
  <c r="Q36" i="14"/>
  <c r="P36" i="14"/>
  <c r="O36" i="14"/>
  <c r="N36" i="14"/>
  <c r="M36" i="14"/>
  <c r="L36" i="14"/>
  <c r="K36" i="14"/>
  <c r="J36" i="14"/>
  <c r="I36" i="14"/>
  <c r="H36" i="14"/>
  <c r="G36" i="14"/>
  <c r="F36" i="14"/>
  <c r="E36" i="14"/>
  <c r="D36" i="14"/>
  <c r="C36" i="14"/>
  <c r="B36" i="14"/>
  <c r="AB35" i="14"/>
  <c r="AA35" i="14"/>
  <c r="Z35" i="14"/>
  <c r="Y35" i="14"/>
  <c r="X35" i="14"/>
  <c r="W35" i="14"/>
  <c r="V35" i="14"/>
  <c r="U35" i="14"/>
  <c r="T35" i="14"/>
  <c r="S35" i="14"/>
  <c r="R35" i="14"/>
  <c r="Q35" i="14"/>
  <c r="P35" i="14"/>
  <c r="O35" i="14"/>
  <c r="N35" i="14"/>
  <c r="M35" i="14"/>
  <c r="L35" i="14"/>
  <c r="K35" i="14"/>
  <c r="J35" i="14"/>
  <c r="I35" i="14"/>
  <c r="H35" i="14"/>
  <c r="G35" i="14"/>
  <c r="F35" i="14"/>
  <c r="E35" i="14"/>
  <c r="D35" i="14"/>
  <c r="C35" i="14"/>
  <c r="B35" i="14"/>
  <c r="AB34" i="14"/>
  <c r="AA34" i="14"/>
  <c r="Z34" i="14"/>
  <c r="Y34" i="14"/>
  <c r="X34" i="14"/>
  <c r="W34" i="14"/>
  <c r="V34" i="14"/>
  <c r="U34" i="14"/>
  <c r="T34" i="14"/>
  <c r="S34" i="14"/>
  <c r="R34" i="14"/>
  <c r="Q34" i="14"/>
  <c r="P34" i="14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B34" i="14"/>
  <c r="AB33" i="14"/>
  <c r="AA33" i="14"/>
  <c r="Z33" i="14"/>
  <c r="Y33" i="14"/>
  <c r="X33" i="14"/>
  <c r="W33" i="14"/>
  <c r="V33" i="14"/>
  <c r="U33" i="14"/>
  <c r="T33" i="14"/>
  <c r="S33" i="14"/>
  <c r="R33" i="14"/>
  <c r="Q33" i="14"/>
  <c r="P33" i="14"/>
  <c r="O33" i="14"/>
  <c r="N33" i="14"/>
  <c r="M33" i="14"/>
  <c r="L33" i="14"/>
  <c r="K33" i="14"/>
  <c r="J33" i="14"/>
  <c r="I33" i="14"/>
  <c r="H33" i="14"/>
  <c r="G33" i="14"/>
  <c r="F33" i="14"/>
  <c r="E33" i="14"/>
  <c r="D33" i="14"/>
  <c r="C33" i="14"/>
  <c r="B33" i="14"/>
  <c r="AB32" i="14"/>
  <c r="AA32" i="14"/>
  <c r="Z32" i="14"/>
  <c r="Y32" i="14"/>
  <c r="X32" i="14"/>
  <c r="W32" i="14"/>
  <c r="V32" i="14"/>
  <c r="U32" i="14"/>
  <c r="T32" i="14"/>
  <c r="S32" i="14"/>
  <c r="R32" i="14"/>
  <c r="Q32" i="14"/>
  <c r="P32" i="14"/>
  <c r="O32" i="14"/>
  <c r="N32" i="14"/>
  <c r="M32" i="14"/>
  <c r="L32" i="14"/>
  <c r="K32" i="14"/>
  <c r="J32" i="14"/>
  <c r="I32" i="14"/>
  <c r="H32" i="14"/>
  <c r="G32" i="14"/>
  <c r="F32" i="14"/>
  <c r="E32" i="14"/>
  <c r="D32" i="14"/>
  <c r="C32" i="14"/>
  <c r="B32" i="14"/>
  <c r="AB31" i="14"/>
  <c r="AA31" i="14"/>
  <c r="Z31" i="14"/>
  <c r="Y31" i="14"/>
  <c r="X31" i="14"/>
  <c r="W31" i="14"/>
  <c r="V31" i="14"/>
  <c r="U31" i="14"/>
  <c r="T31" i="14"/>
  <c r="S31" i="14"/>
  <c r="R31" i="14"/>
  <c r="Q31" i="14"/>
  <c r="P31" i="14"/>
  <c r="O31" i="14"/>
  <c r="N31" i="14"/>
  <c r="M31" i="14"/>
  <c r="L31" i="14"/>
  <c r="K31" i="14"/>
  <c r="J31" i="14"/>
  <c r="I31" i="14"/>
  <c r="H31" i="14"/>
  <c r="G31" i="14"/>
  <c r="F31" i="14"/>
  <c r="E31" i="14"/>
  <c r="D31" i="14"/>
  <c r="C31" i="14"/>
  <c r="B31" i="14"/>
  <c r="AB30" i="14"/>
  <c r="AA30" i="14"/>
  <c r="Z30" i="14"/>
  <c r="Y30" i="14"/>
  <c r="X30" i="14"/>
  <c r="W30" i="14"/>
  <c r="V30" i="14"/>
  <c r="U30" i="14"/>
  <c r="T30" i="14"/>
  <c r="S30" i="14"/>
  <c r="R30" i="14"/>
  <c r="Q30" i="14"/>
  <c r="P30" i="14"/>
  <c r="O30" i="14"/>
  <c r="N30" i="14"/>
  <c r="M30" i="14"/>
  <c r="L30" i="14"/>
  <c r="K30" i="14"/>
  <c r="J30" i="14"/>
  <c r="I30" i="14"/>
  <c r="H30" i="14"/>
  <c r="G30" i="14"/>
  <c r="F30" i="14"/>
  <c r="E30" i="14"/>
  <c r="D30" i="14"/>
  <c r="C30" i="14"/>
  <c r="B30" i="14"/>
  <c r="AB29" i="14"/>
  <c r="AA29" i="14"/>
  <c r="Z29" i="14"/>
  <c r="Y29" i="14"/>
  <c r="X29" i="14"/>
  <c r="W29" i="14"/>
  <c r="V29" i="14"/>
  <c r="U29" i="14"/>
  <c r="T29" i="14"/>
  <c r="S29" i="14"/>
  <c r="R29" i="14"/>
  <c r="Q29" i="14"/>
  <c r="P29" i="14"/>
  <c r="O29" i="14"/>
  <c r="N29" i="14"/>
  <c r="M29" i="14"/>
  <c r="L29" i="14"/>
  <c r="K29" i="14"/>
  <c r="J29" i="14"/>
  <c r="I29" i="14"/>
  <c r="H29" i="14"/>
  <c r="G29" i="14"/>
  <c r="F29" i="14"/>
  <c r="E29" i="14"/>
  <c r="D29" i="14"/>
  <c r="C29" i="14"/>
  <c r="B29" i="14"/>
  <c r="AB28" i="14"/>
  <c r="AA28" i="14"/>
  <c r="Z28" i="14"/>
  <c r="Y28" i="14"/>
  <c r="X28" i="14"/>
  <c r="W28" i="14"/>
  <c r="V28" i="14"/>
  <c r="U28" i="14"/>
  <c r="T28" i="14"/>
  <c r="S28" i="14"/>
  <c r="R28" i="14"/>
  <c r="Q28" i="14"/>
  <c r="P28" i="14"/>
  <c r="O28" i="14"/>
  <c r="N28" i="14"/>
  <c r="M28" i="14"/>
  <c r="L28" i="14"/>
  <c r="K28" i="14"/>
  <c r="J28" i="14"/>
  <c r="I28" i="14"/>
  <c r="H28" i="14"/>
  <c r="G28" i="14"/>
  <c r="F28" i="14"/>
  <c r="E28" i="14"/>
  <c r="D28" i="14"/>
  <c r="C28" i="14"/>
  <c r="B28" i="14"/>
  <c r="AB27" i="14"/>
  <c r="AA27" i="14"/>
  <c r="Z27" i="14"/>
  <c r="Y27" i="14"/>
  <c r="X27" i="14"/>
  <c r="W27" i="14"/>
  <c r="V27" i="14"/>
  <c r="U27" i="14"/>
  <c r="T27" i="14"/>
  <c r="S27" i="14"/>
  <c r="R27" i="14"/>
  <c r="Q27" i="14"/>
  <c r="P27" i="14"/>
  <c r="O27" i="14"/>
  <c r="N27" i="14"/>
  <c r="M27" i="14"/>
  <c r="L27" i="14"/>
  <c r="K27" i="14"/>
  <c r="J27" i="14"/>
  <c r="I27" i="14"/>
  <c r="H27" i="14"/>
  <c r="G27" i="14"/>
  <c r="F27" i="14"/>
  <c r="E27" i="14"/>
  <c r="D27" i="14"/>
  <c r="C27" i="14"/>
  <c r="B27" i="14"/>
  <c r="AB26" i="14"/>
  <c r="AA26" i="14"/>
  <c r="Z26" i="14"/>
  <c r="Y26" i="14"/>
  <c r="X26" i="14"/>
  <c r="W26" i="14"/>
  <c r="V26" i="14"/>
  <c r="U26" i="14"/>
  <c r="T26" i="14"/>
  <c r="S26" i="14"/>
  <c r="R26" i="14"/>
  <c r="Q26" i="14"/>
  <c r="P26" i="14"/>
  <c r="O26" i="14"/>
  <c r="N26" i="14"/>
  <c r="M26" i="14"/>
  <c r="L26" i="14"/>
  <c r="K26" i="14"/>
  <c r="J26" i="14"/>
  <c r="I26" i="14"/>
  <c r="H26" i="14"/>
  <c r="G26" i="14"/>
  <c r="F26" i="14"/>
  <c r="E26" i="14"/>
  <c r="D26" i="14"/>
  <c r="C26" i="14"/>
  <c r="B26" i="14"/>
  <c r="AB25" i="14"/>
  <c r="AA25" i="14"/>
  <c r="Z25" i="14"/>
  <c r="Y25" i="14"/>
  <c r="X25" i="14"/>
  <c r="W25" i="14"/>
  <c r="V25" i="14"/>
  <c r="U25" i="14"/>
  <c r="T25" i="14"/>
  <c r="S25" i="14"/>
  <c r="R25" i="14"/>
  <c r="Q25" i="14"/>
  <c r="P25" i="14"/>
  <c r="O25" i="14"/>
  <c r="N25" i="14"/>
  <c r="M25" i="14"/>
  <c r="L25" i="14"/>
  <c r="K25" i="14"/>
  <c r="J25" i="14"/>
  <c r="I25" i="14"/>
  <c r="H25" i="14"/>
  <c r="G25" i="14"/>
  <c r="F25" i="14"/>
  <c r="E25" i="14"/>
  <c r="D25" i="14"/>
  <c r="C25" i="14"/>
  <c r="B25" i="14"/>
  <c r="AB21" i="14"/>
  <c r="AA21" i="14"/>
  <c r="Z21" i="14"/>
  <c r="Y21" i="14"/>
  <c r="X21" i="14"/>
  <c r="W21" i="14"/>
  <c r="V21" i="14"/>
  <c r="U21" i="14"/>
  <c r="T21" i="14"/>
  <c r="S21" i="14"/>
  <c r="R21" i="14"/>
  <c r="Q21" i="14"/>
  <c r="P21" i="14"/>
  <c r="O21" i="14"/>
  <c r="N21" i="14"/>
  <c r="M21" i="14"/>
  <c r="L21" i="14"/>
  <c r="K21" i="14"/>
  <c r="J21" i="14"/>
  <c r="I21" i="14"/>
  <c r="H21" i="14"/>
  <c r="G21" i="14"/>
  <c r="F21" i="14"/>
  <c r="E21" i="14"/>
  <c r="D21" i="14"/>
  <c r="C21" i="14"/>
  <c r="B21" i="14"/>
  <c r="AB20" i="14"/>
  <c r="AA20" i="14"/>
  <c r="Z20" i="14"/>
  <c r="Y20" i="14"/>
  <c r="X20" i="14"/>
  <c r="W20" i="14"/>
  <c r="V20" i="14"/>
  <c r="U20" i="14"/>
  <c r="T20" i="14"/>
  <c r="S20" i="14"/>
  <c r="R20" i="14"/>
  <c r="Q20" i="14"/>
  <c r="P20" i="14"/>
  <c r="O20" i="14"/>
  <c r="N20" i="14"/>
  <c r="M20" i="14"/>
  <c r="L20" i="14"/>
  <c r="K20" i="14"/>
  <c r="J20" i="14"/>
  <c r="I20" i="14"/>
  <c r="H20" i="14"/>
  <c r="G20" i="14"/>
  <c r="F20" i="14"/>
  <c r="E20" i="14"/>
  <c r="D20" i="14"/>
  <c r="C20" i="14"/>
  <c r="B20" i="14"/>
  <c r="AB19" i="14"/>
  <c r="AA19" i="14"/>
  <c r="Z19" i="14"/>
  <c r="Y19" i="14"/>
  <c r="X19" i="14"/>
  <c r="W19" i="14"/>
  <c r="V19" i="14"/>
  <c r="U19" i="14"/>
  <c r="T19" i="14"/>
  <c r="S19" i="14"/>
  <c r="R19" i="14"/>
  <c r="Q19" i="14"/>
  <c r="P19" i="14"/>
  <c r="O19" i="14"/>
  <c r="N19" i="14"/>
  <c r="M19" i="14"/>
  <c r="L19" i="14"/>
  <c r="K19" i="14"/>
  <c r="J19" i="14"/>
  <c r="I19" i="14"/>
  <c r="H19" i="14"/>
  <c r="G19" i="14"/>
  <c r="F19" i="14"/>
  <c r="E19" i="14"/>
  <c r="D19" i="14"/>
  <c r="C19" i="14"/>
  <c r="B19" i="14"/>
  <c r="AB18" i="14"/>
  <c r="AA18" i="14"/>
  <c r="Z18" i="14"/>
  <c r="Y18" i="14"/>
  <c r="X18" i="14"/>
  <c r="W18" i="14"/>
  <c r="V18" i="14"/>
  <c r="U18" i="14"/>
  <c r="T18" i="14"/>
  <c r="S18" i="14"/>
  <c r="R18" i="14"/>
  <c r="Q18" i="14"/>
  <c r="P18" i="14"/>
  <c r="O18" i="14"/>
  <c r="N18" i="14"/>
  <c r="M18" i="14"/>
  <c r="L18" i="14"/>
  <c r="K18" i="14"/>
  <c r="J18" i="14"/>
  <c r="I18" i="14"/>
  <c r="H18" i="14"/>
  <c r="G18" i="14"/>
  <c r="F18" i="14"/>
  <c r="E18" i="14"/>
  <c r="D18" i="14"/>
  <c r="C18" i="14"/>
  <c r="B18" i="14"/>
  <c r="AB17" i="14"/>
  <c r="AA17" i="14"/>
  <c r="Z17" i="14"/>
  <c r="Y17" i="14"/>
  <c r="X17" i="14"/>
  <c r="W17" i="14"/>
  <c r="V17" i="14"/>
  <c r="U17" i="14"/>
  <c r="T17" i="14"/>
  <c r="S17" i="14"/>
  <c r="R17" i="14"/>
  <c r="Q17" i="14"/>
  <c r="P17" i="14"/>
  <c r="O17" i="14"/>
  <c r="N17" i="14"/>
  <c r="M17" i="14"/>
  <c r="L17" i="14"/>
  <c r="K17" i="14"/>
  <c r="J17" i="14"/>
  <c r="I17" i="14"/>
  <c r="H17" i="14"/>
  <c r="G17" i="14"/>
  <c r="F17" i="14"/>
  <c r="E17" i="14"/>
  <c r="D17" i="14"/>
  <c r="C17" i="14"/>
  <c r="B17" i="14"/>
  <c r="AB16" i="14"/>
  <c r="AA16" i="14"/>
  <c r="Z16" i="14"/>
  <c r="Y16" i="14"/>
  <c r="X16" i="14"/>
  <c r="W16" i="14"/>
  <c r="V16" i="14"/>
  <c r="U16" i="14"/>
  <c r="T16" i="14"/>
  <c r="S16" i="14"/>
  <c r="R16" i="14"/>
  <c r="Q16" i="14"/>
  <c r="P16" i="14"/>
  <c r="O16" i="14"/>
  <c r="N16" i="14"/>
  <c r="M16" i="14"/>
  <c r="L16" i="14"/>
  <c r="K16" i="14"/>
  <c r="J16" i="14"/>
  <c r="I16" i="14"/>
  <c r="H16" i="14"/>
  <c r="G16" i="14"/>
  <c r="F16" i="14"/>
  <c r="E16" i="14"/>
  <c r="D16" i="14"/>
  <c r="C16" i="14"/>
  <c r="B16" i="14"/>
  <c r="AB15" i="14"/>
  <c r="AA15" i="14"/>
  <c r="Z15" i="14"/>
  <c r="Y15" i="14"/>
  <c r="X15" i="14"/>
  <c r="W15" i="14"/>
  <c r="V15" i="14"/>
  <c r="U15" i="14"/>
  <c r="T15" i="14"/>
  <c r="S15" i="14"/>
  <c r="R15" i="14"/>
  <c r="Q15" i="14"/>
  <c r="P15" i="14"/>
  <c r="O15" i="14"/>
  <c r="N15" i="14"/>
  <c r="M15" i="14"/>
  <c r="L15" i="14"/>
  <c r="K15" i="14"/>
  <c r="J15" i="14"/>
  <c r="I15" i="14"/>
  <c r="H15" i="14"/>
  <c r="G15" i="14"/>
  <c r="F15" i="14"/>
  <c r="E15" i="14"/>
  <c r="D15" i="14"/>
  <c r="C15" i="14"/>
  <c r="B15" i="14"/>
  <c r="AB14" i="14"/>
  <c r="AA14" i="14"/>
  <c r="Z14" i="14"/>
  <c r="Y14" i="14"/>
  <c r="X14" i="14"/>
  <c r="W14" i="14"/>
  <c r="V14" i="14"/>
  <c r="U14" i="14"/>
  <c r="T14" i="14"/>
  <c r="S14" i="14"/>
  <c r="R14" i="14"/>
  <c r="Q14" i="14"/>
  <c r="P14" i="14"/>
  <c r="O14" i="14"/>
  <c r="N14" i="14"/>
  <c r="M14" i="14"/>
  <c r="L14" i="14"/>
  <c r="K14" i="14"/>
  <c r="J14" i="14"/>
  <c r="I14" i="14"/>
  <c r="H14" i="14"/>
  <c r="G14" i="14"/>
  <c r="F14" i="14"/>
  <c r="E14" i="14"/>
  <c r="D14" i="14"/>
  <c r="C14" i="14"/>
  <c r="B14" i="14"/>
  <c r="AB13" i="14"/>
  <c r="AA13" i="14"/>
  <c r="Z13" i="14"/>
  <c r="Y13" i="14"/>
  <c r="X13" i="14"/>
  <c r="W13" i="14"/>
  <c r="V13" i="14"/>
  <c r="U13" i="14"/>
  <c r="T13" i="14"/>
  <c r="S13" i="14"/>
  <c r="R13" i="14"/>
  <c r="Q13" i="14"/>
  <c r="P13" i="14"/>
  <c r="O13" i="14"/>
  <c r="N13" i="14"/>
  <c r="M13" i="14"/>
  <c r="L13" i="14"/>
  <c r="K13" i="14"/>
  <c r="J13" i="14"/>
  <c r="I13" i="14"/>
  <c r="H13" i="14"/>
  <c r="G13" i="14"/>
  <c r="F13" i="14"/>
  <c r="E13" i="14"/>
  <c r="D13" i="14"/>
  <c r="C13" i="14"/>
  <c r="B13" i="14"/>
  <c r="AB12" i="14"/>
  <c r="AA12" i="14"/>
  <c r="Z12" i="14"/>
  <c r="Y12" i="14"/>
  <c r="X12" i="14"/>
  <c r="W12" i="14"/>
  <c r="V12" i="14"/>
  <c r="U12" i="14"/>
  <c r="T12" i="14"/>
  <c r="S12" i="14"/>
  <c r="R12" i="14"/>
  <c r="Q12" i="14"/>
  <c r="P12" i="14"/>
  <c r="O12" i="14"/>
  <c r="N12" i="14"/>
  <c r="M12" i="14"/>
  <c r="L12" i="14"/>
  <c r="K12" i="14"/>
  <c r="J12" i="14"/>
  <c r="I12" i="14"/>
  <c r="H12" i="14"/>
  <c r="G12" i="14"/>
  <c r="F12" i="14"/>
  <c r="E12" i="14"/>
  <c r="D12" i="14"/>
  <c r="C12" i="14"/>
  <c r="B12" i="14"/>
  <c r="AB11" i="14"/>
  <c r="AA11" i="14"/>
  <c r="Z11" i="14"/>
  <c r="Y11" i="14"/>
  <c r="X11" i="14"/>
  <c r="W11" i="14"/>
  <c r="V11" i="14"/>
  <c r="U11" i="14"/>
  <c r="T11" i="14"/>
  <c r="S11" i="14"/>
  <c r="R11" i="14"/>
  <c r="Q11" i="14"/>
  <c r="P11" i="14"/>
  <c r="O11" i="14"/>
  <c r="N11" i="14"/>
  <c r="M11" i="14"/>
  <c r="L11" i="14"/>
  <c r="K11" i="14"/>
  <c r="J11" i="14"/>
  <c r="I11" i="14"/>
  <c r="H11" i="14"/>
  <c r="G11" i="14"/>
  <c r="F11" i="14"/>
  <c r="E11" i="14"/>
  <c r="D11" i="14"/>
  <c r="C11" i="14"/>
  <c r="B11" i="14"/>
  <c r="AB10" i="14"/>
  <c r="AA10" i="14"/>
  <c r="Z10" i="14"/>
  <c r="Y10" i="14"/>
  <c r="X10" i="14"/>
  <c r="W10" i="14"/>
  <c r="V10" i="14"/>
  <c r="U10" i="14"/>
  <c r="T10" i="14"/>
  <c r="S10" i="14"/>
  <c r="R10" i="14"/>
  <c r="Q10" i="14"/>
  <c r="P10" i="14"/>
  <c r="O10" i="14"/>
  <c r="N10" i="14"/>
  <c r="M10" i="14"/>
  <c r="L10" i="14"/>
  <c r="K10" i="14"/>
  <c r="J10" i="14"/>
  <c r="I10" i="14"/>
  <c r="H10" i="14"/>
  <c r="G10" i="14"/>
  <c r="F10" i="14"/>
  <c r="E10" i="14"/>
  <c r="D10" i="14"/>
  <c r="C10" i="14"/>
  <c r="B10" i="14"/>
  <c r="AB9" i="14"/>
  <c r="AA9" i="14"/>
  <c r="Z9" i="14"/>
  <c r="Y9" i="14"/>
  <c r="X9" i="14"/>
  <c r="W9" i="14"/>
  <c r="V9" i="14"/>
  <c r="U9" i="14"/>
  <c r="T9" i="14"/>
  <c r="S9" i="14"/>
  <c r="R9" i="14"/>
  <c r="Q9" i="14"/>
  <c r="P9" i="14"/>
  <c r="O9" i="14"/>
  <c r="N9" i="14"/>
  <c r="M9" i="14"/>
  <c r="L9" i="14"/>
  <c r="K9" i="14"/>
  <c r="J9" i="14"/>
  <c r="I9" i="14"/>
  <c r="H9" i="14"/>
  <c r="G9" i="14"/>
  <c r="F9" i="14"/>
  <c r="E9" i="14"/>
  <c r="D9" i="14"/>
  <c r="C9" i="14"/>
  <c r="B9" i="14"/>
  <c r="AB8" i="14"/>
  <c r="AA8" i="14"/>
  <c r="Z8" i="14"/>
  <c r="Y8" i="14"/>
  <c r="X8" i="14"/>
  <c r="W8" i="14"/>
  <c r="V8" i="14"/>
  <c r="U8" i="14"/>
  <c r="T8" i="14"/>
  <c r="S8" i="14"/>
  <c r="R8" i="14"/>
  <c r="Q8" i="14"/>
  <c r="P8" i="14"/>
  <c r="O8" i="14"/>
  <c r="N8" i="14"/>
  <c r="M8" i="14"/>
  <c r="L8" i="14"/>
  <c r="K8" i="14"/>
  <c r="J8" i="14"/>
  <c r="I8" i="14"/>
  <c r="H8" i="14"/>
  <c r="G8" i="14"/>
  <c r="F8" i="14"/>
  <c r="E8" i="14"/>
  <c r="D8" i="14"/>
  <c r="C8" i="14"/>
  <c r="B8" i="14"/>
  <c r="D4" i="14"/>
  <c r="D3" i="14"/>
  <c r="D2" i="14"/>
</calcChain>
</file>

<file path=xl/sharedStrings.xml><?xml version="1.0" encoding="utf-8"?>
<sst xmlns="http://schemas.openxmlformats.org/spreadsheetml/2006/main" count="4414" uniqueCount="105">
  <si>
    <t>Semana</t>
  </si>
  <si>
    <t>Actividad</t>
  </si>
  <si>
    <t>Centro</t>
  </si>
  <si>
    <t>Especialidad</t>
  </si>
  <si>
    <t>Tipo</t>
  </si>
  <si>
    <t>Practica</t>
  </si>
  <si>
    <t>2</t>
  </si>
  <si>
    <t>Escuela Carnaval</t>
  </si>
  <si>
    <t>PEDIATRIA</t>
  </si>
  <si>
    <t>Correccion</t>
  </si>
  <si>
    <t>Internado</t>
  </si>
  <si>
    <t>Teleton</t>
  </si>
  <si>
    <t>3</t>
  </si>
  <si>
    <t>Escuela Corpaliv</t>
  </si>
  <si>
    <t>Practica - I</t>
  </si>
  <si>
    <t xml:space="preserve">Colegio Amapolas </t>
  </si>
  <si>
    <t>PEDIATRIA, COMUNITARIO</t>
  </si>
  <si>
    <t>4</t>
  </si>
  <si>
    <t xml:space="preserve">Fundacion Excepcionales </t>
  </si>
  <si>
    <t xml:space="preserve">PIE Recoleta </t>
  </si>
  <si>
    <t>6</t>
  </si>
  <si>
    <t>Hosmil - Pediatria</t>
  </si>
  <si>
    <t>9</t>
  </si>
  <si>
    <t>FNH</t>
  </si>
  <si>
    <t>11</t>
  </si>
  <si>
    <t>Comunica</t>
  </si>
  <si>
    <t xml:space="preserve">Colegio de Ciegos Santa Lucia </t>
  </si>
  <si>
    <t>12</t>
  </si>
  <si>
    <t>15</t>
  </si>
  <si>
    <t>16</t>
  </si>
  <si>
    <t>18</t>
  </si>
  <si>
    <t>Clinica Alemana PED</t>
  </si>
  <si>
    <t xml:space="preserve">IST </t>
  </si>
  <si>
    <t>SALUD FISICA</t>
  </si>
  <si>
    <t>Supervision</t>
  </si>
  <si>
    <t>Hosmil Salud Fisica</t>
  </si>
  <si>
    <t>5</t>
  </si>
  <si>
    <t>Examen</t>
  </si>
  <si>
    <t>8</t>
  </si>
  <si>
    <t>CUA - SF</t>
  </si>
  <si>
    <t>10</t>
  </si>
  <si>
    <t>Clinica Alemana SF</t>
  </si>
  <si>
    <t>13</t>
  </si>
  <si>
    <t>14</t>
  </si>
  <si>
    <t>17</t>
  </si>
  <si>
    <t>20</t>
  </si>
  <si>
    <t>23</t>
  </si>
  <si>
    <t>Clinica Los Coihues</t>
  </si>
  <si>
    <t>24</t>
  </si>
  <si>
    <t>25</t>
  </si>
  <si>
    <t>27</t>
  </si>
  <si>
    <t xml:space="preserve">Centro Timon </t>
  </si>
  <si>
    <t>Coaniquem</t>
  </si>
  <si>
    <t xml:space="preserve">Hospital San Borja </t>
  </si>
  <si>
    <t>ARETE</t>
  </si>
  <si>
    <t>PUC</t>
  </si>
  <si>
    <t>CRIE</t>
  </si>
  <si>
    <t>CUA - SM</t>
  </si>
  <si>
    <t>SALUD MENTAL</t>
  </si>
  <si>
    <t xml:space="preserve">Cosam Las Condes </t>
  </si>
  <si>
    <t>Horwitz</t>
  </si>
  <si>
    <t xml:space="preserve">Diploma Habilidadades Laborales </t>
  </si>
  <si>
    <t>SALUD MENTAL, COMUNITARIO</t>
  </si>
  <si>
    <t xml:space="preserve">Centro Diurno Enrique Paris </t>
  </si>
  <si>
    <t>Escuelas Especiales - Montecarmelo</t>
  </si>
  <si>
    <t>Cosam Estacion Central</t>
  </si>
  <si>
    <t>Hospital de Dia - Ñuñoa</t>
  </si>
  <si>
    <t>Cosam Lampa</t>
  </si>
  <si>
    <t xml:space="preserve">Cosam Pudahuel </t>
  </si>
  <si>
    <t>CCR Estacion Central</t>
  </si>
  <si>
    <t>Clinica Las Condes</t>
  </si>
  <si>
    <t>Hospital Luis Tisne</t>
  </si>
  <si>
    <t xml:space="preserve">Fundacion Senderos </t>
  </si>
  <si>
    <t>Ambar Residence - Los Dominicos</t>
  </si>
  <si>
    <t>GERIATRIA</t>
  </si>
  <si>
    <t>Hogar Español</t>
  </si>
  <si>
    <t>Clinica Ñuñoa</t>
  </si>
  <si>
    <t xml:space="preserve">Centro Humedal </t>
  </si>
  <si>
    <t>HOSMIL - SM</t>
  </si>
  <si>
    <t>FAS</t>
  </si>
  <si>
    <t>PEDIATRIA, SALUD MENTAL, COMUNITARIO</t>
  </si>
  <si>
    <t xml:space="preserve"> Corporacion Señales</t>
  </si>
  <si>
    <t>Corporacion Mañana</t>
  </si>
  <si>
    <t>Residencia Acalis - Errazuriz</t>
  </si>
  <si>
    <t>Ambar Residence - Las Tranqueras</t>
  </si>
  <si>
    <t xml:space="preserve">Hogar Beit Israel </t>
  </si>
  <si>
    <t>Hogar San Jose</t>
  </si>
  <si>
    <t>Residencia Acalis Medina</t>
  </si>
  <si>
    <t>FLR - Hogar 1 - Independencia</t>
  </si>
  <si>
    <t>Villa Soleares - Estoril</t>
  </si>
  <si>
    <t>FLR - Hogar 4</t>
  </si>
  <si>
    <t>Residencia Acalis - Colombia</t>
  </si>
  <si>
    <t>Cesfam AA</t>
  </si>
  <si>
    <t>PEDIATRIA, SALUD FISICA, SALUD MENTAL, GERIATRIA, COMUNITARIO</t>
  </si>
  <si>
    <t>Casa Activa</t>
  </si>
  <si>
    <t>Residencia Acalis - Coventry</t>
  </si>
  <si>
    <t>Villa Soleares - La Dehesa</t>
  </si>
  <si>
    <t>Costo Base</t>
  </si>
  <si>
    <t>Costo Traslado</t>
  </si>
  <si>
    <t>Costo Base total</t>
  </si>
  <si>
    <t>Costo traslado total</t>
  </si>
  <si>
    <t>Numero Actividades</t>
  </si>
  <si>
    <t>Numero Traslados</t>
  </si>
  <si>
    <t>Semanas</t>
  </si>
  <si>
    <t>Costo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</si>
</sst>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441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>
        <v>445</v>
      </c>
      <c r="C3" t="s">
        <v>11</v>
      </c>
      <c r="D3" t="s">
        <v>8</v>
      </c>
      <c r="E3" t="s">
        <v>9</v>
      </c>
      <c r="F3" t="s">
        <v>10</v>
      </c>
    </row>
    <row r="4" spans="1:6" x14ac:dyDescent="0.25">
      <c r="A4" t="s">
        <v>12</v>
      </c>
      <c r="B4">
        <v>1</v>
      </c>
      <c r="C4" t="s">
        <v>13</v>
      </c>
      <c r="D4" t="s">
        <v>8</v>
      </c>
      <c r="E4" t="s">
        <v>9</v>
      </c>
      <c r="F4" t="s">
        <v>14</v>
      </c>
    </row>
    <row r="5" spans="1:6" x14ac:dyDescent="0.25">
      <c r="A5" t="s">
        <v>12</v>
      </c>
      <c r="B5">
        <v>61</v>
      </c>
      <c r="C5" t="s">
        <v>15</v>
      </c>
      <c r="D5" t="s">
        <v>16</v>
      </c>
      <c r="E5" t="s">
        <v>9</v>
      </c>
      <c r="F5" t="s">
        <v>14</v>
      </c>
    </row>
    <row r="6" spans="1:6" x14ac:dyDescent="0.25">
      <c r="A6" t="s">
        <v>17</v>
      </c>
      <c r="B6">
        <v>434</v>
      </c>
      <c r="C6" t="s">
        <v>18</v>
      </c>
      <c r="D6" t="s">
        <v>8</v>
      </c>
      <c r="E6" t="s">
        <v>9</v>
      </c>
      <c r="F6" t="s">
        <v>10</v>
      </c>
    </row>
    <row r="7" spans="1:6" x14ac:dyDescent="0.25">
      <c r="A7" t="s">
        <v>17</v>
      </c>
      <c r="B7">
        <v>438</v>
      </c>
      <c r="C7" t="s">
        <v>19</v>
      </c>
      <c r="D7" t="s">
        <v>8</v>
      </c>
      <c r="E7" t="s">
        <v>9</v>
      </c>
      <c r="F7" t="s">
        <v>10</v>
      </c>
    </row>
    <row r="8" spans="1:6" x14ac:dyDescent="0.25">
      <c r="A8" t="s">
        <v>20</v>
      </c>
      <c r="B8">
        <v>87</v>
      </c>
      <c r="C8" t="s">
        <v>13</v>
      </c>
      <c r="D8" t="s">
        <v>8</v>
      </c>
      <c r="E8" t="s">
        <v>9</v>
      </c>
      <c r="F8" t="s">
        <v>14</v>
      </c>
    </row>
    <row r="9" spans="1:6" x14ac:dyDescent="0.25">
      <c r="A9" t="s">
        <v>20</v>
      </c>
      <c r="B9">
        <v>97</v>
      </c>
      <c r="C9" t="s">
        <v>21</v>
      </c>
      <c r="D9" t="s">
        <v>8</v>
      </c>
      <c r="E9" t="s">
        <v>9</v>
      </c>
      <c r="F9" t="s">
        <v>14</v>
      </c>
    </row>
    <row r="10" spans="1:6" x14ac:dyDescent="0.25">
      <c r="A10" t="s">
        <v>22</v>
      </c>
      <c r="B10">
        <v>179</v>
      </c>
      <c r="C10" t="s">
        <v>23</v>
      </c>
      <c r="D10" t="s">
        <v>8</v>
      </c>
      <c r="E10" t="s">
        <v>9</v>
      </c>
      <c r="F10" t="s">
        <v>14</v>
      </c>
    </row>
    <row r="11" spans="1:6" x14ac:dyDescent="0.25">
      <c r="A11" t="s">
        <v>22</v>
      </c>
      <c r="B11">
        <v>553</v>
      </c>
      <c r="C11" t="s">
        <v>11</v>
      </c>
      <c r="D11" t="s">
        <v>8</v>
      </c>
      <c r="E11" t="s">
        <v>9</v>
      </c>
      <c r="F11" t="s">
        <v>10</v>
      </c>
    </row>
    <row r="12" spans="1:6" x14ac:dyDescent="0.25">
      <c r="A12" t="s">
        <v>24</v>
      </c>
      <c r="B12">
        <v>562</v>
      </c>
      <c r="C12" t="s">
        <v>25</v>
      </c>
      <c r="D12" t="s">
        <v>8</v>
      </c>
      <c r="E12" t="s">
        <v>9</v>
      </c>
      <c r="F12" t="s">
        <v>10</v>
      </c>
    </row>
    <row r="13" spans="1:6" x14ac:dyDescent="0.25">
      <c r="A13" t="s">
        <v>24</v>
      </c>
      <c r="B13">
        <v>614</v>
      </c>
      <c r="C13" t="s">
        <v>26</v>
      </c>
      <c r="D13" t="s">
        <v>16</v>
      </c>
      <c r="E13" t="s">
        <v>9</v>
      </c>
      <c r="F13" t="s">
        <v>10</v>
      </c>
    </row>
    <row r="14" spans="1:6" x14ac:dyDescent="0.25">
      <c r="A14" t="s">
        <v>27</v>
      </c>
      <c r="B14">
        <v>273</v>
      </c>
      <c r="C14" t="s">
        <v>19</v>
      </c>
      <c r="D14" t="s">
        <v>8</v>
      </c>
      <c r="E14" t="s">
        <v>9</v>
      </c>
      <c r="F14" t="s">
        <v>14</v>
      </c>
    </row>
    <row r="15" spans="1:6" x14ac:dyDescent="0.25">
      <c r="A15" t="s">
        <v>27</v>
      </c>
      <c r="B15">
        <v>319</v>
      </c>
      <c r="C15" t="s">
        <v>15</v>
      </c>
      <c r="D15" t="s">
        <v>16</v>
      </c>
      <c r="E15" t="s">
        <v>9</v>
      </c>
      <c r="F15" t="s">
        <v>14</v>
      </c>
    </row>
    <row r="16" spans="1:6" x14ac:dyDescent="0.25">
      <c r="A16" t="s">
        <v>28</v>
      </c>
      <c r="B16">
        <v>405</v>
      </c>
      <c r="C16" t="s">
        <v>15</v>
      </c>
      <c r="D16" t="s">
        <v>16</v>
      </c>
      <c r="E16" t="s">
        <v>9</v>
      </c>
      <c r="F16" t="s">
        <v>14</v>
      </c>
    </row>
    <row r="17" spans="1:6" x14ac:dyDescent="0.25">
      <c r="A17" t="s">
        <v>29</v>
      </c>
      <c r="B17">
        <v>649</v>
      </c>
      <c r="C17" t="s">
        <v>7</v>
      </c>
      <c r="D17" t="s">
        <v>8</v>
      </c>
      <c r="E17" t="s">
        <v>9</v>
      </c>
      <c r="F17" t="s">
        <v>10</v>
      </c>
    </row>
    <row r="18" spans="1:6" x14ac:dyDescent="0.25">
      <c r="A18" t="s">
        <v>30</v>
      </c>
      <c r="B18">
        <v>431</v>
      </c>
      <c r="C18" t="s">
        <v>31</v>
      </c>
      <c r="D18" t="s">
        <v>8</v>
      </c>
      <c r="E18" t="s">
        <v>9</v>
      </c>
      <c r="F18" t="s">
        <v>14</v>
      </c>
    </row>
    <row r="19" spans="1:6" x14ac:dyDescent="0.25">
      <c r="A19" t="s">
        <v>30</v>
      </c>
      <c r="B19">
        <v>646</v>
      </c>
      <c r="C19" t="s">
        <v>19</v>
      </c>
      <c r="D19" t="s">
        <v>8</v>
      </c>
      <c r="E19" t="s">
        <v>9</v>
      </c>
      <c r="F1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</v>
      </c>
      <c r="C2" t="s">
        <v>32</v>
      </c>
      <c r="D2" t="s">
        <v>33</v>
      </c>
      <c r="E2" t="s">
        <v>34</v>
      </c>
      <c r="F2" t="s">
        <v>14</v>
      </c>
    </row>
    <row r="3" spans="1:6" x14ac:dyDescent="0.25">
      <c r="A3" t="s">
        <v>6</v>
      </c>
      <c r="B3">
        <v>18</v>
      </c>
      <c r="C3" t="s">
        <v>32</v>
      </c>
      <c r="D3" t="s">
        <v>33</v>
      </c>
      <c r="E3" t="s">
        <v>34</v>
      </c>
      <c r="F3" t="s">
        <v>14</v>
      </c>
    </row>
    <row r="4" spans="1:6" x14ac:dyDescent="0.25">
      <c r="A4" t="s">
        <v>12</v>
      </c>
      <c r="B4">
        <v>27</v>
      </c>
      <c r="C4" t="s">
        <v>35</v>
      </c>
      <c r="D4" t="s">
        <v>33</v>
      </c>
      <c r="E4" t="s">
        <v>9</v>
      </c>
      <c r="F4" t="s">
        <v>14</v>
      </c>
    </row>
    <row r="5" spans="1:6" x14ac:dyDescent="0.25">
      <c r="A5" t="s">
        <v>12</v>
      </c>
      <c r="B5">
        <v>472</v>
      </c>
      <c r="C5" t="s">
        <v>32</v>
      </c>
      <c r="D5" t="s">
        <v>33</v>
      </c>
      <c r="E5" t="s">
        <v>34</v>
      </c>
      <c r="F5" t="s">
        <v>10</v>
      </c>
    </row>
    <row r="6" spans="1:6" x14ac:dyDescent="0.25">
      <c r="A6" t="s">
        <v>36</v>
      </c>
      <c r="B6">
        <v>104</v>
      </c>
      <c r="C6" t="s">
        <v>32</v>
      </c>
      <c r="D6" t="s">
        <v>33</v>
      </c>
      <c r="E6" t="s">
        <v>34</v>
      </c>
      <c r="F6" t="s">
        <v>14</v>
      </c>
    </row>
    <row r="7" spans="1:6" x14ac:dyDescent="0.25">
      <c r="A7" t="s">
        <v>36</v>
      </c>
      <c r="B7">
        <v>106</v>
      </c>
      <c r="C7" t="s">
        <v>32</v>
      </c>
      <c r="D7" t="s">
        <v>33</v>
      </c>
      <c r="E7" t="s">
        <v>34</v>
      </c>
      <c r="F7" t="s">
        <v>14</v>
      </c>
    </row>
    <row r="8" spans="1:6" x14ac:dyDescent="0.25">
      <c r="A8" t="s">
        <v>20</v>
      </c>
      <c r="B8">
        <v>475</v>
      </c>
      <c r="C8" t="s">
        <v>32</v>
      </c>
      <c r="D8" t="s">
        <v>33</v>
      </c>
      <c r="E8" t="s">
        <v>37</v>
      </c>
      <c r="F8" t="s">
        <v>10</v>
      </c>
    </row>
    <row r="9" spans="1:6" x14ac:dyDescent="0.25">
      <c r="A9" t="s">
        <v>38</v>
      </c>
      <c r="B9">
        <v>190</v>
      </c>
      <c r="C9" t="s">
        <v>32</v>
      </c>
      <c r="D9" t="s">
        <v>33</v>
      </c>
      <c r="E9" t="s">
        <v>34</v>
      </c>
      <c r="F9" t="s">
        <v>14</v>
      </c>
    </row>
    <row r="10" spans="1:6" x14ac:dyDescent="0.25">
      <c r="A10" t="s">
        <v>38</v>
      </c>
      <c r="B10">
        <v>192</v>
      </c>
      <c r="C10" t="s">
        <v>32</v>
      </c>
      <c r="D10" t="s">
        <v>33</v>
      </c>
      <c r="E10" t="s">
        <v>34</v>
      </c>
      <c r="F10" t="s">
        <v>14</v>
      </c>
    </row>
    <row r="11" spans="1:6" x14ac:dyDescent="0.25">
      <c r="A11" t="s">
        <v>22</v>
      </c>
      <c r="B11">
        <v>193</v>
      </c>
      <c r="C11" t="s">
        <v>32</v>
      </c>
      <c r="D11" t="s">
        <v>33</v>
      </c>
      <c r="E11" t="s">
        <v>9</v>
      </c>
      <c r="F11" t="s">
        <v>14</v>
      </c>
    </row>
    <row r="12" spans="1:6" x14ac:dyDescent="0.25">
      <c r="A12" t="s">
        <v>22</v>
      </c>
      <c r="B12">
        <v>195</v>
      </c>
      <c r="C12" t="s">
        <v>39</v>
      </c>
      <c r="D12" t="s">
        <v>33</v>
      </c>
      <c r="E12" t="s">
        <v>9</v>
      </c>
      <c r="F12" t="s">
        <v>14</v>
      </c>
    </row>
    <row r="13" spans="1:6" x14ac:dyDescent="0.25">
      <c r="A13" t="s">
        <v>22</v>
      </c>
      <c r="B13">
        <v>201</v>
      </c>
      <c r="C13" t="s">
        <v>35</v>
      </c>
      <c r="D13" t="s">
        <v>33</v>
      </c>
      <c r="E13" t="s">
        <v>9</v>
      </c>
      <c r="F13" t="s">
        <v>14</v>
      </c>
    </row>
    <row r="14" spans="1:6" x14ac:dyDescent="0.25">
      <c r="A14" t="s">
        <v>40</v>
      </c>
      <c r="B14">
        <v>580</v>
      </c>
      <c r="C14" t="s">
        <v>32</v>
      </c>
      <c r="D14" t="s">
        <v>33</v>
      </c>
      <c r="E14" t="s">
        <v>34</v>
      </c>
      <c r="F14" t="s">
        <v>10</v>
      </c>
    </row>
    <row r="15" spans="1:6" x14ac:dyDescent="0.25">
      <c r="A15" t="s">
        <v>24</v>
      </c>
      <c r="B15">
        <v>274</v>
      </c>
      <c r="C15" t="s">
        <v>32</v>
      </c>
      <c r="D15" t="s">
        <v>33</v>
      </c>
      <c r="E15" t="s">
        <v>34</v>
      </c>
      <c r="F15" t="s">
        <v>14</v>
      </c>
    </row>
    <row r="16" spans="1:6" x14ac:dyDescent="0.25">
      <c r="A16" t="s">
        <v>24</v>
      </c>
      <c r="B16">
        <v>276</v>
      </c>
      <c r="C16" t="s">
        <v>32</v>
      </c>
      <c r="D16" t="s">
        <v>33</v>
      </c>
      <c r="E16" t="s">
        <v>34</v>
      </c>
      <c r="F16" t="s">
        <v>14</v>
      </c>
    </row>
    <row r="17" spans="1:6" x14ac:dyDescent="0.25">
      <c r="A17" t="s">
        <v>27</v>
      </c>
      <c r="B17">
        <v>277</v>
      </c>
      <c r="C17" t="s">
        <v>32</v>
      </c>
      <c r="D17" t="s">
        <v>33</v>
      </c>
      <c r="E17" t="s">
        <v>9</v>
      </c>
      <c r="F17" t="s">
        <v>14</v>
      </c>
    </row>
    <row r="18" spans="1:6" x14ac:dyDescent="0.25">
      <c r="A18" t="s">
        <v>27</v>
      </c>
      <c r="B18">
        <v>279</v>
      </c>
      <c r="C18" t="s">
        <v>41</v>
      </c>
      <c r="D18" t="s">
        <v>33</v>
      </c>
      <c r="E18" t="s">
        <v>9</v>
      </c>
      <c r="F18" t="s">
        <v>14</v>
      </c>
    </row>
    <row r="19" spans="1:6" x14ac:dyDescent="0.25">
      <c r="A19" t="s">
        <v>27</v>
      </c>
      <c r="B19">
        <v>281</v>
      </c>
      <c r="C19" t="s">
        <v>39</v>
      </c>
      <c r="D19" t="s">
        <v>33</v>
      </c>
      <c r="E19" t="s">
        <v>9</v>
      </c>
      <c r="F19" t="s">
        <v>14</v>
      </c>
    </row>
    <row r="20" spans="1:6" x14ac:dyDescent="0.25">
      <c r="A20" t="s">
        <v>42</v>
      </c>
      <c r="B20">
        <v>583</v>
      </c>
      <c r="C20" t="s">
        <v>32</v>
      </c>
      <c r="D20" t="s">
        <v>33</v>
      </c>
      <c r="E20" t="s">
        <v>37</v>
      </c>
      <c r="F20" t="s">
        <v>10</v>
      </c>
    </row>
    <row r="21" spans="1:6" x14ac:dyDescent="0.25">
      <c r="A21" t="s">
        <v>43</v>
      </c>
      <c r="B21">
        <v>362</v>
      </c>
      <c r="C21" t="s">
        <v>32</v>
      </c>
      <c r="D21" t="s">
        <v>33</v>
      </c>
      <c r="E21" t="s">
        <v>34</v>
      </c>
      <c r="F21" t="s">
        <v>14</v>
      </c>
    </row>
    <row r="22" spans="1:6" x14ac:dyDescent="0.25">
      <c r="A22" t="s">
        <v>43</v>
      </c>
      <c r="B22">
        <v>364</v>
      </c>
      <c r="C22" t="s">
        <v>32</v>
      </c>
      <c r="D22" t="s">
        <v>33</v>
      </c>
      <c r="E22" t="s">
        <v>34</v>
      </c>
      <c r="F22" t="s">
        <v>14</v>
      </c>
    </row>
    <row r="23" spans="1:6" x14ac:dyDescent="0.25">
      <c r="A23" t="s">
        <v>28</v>
      </c>
      <c r="B23">
        <v>365</v>
      </c>
      <c r="C23" t="s">
        <v>32</v>
      </c>
      <c r="D23" t="s">
        <v>33</v>
      </c>
      <c r="E23" t="s">
        <v>9</v>
      </c>
      <c r="F23" t="s">
        <v>14</v>
      </c>
    </row>
    <row r="24" spans="1:6" x14ac:dyDescent="0.25">
      <c r="A24" t="s">
        <v>28</v>
      </c>
      <c r="B24">
        <v>367</v>
      </c>
      <c r="C24" t="s">
        <v>41</v>
      </c>
      <c r="D24" t="s">
        <v>33</v>
      </c>
      <c r="E24" t="s">
        <v>9</v>
      </c>
      <c r="F24" t="s">
        <v>14</v>
      </c>
    </row>
    <row r="25" spans="1:6" x14ac:dyDescent="0.25">
      <c r="A25" t="s">
        <v>44</v>
      </c>
      <c r="B25">
        <v>684</v>
      </c>
      <c r="C25" t="s">
        <v>32</v>
      </c>
      <c r="D25" t="s">
        <v>33</v>
      </c>
      <c r="E25" t="s">
        <v>34</v>
      </c>
      <c r="F25" t="s">
        <v>10</v>
      </c>
    </row>
    <row r="26" spans="1:6" x14ac:dyDescent="0.25">
      <c r="A26" t="s">
        <v>45</v>
      </c>
      <c r="B26">
        <v>687</v>
      </c>
      <c r="C26" t="s">
        <v>32</v>
      </c>
      <c r="D26" t="s">
        <v>33</v>
      </c>
      <c r="E26" t="s">
        <v>37</v>
      </c>
      <c r="F26" t="s">
        <v>10</v>
      </c>
    </row>
    <row r="27" spans="1:6" x14ac:dyDescent="0.25">
      <c r="A27" t="s">
        <v>46</v>
      </c>
      <c r="B27">
        <v>773</v>
      </c>
      <c r="C27" t="s">
        <v>47</v>
      </c>
      <c r="D27" t="s">
        <v>33</v>
      </c>
      <c r="E27" t="s">
        <v>9</v>
      </c>
      <c r="F27" t="s">
        <v>10</v>
      </c>
    </row>
    <row r="28" spans="1:6" x14ac:dyDescent="0.25">
      <c r="A28" t="s">
        <v>48</v>
      </c>
      <c r="B28">
        <v>784</v>
      </c>
      <c r="C28" t="s">
        <v>32</v>
      </c>
      <c r="D28" t="s">
        <v>33</v>
      </c>
      <c r="E28" t="s">
        <v>34</v>
      </c>
      <c r="F28" t="s">
        <v>10</v>
      </c>
    </row>
    <row r="29" spans="1:6" x14ac:dyDescent="0.25">
      <c r="A29" t="s">
        <v>49</v>
      </c>
      <c r="B29">
        <v>774</v>
      </c>
      <c r="C29" t="s">
        <v>47</v>
      </c>
      <c r="D29" t="s">
        <v>33</v>
      </c>
      <c r="E29" t="s">
        <v>9</v>
      </c>
      <c r="F29" t="s">
        <v>10</v>
      </c>
    </row>
    <row r="30" spans="1:6" x14ac:dyDescent="0.25">
      <c r="A30" t="s">
        <v>50</v>
      </c>
      <c r="B30">
        <v>787</v>
      </c>
      <c r="C30" t="s">
        <v>32</v>
      </c>
      <c r="D30" t="s">
        <v>33</v>
      </c>
      <c r="E30" t="s">
        <v>37</v>
      </c>
      <c r="F3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9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</v>
      </c>
      <c r="C2" t="s">
        <v>51</v>
      </c>
      <c r="D2" t="s">
        <v>8</v>
      </c>
      <c r="E2" t="s">
        <v>34</v>
      </c>
      <c r="F2" t="s">
        <v>14</v>
      </c>
    </row>
    <row r="3" spans="1:6" x14ac:dyDescent="0.25">
      <c r="A3" t="s">
        <v>6</v>
      </c>
      <c r="B3">
        <v>64</v>
      </c>
      <c r="C3" t="s">
        <v>26</v>
      </c>
      <c r="D3" t="s">
        <v>16</v>
      </c>
      <c r="E3" t="s">
        <v>34</v>
      </c>
      <c r="F3" t="s">
        <v>14</v>
      </c>
    </row>
    <row r="4" spans="1:6" x14ac:dyDescent="0.25">
      <c r="A4" t="s">
        <v>6</v>
      </c>
      <c r="B4">
        <v>437</v>
      </c>
      <c r="C4" t="s">
        <v>19</v>
      </c>
      <c r="D4" t="s">
        <v>8</v>
      </c>
      <c r="E4" t="s">
        <v>9</v>
      </c>
      <c r="F4" t="s">
        <v>10</v>
      </c>
    </row>
    <row r="5" spans="1:6" x14ac:dyDescent="0.25">
      <c r="A5" t="s">
        <v>6</v>
      </c>
      <c r="B5">
        <v>449</v>
      </c>
      <c r="C5" t="s">
        <v>52</v>
      </c>
      <c r="D5" t="s">
        <v>8</v>
      </c>
      <c r="E5" t="s">
        <v>9</v>
      </c>
      <c r="F5" t="s">
        <v>10</v>
      </c>
    </row>
    <row r="6" spans="1:6" x14ac:dyDescent="0.25">
      <c r="A6" t="s">
        <v>6</v>
      </c>
      <c r="B6">
        <v>509</v>
      </c>
      <c r="C6" t="s">
        <v>15</v>
      </c>
      <c r="D6" t="s">
        <v>16</v>
      </c>
      <c r="E6" t="s">
        <v>9</v>
      </c>
      <c r="F6" t="s">
        <v>10</v>
      </c>
    </row>
    <row r="7" spans="1:6" x14ac:dyDescent="0.25">
      <c r="A7" t="s">
        <v>6</v>
      </c>
      <c r="B7">
        <v>513</v>
      </c>
      <c r="C7" t="s">
        <v>26</v>
      </c>
      <c r="D7" t="s">
        <v>16</v>
      </c>
      <c r="E7" t="s">
        <v>9</v>
      </c>
      <c r="F7" t="s">
        <v>10</v>
      </c>
    </row>
    <row r="8" spans="1:6" x14ac:dyDescent="0.25">
      <c r="A8" t="s">
        <v>12</v>
      </c>
      <c r="B8">
        <v>5</v>
      </c>
      <c r="C8" t="s">
        <v>53</v>
      </c>
      <c r="D8" t="s">
        <v>8</v>
      </c>
      <c r="E8" t="s">
        <v>9</v>
      </c>
      <c r="F8" t="s">
        <v>14</v>
      </c>
    </row>
    <row r="9" spans="1:6" x14ac:dyDescent="0.25">
      <c r="A9" t="s">
        <v>12</v>
      </c>
      <c r="B9">
        <v>7</v>
      </c>
      <c r="C9" t="s">
        <v>23</v>
      </c>
      <c r="D9" t="s">
        <v>8</v>
      </c>
      <c r="E9" t="s">
        <v>9</v>
      </c>
      <c r="F9" t="s">
        <v>14</v>
      </c>
    </row>
    <row r="10" spans="1:6" x14ac:dyDescent="0.25">
      <c r="A10" t="s">
        <v>12</v>
      </c>
      <c r="B10">
        <v>15</v>
      </c>
      <c r="C10" t="s">
        <v>7</v>
      </c>
      <c r="D10" t="s">
        <v>8</v>
      </c>
      <c r="E10" t="s">
        <v>9</v>
      </c>
      <c r="F10" t="s">
        <v>14</v>
      </c>
    </row>
    <row r="11" spans="1:6" x14ac:dyDescent="0.25">
      <c r="A11" t="s">
        <v>12</v>
      </c>
      <c r="B11">
        <v>65</v>
      </c>
      <c r="C11" t="s">
        <v>26</v>
      </c>
      <c r="D11" t="s">
        <v>16</v>
      </c>
      <c r="E11" t="s">
        <v>9</v>
      </c>
      <c r="F11" t="s">
        <v>14</v>
      </c>
    </row>
    <row r="12" spans="1:6" x14ac:dyDescent="0.25">
      <c r="A12" t="s">
        <v>12</v>
      </c>
      <c r="B12">
        <v>436</v>
      </c>
      <c r="C12" t="s">
        <v>19</v>
      </c>
      <c r="D12" t="s">
        <v>8</v>
      </c>
      <c r="E12" t="s">
        <v>34</v>
      </c>
      <c r="F12" t="s">
        <v>10</v>
      </c>
    </row>
    <row r="13" spans="1:6" x14ac:dyDescent="0.25">
      <c r="A13" t="s">
        <v>12</v>
      </c>
      <c r="B13">
        <v>512</v>
      </c>
      <c r="C13" t="s">
        <v>26</v>
      </c>
      <c r="D13" t="s">
        <v>16</v>
      </c>
      <c r="E13" t="s">
        <v>34</v>
      </c>
      <c r="F13" t="s">
        <v>10</v>
      </c>
    </row>
    <row r="14" spans="1:6" x14ac:dyDescent="0.25">
      <c r="A14" t="s">
        <v>17</v>
      </c>
      <c r="B14">
        <v>442</v>
      </c>
      <c r="C14" t="s">
        <v>7</v>
      </c>
      <c r="D14" t="s">
        <v>8</v>
      </c>
      <c r="E14" t="s">
        <v>9</v>
      </c>
      <c r="F14" t="s">
        <v>10</v>
      </c>
    </row>
    <row r="15" spans="1:6" x14ac:dyDescent="0.25">
      <c r="A15" t="s">
        <v>17</v>
      </c>
      <c r="B15">
        <v>446</v>
      </c>
      <c r="C15" t="s">
        <v>11</v>
      </c>
      <c r="D15" t="s">
        <v>8</v>
      </c>
      <c r="E15" t="s">
        <v>9</v>
      </c>
      <c r="F15" t="s">
        <v>10</v>
      </c>
    </row>
    <row r="16" spans="1:6" x14ac:dyDescent="0.25">
      <c r="A16" t="s">
        <v>17</v>
      </c>
      <c r="B16">
        <v>450</v>
      </c>
      <c r="C16" t="s">
        <v>52</v>
      </c>
      <c r="D16" t="s">
        <v>8</v>
      </c>
      <c r="E16" t="s">
        <v>9</v>
      </c>
      <c r="F16" t="s">
        <v>10</v>
      </c>
    </row>
    <row r="17" spans="1:6" x14ac:dyDescent="0.25">
      <c r="A17" t="s">
        <v>17</v>
      </c>
      <c r="B17">
        <v>454</v>
      </c>
      <c r="C17" t="s">
        <v>25</v>
      </c>
      <c r="D17" t="s">
        <v>8</v>
      </c>
      <c r="E17" t="s">
        <v>9</v>
      </c>
      <c r="F17" t="s">
        <v>10</v>
      </c>
    </row>
    <row r="18" spans="1:6" x14ac:dyDescent="0.25">
      <c r="A18" t="s">
        <v>17</v>
      </c>
      <c r="B18">
        <v>510</v>
      </c>
      <c r="C18" t="s">
        <v>15</v>
      </c>
      <c r="D18" t="s">
        <v>16</v>
      </c>
      <c r="E18" t="s">
        <v>9</v>
      </c>
      <c r="F18" t="s">
        <v>10</v>
      </c>
    </row>
    <row r="19" spans="1:6" x14ac:dyDescent="0.25">
      <c r="A19" t="s">
        <v>36</v>
      </c>
      <c r="B19">
        <v>88</v>
      </c>
      <c r="C19" t="s">
        <v>51</v>
      </c>
      <c r="D19" t="s">
        <v>8</v>
      </c>
      <c r="E19" t="s">
        <v>34</v>
      </c>
      <c r="F19" t="s">
        <v>14</v>
      </c>
    </row>
    <row r="20" spans="1:6" x14ac:dyDescent="0.25">
      <c r="A20" t="s">
        <v>36</v>
      </c>
      <c r="B20">
        <v>98</v>
      </c>
      <c r="C20" t="s">
        <v>19</v>
      </c>
      <c r="D20" t="s">
        <v>8</v>
      </c>
      <c r="E20" t="s">
        <v>34</v>
      </c>
      <c r="F20" t="s">
        <v>14</v>
      </c>
    </row>
    <row r="21" spans="1:6" x14ac:dyDescent="0.25">
      <c r="A21" t="s">
        <v>36</v>
      </c>
      <c r="B21">
        <v>148</v>
      </c>
      <c r="C21" t="s">
        <v>26</v>
      </c>
      <c r="D21" t="s">
        <v>16</v>
      </c>
      <c r="E21" t="s">
        <v>34</v>
      </c>
      <c r="F21" t="s">
        <v>14</v>
      </c>
    </row>
    <row r="22" spans="1:6" x14ac:dyDescent="0.25">
      <c r="A22" t="s">
        <v>20</v>
      </c>
      <c r="B22">
        <v>101</v>
      </c>
      <c r="C22" t="s">
        <v>7</v>
      </c>
      <c r="D22" t="s">
        <v>8</v>
      </c>
      <c r="E22" t="s">
        <v>9</v>
      </c>
      <c r="F22" t="s">
        <v>14</v>
      </c>
    </row>
    <row r="23" spans="1:6" x14ac:dyDescent="0.25">
      <c r="A23" t="s">
        <v>20</v>
      </c>
      <c r="B23">
        <v>103</v>
      </c>
      <c r="C23" t="s">
        <v>7</v>
      </c>
      <c r="D23" t="s">
        <v>8</v>
      </c>
      <c r="E23" t="s">
        <v>9</v>
      </c>
      <c r="F23" t="s">
        <v>14</v>
      </c>
    </row>
    <row r="24" spans="1:6" x14ac:dyDescent="0.25">
      <c r="A24" t="s">
        <v>20</v>
      </c>
      <c r="B24">
        <v>439</v>
      </c>
      <c r="C24" t="s">
        <v>19</v>
      </c>
      <c r="D24" t="s">
        <v>8</v>
      </c>
      <c r="E24" t="s">
        <v>37</v>
      </c>
      <c r="F24" t="s">
        <v>10</v>
      </c>
    </row>
    <row r="25" spans="1:6" x14ac:dyDescent="0.25">
      <c r="A25" t="s">
        <v>20</v>
      </c>
      <c r="B25">
        <v>515</v>
      </c>
      <c r="C25" t="s">
        <v>26</v>
      </c>
      <c r="D25" t="s">
        <v>16</v>
      </c>
      <c r="E25" t="s">
        <v>37</v>
      </c>
      <c r="F25" t="s">
        <v>10</v>
      </c>
    </row>
    <row r="26" spans="1:6" x14ac:dyDescent="0.25">
      <c r="A26" t="s">
        <v>38</v>
      </c>
      <c r="B26">
        <v>174</v>
      </c>
      <c r="C26" t="s">
        <v>51</v>
      </c>
      <c r="D26" t="s">
        <v>8</v>
      </c>
      <c r="E26" t="s">
        <v>34</v>
      </c>
      <c r="F26" t="s">
        <v>14</v>
      </c>
    </row>
    <row r="27" spans="1:6" x14ac:dyDescent="0.25">
      <c r="A27" t="s">
        <v>38</v>
      </c>
      <c r="B27">
        <v>186</v>
      </c>
      <c r="C27" t="s">
        <v>19</v>
      </c>
      <c r="D27" t="s">
        <v>8</v>
      </c>
      <c r="E27" t="s">
        <v>34</v>
      </c>
      <c r="F27" t="s">
        <v>14</v>
      </c>
    </row>
    <row r="28" spans="1:6" x14ac:dyDescent="0.25">
      <c r="A28" t="s">
        <v>38</v>
      </c>
      <c r="B28">
        <v>236</v>
      </c>
      <c r="C28" t="s">
        <v>26</v>
      </c>
      <c r="D28" t="s">
        <v>16</v>
      </c>
      <c r="E28" t="s">
        <v>34</v>
      </c>
      <c r="F28" t="s">
        <v>14</v>
      </c>
    </row>
    <row r="29" spans="1:6" x14ac:dyDescent="0.25">
      <c r="A29" t="s">
        <v>22</v>
      </c>
      <c r="B29">
        <v>173</v>
      </c>
      <c r="C29" t="s">
        <v>13</v>
      </c>
      <c r="D29" t="s">
        <v>8</v>
      </c>
      <c r="E29" t="s">
        <v>9</v>
      </c>
      <c r="F29" t="s">
        <v>14</v>
      </c>
    </row>
    <row r="30" spans="1:6" x14ac:dyDescent="0.25">
      <c r="A30" t="s">
        <v>22</v>
      </c>
      <c r="B30">
        <v>175</v>
      </c>
      <c r="C30" t="s">
        <v>51</v>
      </c>
      <c r="D30" t="s">
        <v>8</v>
      </c>
      <c r="E30" t="s">
        <v>9</v>
      </c>
      <c r="F30" t="s">
        <v>14</v>
      </c>
    </row>
    <row r="31" spans="1:6" x14ac:dyDescent="0.25">
      <c r="A31" t="s">
        <v>22</v>
      </c>
      <c r="B31">
        <v>183</v>
      </c>
      <c r="C31" t="s">
        <v>54</v>
      </c>
      <c r="D31" t="s">
        <v>8</v>
      </c>
      <c r="E31" t="s">
        <v>9</v>
      </c>
      <c r="F31" t="s">
        <v>14</v>
      </c>
    </row>
    <row r="32" spans="1:6" x14ac:dyDescent="0.25">
      <c r="A32" t="s">
        <v>22</v>
      </c>
      <c r="B32">
        <v>185</v>
      </c>
      <c r="C32" t="s">
        <v>21</v>
      </c>
      <c r="D32" t="s">
        <v>8</v>
      </c>
      <c r="E32" t="s">
        <v>9</v>
      </c>
      <c r="F32" t="s">
        <v>14</v>
      </c>
    </row>
    <row r="33" spans="1:6" x14ac:dyDescent="0.25">
      <c r="A33" t="s">
        <v>22</v>
      </c>
      <c r="B33">
        <v>187</v>
      </c>
      <c r="C33" t="s">
        <v>19</v>
      </c>
      <c r="D33" t="s">
        <v>8</v>
      </c>
      <c r="E33" t="s">
        <v>9</v>
      </c>
      <c r="F33" t="s">
        <v>14</v>
      </c>
    </row>
    <row r="34" spans="1:6" x14ac:dyDescent="0.25">
      <c r="A34" t="s">
        <v>22</v>
      </c>
      <c r="B34">
        <v>189</v>
      </c>
      <c r="C34" t="s">
        <v>7</v>
      </c>
      <c r="D34" t="s">
        <v>8</v>
      </c>
      <c r="E34" t="s">
        <v>9</v>
      </c>
      <c r="F34" t="s">
        <v>14</v>
      </c>
    </row>
    <row r="35" spans="1:6" x14ac:dyDescent="0.25">
      <c r="A35" t="s">
        <v>22</v>
      </c>
      <c r="B35">
        <v>545</v>
      </c>
      <c r="C35" t="s">
        <v>7</v>
      </c>
      <c r="D35" t="s">
        <v>8</v>
      </c>
      <c r="E35" t="s">
        <v>9</v>
      </c>
      <c r="F35" t="s">
        <v>10</v>
      </c>
    </row>
    <row r="36" spans="1:6" x14ac:dyDescent="0.25">
      <c r="A36" t="s">
        <v>40</v>
      </c>
      <c r="B36">
        <v>540</v>
      </c>
      <c r="C36" t="s">
        <v>51</v>
      </c>
      <c r="D36" t="s">
        <v>8</v>
      </c>
      <c r="E36" t="s">
        <v>34</v>
      </c>
      <c r="F36" t="s">
        <v>10</v>
      </c>
    </row>
    <row r="37" spans="1:6" x14ac:dyDescent="0.25">
      <c r="A37" t="s">
        <v>40</v>
      </c>
      <c r="B37">
        <v>612</v>
      </c>
      <c r="C37" t="s">
        <v>26</v>
      </c>
      <c r="D37" t="s">
        <v>16</v>
      </c>
      <c r="E37" t="s">
        <v>34</v>
      </c>
      <c r="F37" t="s">
        <v>10</v>
      </c>
    </row>
    <row r="38" spans="1:6" x14ac:dyDescent="0.25">
      <c r="A38" t="s">
        <v>24</v>
      </c>
      <c r="B38">
        <v>260</v>
      </c>
      <c r="C38" t="s">
        <v>51</v>
      </c>
      <c r="D38" t="s">
        <v>8</v>
      </c>
      <c r="E38" t="s">
        <v>34</v>
      </c>
      <c r="F38" t="s">
        <v>14</v>
      </c>
    </row>
    <row r="39" spans="1:6" x14ac:dyDescent="0.25">
      <c r="A39" t="s">
        <v>24</v>
      </c>
      <c r="B39">
        <v>272</v>
      </c>
      <c r="C39" t="s">
        <v>19</v>
      </c>
      <c r="D39" t="s">
        <v>8</v>
      </c>
      <c r="E39" t="s">
        <v>34</v>
      </c>
      <c r="F39" t="s">
        <v>14</v>
      </c>
    </row>
    <row r="40" spans="1:6" x14ac:dyDescent="0.25">
      <c r="A40" t="s">
        <v>24</v>
      </c>
      <c r="B40">
        <v>546</v>
      </c>
      <c r="C40" t="s">
        <v>7</v>
      </c>
      <c r="D40" t="s">
        <v>8</v>
      </c>
      <c r="E40" t="s">
        <v>9</v>
      </c>
      <c r="F40" t="s">
        <v>10</v>
      </c>
    </row>
    <row r="41" spans="1:6" x14ac:dyDescent="0.25">
      <c r="A41" t="s">
        <v>24</v>
      </c>
      <c r="B41">
        <v>550</v>
      </c>
      <c r="C41" t="s">
        <v>7</v>
      </c>
      <c r="D41" t="s">
        <v>8</v>
      </c>
      <c r="E41" t="s">
        <v>9</v>
      </c>
      <c r="F41" t="s">
        <v>10</v>
      </c>
    </row>
    <row r="42" spans="1:6" x14ac:dyDescent="0.25">
      <c r="A42" t="s">
        <v>24</v>
      </c>
      <c r="B42">
        <v>554</v>
      </c>
      <c r="C42" t="s">
        <v>11</v>
      </c>
      <c r="D42" t="s">
        <v>8</v>
      </c>
      <c r="E42" t="s">
        <v>9</v>
      </c>
      <c r="F42" t="s">
        <v>10</v>
      </c>
    </row>
    <row r="43" spans="1:6" x14ac:dyDescent="0.25">
      <c r="A43" t="s">
        <v>24</v>
      </c>
      <c r="B43">
        <v>558</v>
      </c>
      <c r="C43" t="s">
        <v>55</v>
      </c>
      <c r="D43" t="s">
        <v>8</v>
      </c>
      <c r="E43" t="s">
        <v>9</v>
      </c>
      <c r="F43" t="s">
        <v>10</v>
      </c>
    </row>
    <row r="44" spans="1:6" x14ac:dyDescent="0.25">
      <c r="A44" t="s">
        <v>27</v>
      </c>
      <c r="B44">
        <v>259</v>
      </c>
      <c r="C44" t="s">
        <v>13</v>
      </c>
      <c r="D44" t="s">
        <v>8</v>
      </c>
      <c r="E44" t="s">
        <v>9</v>
      </c>
      <c r="F44" t="s">
        <v>14</v>
      </c>
    </row>
    <row r="45" spans="1:6" x14ac:dyDescent="0.25">
      <c r="A45" t="s">
        <v>27</v>
      </c>
      <c r="B45">
        <v>261</v>
      </c>
      <c r="C45" t="s">
        <v>51</v>
      </c>
      <c r="D45" t="s">
        <v>8</v>
      </c>
      <c r="E45" t="s">
        <v>9</v>
      </c>
      <c r="F45" t="s">
        <v>14</v>
      </c>
    </row>
    <row r="46" spans="1:6" x14ac:dyDescent="0.25">
      <c r="A46" t="s">
        <v>27</v>
      </c>
      <c r="B46">
        <v>263</v>
      </c>
      <c r="C46" t="s">
        <v>18</v>
      </c>
      <c r="D46" t="s">
        <v>8</v>
      </c>
      <c r="E46" t="s">
        <v>9</v>
      </c>
      <c r="F46" t="s">
        <v>14</v>
      </c>
    </row>
    <row r="47" spans="1:6" x14ac:dyDescent="0.25">
      <c r="A47" t="s">
        <v>27</v>
      </c>
      <c r="B47">
        <v>265</v>
      </c>
      <c r="C47" t="s">
        <v>23</v>
      </c>
      <c r="D47" t="s">
        <v>8</v>
      </c>
      <c r="E47" t="s">
        <v>9</v>
      </c>
      <c r="F47" t="s">
        <v>14</v>
      </c>
    </row>
    <row r="48" spans="1:6" x14ac:dyDescent="0.25">
      <c r="A48" t="s">
        <v>27</v>
      </c>
      <c r="B48">
        <v>267</v>
      </c>
      <c r="C48" t="s">
        <v>56</v>
      </c>
      <c r="D48" t="s">
        <v>8</v>
      </c>
      <c r="E48" t="s">
        <v>9</v>
      </c>
      <c r="F48" t="s">
        <v>14</v>
      </c>
    </row>
    <row r="49" spans="1:6" x14ac:dyDescent="0.25">
      <c r="A49" t="s">
        <v>27</v>
      </c>
      <c r="B49">
        <v>269</v>
      </c>
      <c r="C49" t="s">
        <v>54</v>
      </c>
      <c r="D49" t="s">
        <v>8</v>
      </c>
      <c r="E49" t="s">
        <v>9</v>
      </c>
      <c r="F49" t="s">
        <v>14</v>
      </c>
    </row>
    <row r="50" spans="1:6" x14ac:dyDescent="0.25">
      <c r="A50" t="s">
        <v>42</v>
      </c>
      <c r="B50">
        <v>543</v>
      </c>
      <c r="C50" t="s">
        <v>51</v>
      </c>
      <c r="D50" t="s">
        <v>8</v>
      </c>
      <c r="E50" t="s">
        <v>37</v>
      </c>
      <c r="F50" t="s">
        <v>10</v>
      </c>
    </row>
    <row r="51" spans="1:6" x14ac:dyDescent="0.25">
      <c r="A51" t="s">
        <v>42</v>
      </c>
      <c r="B51">
        <v>615</v>
      </c>
      <c r="C51" t="s">
        <v>26</v>
      </c>
      <c r="D51" t="s">
        <v>16</v>
      </c>
      <c r="E51" t="s">
        <v>37</v>
      </c>
      <c r="F51" t="s">
        <v>10</v>
      </c>
    </row>
    <row r="52" spans="1:6" x14ac:dyDescent="0.25">
      <c r="A52" t="s">
        <v>43</v>
      </c>
      <c r="B52">
        <v>346</v>
      </c>
      <c r="C52" t="s">
        <v>51</v>
      </c>
      <c r="D52" t="s">
        <v>8</v>
      </c>
      <c r="E52" t="s">
        <v>34</v>
      </c>
      <c r="F52" t="s">
        <v>14</v>
      </c>
    </row>
    <row r="53" spans="1:6" x14ac:dyDescent="0.25">
      <c r="A53" t="s">
        <v>43</v>
      </c>
      <c r="B53">
        <v>360</v>
      </c>
      <c r="C53" t="s">
        <v>19</v>
      </c>
      <c r="D53" t="s">
        <v>8</v>
      </c>
      <c r="E53" t="s">
        <v>34</v>
      </c>
      <c r="F53" t="s">
        <v>14</v>
      </c>
    </row>
    <row r="54" spans="1:6" x14ac:dyDescent="0.25">
      <c r="A54" t="s">
        <v>28</v>
      </c>
      <c r="B54">
        <v>345</v>
      </c>
      <c r="C54" t="s">
        <v>13</v>
      </c>
      <c r="D54" t="s">
        <v>8</v>
      </c>
      <c r="E54" t="s">
        <v>9</v>
      </c>
      <c r="F54" t="s">
        <v>14</v>
      </c>
    </row>
    <row r="55" spans="1:6" x14ac:dyDescent="0.25">
      <c r="A55" t="s">
        <v>28</v>
      </c>
      <c r="B55">
        <v>347</v>
      </c>
      <c r="C55" t="s">
        <v>51</v>
      </c>
      <c r="D55" t="s">
        <v>8</v>
      </c>
      <c r="E55" t="s">
        <v>9</v>
      </c>
      <c r="F55" t="s">
        <v>14</v>
      </c>
    </row>
    <row r="56" spans="1:6" x14ac:dyDescent="0.25">
      <c r="A56" t="s">
        <v>28</v>
      </c>
      <c r="B56">
        <v>349</v>
      </c>
      <c r="C56" t="s">
        <v>53</v>
      </c>
      <c r="D56" t="s">
        <v>8</v>
      </c>
      <c r="E56" t="s">
        <v>9</v>
      </c>
      <c r="F56" t="s">
        <v>14</v>
      </c>
    </row>
    <row r="57" spans="1:6" x14ac:dyDescent="0.25">
      <c r="A57" t="s">
        <v>28</v>
      </c>
      <c r="B57">
        <v>351</v>
      </c>
      <c r="C57" t="s">
        <v>18</v>
      </c>
      <c r="D57" t="s">
        <v>8</v>
      </c>
      <c r="E57" t="s">
        <v>9</v>
      </c>
      <c r="F57" t="s">
        <v>14</v>
      </c>
    </row>
    <row r="58" spans="1:6" x14ac:dyDescent="0.25">
      <c r="A58" t="s">
        <v>28</v>
      </c>
      <c r="B58">
        <v>353</v>
      </c>
      <c r="C58" t="s">
        <v>23</v>
      </c>
      <c r="D58" t="s">
        <v>8</v>
      </c>
      <c r="E58" t="s">
        <v>9</v>
      </c>
      <c r="F58" t="s">
        <v>14</v>
      </c>
    </row>
    <row r="59" spans="1:6" x14ac:dyDescent="0.25">
      <c r="A59" t="s">
        <v>28</v>
      </c>
      <c r="B59">
        <v>355</v>
      </c>
      <c r="C59" t="s">
        <v>56</v>
      </c>
      <c r="D59" t="s">
        <v>8</v>
      </c>
      <c r="E59" t="s">
        <v>9</v>
      </c>
      <c r="F59" t="s">
        <v>14</v>
      </c>
    </row>
    <row r="60" spans="1:6" x14ac:dyDescent="0.25">
      <c r="A60" t="s">
        <v>28</v>
      </c>
      <c r="B60">
        <v>357</v>
      </c>
      <c r="C60" t="s">
        <v>54</v>
      </c>
      <c r="D60" t="s">
        <v>8</v>
      </c>
      <c r="E60" t="s">
        <v>9</v>
      </c>
      <c r="F60" t="s">
        <v>14</v>
      </c>
    </row>
    <row r="61" spans="1:6" x14ac:dyDescent="0.25">
      <c r="A61" t="s">
        <v>29</v>
      </c>
      <c r="B61">
        <v>653</v>
      </c>
      <c r="C61" t="s">
        <v>11</v>
      </c>
      <c r="D61" t="s">
        <v>8</v>
      </c>
      <c r="E61" t="s">
        <v>9</v>
      </c>
      <c r="F61" t="s">
        <v>10</v>
      </c>
    </row>
    <row r="62" spans="1:6" x14ac:dyDescent="0.25">
      <c r="A62" t="s">
        <v>29</v>
      </c>
      <c r="B62">
        <v>657</v>
      </c>
      <c r="C62" t="s">
        <v>55</v>
      </c>
      <c r="D62" t="s">
        <v>8</v>
      </c>
      <c r="E62" t="s">
        <v>9</v>
      </c>
      <c r="F62" t="s">
        <v>10</v>
      </c>
    </row>
    <row r="63" spans="1:6" x14ac:dyDescent="0.25">
      <c r="A63" t="s">
        <v>29</v>
      </c>
      <c r="B63">
        <v>661</v>
      </c>
      <c r="C63" t="s">
        <v>25</v>
      </c>
      <c r="D63" t="s">
        <v>8</v>
      </c>
      <c r="E63" t="s">
        <v>9</v>
      </c>
      <c r="F63" t="s">
        <v>10</v>
      </c>
    </row>
    <row r="64" spans="1:6" x14ac:dyDescent="0.25">
      <c r="A64" t="s">
        <v>29</v>
      </c>
      <c r="B64">
        <v>665</v>
      </c>
      <c r="C64" t="s">
        <v>31</v>
      </c>
      <c r="D64" t="s">
        <v>8</v>
      </c>
      <c r="E64" t="s">
        <v>9</v>
      </c>
      <c r="F64" t="s">
        <v>10</v>
      </c>
    </row>
    <row r="65" spans="1:6" x14ac:dyDescent="0.25">
      <c r="A65" t="s">
        <v>29</v>
      </c>
      <c r="B65">
        <v>721</v>
      </c>
      <c r="C65" t="s">
        <v>15</v>
      </c>
      <c r="D65" t="s">
        <v>16</v>
      </c>
      <c r="E65" t="s">
        <v>9</v>
      </c>
      <c r="F65" t="s">
        <v>10</v>
      </c>
    </row>
    <row r="66" spans="1:6" x14ac:dyDescent="0.25">
      <c r="A66" t="s">
        <v>44</v>
      </c>
      <c r="B66">
        <v>430</v>
      </c>
      <c r="C66" t="s">
        <v>31</v>
      </c>
      <c r="D66" t="s">
        <v>8</v>
      </c>
      <c r="E66" t="s">
        <v>34</v>
      </c>
      <c r="F66" t="s">
        <v>14</v>
      </c>
    </row>
    <row r="67" spans="1:6" x14ac:dyDescent="0.25">
      <c r="A67" t="s">
        <v>44</v>
      </c>
      <c r="B67">
        <v>644</v>
      </c>
      <c r="C67" t="s">
        <v>19</v>
      </c>
      <c r="D67" t="s">
        <v>8</v>
      </c>
      <c r="E67" t="s">
        <v>34</v>
      </c>
      <c r="F67" t="s">
        <v>10</v>
      </c>
    </row>
    <row r="68" spans="1:6" x14ac:dyDescent="0.25">
      <c r="A68" t="s">
        <v>44</v>
      </c>
      <c r="B68">
        <v>664</v>
      </c>
      <c r="C68" t="s">
        <v>31</v>
      </c>
      <c r="D68" t="s">
        <v>8</v>
      </c>
      <c r="E68" t="s">
        <v>34</v>
      </c>
      <c r="F68" t="s">
        <v>10</v>
      </c>
    </row>
    <row r="69" spans="1:6" x14ac:dyDescent="0.25">
      <c r="A69" t="s">
        <v>30</v>
      </c>
      <c r="B69">
        <v>650</v>
      </c>
      <c r="C69" t="s">
        <v>7</v>
      </c>
      <c r="D69" t="s">
        <v>8</v>
      </c>
      <c r="E69" t="s">
        <v>9</v>
      </c>
      <c r="F69" t="s">
        <v>10</v>
      </c>
    </row>
    <row r="70" spans="1:6" x14ac:dyDescent="0.25">
      <c r="A70" t="s">
        <v>30</v>
      </c>
      <c r="B70">
        <v>654</v>
      </c>
      <c r="C70" t="s">
        <v>11</v>
      </c>
      <c r="D70" t="s">
        <v>8</v>
      </c>
      <c r="E70" t="s">
        <v>9</v>
      </c>
      <c r="F70" t="s">
        <v>10</v>
      </c>
    </row>
    <row r="71" spans="1:6" x14ac:dyDescent="0.25">
      <c r="A71" t="s">
        <v>30</v>
      </c>
      <c r="B71">
        <v>658</v>
      </c>
      <c r="C71" t="s">
        <v>55</v>
      </c>
      <c r="D71" t="s">
        <v>8</v>
      </c>
      <c r="E71" t="s">
        <v>9</v>
      </c>
      <c r="F71" t="s">
        <v>10</v>
      </c>
    </row>
    <row r="72" spans="1:6" x14ac:dyDescent="0.25">
      <c r="A72" t="s">
        <v>30</v>
      </c>
      <c r="B72">
        <v>662</v>
      </c>
      <c r="C72" t="s">
        <v>25</v>
      </c>
      <c r="D72" t="s">
        <v>8</v>
      </c>
      <c r="E72" t="s">
        <v>9</v>
      </c>
      <c r="F72" t="s">
        <v>10</v>
      </c>
    </row>
    <row r="73" spans="1:6" x14ac:dyDescent="0.25">
      <c r="A73" t="s">
        <v>30</v>
      </c>
      <c r="B73">
        <v>666</v>
      </c>
      <c r="C73" t="s">
        <v>31</v>
      </c>
      <c r="D73" t="s">
        <v>8</v>
      </c>
      <c r="E73" t="s">
        <v>9</v>
      </c>
      <c r="F73" t="s">
        <v>10</v>
      </c>
    </row>
    <row r="74" spans="1:6" x14ac:dyDescent="0.25">
      <c r="A74" t="s">
        <v>45</v>
      </c>
      <c r="B74">
        <v>647</v>
      </c>
      <c r="C74" t="s">
        <v>19</v>
      </c>
      <c r="D74" t="s">
        <v>8</v>
      </c>
      <c r="E74" t="s">
        <v>37</v>
      </c>
      <c r="F74" t="s">
        <v>10</v>
      </c>
    </row>
    <row r="75" spans="1:6" x14ac:dyDescent="0.25">
      <c r="A75" t="s">
        <v>45</v>
      </c>
      <c r="B75">
        <v>667</v>
      </c>
      <c r="C75" t="s">
        <v>31</v>
      </c>
      <c r="D75" t="s">
        <v>8</v>
      </c>
      <c r="E75" t="s">
        <v>37</v>
      </c>
      <c r="F75" t="s">
        <v>10</v>
      </c>
    </row>
    <row r="76" spans="1:6" x14ac:dyDescent="0.25">
      <c r="A76" t="s">
        <v>46</v>
      </c>
      <c r="B76">
        <v>753</v>
      </c>
      <c r="C76" t="s">
        <v>51</v>
      </c>
      <c r="D76" t="s">
        <v>8</v>
      </c>
      <c r="E76" t="s">
        <v>9</v>
      </c>
      <c r="F76" t="s">
        <v>10</v>
      </c>
    </row>
    <row r="77" spans="1:6" x14ac:dyDescent="0.25">
      <c r="A77" t="s">
        <v>46</v>
      </c>
      <c r="B77">
        <v>757</v>
      </c>
      <c r="C77" t="s">
        <v>19</v>
      </c>
      <c r="D77" t="s">
        <v>8</v>
      </c>
      <c r="E77" t="s">
        <v>9</v>
      </c>
      <c r="F77" t="s">
        <v>10</v>
      </c>
    </row>
    <row r="78" spans="1:6" x14ac:dyDescent="0.25">
      <c r="A78" t="s">
        <v>46</v>
      </c>
      <c r="B78">
        <v>761</v>
      </c>
      <c r="C78" t="s">
        <v>11</v>
      </c>
      <c r="D78" t="s">
        <v>8</v>
      </c>
      <c r="E78" t="s">
        <v>9</v>
      </c>
      <c r="F78" t="s">
        <v>10</v>
      </c>
    </row>
    <row r="79" spans="1:6" x14ac:dyDescent="0.25">
      <c r="A79" t="s">
        <v>46</v>
      </c>
      <c r="B79">
        <v>765</v>
      </c>
      <c r="C79" t="s">
        <v>55</v>
      </c>
      <c r="D79" t="s">
        <v>8</v>
      </c>
      <c r="E79" t="s">
        <v>9</v>
      </c>
      <c r="F79" t="s">
        <v>10</v>
      </c>
    </row>
    <row r="80" spans="1:6" x14ac:dyDescent="0.25">
      <c r="A80" t="s">
        <v>46</v>
      </c>
      <c r="B80">
        <v>769</v>
      </c>
      <c r="C80" t="s">
        <v>25</v>
      </c>
      <c r="D80" t="s">
        <v>8</v>
      </c>
      <c r="E80" t="s">
        <v>9</v>
      </c>
      <c r="F80" t="s">
        <v>10</v>
      </c>
    </row>
    <row r="81" spans="1:6" x14ac:dyDescent="0.25">
      <c r="A81" t="s">
        <v>48</v>
      </c>
      <c r="B81">
        <v>752</v>
      </c>
      <c r="C81" t="s">
        <v>51</v>
      </c>
      <c r="D81" t="s">
        <v>8</v>
      </c>
      <c r="E81" t="s">
        <v>34</v>
      </c>
      <c r="F81" t="s">
        <v>10</v>
      </c>
    </row>
    <row r="82" spans="1:6" x14ac:dyDescent="0.25">
      <c r="A82" t="s">
        <v>48</v>
      </c>
      <c r="B82">
        <v>756</v>
      </c>
      <c r="C82" t="s">
        <v>19</v>
      </c>
      <c r="D82" t="s">
        <v>8</v>
      </c>
      <c r="E82" t="s">
        <v>34</v>
      </c>
      <c r="F82" t="s">
        <v>10</v>
      </c>
    </row>
    <row r="83" spans="1:6" x14ac:dyDescent="0.25">
      <c r="A83" t="s">
        <v>49</v>
      </c>
      <c r="B83">
        <v>754</v>
      </c>
      <c r="C83" t="s">
        <v>51</v>
      </c>
      <c r="D83" t="s">
        <v>8</v>
      </c>
      <c r="E83" t="s">
        <v>9</v>
      </c>
      <c r="F83" t="s">
        <v>10</v>
      </c>
    </row>
    <row r="84" spans="1:6" x14ac:dyDescent="0.25">
      <c r="A84" t="s">
        <v>49</v>
      </c>
      <c r="B84">
        <v>758</v>
      </c>
      <c r="C84" t="s">
        <v>19</v>
      </c>
      <c r="D84" t="s">
        <v>8</v>
      </c>
      <c r="E84" t="s">
        <v>9</v>
      </c>
      <c r="F84" t="s">
        <v>10</v>
      </c>
    </row>
    <row r="85" spans="1:6" x14ac:dyDescent="0.25">
      <c r="A85" t="s">
        <v>49</v>
      </c>
      <c r="B85">
        <v>762</v>
      </c>
      <c r="C85" t="s">
        <v>11</v>
      </c>
      <c r="D85" t="s">
        <v>8</v>
      </c>
      <c r="E85" t="s">
        <v>9</v>
      </c>
      <c r="F85" t="s">
        <v>10</v>
      </c>
    </row>
    <row r="86" spans="1:6" x14ac:dyDescent="0.25">
      <c r="A86" t="s">
        <v>49</v>
      </c>
      <c r="B86">
        <v>766</v>
      </c>
      <c r="C86" t="s">
        <v>55</v>
      </c>
      <c r="D86" t="s">
        <v>8</v>
      </c>
      <c r="E86" t="s">
        <v>9</v>
      </c>
      <c r="F86" t="s">
        <v>10</v>
      </c>
    </row>
    <row r="87" spans="1:6" x14ac:dyDescent="0.25">
      <c r="A87" t="s">
        <v>49</v>
      </c>
      <c r="B87">
        <v>770</v>
      </c>
      <c r="C87" t="s">
        <v>25</v>
      </c>
      <c r="D87" t="s">
        <v>8</v>
      </c>
      <c r="E87" t="s">
        <v>9</v>
      </c>
      <c r="F87" t="s">
        <v>10</v>
      </c>
    </row>
    <row r="88" spans="1:6" x14ac:dyDescent="0.25">
      <c r="A88" t="s">
        <v>50</v>
      </c>
      <c r="B88">
        <v>755</v>
      </c>
      <c r="C88" t="s">
        <v>51</v>
      </c>
      <c r="D88" t="s">
        <v>8</v>
      </c>
      <c r="E88" t="s">
        <v>37</v>
      </c>
      <c r="F88" t="s">
        <v>10</v>
      </c>
    </row>
    <row r="89" spans="1:6" x14ac:dyDescent="0.25">
      <c r="A89" t="s">
        <v>50</v>
      </c>
      <c r="B89">
        <v>759</v>
      </c>
      <c r="C89" t="s">
        <v>19</v>
      </c>
      <c r="D89" t="s">
        <v>8</v>
      </c>
      <c r="E89" t="s">
        <v>37</v>
      </c>
      <c r="F8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505</v>
      </c>
      <c r="C2" t="s">
        <v>57</v>
      </c>
      <c r="D2" t="s">
        <v>58</v>
      </c>
      <c r="E2" t="s">
        <v>9</v>
      </c>
      <c r="F2" t="s">
        <v>10</v>
      </c>
    </row>
    <row r="3" spans="1:6" x14ac:dyDescent="0.25">
      <c r="A3" t="s">
        <v>12</v>
      </c>
      <c r="B3">
        <v>35</v>
      </c>
      <c r="C3" t="s">
        <v>59</v>
      </c>
      <c r="D3" t="s">
        <v>58</v>
      </c>
      <c r="E3" t="s">
        <v>9</v>
      </c>
      <c r="F3" t="s">
        <v>14</v>
      </c>
    </row>
    <row r="4" spans="1:6" x14ac:dyDescent="0.25">
      <c r="A4" t="s">
        <v>12</v>
      </c>
      <c r="B4">
        <v>51</v>
      </c>
      <c r="C4" t="s">
        <v>60</v>
      </c>
      <c r="D4" t="s">
        <v>58</v>
      </c>
      <c r="E4" t="s">
        <v>9</v>
      </c>
      <c r="F4" t="s">
        <v>14</v>
      </c>
    </row>
    <row r="5" spans="1:6" x14ac:dyDescent="0.25">
      <c r="A5" t="s">
        <v>20</v>
      </c>
      <c r="B5">
        <v>123</v>
      </c>
      <c r="C5" t="s">
        <v>59</v>
      </c>
      <c r="D5" t="s">
        <v>58</v>
      </c>
      <c r="E5" t="s">
        <v>9</v>
      </c>
      <c r="F5" t="s">
        <v>14</v>
      </c>
    </row>
    <row r="6" spans="1:6" x14ac:dyDescent="0.25">
      <c r="A6" t="s">
        <v>20</v>
      </c>
      <c r="B6">
        <v>141</v>
      </c>
      <c r="C6" t="s">
        <v>61</v>
      </c>
      <c r="D6" t="s">
        <v>62</v>
      </c>
      <c r="E6" t="s">
        <v>9</v>
      </c>
      <c r="F6" t="s">
        <v>14</v>
      </c>
    </row>
    <row r="7" spans="1:6" x14ac:dyDescent="0.25">
      <c r="A7" t="s">
        <v>22</v>
      </c>
      <c r="B7">
        <v>227</v>
      </c>
      <c r="C7" t="s">
        <v>63</v>
      </c>
      <c r="D7" t="s">
        <v>62</v>
      </c>
      <c r="E7" t="s">
        <v>9</v>
      </c>
      <c r="F7" t="s">
        <v>14</v>
      </c>
    </row>
    <row r="8" spans="1:6" x14ac:dyDescent="0.25">
      <c r="A8" t="s">
        <v>22</v>
      </c>
      <c r="B8">
        <v>231</v>
      </c>
      <c r="C8" t="s">
        <v>64</v>
      </c>
      <c r="D8" t="s">
        <v>62</v>
      </c>
      <c r="E8" t="s">
        <v>9</v>
      </c>
      <c r="F8" t="s">
        <v>14</v>
      </c>
    </row>
    <row r="9" spans="1:6" x14ac:dyDescent="0.25">
      <c r="A9" t="s">
        <v>24</v>
      </c>
      <c r="B9">
        <v>594</v>
      </c>
      <c r="C9" t="s">
        <v>65</v>
      </c>
      <c r="D9" t="s">
        <v>58</v>
      </c>
      <c r="E9" t="s">
        <v>9</v>
      </c>
      <c r="F9" t="s">
        <v>10</v>
      </c>
    </row>
    <row r="10" spans="1:6" x14ac:dyDescent="0.25">
      <c r="A10" t="s">
        <v>24</v>
      </c>
      <c r="B10">
        <v>598</v>
      </c>
      <c r="C10" t="s">
        <v>66</v>
      </c>
      <c r="D10" t="s">
        <v>58</v>
      </c>
      <c r="E10" t="s">
        <v>9</v>
      </c>
      <c r="F10" t="s">
        <v>10</v>
      </c>
    </row>
    <row r="11" spans="1:6" x14ac:dyDescent="0.25">
      <c r="A11" t="s">
        <v>27</v>
      </c>
      <c r="B11">
        <v>295</v>
      </c>
      <c r="C11" t="s">
        <v>67</v>
      </c>
      <c r="D11" t="s">
        <v>58</v>
      </c>
      <c r="E11" t="s">
        <v>9</v>
      </c>
      <c r="F11" t="s">
        <v>14</v>
      </c>
    </row>
    <row r="12" spans="1:6" x14ac:dyDescent="0.25">
      <c r="A12" t="s">
        <v>28</v>
      </c>
      <c r="B12">
        <v>379</v>
      </c>
      <c r="C12" t="s">
        <v>68</v>
      </c>
      <c r="D12" t="s">
        <v>58</v>
      </c>
      <c r="E12" t="s">
        <v>9</v>
      </c>
      <c r="F12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20</v>
      </c>
      <c r="C2" t="s">
        <v>39</v>
      </c>
      <c r="D2" t="s">
        <v>33</v>
      </c>
      <c r="E2" t="s">
        <v>34</v>
      </c>
      <c r="F2" t="s">
        <v>14</v>
      </c>
    </row>
    <row r="3" spans="1:6" x14ac:dyDescent="0.25">
      <c r="A3" t="s">
        <v>6</v>
      </c>
      <c r="B3">
        <v>22</v>
      </c>
      <c r="C3" t="s">
        <v>39</v>
      </c>
      <c r="D3" t="s">
        <v>33</v>
      </c>
      <c r="E3" t="s">
        <v>34</v>
      </c>
      <c r="F3" t="s">
        <v>14</v>
      </c>
    </row>
    <row r="4" spans="1:6" x14ac:dyDescent="0.25">
      <c r="A4" t="s">
        <v>6</v>
      </c>
      <c r="B4">
        <v>24</v>
      </c>
      <c r="C4" t="s">
        <v>39</v>
      </c>
      <c r="D4" t="s">
        <v>33</v>
      </c>
      <c r="E4" t="s">
        <v>34</v>
      </c>
      <c r="F4" t="s">
        <v>14</v>
      </c>
    </row>
    <row r="5" spans="1:6" x14ac:dyDescent="0.25">
      <c r="A5" t="s">
        <v>6</v>
      </c>
      <c r="B5">
        <v>32</v>
      </c>
      <c r="C5" t="s">
        <v>69</v>
      </c>
      <c r="D5" t="s">
        <v>33</v>
      </c>
      <c r="E5" t="s">
        <v>34</v>
      </c>
      <c r="F5" t="s">
        <v>14</v>
      </c>
    </row>
    <row r="6" spans="1:6" x14ac:dyDescent="0.25">
      <c r="A6" t="s">
        <v>6</v>
      </c>
      <c r="B6">
        <v>461</v>
      </c>
      <c r="C6" t="s">
        <v>47</v>
      </c>
      <c r="D6" t="s">
        <v>33</v>
      </c>
      <c r="E6" t="s">
        <v>9</v>
      </c>
      <c r="F6" t="s">
        <v>10</v>
      </c>
    </row>
    <row r="7" spans="1:6" x14ac:dyDescent="0.25">
      <c r="A7" t="s">
        <v>6</v>
      </c>
      <c r="B7">
        <v>465</v>
      </c>
      <c r="C7" t="s">
        <v>47</v>
      </c>
      <c r="D7" t="s">
        <v>33</v>
      </c>
      <c r="E7" t="s">
        <v>9</v>
      </c>
      <c r="F7" t="s">
        <v>10</v>
      </c>
    </row>
    <row r="8" spans="1:6" x14ac:dyDescent="0.25">
      <c r="A8" t="s">
        <v>12</v>
      </c>
      <c r="B8">
        <v>17</v>
      </c>
      <c r="C8" t="s">
        <v>32</v>
      </c>
      <c r="D8" t="s">
        <v>33</v>
      </c>
      <c r="E8" t="s">
        <v>9</v>
      </c>
      <c r="F8" t="s">
        <v>14</v>
      </c>
    </row>
    <row r="9" spans="1:6" x14ac:dyDescent="0.25">
      <c r="A9" t="s">
        <v>12</v>
      </c>
      <c r="B9">
        <v>19</v>
      </c>
      <c r="C9" t="s">
        <v>32</v>
      </c>
      <c r="D9" t="s">
        <v>33</v>
      </c>
      <c r="E9" t="s">
        <v>9</v>
      </c>
      <c r="F9" t="s">
        <v>14</v>
      </c>
    </row>
    <row r="10" spans="1:6" x14ac:dyDescent="0.25">
      <c r="A10" t="s">
        <v>12</v>
      </c>
      <c r="B10">
        <v>21</v>
      </c>
      <c r="C10" t="s">
        <v>39</v>
      </c>
      <c r="D10" t="s">
        <v>33</v>
      </c>
      <c r="E10" t="s">
        <v>9</v>
      </c>
      <c r="F10" t="s">
        <v>14</v>
      </c>
    </row>
    <row r="11" spans="1:6" x14ac:dyDescent="0.25">
      <c r="A11" t="s">
        <v>12</v>
      </c>
      <c r="B11">
        <v>23</v>
      </c>
      <c r="C11" t="s">
        <v>39</v>
      </c>
      <c r="D11" t="s">
        <v>33</v>
      </c>
      <c r="E11" t="s">
        <v>9</v>
      </c>
      <c r="F11" t="s">
        <v>14</v>
      </c>
    </row>
    <row r="12" spans="1:6" x14ac:dyDescent="0.25">
      <c r="A12" t="s">
        <v>12</v>
      </c>
      <c r="B12">
        <v>33</v>
      </c>
      <c r="C12" t="s">
        <v>69</v>
      </c>
      <c r="D12" t="s">
        <v>33</v>
      </c>
      <c r="E12" t="s">
        <v>9</v>
      </c>
      <c r="F12" t="s">
        <v>14</v>
      </c>
    </row>
    <row r="13" spans="1:6" x14ac:dyDescent="0.25">
      <c r="A13" t="s">
        <v>12</v>
      </c>
      <c r="B13">
        <v>456</v>
      </c>
      <c r="C13" t="s">
        <v>70</v>
      </c>
      <c r="D13" t="s">
        <v>33</v>
      </c>
      <c r="E13" t="s">
        <v>34</v>
      </c>
      <c r="F13" t="s">
        <v>10</v>
      </c>
    </row>
    <row r="14" spans="1:6" x14ac:dyDescent="0.25">
      <c r="A14" t="s">
        <v>12</v>
      </c>
      <c r="B14">
        <v>468</v>
      </c>
      <c r="C14" t="s">
        <v>71</v>
      </c>
      <c r="D14" t="s">
        <v>33</v>
      </c>
      <c r="E14" t="s">
        <v>34</v>
      </c>
      <c r="F14" t="s">
        <v>10</v>
      </c>
    </row>
    <row r="15" spans="1:6" x14ac:dyDescent="0.25">
      <c r="A15" t="s">
        <v>17</v>
      </c>
      <c r="B15">
        <v>458</v>
      </c>
      <c r="C15" t="s">
        <v>70</v>
      </c>
      <c r="D15" t="s">
        <v>33</v>
      </c>
      <c r="E15" t="s">
        <v>9</v>
      </c>
      <c r="F15" t="s">
        <v>10</v>
      </c>
    </row>
    <row r="16" spans="1:6" x14ac:dyDescent="0.25">
      <c r="A16" t="s">
        <v>17</v>
      </c>
      <c r="B16">
        <v>462</v>
      </c>
      <c r="C16" t="s">
        <v>47</v>
      </c>
      <c r="D16" t="s">
        <v>33</v>
      </c>
      <c r="E16" t="s">
        <v>9</v>
      </c>
      <c r="F16" t="s">
        <v>10</v>
      </c>
    </row>
    <row r="17" spans="1:6" x14ac:dyDescent="0.25">
      <c r="A17" t="s">
        <v>17</v>
      </c>
      <c r="B17">
        <v>466</v>
      </c>
      <c r="C17" t="s">
        <v>47</v>
      </c>
      <c r="D17" t="s">
        <v>33</v>
      </c>
      <c r="E17" t="s">
        <v>9</v>
      </c>
      <c r="F17" t="s">
        <v>10</v>
      </c>
    </row>
    <row r="18" spans="1:6" x14ac:dyDescent="0.25">
      <c r="A18" t="s">
        <v>17</v>
      </c>
      <c r="B18">
        <v>470</v>
      </c>
      <c r="C18" t="s">
        <v>71</v>
      </c>
      <c r="D18" t="s">
        <v>33</v>
      </c>
      <c r="E18" t="s">
        <v>9</v>
      </c>
      <c r="F18" t="s">
        <v>10</v>
      </c>
    </row>
    <row r="19" spans="1:6" x14ac:dyDescent="0.25">
      <c r="A19" t="s">
        <v>17</v>
      </c>
      <c r="B19">
        <v>474</v>
      </c>
      <c r="C19" t="s">
        <v>32</v>
      </c>
      <c r="D19" t="s">
        <v>33</v>
      </c>
      <c r="E19" t="s">
        <v>9</v>
      </c>
      <c r="F19" t="s">
        <v>10</v>
      </c>
    </row>
    <row r="20" spans="1:6" x14ac:dyDescent="0.25">
      <c r="A20" t="s">
        <v>17</v>
      </c>
      <c r="B20">
        <v>478</v>
      </c>
      <c r="C20" t="s">
        <v>35</v>
      </c>
      <c r="D20" t="s">
        <v>33</v>
      </c>
      <c r="E20" t="s">
        <v>9</v>
      </c>
      <c r="F20" t="s">
        <v>10</v>
      </c>
    </row>
    <row r="21" spans="1:6" x14ac:dyDescent="0.25">
      <c r="A21" t="s">
        <v>36</v>
      </c>
      <c r="B21">
        <v>108</v>
      </c>
      <c r="C21" t="s">
        <v>39</v>
      </c>
      <c r="D21" t="s">
        <v>33</v>
      </c>
      <c r="E21" t="s">
        <v>34</v>
      </c>
      <c r="F21" t="s">
        <v>14</v>
      </c>
    </row>
    <row r="22" spans="1:6" x14ac:dyDescent="0.25">
      <c r="A22" t="s">
        <v>36</v>
      </c>
      <c r="B22">
        <v>110</v>
      </c>
      <c r="C22" t="s">
        <v>39</v>
      </c>
      <c r="D22" t="s">
        <v>33</v>
      </c>
      <c r="E22" t="s">
        <v>34</v>
      </c>
      <c r="F22" t="s">
        <v>14</v>
      </c>
    </row>
    <row r="23" spans="1:6" x14ac:dyDescent="0.25">
      <c r="A23" t="s">
        <v>36</v>
      </c>
      <c r="B23">
        <v>112</v>
      </c>
      <c r="C23" t="s">
        <v>39</v>
      </c>
      <c r="D23" t="s">
        <v>33</v>
      </c>
      <c r="E23" t="s">
        <v>34</v>
      </c>
      <c r="F23" t="s">
        <v>14</v>
      </c>
    </row>
    <row r="24" spans="1:6" x14ac:dyDescent="0.25">
      <c r="A24" t="s">
        <v>36</v>
      </c>
      <c r="B24">
        <v>120</v>
      </c>
      <c r="C24" t="s">
        <v>69</v>
      </c>
      <c r="D24" t="s">
        <v>33</v>
      </c>
      <c r="E24" t="s">
        <v>34</v>
      </c>
      <c r="F24" t="s">
        <v>14</v>
      </c>
    </row>
    <row r="25" spans="1:6" x14ac:dyDescent="0.25">
      <c r="A25" t="s">
        <v>20</v>
      </c>
      <c r="B25">
        <v>115</v>
      </c>
      <c r="C25" t="s">
        <v>35</v>
      </c>
      <c r="D25" t="s">
        <v>33</v>
      </c>
      <c r="E25" t="s">
        <v>9</v>
      </c>
      <c r="F25" t="s">
        <v>14</v>
      </c>
    </row>
    <row r="26" spans="1:6" x14ac:dyDescent="0.25">
      <c r="A26" t="s">
        <v>20</v>
      </c>
      <c r="B26">
        <v>119</v>
      </c>
      <c r="C26" t="s">
        <v>35</v>
      </c>
      <c r="D26" t="s">
        <v>33</v>
      </c>
      <c r="E26" t="s">
        <v>9</v>
      </c>
      <c r="F26" t="s">
        <v>14</v>
      </c>
    </row>
    <row r="27" spans="1:6" x14ac:dyDescent="0.25">
      <c r="A27" t="s">
        <v>20</v>
      </c>
      <c r="B27">
        <v>121</v>
      </c>
      <c r="C27" t="s">
        <v>69</v>
      </c>
      <c r="D27" t="s">
        <v>33</v>
      </c>
      <c r="E27" t="s">
        <v>9</v>
      </c>
      <c r="F27" t="s">
        <v>14</v>
      </c>
    </row>
    <row r="28" spans="1:6" x14ac:dyDescent="0.25">
      <c r="A28" t="s">
        <v>20</v>
      </c>
      <c r="B28">
        <v>459</v>
      </c>
      <c r="C28" t="s">
        <v>70</v>
      </c>
      <c r="D28" t="s">
        <v>33</v>
      </c>
      <c r="E28" t="s">
        <v>37</v>
      </c>
      <c r="F28" t="s">
        <v>10</v>
      </c>
    </row>
    <row r="29" spans="1:6" x14ac:dyDescent="0.25">
      <c r="A29" t="s">
        <v>20</v>
      </c>
      <c r="B29">
        <v>471</v>
      </c>
      <c r="C29" t="s">
        <v>71</v>
      </c>
      <c r="D29" t="s">
        <v>33</v>
      </c>
      <c r="E29" t="s">
        <v>37</v>
      </c>
      <c r="F29" t="s">
        <v>10</v>
      </c>
    </row>
    <row r="30" spans="1:6" x14ac:dyDescent="0.25">
      <c r="A30" t="s">
        <v>38</v>
      </c>
      <c r="B30">
        <v>194</v>
      </c>
      <c r="C30" t="s">
        <v>39</v>
      </c>
      <c r="D30" t="s">
        <v>33</v>
      </c>
      <c r="E30" t="s">
        <v>34</v>
      </c>
      <c r="F30" t="s">
        <v>14</v>
      </c>
    </row>
    <row r="31" spans="1:6" x14ac:dyDescent="0.25">
      <c r="A31" t="s">
        <v>38</v>
      </c>
      <c r="B31">
        <v>196</v>
      </c>
      <c r="C31" t="s">
        <v>39</v>
      </c>
      <c r="D31" t="s">
        <v>33</v>
      </c>
      <c r="E31" t="s">
        <v>34</v>
      </c>
      <c r="F31" t="s">
        <v>14</v>
      </c>
    </row>
    <row r="32" spans="1:6" x14ac:dyDescent="0.25">
      <c r="A32" t="s">
        <v>38</v>
      </c>
      <c r="B32">
        <v>198</v>
      </c>
      <c r="C32" t="s">
        <v>39</v>
      </c>
      <c r="D32" t="s">
        <v>33</v>
      </c>
      <c r="E32" t="s">
        <v>34</v>
      </c>
      <c r="F32" t="s">
        <v>14</v>
      </c>
    </row>
    <row r="33" spans="1:6" x14ac:dyDescent="0.25">
      <c r="A33" t="s">
        <v>38</v>
      </c>
      <c r="B33">
        <v>206</v>
      </c>
      <c r="C33" t="s">
        <v>69</v>
      </c>
      <c r="D33" t="s">
        <v>33</v>
      </c>
      <c r="E33" t="s">
        <v>34</v>
      </c>
      <c r="F33" t="s">
        <v>14</v>
      </c>
    </row>
    <row r="34" spans="1:6" x14ac:dyDescent="0.25">
      <c r="A34" t="s">
        <v>22</v>
      </c>
      <c r="B34">
        <v>197</v>
      </c>
      <c r="C34" t="s">
        <v>39</v>
      </c>
      <c r="D34" t="s">
        <v>33</v>
      </c>
      <c r="E34" t="s">
        <v>9</v>
      </c>
      <c r="F34" t="s">
        <v>14</v>
      </c>
    </row>
    <row r="35" spans="1:6" x14ac:dyDescent="0.25">
      <c r="A35" t="s">
        <v>22</v>
      </c>
      <c r="B35">
        <v>207</v>
      </c>
      <c r="C35" t="s">
        <v>69</v>
      </c>
      <c r="D35" t="s">
        <v>33</v>
      </c>
      <c r="E35" t="s">
        <v>9</v>
      </c>
      <c r="F35" t="s">
        <v>14</v>
      </c>
    </row>
    <row r="36" spans="1:6" x14ac:dyDescent="0.25">
      <c r="A36" t="s">
        <v>22</v>
      </c>
      <c r="B36">
        <v>565</v>
      </c>
      <c r="C36" t="s">
        <v>70</v>
      </c>
      <c r="D36" t="s">
        <v>33</v>
      </c>
      <c r="E36" t="s">
        <v>9</v>
      </c>
      <c r="F36" t="s">
        <v>10</v>
      </c>
    </row>
    <row r="37" spans="1:6" x14ac:dyDescent="0.25">
      <c r="A37" t="s">
        <v>22</v>
      </c>
      <c r="B37">
        <v>569</v>
      </c>
      <c r="C37" t="s">
        <v>47</v>
      </c>
      <c r="D37" t="s">
        <v>33</v>
      </c>
      <c r="E37" t="s">
        <v>9</v>
      </c>
      <c r="F37" t="s">
        <v>10</v>
      </c>
    </row>
    <row r="38" spans="1:6" x14ac:dyDescent="0.25">
      <c r="A38" t="s">
        <v>22</v>
      </c>
      <c r="B38">
        <v>573</v>
      </c>
      <c r="C38" t="s">
        <v>47</v>
      </c>
      <c r="D38" t="s">
        <v>33</v>
      </c>
      <c r="E38" t="s">
        <v>9</v>
      </c>
      <c r="F38" t="s">
        <v>10</v>
      </c>
    </row>
    <row r="39" spans="1:6" x14ac:dyDescent="0.25">
      <c r="A39" t="s">
        <v>22</v>
      </c>
      <c r="B39">
        <v>577</v>
      </c>
      <c r="C39" t="s">
        <v>71</v>
      </c>
      <c r="D39" t="s">
        <v>33</v>
      </c>
      <c r="E39" t="s">
        <v>9</v>
      </c>
      <c r="F39" t="s">
        <v>10</v>
      </c>
    </row>
    <row r="40" spans="1:6" x14ac:dyDescent="0.25">
      <c r="A40" t="s">
        <v>22</v>
      </c>
      <c r="B40">
        <v>581</v>
      </c>
      <c r="C40" t="s">
        <v>32</v>
      </c>
      <c r="D40" t="s">
        <v>33</v>
      </c>
      <c r="E40" t="s">
        <v>9</v>
      </c>
      <c r="F40" t="s">
        <v>10</v>
      </c>
    </row>
    <row r="41" spans="1:6" x14ac:dyDescent="0.25">
      <c r="A41" t="s">
        <v>22</v>
      </c>
      <c r="B41">
        <v>585</v>
      </c>
      <c r="C41" t="s">
        <v>69</v>
      </c>
      <c r="D41" t="s">
        <v>33</v>
      </c>
      <c r="E41" t="s">
        <v>9</v>
      </c>
      <c r="F41" t="s">
        <v>10</v>
      </c>
    </row>
    <row r="42" spans="1:6" x14ac:dyDescent="0.25">
      <c r="A42" t="s">
        <v>40</v>
      </c>
      <c r="B42">
        <v>564</v>
      </c>
      <c r="C42" t="s">
        <v>70</v>
      </c>
      <c r="D42" t="s">
        <v>33</v>
      </c>
      <c r="E42" t="s">
        <v>34</v>
      </c>
      <c r="F42" t="s">
        <v>10</v>
      </c>
    </row>
    <row r="43" spans="1:6" x14ac:dyDescent="0.25">
      <c r="A43" t="s">
        <v>40</v>
      </c>
      <c r="B43">
        <v>576</v>
      </c>
      <c r="C43" t="s">
        <v>71</v>
      </c>
      <c r="D43" t="s">
        <v>33</v>
      </c>
      <c r="E43" t="s">
        <v>34</v>
      </c>
      <c r="F43" t="s">
        <v>10</v>
      </c>
    </row>
    <row r="44" spans="1:6" x14ac:dyDescent="0.25">
      <c r="A44" t="s">
        <v>40</v>
      </c>
      <c r="B44">
        <v>584</v>
      </c>
      <c r="C44" t="s">
        <v>69</v>
      </c>
      <c r="D44" t="s">
        <v>33</v>
      </c>
      <c r="E44" t="s">
        <v>34</v>
      </c>
      <c r="F44" t="s">
        <v>10</v>
      </c>
    </row>
    <row r="45" spans="1:6" x14ac:dyDescent="0.25">
      <c r="A45" t="s">
        <v>24</v>
      </c>
      <c r="B45">
        <v>280</v>
      </c>
      <c r="C45" t="s">
        <v>39</v>
      </c>
      <c r="D45" t="s">
        <v>33</v>
      </c>
      <c r="E45" t="s">
        <v>34</v>
      </c>
      <c r="F45" t="s">
        <v>14</v>
      </c>
    </row>
    <row r="46" spans="1:6" x14ac:dyDescent="0.25">
      <c r="A46" t="s">
        <v>24</v>
      </c>
      <c r="B46">
        <v>282</v>
      </c>
      <c r="C46" t="s">
        <v>39</v>
      </c>
      <c r="D46" t="s">
        <v>33</v>
      </c>
      <c r="E46" t="s">
        <v>34</v>
      </c>
      <c r="F46" t="s">
        <v>14</v>
      </c>
    </row>
    <row r="47" spans="1:6" x14ac:dyDescent="0.25">
      <c r="A47" t="s">
        <v>24</v>
      </c>
      <c r="B47">
        <v>290</v>
      </c>
      <c r="C47" t="s">
        <v>69</v>
      </c>
      <c r="D47" t="s">
        <v>33</v>
      </c>
      <c r="E47" t="s">
        <v>34</v>
      </c>
      <c r="F47" t="s">
        <v>14</v>
      </c>
    </row>
    <row r="48" spans="1:6" x14ac:dyDescent="0.25">
      <c r="A48" t="s">
        <v>24</v>
      </c>
      <c r="B48">
        <v>566</v>
      </c>
      <c r="C48" t="s">
        <v>70</v>
      </c>
      <c r="D48" t="s">
        <v>33</v>
      </c>
      <c r="E48" t="s">
        <v>9</v>
      </c>
      <c r="F48" t="s">
        <v>10</v>
      </c>
    </row>
    <row r="49" spans="1:6" x14ac:dyDescent="0.25">
      <c r="A49" t="s">
        <v>24</v>
      </c>
      <c r="B49">
        <v>574</v>
      </c>
      <c r="C49" t="s">
        <v>47</v>
      </c>
      <c r="D49" t="s">
        <v>33</v>
      </c>
      <c r="E49" t="s">
        <v>9</v>
      </c>
      <c r="F49" t="s">
        <v>10</v>
      </c>
    </row>
    <row r="50" spans="1:6" x14ac:dyDescent="0.25">
      <c r="A50" t="s">
        <v>24</v>
      </c>
      <c r="B50">
        <v>586</v>
      </c>
      <c r="C50" t="s">
        <v>69</v>
      </c>
      <c r="D50" t="s">
        <v>33</v>
      </c>
      <c r="E50" t="s">
        <v>9</v>
      </c>
      <c r="F50" t="s">
        <v>10</v>
      </c>
    </row>
    <row r="51" spans="1:6" x14ac:dyDescent="0.25">
      <c r="A51" t="s">
        <v>27</v>
      </c>
      <c r="B51">
        <v>275</v>
      </c>
      <c r="C51" t="s">
        <v>32</v>
      </c>
      <c r="D51" t="s">
        <v>33</v>
      </c>
      <c r="E51" t="s">
        <v>9</v>
      </c>
      <c r="F51" t="s">
        <v>14</v>
      </c>
    </row>
    <row r="52" spans="1:6" x14ac:dyDescent="0.25">
      <c r="A52" t="s">
        <v>27</v>
      </c>
      <c r="B52">
        <v>283</v>
      </c>
      <c r="C52" t="s">
        <v>39</v>
      </c>
      <c r="D52" t="s">
        <v>33</v>
      </c>
      <c r="E52" t="s">
        <v>9</v>
      </c>
      <c r="F52" t="s">
        <v>14</v>
      </c>
    </row>
    <row r="53" spans="1:6" x14ac:dyDescent="0.25">
      <c r="A53" t="s">
        <v>27</v>
      </c>
      <c r="B53">
        <v>285</v>
      </c>
      <c r="C53" t="s">
        <v>35</v>
      </c>
      <c r="D53" t="s">
        <v>33</v>
      </c>
      <c r="E53" t="s">
        <v>9</v>
      </c>
      <c r="F53" t="s">
        <v>14</v>
      </c>
    </row>
    <row r="54" spans="1:6" x14ac:dyDescent="0.25">
      <c r="A54" t="s">
        <v>27</v>
      </c>
      <c r="B54">
        <v>287</v>
      </c>
      <c r="C54" t="s">
        <v>35</v>
      </c>
      <c r="D54" t="s">
        <v>33</v>
      </c>
      <c r="E54" t="s">
        <v>9</v>
      </c>
      <c r="F54" t="s">
        <v>14</v>
      </c>
    </row>
    <row r="55" spans="1:6" x14ac:dyDescent="0.25">
      <c r="A55" t="s">
        <v>27</v>
      </c>
      <c r="B55">
        <v>289</v>
      </c>
      <c r="C55" t="s">
        <v>35</v>
      </c>
      <c r="D55" t="s">
        <v>33</v>
      </c>
      <c r="E55" t="s">
        <v>9</v>
      </c>
      <c r="F55" t="s">
        <v>14</v>
      </c>
    </row>
    <row r="56" spans="1:6" x14ac:dyDescent="0.25">
      <c r="A56" t="s">
        <v>27</v>
      </c>
      <c r="B56">
        <v>291</v>
      </c>
      <c r="C56" t="s">
        <v>69</v>
      </c>
      <c r="D56" t="s">
        <v>33</v>
      </c>
      <c r="E56" t="s">
        <v>9</v>
      </c>
      <c r="F56" t="s">
        <v>14</v>
      </c>
    </row>
    <row r="57" spans="1:6" x14ac:dyDescent="0.25">
      <c r="A57" t="s">
        <v>42</v>
      </c>
      <c r="B57">
        <v>567</v>
      </c>
      <c r="C57" t="s">
        <v>70</v>
      </c>
      <c r="D57" t="s">
        <v>33</v>
      </c>
      <c r="E57" t="s">
        <v>37</v>
      </c>
      <c r="F57" t="s">
        <v>10</v>
      </c>
    </row>
    <row r="58" spans="1:6" x14ac:dyDescent="0.25">
      <c r="A58" t="s">
        <v>42</v>
      </c>
      <c r="B58">
        <v>579</v>
      </c>
      <c r="C58" t="s">
        <v>71</v>
      </c>
      <c r="D58" t="s">
        <v>33</v>
      </c>
      <c r="E58" t="s">
        <v>37</v>
      </c>
      <c r="F58" t="s">
        <v>10</v>
      </c>
    </row>
    <row r="59" spans="1:6" x14ac:dyDescent="0.25">
      <c r="A59" t="s">
        <v>42</v>
      </c>
      <c r="B59">
        <v>587</v>
      </c>
      <c r="C59" t="s">
        <v>69</v>
      </c>
      <c r="D59" t="s">
        <v>33</v>
      </c>
      <c r="E59" t="s">
        <v>37</v>
      </c>
      <c r="F59" t="s">
        <v>10</v>
      </c>
    </row>
    <row r="60" spans="1:6" x14ac:dyDescent="0.25">
      <c r="A60" t="s">
        <v>43</v>
      </c>
      <c r="B60">
        <v>368</v>
      </c>
      <c r="C60" t="s">
        <v>39</v>
      </c>
      <c r="D60" t="s">
        <v>33</v>
      </c>
      <c r="E60" t="s">
        <v>34</v>
      </c>
      <c r="F60" t="s">
        <v>14</v>
      </c>
    </row>
    <row r="61" spans="1:6" x14ac:dyDescent="0.25">
      <c r="A61" t="s">
        <v>43</v>
      </c>
      <c r="B61">
        <v>370</v>
      </c>
      <c r="C61" t="s">
        <v>39</v>
      </c>
      <c r="D61" t="s">
        <v>33</v>
      </c>
      <c r="E61" t="s">
        <v>34</v>
      </c>
      <c r="F61" t="s">
        <v>14</v>
      </c>
    </row>
    <row r="62" spans="1:6" x14ac:dyDescent="0.25">
      <c r="A62" t="s">
        <v>28</v>
      </c>
      <c r="B62">
        <v>363</v>
      </c>
      <c r="C62" t="s">
        <v>32</v>
      </c>
      <c r="D62" t="s">
        <v>33</v>
      </c>
      <c r="E62" t="s">
        <v>9</v>
      </c>
      <c r="F62" t="s">
        <v>14</v>
      </c>
    </row>
    <row r="63" spans="1:6" x14ac:dyDescent="0.25">
      <c r="A63" t="s">
        <v>28</v>
      </c>
      <c r="B63">
        <v>369</v>
      </c>
      <c r="C63" t="s">
        <v>39</v>
      </c>
      <c r="D63" t="s">
        <v>33</v>
      </c>
      <c r="E63" t="s">
        <v>9</v>
      </c>
      <c r="F63" t="s">
        <v>14</v>
      </c>
    </row>
    <row r="64" spans="1:6" x14ac:dyDescent="0.25">
      <c r="A64" t="s">
        <v>28</v>
      </c>
      <c r="B64">
        <v>371</v>
      </c>
      <c r="C64" t="s">
        <v>39</v>
      </c>
      <c r="D64" t="s">
        <v>33</v>
      </c>
      <c r="E64" t="s">
        <v>9</v>
      </c>
      <c r="F64" t="s">
        <v>14</v>
      </c>
    </row>
    <row r="65" spans="1:6" x14ac:dyDescent="0.25">
      <c r="A65" t="s">
        <v>28</v>
      </c>
      <c r="B65">
        <v>373</v>
      </c>
      <c r="C65" t="s">
        <v>35</v>
      </c>
      <c r="D65" t="s">
        <v>33</v>
      </c>
      <c r="E65" t="s">
        <v>9</v>
      </c>
      <c r="F65" t="s">
        <v>14</v>
      </c>
    </row>
    <row r="66" spans="1:6" x14ac:dyDescent="0.25">
      <c r="A66" t="s">
        <v>28</v>
      </c>
      <c r="B66">
        <v>375</v>
      </c>
      <c r="C66" t="s">
        <v>35</v>
      </c>
      <c r="D66" t="s">
        <v>33</v>
      </c>
      <c r="E66" t="s">
        <v>9</v>
      </c>
      <c r="F66" t="s">
        <v>14</v>
      </c>
    </row>
    <row r="67" spans="1:6" x14ac:dyDescent="0.25">
      <c r="A67" t="s">
        <v>29</v>
      </c>
      <c r="B67">
        <v>669</v>
      </c>
      <c r="C67" t="s">
        <v>70</v>
      </c>
      <c r="D67" t="s">
        <v>33</v>
      </c>
      <c r="E67" t="s">
        <v>9</v>
      </c>
      <c r="F67" t="s">
        <v>10</v>
      </c>
    </row>
    <row r="68" spans="1:6" x14ac:dyDescent="0.25">
      <c r="A68" t="s">
        <v>29</v>
      </c>
      <c r="B68">
        <v>673</v>
      </c>
      <c r="C68" t="s">
        <v>47</v>
      </c>
      <c r="D68" t="s">
        <v>33</v>
      </c>
      <c r="E68" t="s">
        <v>9</v>
      </c>
      <c r="F68" t="s">
        <v>10</v>
      </c>
    </row>
    <row r="69" spans="1:6" x14ac:dyDescent="0.25">
      <c r="A69" t="s">
        <v>29</v>
      </c>
      <c r="B69">
        <v>677</v>
      </c>
      <c r="C69" t="s">
        <v>47</v>
      </c>
      <c r="D69" t="s">
        <v>33</v>
      </c>
      <c r="E69" t="s">
        <v>9</v>
      </c>
      <c r="F69" t="s">
        <v>10</v>
      </c>
    </row>
    <row r="70" spans="1:6" x14ac:dyDescent="0.25">
      <c r="A70" t="s">
        <v>29</v>
      </c>
      <c r="B70">
        <v>681</v>
      </c>
      <c r="C70" t="s">
        <v>71</v>
      </c>
      <c r="D70" t="s">
        <v>33</v>
      </c>
      <c r="E70" t="s">
        <v>9</v>
      </c>
      <c r="F70" t="s">
        <v>10</v>
      </c>
    </row>
    <row r="71" spans="1:6" x14ac:dyDescent="0.25">
      <c r="A71" t="s">
        <v>29</v>
      </c>
      <c r="B71">
        <v>685</v>
      </c>
      <c r="C71" t="s">
        <v>32</v>
      </c>
      <c r="D71" t="s">
        <v>33</v>
      </c>
      <c r="E71" t="s">
        <v>9</v>
      </c>
      <c r="F71" t="s">
        <v>10</v>
      </c>
    </row>
    <row r="72" spans="1:6" x14ac:dyDescent="0.25">
      <c r="A72" t="s">
        <v>29</v>
      </c>
      <c r="B72">
        <v>689</v>
      </c>
      <c r="C72" t="s">
        <v>39</v>
      </c>
      <c r="D72" t="s">
        <v>33</v>
      </c>
      <c r="E72" t="s">
        <v>9</v>
      </c>
      <c r="F72" t="s">
        <v>10</v>
      </c>
    </row>
    <row r="73" spans="1:6" x14ac:dyDescent="0.25">
      <c r="A73" t="s">
        <v>44</v>
      </c>
      <c r="B73">
        <v>668</v>
      </c>
      <c r="C73" t="s">
        <v>70</v>
      </c>
      <c r="D73" t="s">
        <v>33</v>
      </c>
      <c r="E73" t="s">
        <v>34</v>
      </c>
      <c r="F73" t="s">
        <v>10</v>
      </c>
    </row>
    <row r="74" spans="1:6" x14ac:dyDescent="0.25">
      <c r="A74" t="s">
        <v>44</v>
      </c>
      <c r="B74">
        <v>680</v>
      </c>
      <c r="C74" t="s">
        <v>71</v>
      </c>
      <c r="D74" t="s">
        <v>33</v>
      </c>
      <c r="E74" t="s">
        <v>34</v>
      </c>
      <c r="F74" t="s">
        <v>10</v>
      </c>
    </row>
    <row r="75" spans="1:6" x14ac:dyDescent="0.25">
      <c r="A75" t="s">
        <v>44</v>
      </c>
      <c r="B75">
        <v>688</v>
      </c>
      <c r="C75" t="s">
        <v>39</v>
      </c>
      <c r="D75" t="s">
        <v>33</v>
      </c>
      <c r="E75" t="s">
        <v>34</v>
      </c>
      <c r="F75" t="s">
        <v>10</v>
      </c>
    </row>
    <row r="76" spans="1:6" x14ac:dyDescent="0.25">
      <c r="A76" t="s">
        <v>30</v>
      </c>
      <c r="B76">
        <v>670</v>
      </c>
      <c r="C76" t="s">
        <v>70</v>
      </c>
      <c r="D76" t="s">
        <v>33</v>
      </c>
      <c r="E76" t="s">
        <v>9</v>
      </c>
      <c r="F76" t="s">
        <v>10</v>
      </c>
    </row>
    <row r="77" spans="1:6" x14ac:dyDescent="0.25">
      <c r="A77" t="s">
        <v>30</v>
      </c>
      <c r="B77">
        <v>674</v>
      </c>
      <c r="C77" t="s">
        <v>47</v>
      </c>
      <c r="D77" t="s">
        <v>33</v>
      </c>
      <c r="E77" t="s">
        <v>9</v>
      </c>
      <c r="F77" t="s">
        <v>10</v>
      </c>
    </row>
    <row r="78" spans="1:6" x14ac:dyDescent="0.25">
      <c r="A78" t="s">
        <v>30</v>
      </c>
      <c r="B78">
        <v>678</v>
      </c>
      <c r="C78" t="s">
        <v>47</v>
      </c>
      <c r="D78" t="s">
        <v>33</v>
      </c>
      <c r="E78" t="s">
        <v>9</v>
      </c>
      <c r="F78" t="s">
        <v>10</v>
      </c>
    </row>
    <row r="79" spans="1:6" x14ac:dyDescent="0.25">
      <c r="A79" t="s">
        <v>30</v>
      </c>
      <c r="B79">
        <v>682</v>
      </c>
      <c r="C79" t="s">
        <v>71</v>
      </c>
      <c r="D79" t="s">
        <v>33</v>
      </c>
      <c r="E79" t="s">
        <v>9</v>
      </c>
      <c r="F79" t="s">
        <v>10</v>
      </c>
    </row>
    <row r="80" spans="1:6" x14ac:dyDescent="0.25">
      <c r="A80" t="s">
        <v>30</v>
      </c>
      <c r="B80">
        <v>686</v>
      </c>
      <c r="C80" t="s">
        <v>32</v>
      </c>
      <c r="D80" t="s">
        <v>33</v>
      </c>
      <c r="E80" t="s">
        <v>9</v>
      </c>
      <c r="F80" t="s">
        <v>10</v>
      </c>
    </row>
    <row r="81" spans="1:6" x14ac:dyDescent="0.25">
      <c r="A81" t="s">
        <v>30</v>
      </c>
      <c r="B81">
        <v>690</v>
      </c>
      <c r="C81" t="s">
        <v>39</v>
      </c>
      <c r="D81" t="s">
        <v>33</v>
      </c>
      <c r="E81" t="s">
        <v>9</v>
      </c>
      <c r="F81" t="s">
        <v>10</v>
      </c>
    </row>
    <row r="82" spans="1:6" x14ac:dyDescent="0.25">
      <c r="A82" t="s">
        <v>45</v>
      </c>
      <c r="B82">
        <v>671</v>
      </c>
      <c r="C82" t="s">
        <v>70</v>
      </c>
      <c r="D82" t="s">
        <v>33</v>
      </c>
      <c r="E82" t="s">
        <v>37</v>
      </c>
      <c r="F82" t="s">
        <v>10</v>
      </c>
    </row>
    <row r="83" spans="1:6" x14ac:dyDescent="0.25">
      <c r="A83" t="s">
        <v>45</v>
      </c>
      <c r="B83">
        <v>683</v>
      </c>
      <c r="C83" t="s">
        <v>71</v>
      </c>
      <c r="D83" t="s">
        <v>33</v>
      </c>
      <c r="E83" t="s">
        <v>37</v>
      </c>
      <c r="F83" t="s">
        <v>10</v>
      </c>
    </row>
    <row r="84" spans="1:6" x14ac:dyDescent="0.25">
      <c r="A84" t="s">
        <v>45</v>
      </c>
      <c r="B84">
        <v>691</v>
      </c>
      <c r="C84" t="s">
        <v>39</v>
      </c>
      <c r="D84" t="s">
        <v>33</v>
      </c>
      <c r="E84" t="s">
        <v>37</v>
      </c>
      <c r="F84" t="s">
        <v>10</v>
      </c>
    </row>
    <row r="85" spans="1:6" x14ac:dyDescent="0.25">
      <c r="A85" t="s">
        <v>46</v>
      </c>
      <c r="B85">
        <v>777</v>
      </c>
      <c r="C85" t="s">
        <v>47</v>
      </c>
      <c r="D85" t="s">
        <v>33</v>
      </c>
      <c r="E85" t="s">
        <v>9</v>
      </c>
      <c r="F85" t="s">
        <v>10</v>
      </c>
    </row>
    <row r="86" spans="1:6" x14ac:dyDescent="0.25">
      <c r="A86" t="s">
        <v>46</v>
      </c>
      <c r="B86">
        <v>781</v>
      </c>
      <c r="C86" t="s">
        <v>71</v>
      </c>
      <c r="D86" t="s">
        <v>33</v>
      </c>
      <c r="E86" t="s">
        <v>9</v>
      </c>
      <c r="F86" t="s">
        <v>10</v>
      </c>
    </row>
    <row r="87" spans="1:6" x14ac:dyDescent="0.25">
      <c r="A87" t="s">
        <v>46</v>
      </c>
      <c r="B87">
        <v>785</v>
      </c>
      <c r="C87" t="s">
        <v>32</v>
      </c>
      <c r="D87" t="s">
        <v>33</v>
      </c>
      <c r="E87" t="s">
        <v>9</v>
      </c>
      <c r="F87" t="s">
        <v>10</v>
      </c>
    </row>
    <row r="88" spans="1:6" x14ac:dyDescent="0.25">
      <c r="A88" t="s">
        <v>46</v>
      </c>
      <c r="B88">
        <v>789</v>
      </c>
      <c r="C88" t="s">
        <v>39</v>
      </c>
      <c r="D88" t="s">
        <v>33</v>
      </c>
      <c r="E88" t="s">
        <v>9</v>
      </c>
      <c r="F88" t="s">
        <v>10</v>
      </c>
    </row>
    <row r="89" spans="1:6" x14ac:dyDescent="0.25">
      <c r="A89" t="s">
        <v>46</v>
      </c>
      <c r="B89">
        <v>793</v>
      </c>
      <c r="C89" t="s">
        <v>35</v>
      </c>
      <c r="D89" t="s">
        <v>33</v>
      </c>
      <c r="E89" t="s">
        <v>9</v>
      </c>
      <c r="F89" t="s">
        <v>10</v>
      </c>
    </row>
    <row r="90" spans="1:6" x14ac:dyDescent="0.25">
      <c r="A90" t="s">
        <v>46</v>
      </c>
      <c r="B90">
        <v>797</v>
      </c>
      <c r="C90" t="s">
        <v>69</v>
      </c>
      <c r="D90" t="s">
        <v>33</v>
      </c>
      <c r="E90" t="s">
        <v>9</v>
      </c>
      <c r="F90" t="s">
        <v>10</v>
      </c>
    </row>
    <row r="91" spans="1:6" x14ac:dyDescent="0.25">
      <c r="A91" t="s">
        <v>48</v>
      </c>
      <c r="B91">
        <v>780</v>
      </c>
      <c r="C91" t="s">
        <v>71</v>
      </c>
      <c r="D91" t="s">
        <v>33</v>
      </c>
      <c r="E91" t="s">
        <v>34</v>
      </c>
      <c r="F91" t="s">
        <v>10</v>
      </c>
    </row>
    <row r="92" spans="1:6" x14ac:dyDescent="0.25">
      <c r="A92" t="s">
        <v>48</v>
      </c>
      <c r="B92">
        <v>788</v>
      </c>
      <c r="C92" t="s">
        <v>39</v>
      </c>
      <c r="D92" t="s">
        <v>33</v>
      </c>
      <c r="E92" t="s">
        <v>34</v>
      </c>
      <c r="F92" t="s">
        <v>10</v>
      </c>
    </row>
    <row r="93" spans="1:6" x14ac:dyDescent="0.25">
      <c r="A93" t="s">
        <v>48</v>
      </c>
      <c r="B93">
        <v>796</v>
      </c>
      <c r="C93" t="s">
        <v>69</v>
      </c>
      <c r="D93" t="s">
        <v>33</v>
      </c>
      <c r="E93" t="s">
        <v>34</v>
      </c>
      <c r="F93" t="s">
        <v>10</v>
      </c>
    </row>
    <row r="94" spans="1:6" x14ac:dyDescent="0.25">
      <c r="A94" t="s">
        <v>49</v>
      </c>
      <c r="B94">
        <v>778</v>
      </c>
      <c r="C94" t="s">
        <v>47</v>
      </c>
      <c r="D94" t="s">
        <v>33</v>
      </c>
      <c r="E94" t="s">
        <v>9</v>
      </c>
      <c r="F94" t="s">
        <v>10</v>
      </c>
    </row>
    <row r="95" spans="1:6" x14ac:dyDescent="0.25">
      <c r="A95" t="s">
        <v>49</v>
      </c>
      <c r="B95">
        <v>782</v>
      </c>
      <c r="C95" t="s">
        <v>71</v>
      </c>
      <c r="D95" t="s">
        <v>33</v>
      </c>
      <c r="E95" t="s">
        <v>9</v>
      </c>
      <c r="F95" t="s">
        <v>10</v>
      </c>
    </row>
    <row r="96" spans="1:6" x14ac:dyDescent="0.25">
      <c r="A96" t="s">
        <v>49</v>
      </c>
      <c r="B96">
        <v>786</v>
      </c>
      <c r="C96" t="s">
        <v>32</v>
      </c>
      <c r="D96" t="s">
        <v>33</v>
      </c>
      <c r="E96" t="s">
        <v>9</v>
      </c>
      <c r="F96" t="s">
        <v>10</v>
      </c>
    </row>
    <row r="97" spans="1:6" x14ac:dyDescent="0.25">
      <c r="A97" t="s">
        <v>49</v>
      </c>
      <c r="B97">
        <v>790</v>
      </c>
      <c r="C97" t="s">
        <v>39</v>
      </c>
      <c r="D97" t="s">
        <v>33</v>
      </c>
      <c r="E97" t="s">
        <v>9</v>
      </c>
      <c r="F97" t="s">
        <v>10</v>
      </c>
    </row>
    <row r="98" spans="1:6" x14ac:dyDescent="0.25">
      <c r="A98" t="s">
        <v>49</v>
      </c>
      <c r="B98">
        <v>794</v>
      </c>
      <c r="C98" t="s">
        <v>35</v>
      </c>
      <c r="D98" t="s">
        <v>33</v>
      </c>
      <c r="E98" t="s">
        <v>9</v>
      </c>
      <c r="F98" t="s">
        <v>10</v>
      </c>
    </row>
    <row r="99" spans="1:6" x14ac:dyDescent="0.25">
      <c r="A99" t="s">
        <v>49</v>
      </c>
      <c r="B99">
        <v>798</v>
      </c>
      <c r="C99" t="s">
        <v>69</v>
      </c>
      <c r="D99" t="s">
        <v>33</v>
      </c>
      <c r="E99" t="s">
        <v>9</v>
      </c>
      <c r="F99" t="s">
        <v>10</v>
      </c>
    </row>
    <row r="100" spans="1:6" x14ac:dyDescent="0.25">
      <c r="A100" t="s">
        <v>50</v>
      </c>
      <c r="B100">
        <v>783</v>
      </c>
      <c r="C100" t="s">
        <v>71</v>
      </c>
      <c r="D100" t="s">
        <v>33</v>
      </c>
      <c r="E100" t="s">
        <v>37</v>
      </c>
      <c r="F100" t="s">
        <v>10</v>
      </c>
    </row>
    <row r="101" spans="1:6" x14ac:dyDescent="0.25">
      <c r="A101" t="s">
        <v>50</v>
      </c>
      <c r="B101">
        <v>791</v>
      </c>
      <c r="C101" t="s">
        <v>39</v>
      </c>
      <c r="D101" t="s">
        <v>33</v>
      </c>
      <c r="E101" t="s">
        <v>37</v>
      </c>
      <c r="F101" t="s">
        <v>10</v>
      </c>
    </row>
    <row r="102" spans="1:6" x14ac:dyDescent="0.25">
      <c r="A102" t="s">
        <v>50</v>
      </c>
      <c r="B102">
        <v>799</v>
      </c>
      <c r="C102" t="s">
        <v>69</v>
      </c>
      <c r="D102" t="s">
        <v>33</v>
      </c>
      <c r="E102" t="s">
        <v>37</v>
      </c>
      <c r="F102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</v>
      </c>
      <c r="C2" t="s">
        <v>72</v>
      </c>
      <c r="D2" t="s">
        <v>58</v>
      </c>
      <c r="E2" t="s">
        <v>34</v>
      </c>
      <c r="F2" t="s">
        <v>14</v>
      </c>
    </row>
    <row r="3" spans="1:6" x14ac:dyDescent="0.25">
      <c r="A3" t="s">
        <v>6</v>
      </c>
      <c r="B3">
        <v>46</v>
      </c>
      <c r="C3" t="s">
        <v>60</v>
      </c>
      <c r="D3" t="s">
        <v>58</v>
      </c>
      <c r="E3" t="s">
        <v>34</v>
      </c>
      <c r="F3" t="s">
        <v>14</v>
      </c>
    </row>
    <row r="4" spans="1:6" x14ac:dyDescent="0.25">
      <c r="A4" t="s">
        <v>6</v>
      </c>
      <c r="B4">
        <v>48</v>
      </c>
      <c r="C4" t="s">
        <v>60</v>
      </c>
      <c r="D4" t="s">
        <v>58</v>
      </c>
      <c r="E4" t="s">
        <v>34</v>
      </c>
      <c r="F4" t="s">
        <v>14</v>
      </c>
    </row>
    <row r="5" spans="1:6" x14ac:dyDescent="0.25">
      <c r="A5" t="s">
        <v>6</v>
      </c>
      <c r="B5">
        <v>50</v>
      </c>
      <c r="C5" t="s">
        <v>60</v>
      </c>
      <c r="D5" t="s">
        <v>58</v>
      </c>
      <c r="E5" t="s">
        <v>34</v>
      </c>
      <c r="F5" t="s">
        <v>14</v>
      </c>
    </row>
    <row r="6" spans="1:6" x14ac:dyDescent="0.25">
      <c r="A6" t="s">
        <v>6</v>
      </c>
      <c r="B6">
        <v>72</v>
      </c>
      <c r="C6" t="s">
        <v>73</v>
      </c>
      <c r="D6" t="s">
        <v>74</v>
      </c>
      <c r="E6" t="s">
        <v>34</v>
      </c>
      <c r="F6" t="s">
        <v>14</v>
      </c>
    </row>
    <row r="7" spans="1:6" x14ac:dyDescent="0.25">
      <c r="A7" t="s">
        <v>6</v>
      </c>
      <c r="B7">
        <v>74</v>
      </c>
      <c r="C7" t="s">
        <v>75</v>
      </c>
      <c r="D7" t="s">
        <v>74</v>
      </c>
      <c r="E7" t="s">
        <v>34</v>
      </c>
      <c r="F7" t="s">
        <v>14</v>
      </c>
    </row>
    <row r="8" spans="1:6" x14ac:dyDescent="0.25">
      <c r="A8" t="s">
        <v>6</v>
      </c>
      <c r="B8">
        <v>489</v>
      </c>
      <c r="C8" t="s">
        <v>66</v>
      </c>
      <c r="D8" t="s">
        <v>58</v>
      </c>
      <c r="E8" t="s">
        <v>9</v>
      </c>
      <c r="F8" t="s">
        <v>10</v>
      </c>
    </row>
    <row r="9" spans="1:6" x14ac:dyDescent="0.25">
      <c r="A9" t="s">
        <v>6</v>
      </c>
      <c r="B9">
        <v>493</v>
      </c>
      <c r="C9" t="s">
        <v>72</v>
      </c>
      <c r="D9" t="s">
        <v>58</v>
      </c>
      <c r="E9" t="s">
        <v>9</v>
      </c>
      <c r="F9" t="s">
        <v>10</v>
      </c>
    </row>
    <row r="10" spans="1:6" x14ac:dyDescent="0.25">
      <c r="A10" t="s">
        <v>12</v>
      </c>
      <c r="B10">
        <v>39</v>
      </c>
      <c r="C10" t="s">
        <v>67</v>
      </c>
      <c r="D10" t="s">
        <v>58</v>
      </c>
      <c r="E10" t="s">
        <v>9</v>
      </c>
      <c r="F10" t="s">
        <v>14</v>
      </c>
    </row>
    <row r="11" spans="1:6" x14ac:dyDescent="0.25">
      <c r="A11" t="s">
        <v>12</v>
      </c>
      <c r="B11">
        <v>41</v>
      </c>
      <c r="C11" t="s">
        <v>76</v>
      </c>
      <c r="D11" t="s">
        <v>58</v>
      </c>
      <c r="E11" t="s">
        <v>9</v>
      </c>
      <c r="F11" t="s">
        <v>14</v>
      </c>
    </row>
    <row r="12" spans="1:6" x14ac:dyDescent="0.25">
      <c r="A12" t="s">
        <v>12</v>
      </c>
      <c r="B12">
        <v>43</v>
      </c>
      <c r="C12" t="s">
        <v>72</v>
      </c>
      <c r="D12" t="s">
        <v>58</v>
      </c>
      <c r="E12" t="s">
        <v>9</v>
      </c>
      <c r="F12" t="s">
        <v>14</v>
      </c>
    </row>
    <row r="13" spans="1:6" x14ac:dyDescent="0.25">
      <c r="A13" t="s">
        <v>12</v>
      </c>
      <c r="B13">
        <v>45</v>
      </c>
      <c r="C13" t="s">
        <v>77</v>
      </c>
      <c r="D13" t="s">
        <v>58</v>
      </c>
      <c r="E13" t="s">
        <v>9</v>
      </c>
      <c r="F13" t="s">
        <v>14</v>
      </c>
    </row>
    <row r="14" spans="1:6" x14ac:dyDescent="0.25">
      <c r="A14" t="s">
        <v>12</v>
      </c>
      <c r="B14">
        <v>47</v>
      </c>
      <c r="C14" t="s">
        <v>60</v>
      </c>
      <c r="D14" t="s">
        <v>58</v>
      </c>
      <c r="E14" t="s">
        <v>9</v>
      </c>
      <c r="F14" t="s">
        <v>14</v>
      </c>
    </row>
    <row r="15" spans="1:6" x14ac:dyDescent="0.25">
      <c r="A15" t="s">
        <v>12</v>
      </c>
      <c r="B15">
        <v>488</v>
      </c>
      <c r="C15" t="s">
        <v>66</v>
      </c>
      <c r="D15" t="s">
        <v>58</v>
      </c>
      <c r="E15" t="s">
        <v>34</v>
      </c>
      <c r="F15" t="s">
        <v>10</v>
      </c>
    </row>
    <row r="16" spans="1:6" x14ac:dyDescent="0.25">
      <c r="A16" t="s">
        <v>12</v>
      </c>
      <c r="B16">
        <v>492</v>
      </c>
      <c r="C16" t="s">
        <v>72</v>
      </c>
      <c r="D16" t="s">
        <v>58</v>
      </c>
      <c r="E16" t="s">
        <v>34</v>
      </c>
      <c r="F16" t="s">
        <v>10</v>
      </c>
    </row>
    <row r="17" spans="1:6" x14ac:dyDescent="0.25">
      <c r="A17" t="s">
        <v>12</v>
      </c>
      <c r="B17">
        <v>500</v>
      </c>
      <c r="C17" t="s">
        <v>60</v>
      </c>
      <c r="D17" t="s">
        <v>58</v>
      </c>
      <c r="E17" t="s">
        <v>34</v>
      </c>
      <c r="F17" t="s">
        <v>10</v>
      </c>
    </row>
    <row r="18" spans="1:6" x14ac:dyDescent="0.25">
      <c r="A18" t="s">
        <v>12</v>
      </c>
      <c r="B18">
        <v>504</v>
      </c>
      <c r="C18" t="s">
        <v>57</v>
      </c>
      <c r="D18" t="s">
        <v>58</v>
      </c>
      <c r="E18" t="s">
        <v>34</v>
      </c>
      <c r="F18" t="s">
        <v>10</v>
      </c>
    </row>
    <row r="19" spans="1:6" x14ac:dyDescent="0.25">
      <c r="A19" t="s">
        <v>17</v>
      </c>
      <c r="B19">
        <v>482</v>
      </c>
      <c r="C19" t="s">
        <v>67</v>
      </c>
      <c r="D19" t="s">
        <v>58</v>
      </c>
      <c r="E19" t="s">
        <v>9</v>
      </c>
      <c r="F19" t="s">
        <v>10</v>
      </c>
    </row>
    <row r="20" spans="1:6" x14ac:dyDescent="0.25">
      <c r="A20" t="s">
        <v>17</v>
      </c>
      <c r="B20">
        <v>490</v>
      </c>
      <c r="C20" t="s">
        <v>66</v>
      </c>
      <c r="D20" t="s">
        <v>58</v>
      </c>
      <c r="E20" t="s">
        <v>9</v>
      </c>
      <c r="F20" t="s">
        <v>10</v>
      </c>
    </row>
    <row r="21" spans="1:6" x14ac:dyDescent="0.25">
      <c r="A21" t="s">
        <v>17</v>
      </c>
      <c r="B21">
        <v>494</v>
      </c>
      <c r="C21" t="s">
        <v>72</v>
      </c>
      <c r="D21" t="s">
        <v>58</v>
      </c>
      <c r="E21" t="s">
        <v>9</v>
      </c>
      <c r="F21" t="s">
        <v>10</v>
      </c>
    </row>
    <row r="22" spans="1:6" x14ac:dyDescent="0.25">
      <c r="A22" t="s">
        <v>17</v>
      </c>
      <c r="B22">
        <v>498</v>
      </c>
      <c r="C22" t="s">
        <v>77</v>
      </c>
      <c r="D22" t="s">
        <v>58</v>
      </c>
      <c r="E22" t="s">
        <v>9</v>
      </c>
      <c r="F22" t="s">
        <v>10</v>
      </c>
    </row>
    <row r="23" spans="1:6" x14ac:dyDescent="0.25">
      <c r="A23" t="s">
        <v>17</v>
      </c>
      <c r="B23">
        <v>506</v>
      </c>
      <c r="C23" t="s">
        <v>57</v>
      </c>
      <c r="D23" t="s">
        <v>58</v>
      </c>
      <c r="E23" t="s">
        <v>9</v>
      </c>
      <c r="F23" t="s">
        <v>10</v>
      </c>
    </row>
    <row r="24" spans="1:6" x14ac:dyDescent="0.25">
      <c r="A24" t="s">
        <v>36</v>
      </c>
      <c r="B24">
        <v>130</v>
      </c>
      <c r="C24" t="s">
        <v>60</v>
      </c>
      <c r="D24" t="s">
        <v>58</v>
      </c>
      <c r="E24" t="s">
        <v>34</v>
      </c>
      <c r="F24" t="s">
        <v>14</v>
      </c>
    </row>
    <row r="25" spans="1:6" x14ac:dyDescent="0.25">
      <c r="A25" t="s">
        <v>36</v>
      </c>
      <c r="B25">
        <v>132</v>
      </c>
      <c r="C25" t="s">
        <v>60</v>
      </c>
      <c r="D25" t="s">
        <v>58</v>
      </c>
      <c r="E25" t="s">
        <v>34</v>
      </c>
      <c r="F25" t="s">
        <v>14</v>
      </c>
    </row>
    <row r="26" spans="1:6" x14ac:dyDescent="0.25">
      <c r="A26" t="s">
        <v>36</v>
      </c>
      <c r="B26">
        <v>158</v>
      </c>
      <c r="C26" t="s">
        <v>73</v>
      </c>
      <c r="D26" t="s">
        <v>74</v>
      </c>
      <c r="E26" t="s">
        <v>34</v>
      </c>
      <c r="F26" t="s">
        <v>14</v>
      </c>
    </row>
    <row r="27" spans="1:6" x14ac:dyDescent="0.25">
      <c r="A27" t="s">
        <v>36</v>
      </c>
      <c r="B27">
        <v>160</v>
      </c>
      <c r="C27" t="s">
        <v>75</v>
      </c>
      <c r="D27" t="s">
        <v>74</v>
      </c>
      <c r="E27" t="s">
        <v>34</v>
      </c>
      <c r="F27" t="s">
        <v>14</v>
      </c>
    </row>
    <row r="28" spans="1:6" x14ac:dyDescent="0.25">
      <c r="A28" t="s">
        <v>20</v>
      </c>
      <c r="B28">
        <v>125</v>
      </c>
      <c r="C28" t="s">
        <v>67</v>
      </c>
      <c r="D28" t="s">
        <v>58</v>
      </c>
      <c r="E28" t="s">
        <v>9</v>
      </c>
      <c r="F28" t="s">
        <v>14</v>
      </c>
    </row>
    <row r="29" spans="1:6" x14ac:dyDescent="0.25">
      <c r="A29" t="s">
        <v>20</v>
      </c>
      <c r="B29">
        <v>491</v>
      </c>
      <c r="C29" t="s">
        <v>66</v>
      </c>
      <c r="D29" t="s">
        <v>58</v>
      </c>
      <c r="E29" t="s">
        <v>37</v>
      </c>
      <c r="F29" t="s">
        <v>10</v>
      </c>
    </row>
    <row r="30" spans="1:6" x14ac:dyDescent="0.25">
      <c r="A30" t="s">
        <v>20</v>
      </c>
      <c r="B30">
        <v>495</v>
      </c>
      <c r="C30" t="s">
        <v>72</v>
      </c>
      <c r="D30" t="s">
        <v>58</v>
      </c>
      <c r="E30" t="s">
        <v>37</v>
      </c>
      <c r="F30" t="s">
        <v>10</v>
      </c>
    </row>
    <row r="31" spans="1:6" x14ac:dyDescent="0.25">
      <c r="A31" t="s">
        <v>20</v>
      </c>
      <c r="B31">
        <v>503</v>
      </c>
      <c r="C31" t="s">
        <v>60</v>
      </c>
      <c r="D31" t="s">
        <v>58</v>
      </c>
      <c r="E31" t="s">
        <v>37</v>
      </c>
      <c r="F31" t="s">
        <v>10</v>
      </c>
    </row>
    <row r="32" spans="1:6" x14ac:dyDescent="0.25">
      <c r="A32" t="s">
        <v>20</v>
      </c>
      <c r="B32">
        <v>507</v>
      </c>
      <c r="C32" t="s">
        <v>57</v>
      </c>
      <c r="D32" t="s">
        <v>58</v>
      </c>
      <c r="E32" t="s">
        <v>37</v>
      </c>
      <c r="F32" t="s">
        <v>10</v>
      </c>
    </row>
    <row r="33" spans="1:6" x14ac:dyDescent="0.25">
      <c r="A33" t="s">
        <v>38</v>
      </c>
      <c r="B33">
        <v>214</v>
      </c>
      <c r="C33" t="s">
        <v>72</v>
      </c>
      <c r="D33" t="s">
        <v>58</v>
      </c>
      <c r="E33" t="s">
        <v>34</v>
      </c>
      <c r="F33" t="s">
        <v>14</v>
      </c>
    </row>
    <row r="34" spans="1:6" x14ac:dyDescent="0.25">
      <c r="A34" t="s">
        <v>38</v>
      </c>
      <c r="B34">
        <v>218</v>
      </c>
      <c r="C34" t="s">
        <v>60</v>
      </c>
      <c r="D34" t="s">
        <v>58</v>
      </c>
      <c r="E34" t="s">
        <v>34</v>
      </c>
      <c r="F34" t="s">
        <v>14</v>
      </c>
    </row>
    <row r="35" spans="1:6" x14ac:dyDescent="0.25">
      <c r="A35" t="s">
        <v>38</v>
      </c>
      <c r="B35">
        <v>220</v>
      </c>
      <c r="C35" t="s">
        <v>60</v>
      </c>
      <c r="D35" t="s">
        <v>58</v>
      </c>
      <c r="E35" t="s">
        <v>34</v>
      </c>
      <c r="F35" t="s">
        <v>14</v>
      </c>
    </row>
    <row r="36" spans="1:6" x14ac:dyDescent="0.25">
      <c r="A36" t="s">
        <v>38</v>
      </c>
      <c r="B36">
        <v>244</v>
      </c>
      <c r="C36" t="s">
        <v>73</v>
      </c>
      <c r="D36" t="s">
        <v>74</v>
      </c>
      <c r="E36" t="s">
        <v>34</v>
      </c>
      <c r="F36" t="s">
        <v>14</v>
      </c>
    </row>
    <row r="37" spans="1:6" x14ac:dyDescent="0.25">
      <c r="A37" t="s">
        <v>38</v>
      </c>
      <c r="B37">
        <v>246</v>
      </c>
      <c r="C37" t="s">
        <v>75</v>
      </c>
      <c r="D37" t="s">
        <v>74</v>
      </c>
      <c r="E37" t="s">
        <v>34</v>
      </c>
      <c r="F37" t="s">
        <v>14</v>
      </c>
    </row>
    <row r="38" spans="1:6" x14ac:dyDescent="0.25">
      <c r="A38" t="s">
        <v>22</v>
      </c>
      <c r="B38">
        <v>209</v>
      </c>
      <c r="C38" t="s">
        <v>59</v>
      </c>
      <c r="D38" t="s">
        <v>58</v>
      </c>
      <c r="E38" t="s">
        <v>9</v>
      </c>
      <c r="F38" t="s">
        <v>14</v>
      </c>
    </row>
    <row r="39" spans="1:6" x14ac:dyDescent="0.25">
      <c r="A39" t="s">
        <v>22</v>
      </c>
      <c r="B39">
        <v>211</v>
      </c>
      <c r="C39" t="s">
        <v>67</v>
      </c>
      <c r="D39" t="s">
        <v>58</v>
      </c>
      <c r="E39" t="s">
        <v>9</v>
      </c>
      <c r="F39" t="s">
        <v>14</v>
      </c>
    </row>
    <row r="40" spans="1:6" x14ac:dyDescent="0.25">
      <c r="A40" t="s">
        <v>22</v>
      </c>
      <c r="B40">
        <v>213</v>
      </c>
      <c r="C40" t="s">
        <v>76</v>
      </c>
      <c r="D40" t="s">
        <v>58</v>
      </c>
      <c r="E40" t="s">
        <v>9</v>
      </c>
      <c r="F40" t="s">
        <v>14</v>
      </c>
    </row>
    <row r="41" spans="1:6" x14ac:dyDescent="0.25">
      <c r="A41" t="s">
        <v>22</v>
      </c>
      <c r="B41">
        <v>217</v>
      </c>
      <c r="C41" t="s">
        <v>77</v>
      </c>
      <c r="D41" t="s">
        <v>58</v>
      </c>
      <c r="E41" t="s">
        <v>9</v>
      </c>
      <c r="F41" t="s">
        <v>14</v>
      </c>
    </row>
    <row r="42" spans="1:6" x14ac:dyDescent="0.25">
      <c r="A42" t="s">
        <v>22</v>
      </c>
      <c r="B42">
        <v>223</v>
      </c>
      <c r="C42" t="s">
        <v>78</v>
      </c>
      <c r="D42" t="s">
        <v>58</v>
      </c>
      <c r="E42" t="s">
        <v>9</v>
      </c>
      <c r="F42" t="s">
        <v>14</v>
      </c>
    </row>
    <row r="43" spans="1:6" x14ac:dyDescent="0.25">
      <c r="A43" t="s">
        <v>22</v>
      </c>
      <c r="B43">
        <v>225</v>
      </c>
      <c r="C43" t="s">
        <v>79</v>
      </c>
      <c r="D43" t="s">
        <v>80</v>
      </c>
      <c r="E43" t="s">
        <v>9</v>
      </c>
      <c r="F43" t="s">
        <v>14</v>
      </c>
    </row>
    <row r="44" spans="1:6" x14ac:dyDescent="0.25">
      <c r="A44" t="s">
        <v>22</v>
      </c>
      <c r="B44">
        <v>239</v>
      </c>
      <c r="C44" t="s">
        <v>81</v>
      </c>
      <c r="D44" t="s">
        <v>62</v>
      </c>
      <c r="E44" t="s">
        <v>9</v>
      </c>
      <c r="F44" t="s">
        <v>14</v>
      </c>
    </row>
    <row r="45" spans="1:6" x14ac:dyDescent="0.25">
      <c r="A45" t="s">
        <v>22</v>
      </c>
      <c r="B45">
        <v>589</v>
      </c>
      <c r="C45" t="s">
        <v>82</v>
      </c>
      <c r="D45" t="s">
        <v>58</v>
      </c>
      <c r="E45" t="s">
        <v>9</v>
      </c>
      <c r="F45" t="s">
        <v>10</v>
      </c>
    </row>
    <row r="46" spans="1:6" x14ac:dyDescent="0.25">
      <c r="A46" t="s">
        <v>22</v>
      </c>
      <c r="B46">
        <v>605</v>
      </c>
      <c r="C46" t="s">
        <v>60</v>
      </c>
      <c r="D46" t="s">
        <v>58</v>
      </c>
      <c r="E46" t="s">
        <v>9</v>
      </c>
      <c r="F46" t="s">
        <v>10</v>
      </c>
    </row>
    <row r="47" spans="1:6" x14ac:dyDescent="0.25">
      <c r="A47" t="s">
        <v>22</v>
      </c>
      <c r="B47">
        <v>609</v>
      </c>
      <c r="C47" t="s">
        <v>57</v>
      </c>
      <c r="D47" t="s">
        <v>58</v>
      </c>
      <c r="E47" t="s">
        <v>9</v>
      </c>
      <c r="F47" t="s">
        <v>10</v>
      </c>
    </row>
    <row r="48" spans="1:6" x14ac:dyDescent="0.25">
      <c r="A48" t="s">
        <v>40</v>
      </c>
      <c r="B48">
        <v>596</v>
      </c>
      <c r="C48" t="s">
        <v>66</v>
      </c>
      <c r="D48" t="s">
        <v>58</v>
      </c>
      <c r="E48" t="s">
        <v>34</v>
      </c>
      <c r="F48" t="s">
        <v>10</v>
      </c>
    </row>
    <row r="49" spans="1:6" x14ac:dyDescent="0.25">
      <c r="A49" t="s">
        <v>40</v>
      </c>
      <c r="B49">
        <v>604</v>
      </c>
      <c r="C49" t="s">
        <v>60</v>
      </c>
      <c r="D49" t="s">
        <v>58</v>
      </c>
      <c r="E49" t="s">
        <v>34</v>
      </c>
      <c r="F49" t="s">
        <v>10</v>
      </c>
    </row>
    <row r="50" spans="1:6" x14ac:dyDescent="0.25">
      <c r="A50" t="s">
        <v>40</v>
      </c>
      <c r="B50">
        <v>608</v>
      </c>
      <c r="C50" t="s">
        <v>57</v>
      </c>
      <c r="D50" t="s">
        <v>58</v>
      </c>
      <c r="E50" t="s">
        <v>34</v>
      </c>
      <c r="F50" t="s">
        <v>10</v>
      </c>
    </row>
    <row r="51" spans="1:6" x14ac:dyDescent="0.25">
      <c r="A51" t="s">
        <v>24</v>
      </c>
      <c r="B51">
        <v>302</v>
      </c>
      <c r="C51" t="s">
        <v>60</v>
      </c>
      <c r="D51" t="s">
        <v>58</v>
      </c>
      <c r="E51" t="s">
        <v>34</v>
      </c>
      <c r="F51" t="s">
        <v>14</v>
      </c>
    </row>
    <row r="52" spans="1:6" x14ac:dyDescent="0.25">
      <c r="A52" t="s">
        <v>24</v>
      </c>
      <c r="B52">
        <v>304</v>
      </c>
      <c r="C52" t="s">
        <v>60</v>
      </c>
      <c r="D52" t="s">
        <v>58</v>
      </c>
      <c r="E52" t="s">
        <v>34</v>
      </c>
      <c r="F52" t="s">
        <v>14</v>
      </c>
    </row>
    <row r="53" spans="1:6" x14ac:dyDescent="0.25">
      <c r="A53" t="s">
        <v>24</v>
      </c>
      <c r="B53">
        <v>330</v>
      </c>
      <c r="C53" t="s">
        <v>73</v>
      </c>
      <c r="D53" t="s">
        <v>74</v>
      </c>
      <c r="E53" t="s">
        <v>34</v>
      </c>
      <c r="F53" t="s">
        <v>14</v>
      </c>
    </row>
    <row r="54" spans="1:6" x14ac:dyDescent="0.25">
      <c r="A54" t="s">
        <v>24</v>
      </c>
      <c r="B54">
        <v>332</v>
      </c>
      <c r="C54" t="s">
        <v>75</v>
      </c>
      <c r="D54" t="s">
        <v>74</v>
      </c>
      <c r="E54" t="s">
        <v>34</v>
      </c>
      <c r="F54" t="s">
        <v>14</v>
      </c>
    </row>
    <row r="55" spans="1:6" x14ac:dyDescent="0.25">
      <c r="A55" t="s">
        <v>24</v>
      </c>
      <c r="B55">
        <v>590</v>
      </c>
      <c r="C55" t="s">
        <v>82</v>
      </c>
      <c r="D55" t="s">
        <v>58</v>
      </c>
      <c r="E55" t="s">
        <v>9</v>
      </c>
      <c r="F55" t="s">
        <v>10</v>
      </c>
    </row>
    <row r="56" spans="1:6" x14ac:dyDescent="0.25">
      <c r="A56" t="s">
        <v>24</v>
      </c>
      <c r="B56">
        <v>602</v>
      </c>
      <c r="C56" t="s">
        <v>77</v>
      </c>
      <c r="D56" t="s">
        <v>58</v>
      </c>
      <c r="E56" t="s">
        <v>9</v>
      </c>
      <c r="F56" t="s">
        <v>10</v>
      </c>
    </row>
    <row r="57" spans="1:6" x14ac:dyDescent="0.25">
      <c r="A57" t="s">
        <v>24</v>
      </c>
      <c r="B57">
        <v>606</v>
      </c>
      <c r="C57" t="s">
        <v>60</v>
      </c>
      <c r="D57" t="s">
        <v>58</v>
      </c>
      <c r="E57" t="s">
        <v>9</v>
      </c>
      <c r="F57" t="s">
        <v>10</v>
      </c>
    </row>
    <row r="58" spans="1:6" x14ac:dyDescent="0.25">
      <c r="A58" t="s">
        <v>27</v>
      </c>
      <c r="B58">
        <v>293</v>
      </c>
      <c r="C58" t="s">
        <v>59</v>
      </c>
      <c r="D58" t="s">
        <v>58</v>
      </c>
      <c r="E58" t="s">
        <v>9</v>
      </c>
      <c r="F58" t="s">
        <v>14</v>
      </c>
    </row>
    <row r="59" spans="1:6" x14ac:dyDescent="0.25">
      <c r="A59" t="s">
        <v>27</v>
      </c>
      <c r="B59">
        <v>313</v>
      </c>
      <c r="C59" t="s">
        <v>61</v>
      </c>
      <c r="D59" t="s">
        <v>62</v>
      </c>
      <c r="E59" t="s">
        <v>9</v>
      </c>
      <c r="F59" t="s">
        <v>14</v>
      </c>
    </row>
    <row r="60" spans="1:6" x14ac:dyDescent="0.25">
      <c r="A60" t="s">
        <v>27</v>
      </c>
      <c r="B60">
        <v>315</v>
      </c>
      <c r="C60" t="s">
        <v>64</v>
      </c>
      <c r="D60" t="s">
        <v>62</v>
      </c>
      <c r="E60" t="s">
        <v>9</v>
      </c>
      <c r="F60" t="s">
        <v>14</v>
      </c>
    </row>
    <row r="61" spans="1:6" x14ac:dyDescent="0.25">
      <c r="A61" t="s">
        <v>27</v>
      </c>
      <c r="B61">
        <v>317</v>
      </c>
      <c r="C61" t="s">
        <v>64</v>
      </c>
      <c r="D61" t="s">
        <v>62</v>
      </c>
      <c r="E61" t="s">
        <v>9</v>
      </c>
      <c r="F61" t="s">
        <v>14</v>
      </c>
    </row>
    <row r="62" spans="1:6" x14ac:dyDescent="0.25">
      <c r="A62" t="s">
        <v>27</v>
      </c>
      <c r="B62">
        <v>323</v>
      </c>
      <c r="C62" t="s">
        <v>81</v>
      </c>
      <c r="D62" t="s">
        <v>62</v>
      </c>
      <c r="E62" t="s">
        <v>9</v>
      </c>
      <c r="F62" t="s">
        <v>14</v>
      </c>
    </row>
    <row r="63" spans="1:6" x14ac:dyDescent="0.25">
      <c r="A63" t="s">
        <v>27</v>
      </c>
      <c r="B63">
        <v>325</v>
      </c>
      <c r="C63" t="s">
        <v>81</v>
      </c>
      <c r="D63" t="s">
        <v>62</v>
      </c>
      <c r="E63" t="s">
        <v>9</v>
      </c>
      <c r="F63" t="s">
        <v>14</v>
      </c>
    </row>
    <row r="64" spans="1:6" x14ac:dyDescent="0.25">
      <c r="A64" t="s">
        <v>42</v>
      </c>
      <c r="B64">
        <v>599</v>
      </c>
      <c r="C64" t="s">
        <v>66</v>
      </c>
      <c r="D64" t="s">
        <v>58</v>
      </c>
      <c r="E64" t="s">
        <v>37</v>
      </c>
      <c r="F64" t="s">
        <v>10</v>
      </c>
    </row>
    <row r="65" spans="1:6" x14ac:dyDescent="0.25">
      <c r="A65" t="s">
        <v>42</v>
      </c>
      <c r="B65">
        <v>607</v>
      </c>
      <c r="C65" t="s">
        <v>60</v>
      </c>
      <c r="D65" t="s">
        <v>58</v>
      </c>
      <c r="E65" t="s">
        <v>37</v>
      </c>
      <c r="F65" t="s">
        <v>10</v>
      </c>
    </row>
    <row r="66" spans="1:6" x14ac:dyDescent="0.25">
      <c r="A66" t="s">
        <v>42</v>
      </c>
      <c r="B66">
        <v>611</v>
      </c>
      <c r="C66" t="s">
        <v>57</v>
      </c>
      <c r="D66" t="s">
        <v>58</v>
      </c>
      <c r="E66" t="s">
        <v>37</v>
      </c>
      <c r="F66" t="s">
        <v>10</v>
      </c>
    </row>
    <row r="67" spans="1:6" x14ac:dyDescent="0.25">
      <c r="A67" t="s">
        <v>43</v>
      </c>
      <c r="B67">
        <v>386</v>
      </c>
      <c r="C67" t="s">
        <v>72</v>
      </c>
      <c r="D67" t="s">
        <v>58</v>
      </c>
      <c r="E67" t="s">
        <v>34</v>
      </c>
      <c r="F67" t="s">
        <v>14</v>
      </c>
    </row>
    <row r="68" spans="1:6" x14ac:dyDescent="0.25">
      <c r="A68" t="s">
        <v>43</v>
      </c>
      <c r="B68">
        <v>390</v>
      </c>
      <c r="C68" t="s">
        <v>60</v>
      </c>
      <c r="D68" t="s">
        <v>58</v>
      </c>
      <c r="E68" t="s">
        <v>34</v>
      </c>
      <c r="F68" t="s">
        <v>14</v>
      </c>
    </row>
    <row r="69" spans="1:6" x14ac:dyDescent="0.25">
      <c r="A69" t="s">
        <v>43</v>
      </c>
      <c r="B69">
        <v>392</v>
      </c>
      <c r="C69" t="s">
        <v>60</v>
      </c>
      <c r="D69" t="s">
        <v>58</v>
      </c>
      <c r="E69" t="s">
        <v>34</v>
      </c>
      <c r="F69" t="s">
        <v>14</v>
      </c>
    </row>
    <row r="70" spans="1:6" x14ac:dyDescent="0.25">
      <c r="A70" t="s">
        <v>43</v>
      </c>
      <c r="B70">
        <v>416</v>
      </c>
      <c r="C70" t="s">
        <v>73</v>
      </c>
      <c r="D70" t="s">
        <v>74</v>
      </c>
      <c r="E70" t="s">
        <v>34</v>
      </c>
      <c r="F70" t="s">
        <v>14</v>
      </c>
    </row>
    <row r="71" spans="1:6" x14ac:dyDescent="0.25">
      <c r="A71" t="s">
        <v>43</v>
      </c>
      <c r="B71">
        <v>418</v>
      </c>
      <c r="C71" t="s">
        <v>75</v>
      </c>
      <c r="D71" t="s">
        <v>74</v>
      </c>
      <c r="E71" t="s">
        <v>34</v>
      </c>
      <c r="F71" t="s">
        <v>14</v>
      </c>
    </row>
    <row r="72" spans="1:6" x14ac:dyDescent="0.25">
      <c r="A72" t="s">
        <v>28</v>
      </c>
      <c r="B72">
        <v>377</v>
      </c>
      <c r="C72" t="s">
        <v>59</v>
      </c>
      <c r="D72" t="s">
        <v>58</v>
      </c>
      <c r="E72" t="s">
        <v>9</v>
      </c>
      <c r="F72" t="s">
        <v>14</v>
      </c>
    </row>
    <row r="73" spans="1:6" x14ac:dyDescent="0.25">
      <c r="A73" t="s">
        <v>28</v>
      </c>
      <c r="B73">
        <v>395</v>
      </c>
      <c r="C73" t="s">
        <v>79</v>
      </c>
      <c r="D73" t="s">
        <v>80</v>
      </c>
      <c r="E73" t="s">
        <v>9</v>
      </c>
      <c r="F73" t="s">
        <v>14</v>
      </c>
    </row>
    <row r="74" spans="1:6" x14ac:dyDescent="0.25">
      <c r="A74" t="s">
        <v>28</v>
      </c>
      <c r="B74">
        <v>397</v>
      </c>
      <c r="C74" t="s">
        <v>63</v>
      </c>
      <c r="D74" t="s">
        <v>62</v>
      </c>
      <c r="E74" t="s">
        <v>9</v>
      </c>
      <c r="F74" t="s">
        <v>14</v>
      </c>
    </row>
    <row r="75" spans="1:6" x14ac:dyDescent="0.25">
      <c r="A75" t="s">
        <v>28</v>
      </c>
      <c r="B75">
        <v>401</v>
      </c>
      <c r="C75" t="s">
        <v>64</v>
      </c>
      <c r="D75" t="s">
        <v>62</v>
      </c>
      <c r="E75" t="s">
        <v>9</v>
      </c>
      <c r="F75" t="s">
        <v>14</v>
      </c>
    </row>
    <row r="76" spans="1:6" x14ac:dyDescent="0.25">
      <c r="A76" t="s">
        <v>28</v>
      </c>
      <c r="B76">
        <v>403</v>
      </c>
      <c r="C76" t="s">
        <v>64</v>
      </c>
      <c r="D76" t="s">
        <v>62</v>
      </c>
      <c r="E76" t="s">
        <v>9</v>
      </c>
      <c r="F76" t="s">
        <v>14</v>
      </c>
    </row>
    <row r="77" spans="1:6" x14ac:dyDescent="0.25">
      <c r="A77" t="s">
        <v>28</v>
      </c>
      <c r="B77">
        <v>409</v>
      </c>
      <c r="C77" t="s">
        <v>81</v>
      </c>
      <c r="D77" t="s">
        <v>62</v>
      </c>
      <c r="E77" t="s">
        <v>9</v>
      </c>
      <c r="F77" t="s">
        <v>14</v>
      </c>
    </row>
    <row r="78" spans="1:6" x14ac:dyDescent="0.25">
      <c r="A78" t="s">
        <v>28</v>
      </c>
      <c r="B78">
        <v>411</v>
      </c>
      <c r="C78" t="s">
        <v>81</v>
      </c>
      <c r="D78" t="s">
        <v>62</v>
      </c>
      <c r="E78" t="s">
        <v>9</v>
      </c>
      <c r="F78" t="s">
        <v>14</v>
      </c>
    </row>
    <row r="79" spans="1:6" x14ac:dyDescent="0.25">
      <c r="A79" t="s">
        <v>29</v>
      </c>
      <c r="B79">
        <v>697</v>
      </c>
      <c r="C79" t="s">
        <v>67</v>
      </c>
      <c r="D79" t="s">
        <v>58</v>
      </c>
      <c r="E79" t="s">
        <v>9</v>
      </c>
      <c r="F79" t="s">
        <v>10</v>
      </c>
    </row>
    <row r="80" spans="1:6" x14ac:dyDescent="0.25">
      <c r="A80" t="s">
        <v>29</v>
      </c>
      <c r="B80">
        <v>701</v>
      </c>
      <c r="C80" t="s">
        <v>82</v>
      </c>
      <c r="D80" t="s">
        <v>58</v>
      </c>
      <c r="E80" t="s">
        <v>9</v>
      </c>
      <c r="F80" t="s">
        <v>10</v>
      </c>
    </row>
    <row r="81" spans="1:6" x14ac:dyDescent="0.25">
      <c r="A81" t="s">
        <v>44</v>
      </c>
      <c r="B81">
        <v>704</v>
      </c>
      <c r="C81" t="s">
        <v>72</v>
      </c>
      <c r="D81" t="s">
        <v>58</v>
      </c>
      <c r="E81" t="s">
        <v>34</v>
      </c>
      <c r="F81" t="s">
        <v>10</v>
      </c>
    </row>
    <row r="82" spans="1:6" x14ac:dyDescent="0.25">
      <c r="A82" t="s">
        <v>44</v>
      </c>
      <c r="B82">
        <v>712</v>
      </c>
      <c r="C82" t="s">
        <v>60</v>
      </c>
      <c r="D82" t="s">
        <v>58</v>
      </c>
      <c r="E82" t="s">
        <v>34</v>
      </c>
      <c r="F82" t="s">
        <v>10</v>
      </c>
    </row>
    <row r="83" spans="1:6" x14ac:dyDescent="0.25">
      <c r="A83" t="s">
        <v>44</v>
      </c>
      <c r="B83">
        <v>716</v>
      </c>
      <c r="C83" t="s">
        <v>57</v>
      </c>
      <c r="D83" t="s">
        <v>58</v>
      </c>
      <c r="E83" t="s">
        <v>34</v>
      </c>
      <c r="F83" t="s">
        <v>10</v>
      </c>
    </row>
    <row r="84" spans="1:6" x14ac:dyDescent="0.25">
      <c r="A84" t="s">
        <v>30</v>
      </c>
      <c r="B84">
        <v>694</v>
      </c>
      <c r="C84" t="s">
        <v>59</v>
      </c>
      <c r="D84" t="s">
        <v>58</v>
      </c>
      <c r="E84" t="s">
        <v>9</v>
      </c>
      <c r="F84" t="s">
        <v>10</v>
      </c>
    </row>
    <row r="85" spans="1:6" x14ac:dyDescent="0.25">
      <c r="A85" t="s">
        <v>30</v>
      </c>
      <c r="B85">
        <v>698</v>
      </c>
      <c r="C85" t="s">
        <v>67</v>
      </c>
      <c r="D85" t="s">
        <v>58</v>
      </c>
      <c r="E85" t="s">
        <v>9</v>
      </c>
      <c r="F85" t="s">
        <v>10</v>
      </c>
    </row>
    <row r="86" spans="1:6" x14ac:dyDescent="0.25">
      <c r="A86" t="s">
        <v>30</v>
      </c>
      <c r="B86">
        <v>702</v>
      </c>
      <c r="C86" t="s">
        <v>82</v>
      </c>
      <c r="D86" t="s">
        <v>58</v>
      </c>
      <c r="E86" t="s">
        <v>9</v>
      </c>
      <c r="F86" t="s">
        <v>10</v>
      </c>
    </row>
    <row r="87" spans="1:6" x14ac:dyDescent="0.25">
      <c r="A87" t="s">
        <v>30</v>
      </c>
      <c r="B87">
        <v>706</v>
      </c>
      <c r="C87" t="s">
        <v>72</v>
      </c>
      <c r="D87" t="s">
        <v>58</v>
      </c>
      <c r="E87" t="s">
        <v>9</v>
      </c>
      <c r="F87" t="s">
        <v>10</v>
      </c>
    </row>
    <row r="88" spans="1:6" x14ac:dyDescent="0.25">
      <c r="A88" t="s">
        <v>30</v>
      </c>
      <c r="B88">
        <v>710</v>
      </c>
      <c r="C88" t="s">
        <v>77</v>
      </c>
      <c r="D88" t="s">
        <v>58</v>
      </c>
      <c r="E88" t="s">
        <v>9</v>
      </c>
      <c r="F88" t="s">
        <v>10</v>
      </c>
    </row>
    <row r="89" spans="1:6" x14ac:dyDescent="0.25">
      <c r="A89" t="s">
        <v>45</v>
      </c>
      <c r="B89">
        <v>707</v>
      </c>
      <c r="C89" t="s">
        <v>72</v>
      </c>
      <c r="D89" t="s">
        <v>58</v>
      </c>
      <c r="E89" t="s">
        <v>37</v>
      </c>
      <c r="F89" t="s">
        <v>10</v>
      </c>
    </row>
    <row r="90" spans="1:6" x14ac:dyDescent="0.25">
      <c r="A90" t="s">
        <v>45</v>
      </c>
      <c r="B90">
        <v>715</v>
      </c>
      <c r="C90" t="s">
        <v>60</v>
      </c>
      <c r="D90" t="s">
        <v>58</v>
      </c>
      <c r="E90" t="s">
        <v>37</v>
      </c>
      <c r="F90" t="s">
        <v>10</v>
      </c>
    </row>
    <row r="91" spans="1:6" x14ac:dyDescent="0.25">
      <c r="A91" t="s">
        <v>45</v>
      </c>
      <c r="B91">
        <v>719</v>
      </c>
      <c r="C91" t="s">
        <v>57</v>
      </c>
      <c r="D91" t="s">
        <v>58</v>
      </c>
      <c r="E91" t="s">
        <v>37</v>
      </c>
      <c r="F91" t="s">
        <v>10</v>
      </c>
    </row>
    <row r="92" spans="1:6" x14ac:dyDescent="0.25">
      <c r="A92" t="s">
        <v>46</v>
      </c>
      <c r="B92">
        <v>809</v>
      </c>
      <c r="C92" t="s">
        <v>77</v>
      </c>
      <c r="D92" t="s">
        <v>58</v>
      </c>
      <c r="E92" t="s">
        <v>9</v>
      </c>
      <c r="F92" t="s">
        <v>10</v>
      </c>
    </row>
    <row r="93" spans="1:6" x14ac:dyDescent="0.25">
      <c r="A93" t="s">
        <v>46</v>
      </c>
      <c r="B93">
        <v>817</v>
      </c>
      <c r="C93" t="s">
        <v>57</v>
      </c>
      <c r="D93" t="s">
        <v>58</v>
      </c>
      <c r="E93" t="s">
        <v>9</v>
      </c>
      <c r="F93" t="s">
        <v>10</v>
      </c>
    </row>
    <row r="94" spans="1:6" x14ac:dyDescent="0.25">
      <c r="A94" t="s">
        <v>48</v>
      </c>
      <c r="B94">
        <v>804</v>
      </c>
      <c r="C94" t="s">
        <v>72</v>
      </c>
      <c r="D94" t="s">
        <v>58</v>
      </c>
      <c r="E94" t="s">
        <v>34</v>
      </c>
      <c r="F94" t="s">
        <v>10</v>
      </c>
    </row>
    <row r="95" spans="1:6" x14ac:dyDescent="0.25">
      <c r="A95" t="s">
        <v>48</v>
      </c>
      <c r="B95">
        <v>812</v>
      </c>
      <c r="C95" t="s">
        <v>60</v>
      </c>
      <c r="D95" t="s">
        <v>58</v>
      </c>
      <c r="E95" t="s">
        <v>34</v>
      </c>
      <c r="F95" t="s">
        <v>10</v>
      </c>
    </row>
    <row r="96" spans="1:6" x14ac:dyDescent="0.25">
      <c r="A96" t="s">
        <v>48</v>
      </c>
      <c r="B96">
        <v>816</v>
      </c>
      <c r="C96" t="s">
        <v>57</v>
      </c>
      <c r="D96" t="s">
        <v>58</v>
      </c>
      <c r="E96" t="s">
        <v>34</v>
      </c>
      <c r="F96" t="s">
        <v>10</v>
      </c>
    </row>
    <row r="97" spans="1:6" x14ac:dyDescent="0.25">
      <c r="A97" t="s">
        <v>49</v>
      </c>
      <c r="B97">
        <v>806</v>
      </c>
      <c r="C97" t="s">
        <v>72</v>
      </c>
      <c r="D97" t="s">
        <v>58</v>
      </c>
      <c r="E97" t="s">
        <v>9</v>
      </c>
      <c r="F97" t="s">
        <v>10</v>
      </c>
    </row>
    <row r="98" spans="1:6" x14ac:dyDescent="0.25">
      <c r="A98" t="s">
        <v>50</v>
      </c>
      <c r="B98">
        <v>807</v>
      </c>
      <c r="C98" t="s">
        <v>72</v>
      </c>
      <c r="D98" t="s">
        <v>58</v>
      </c>
      <c r="E98" t="s">
        <v>37</v>
      </c>
      <c r="F98" t="s">
        <v>10</v>
      </c>
    </row>
    <row r="99" spans="1:6" x14ac:dyDescent="0.25">
      <c r="A99" t="s">
        <v>50</v>
      </c>
      <c r="B99">
        <v>815</v>
      </c>
      <c r="C99" t="s">
        <v>60</v>
      </c>
      <c r="D99" t="s">
        <v>58</v>
      </c>
      <c r="E99" t="s">
        <v>37</v>
      </c>
      <c r="F99" t="s">
        <v>10</v>
      </c>
    </row>
    <row r="100" spans="1:6" x14ac:dyDescent="0.25">
      <c r="A100" t="s">
        <v>50</v>
      </c>
      <c r="B100">
        <v>819</v>
      </c>
      <c r="C100" t="s">
        <v>57</v>
      </c>
      <c r="D100" t="s">
        <v>58</v>
      </c>
      <c r="E100" t="s">
        <v>37</v>
      </c>
      <c r="F10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4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34</v>
      </c>
      <c r="C2" t="s">
        <v>59</v>
      </c>
      <c r="D2" t="s">
        <v>58</v>
      </c>
      <c r="E2" t="s">
        <v>34</v>
      </c>
      <c r="F2" t="s">
        <v>14</v>
      </c>
    </row>
    <row r="3" spans="1:6" x14ac:dyDescent="0.25">
      <c r="A3" t="s">
        <v>6</v>
      </c>
      <c r="B3">
        <v>38</v>
      </c>
      <c r="C3" t="s">
        <v>67</v>
      </c>
      <c r="D3" t="s">
        <v>58</v>
      </c>
      <c r="E3" t="s">
        <v>34</v>
      </c>
      <c r="F3" t="s">
        <v>14</v>
      </c>
    </row>
    <row r="4" spans="1:6" x14ac:dyDescent="0.25">
      <c r="A4" t="s">
        <v>6</v>
      </c>
      <c r="B4">
        <v>44</v>
      </c>
      <c r="C4" t="s">
        <v>77</v>
      </c>
      <c r="D4" t="s">
        <v>58</v>
      </c>
      <c r="E4" t="s">
        <v>34</v>
      </c>
      <c r="F4" t="s">
        <v>14</v>
      </c>
    </row>
    <row r="5" spans="1:6" x14ac:dyDescent="0.25">
      <c r="A5" t="s">
        <v>6</v>
      </c>
      <c r="B5">
        <v>52</v>
      </c>
      <c r="C5" t="s">
        <v>79</v>
      </c>
      <c r="D5" t="s">
        <v>80</v>
      </c>
      <c r="E5" t="s">
        <v>34</v>
      </c>
      <c r="F5" t="s">
        <v>14</v>
      </c>
    </row>
    <row r="6" spans="1:6" x14ac:dyDescent="0.25">
      <c r="A6" t="s">
        <v>6</v>
      </c>
      <c r="B6">
        <v>481</v>
      </c>
      <c r="C6" t="s">
        <v>67</v>
      </c>
      <c r="D6" t="s">
        <v>58</v>
      </c>
      <c r="E6" t="s">
        <v>9</v>
      </c>
      <c r="F6" t="s">
        <v>10</v>
      </c>
    </row>
    <row r="7" spans="1:6" x14ac:dyDescent="0.25">
      <c r="A7" t="s">
        <v>6</v>
      </c>
      <c r="B7">
        <v>485</v>
      </c>
      <c r="C7" t="s">
        <v>82</v>
      </c>
      <c r="D7" t="s">
        <v>58</v>
      </c>
      <c r="E7" t="s">
        <v>9</v>
      </c>
      <c r="F7" t="s">
        <v>10</v>
      </c>
    </row>
    <row r="8" spans="1:6" x14ac:dyDescent="0.25">
      <c r="A8" t="s">
        <v>6</v>
      </c>
      <c r="B8">
        <v>497</v>
      </c>
      <c r="C8" t="s">
        <v>77</v>
      </c>
      <c r="D8" t="s">
        <v>58</v>
      </c>
      <c r="E8" t="s">
        <v>9</v>
      </c>
      <c r="F8" t="s">
        <v>10</v>
      </c>
    </row>
    <row r="9" spans="1:6" x14ac:dyDescent="0.25">
      <c r="A9" t="s">
        <v>6</v>
      </c>
      <c r="B9">
        <v>501</v>
      </c>
      <c r="C9" t="s">
        <v>60</v>
      </c>
      <c r="D9" t="s">
        <v>58</v>
      </c>
      <c r="E9" t="s">
        <v>9</v>
      </c>
      <c r="F9" t="s">
        <v>10</v>
      </c>
    </row>
    <row r="10" spans="1:6" x14ac:dyDescent="0.25">
      <c r="A10" t="s">
        <v>12</v>
      </c>
      <c r="B10">
        <v>49</v>
      </c>
      <c r="C10" t="s">
        <v>60</v>
      </c>
      <c r="D10" t="s">
        <v>58</v>
      </c>
      <c r="E10" t="s">
        <v>9</v>
      </c>
      <c r="F10" t="s">
        <v>14</v>
      </c>
    </row>
    <row r="11" spans="1:6" x14ac:dyDescent="0.25">
      <c r="A11" t="s">
        <v>12</v>
      </c>
      <c r="B11">
        <v>55</v>
      </c>
      <c r="C11" t="s">
        <v>63</v>
      </c>
      <c r="D11" t="s">
        <v>62</v>
      </c>
      <c r="E11" t="s">
        <v>9</v>
      </c>
      <c r="F11" t="s">
        <v>14</v>
      </c>
    </row>
    <row r="12" spans="1:6" x14ac:dyDescent="0.25">
      <c r="A12" t="s">
        <v>12</v>
      </c>
      <c r="B12">
        <v>57</v>
      </c>
      <c r="C12" t="s">
        <v>61</v>
      </c>
      <c r="D12" t="s">
        <v>62</v>
      </c>
      <c r="E12" t="s">
        <v>9</v>
      </c>
      <c r="F12" t="s">
        <v>14</v>
      </c>
    </row>
    <row r="13" spans="1:6" x14ac:dyDescent="0.25">
      <c r="A13" t="s">
        <v>12</v>
      </c>
      <c r="B13">
        <v>59</v>
      </c>
      <c r="C13" t="s">
        <v>64</v>
      </c>
      <c r="D13" t="s">
        <v>62</v>
      </c>
      <c r="E13" t="s">
        <v>9</v>
      </c>
      <c r="F13" t="s">
        <v>14</v>
      </c>
    </row>
    <row r="14" spans="1:6" x14ac:dyDescent="0.25">
      <c r="A14" t="s">
        <v>12</v>
      </c>
      <c r="B14">
        <v>67</v>
      </c>
      <c r="C14" t="s">
        <v>81</v>
      </c>
      <c r="D14" t="s">
        <v>62</v>
      </c>
      <c r="E14" t="s">
        <v>9</v>
      </c>
      <c r="F14" t="s">
        <v>14</v>
      </c>
    </row>
    <row r="15" spans="1:6" x14ac:dyDescent="0.25">
      <c r="A15" t="s">
        <v>12</v>
      </c>
      <c r="B15">
        <v>69</v>
      </c>
      <c r="C15" t="s">
        <v>81</v>
      </c>
      <c r="D15" t="s">
        <v>62</v>
      </c>
      <c r="E15" t="s">
        <v>9</v>
      </c>
      <c r="F15" t="s">
        <v>14</v>
      </c>
    </row>
    <row r="16" spans="1:6" x14ac:dyDescent="0.25">
      <c r="A16" t="s">
        <v>12</v>
      </c>
      <c r="B16">
        <v>480</v>
      </c>
      <c r="C16" t="s">
        <v>67</v>
      </c>
      <c r="D16" t="s">
        <v>58</v>
      </c>
      <c r="E16" t="s">
        <v>34</v>
      </c>
      <c r="F16" t="s">
        <v>10</v>
      </c>
    </row>
    <row r="17" spans="1:6" x14ac:dyDescent="0.25">
      <c r="A17" t="s">
        <v>12</v>
      </c>
      <c r="B17">
        <v>484</v>
      </c>
      <c r="C17" t="s">
        <v>82</v>
      </c>
      <c r="D17" t="s">
        <v>58</v>
      </c>
      <c r="E17" t="s">
        <v>34</v>
      </c>
      <c r="F17" t="s">
        <v>10</v>
      </c>
    </row>
    <row r="18" spans="1:6" x14ac:dyDescent="0.25">
      <c r="A18" t="s">
        <v>12</v>
      </c>
      <c r="B18">
        <v>496</v>
      </c>
      <c r="C18" t="s">
        <v>77</v>
      </c>
      <c r="D18" t="s">
        <v>58</v>
      </c>
      <c r="E18" t="s">
        <v>34</v>
      </c>
      <c r="F18" t="s">
        <v>10</v>
      </c>
    </row>
    <row r="19" spans="1:6" x14ac:dyDescent="0.25">
      <c r="A19" t="s">
        <v>17</v>
      </c>
      <c r="B19">
        <v>486</v>
      </c>
      <c r="C19" t="s">
        <v>82</v>
      </c>
      <c r="D19" t="s">
        <v>58</v>
      </c>
      <c r="E19" t="s">
        <v>9</v>
      </c>
      <c r="F19" t="s">
        <v>10</v>
      </c>
    </row>
    <row r="20" spans="1:6" x14ac:dyDescent="0.25">
      <c r="A20" t="s">
        <v>17</v>
      </c>
      <c r="B20">
        <v>502</v>
      </c>
      <c r="C20" t="s">
        <v>60</v>
      </c>
      <c r="D20" t="s">
        <v>58</v>
      </c>
      <c r="E20" t="s">
        <v>9</v>
      </c>
      <c r="F20" t="s">
        <v>10</v>
      </c>
    </row>
    <row r="21" spans="1:6" x14ac:dyDescent="0.25">
      <c r="A21" t="s">
        <v>36</v>
      </c>
      <c r="B21">
        <v>122</v>
      </c>
      <c r="C21" t="s">
        <v>59</v>
      </c>
      <c r="D21" t="s">
        <v>58</v>
      </c>
      <c r="E21" t="s">
        <v>34</v>
      </c>
      <c r="F21" t="s">
        <v>14</v>
      </c>
    </row>
    <row r="22" spans="1:6" x14ac:dyDescent="0.25">
      <c r="A22" t="s">
        <v>36</v>
      </c>
      <c r="B22">
        <v>124</v>
      </c>
      <c r="C22" t="s">
        <v>67</v>
      </c>
      <c r="D22" t="s">
        <v>58</v>
      </c>
      <c r="E22" t="s">
        <v>34</v>
      </c>
      <c r="F22" t="s">
        <v>14</v>
      </c>
    </row>
    <row r="23" spans="1:6" x14ac:dyDescent="0.25">
      <c r="A23" t="s">
        <v>36</v>
      </c>
      <c r="B23">
        <v>128</v>
      </c>
      <c r="C23" t="s">
        <v>77</v>
      </c>
      <c r="D23" t="s">
        <v>58</v>
      </c>
      <c r="E23" t="s">
        <v>34</v>
      </c>
      <c r="F23" t="s">
        <v>14</v>
      </c>
    </row>
    <row r="24" spans="1:6" x14ac:dyDescent="0.25">
      <c r="A24" t="s">
        <v>36</v>
      </c>
      <c r="B24">
        <v>134</v>
      </c>
      <c r="C24" t="s">
        <v>78</v>
      </c>
      <c r="D24" t="s">
        <v>58</v>
      </c>
      <c r="E24" t="s">
        <v>34</v>
      </c>
      <c r="F24" t="s">
        <v>14</v>
      </c>
    </row>
    <row r="25" spans="1:6" x14ac:dyDescent="0.25">
      <c r="A25" t="s">
        <v>36</v>
      </c>
      <c r="B25">
        <v>136</v>
      </c>
      <c r="C25" t="s">
        <v>79</v>
      </c>
      <c r="D25" t="s">
        <v>80</v>
      </c>
      <c r="E25" t="s">
        <v>34</v>
      </c>
      <c r="F25" t="s">
        <v>14</v>
      </c>
    </row>
    <row r="26" spans="1:6" x14ac:dyDescent="0.25">
      <c r="A26" t="s">
        <v>20</v>
      </c>
      <c r="B26">
        <v>129</v>
      </c>
      <c r="C26" t="s">
        <v>77</v>
      </c>
      <c r="D26" t="s">
        <v>58</v>
      </c>
      <c r="E26" t="s">
        <v>9</v>
      </c>
      <c r="F26" t="s">
        <v>14</v>
      </c>
    </row>
    <row r="27" spans="1:6" x14ac:dyDescent="0.25">
      <c r="A27" t="s">
        <v>20</v>
      </c>
      <c r="B27">
        <v>131</v>
      </c>
      <c r="C27" t="s">
        <v>60</v>
      </c>
      <c r="D27" t="s">
        <v>58</v>
      </c>
      <c r="E27" t="s">
        <v>9</v>
      </c>
      <c r="F27" t="s">
        <v>14</v>
      </c>
    </row>
    <row r="28" spans="1:6" x14ac:dyDescent="0.25">
      <c r="A28" t="s">
        <v>20</v>
      </c>
      <c r="B28">
        <v>151</v>
      </c>
      <c r="C28" t="s">
        <v>81</v>
      </c>
      <c r="D28" t="s">
        <v>62</v>
      </c>
      <c r="E28" t="s">
        <v>9</v>
      </c>
      <c r="F28" t="s">
        <v>14</v>
      </c>
    </row>
    <row r="29" spans="1:6" x14ac:dyDescent="0.25">
      <c r="A29" t="s">
        <v>20</v>
      </c>
      <c r="B29">
        <v>483</v>
      </c>
      <c r="C29" t="s">
        <v>67</v>
      </c>
      <c r="D29" t="s">
        <v>58</v>
      </c>
      <c r="E29" t="s">
        <v>37</v>
      </c>
      <c r="F29" t="s">
        <v>10</v>
      </c>
    </row>
    <row r="30" spans="1:6" x14ac:dyDescent="0.25">
      <c r="A30" t="s">
        <v>20</v>
      </c>
      <c r="B30">
        <v>487</v>
      </c>
      <c r="C30" t="s">
        <v>82</v>
      </c>
      <c r="D30" t="s">
        <v>58</v>
      </c>
      <c r="E30" t="s">
        <v>37</v>
      </c>
      <c r="F30" t="s">
        <v>10</v>
      </c>
    </row>
    <row r="31" spans="1:6" x14ac:dyDescent="0.25">
      <c r="A31" t="s">
        <v>20</v>
      </c>
      <c r="B31">
        <v>499</v>
      </c>
      <c r="C31" t="s">
        <v>77</v>
      </c>
      <c r="D31" t="s">
        <v>58</v>
      </c>
      <c r="E31" t="s">
        <v>37</v>
      </c>
      <c r="F31" t="s">
        <v>10</v>
      </c>
    </row>
    <row r="32" spans="1:6" x14ac:dyDescent="0.25">
      <c r="A32" t="s">
        <v>38</v>
      </c>
      <c r="B32">
        <v>208</v>
      </c>
      <c r="C32" t="s">
        <v>59</v>
      </c>
      <c r="D32" t="s">
        <v>58</v>
      </c>
      <c r="E32" t="s">
        <v>34</v>
      </c>
      <c r="F32" t="s">
        <v>14</v>
      </c>
    </row>
    <row r="33" spans="1:6" x14ac:dyDescent="0.25">
      <c r="A33" t="s">
        <v>38</v>
      </c>
      <c r="B33">
        <v>210</v>
      </c>
      <c r="C33" t="s">
        <v>67</v>
      </c>
      <c r="D33" t="s">
        <v>58</v>
      </c>
      <c r="E33" t="s">
        <v>34</v>
      </c>
      <c r="F33" t="s">
        <v>14</v>
      </c>
    </row>
    <row r="34" spans="1:6" x14ac:dyDescent="0.25">
      <c r="A34" t="s">
        <v>38</v>
      </c>
      <c r="B34">
        <v>216</v>
      </c>
      <c r="C34" t="s">
        <v>77</v>
      </c>
      <c r="D34" t="s">
        <v>58</v>
      </c>
      <c r="E34" t="s">
        <v>34</v>
      </c>
      <c r="F34" t="s">
        <v>14</v>
      </c>
    </row>
    <row r="35" spans="1:6" x14ac:dyDescent="0.25">
      <c r="A35" t="s">
        <v>38</v>
      </c>
      <c r="B35">
        <v>222</v>
      </c>
      <c r="C35" t="s">
        <v>78</v>
      </c>
      <c r="D35" t="s">
        <v>58</v>
      </c>
      <c r="E35" t="s">
        <v>34</v>
      </c>
      <c r="F35" t="s">
        <v>14</v>
      </c>
    </row>
    <row r="36" spans="1:6" x14ac:dyDescent="0.25">
      <c r="A36" t="s">
        <v>38</v>
      </c>
      <c r="B36">
        <v>224</v>
      </c>
      <c r="C36" t="s">
        <v>79</v>
      </c>
      <c r="D36" t="s">
        <v>80</v>
      </c>
      <c r="E36" t="s">
        <v>34</v>
      </c>
      <c r="F36" t="s">
        <v>14</v>
      </c>
    </row>
    <row r="37" spans="1:6" x14ac:dyDescent="0.25">
      <c r="A37" t="s">
        <v>22</v>
      </c>
      <c r="B37">
        <v>215</v>
      </c>
      <c r="C37" t="s">
        <v>72</v>
      </c>
      <c r="D37" t="s">
        <v>58</v>
      </c>
      <c r="E37" t="s">
        <v>9</v>
      </c>
      <c r="F37" t="s">
        <v>14</v>
      </c>
    </row>
    <row r="38" spans="1:6" x14ac:dyDescent="0.25">
      <c r="A38" t="s">
        <v>22</v>
      </c>
      <c r="B38">
        <v>219</v>
      </c>
      <c r="C38" t="s">
        <v>60</v>
      </c>
      <c r="D38" t="s">
        <v>58</v>
      </c>
      <c r="E38" t="s">
        <v>9</v>
      </c>
      <c r="F38" t="s">
        <v>14</v>
      </c>
    </row>
    <row r="39" spans="1:6" x14ac:dyDescent="0.25">
      <c r="A39" t="s">
        <v>22</v>
      </c>
      <c r="B39">
        <v>221</v>
      </c>
      <c r="C39" t="s">
        <v>60</v>
      </c>
      <c r="D39" t="s">
        <v>58</v>
      </c>
      <c r="E39" t="s">
        <v>9</v>
      </c>
      <c r="F39" t="s">
        <v>14</v>
      </c>
    </row>
    <row r="40" spans="1:6" x14ac:dyDescent="0.25">
      <c r="A40" t="s">
        <v>22</v>
      </c>
      <c r="B40">
        <v>229</v>
      </c>
      <c r="C40" t="s">
        <v>61</v>
      </c>
      <c r="D40" t="s">
        <v>62</v>
      </c>
      <c r="E40" t="s">
        <v>9</v>
      </c>
      <c r="F40" t="s">
        <v>14</v>
      </c>
    </row>
    <row r="41" spans="1:6" x14ac:dyDescent="0.25">
      <c r="A41" t="s">
        <v>22</v>
      </c>
      <c r="B41">
        <v>241</v>
      </c>
      <c r="C41" t="s">
        <v>81</v>
      </c>
      <c r="D41" t="s">
        <v>62</v>
      </c>
      <c r="E41" t="s">
        <v>9</v>
      </c>
      <c r="F41" t="s">
        <v>14</v>
      </c>
    </row>
    <row r="42" spans="1:6" x14ac:dyDescent="0.25">
      <c r="A42" t="s">
        <v>22</v>
      </c>
      <c r="B42">
        <v>593</v>
      </c>
      <c r="C42" t="s">
        <v>65</v>
      </c>
      <c r="D42" t="s">
        <v>58</v>
      </c>
      <c r="E42" t="s">
        <v>9</v>
      </c>
      <c r="F42" t="s">
        <v>10</v>
      </c>
    </row>
    <row r="43" spans="1:6" x14ac:dyDescent="0.25">
      <c r="A43" t="s">
        <v>22</v>
      </c>
      <c r="B43">
        <v>597</v>
      </c>
      <c r="C43" t="s">
        <v>66</v>
      </c>
      <c r="D43" t="s">
        <v>58</v>
      </c>
      <c r="E43" t="s">
        <v>9</v>
      </c>
      <c r="F43" t="s">
        <v>10</v>
      </c>
    </row>
    <row r="44" spans="1:6" x14ac:dyDescent="0.25">
      <c r="A44" t="s">
        <v>22</v>
      </c>
      <c r="B44">
        <v>601</v>
      </c>
      <c r="C44" t="s">
        <v>77</v>
      </c>
      <c r="D44" t="s">
        <v>58</v>
      </c>
      <c r="E44" t="s">
        <v>9</v>
      </c>
      <c r="F44" t="s">
        <v>10</v>
      </c>
    </row>
    <row r="45" spans="1:6" x14ac:dyDescent="0.25">
      <c r="A45" t="s">
        <v>40</v>
      </c>
      <c r="B45">
        <v>588</v>
      </c>
      <c r="C45" t="s">
        <v>82</v>
      </c>
      <c r="D45" t="s">
        <v>58</v>
      </c>
      <c r="E45" t="s">
        <v>34</v>
      </c>
      <c r="F45" t="s">
        <v>10</v>
      </c>
    </row>
    <row r="46" spans="1:6" x14ac:dyDescent="0.25">
      <c r="A46" t="s">
        <v>40</v>
      </c>
      <c r="B46">
        <v>592</v>
      </c>
      <c r="C46" t="s">
        <v>65</v>
      </c>
      <c r="D46" t="s">
        <v>58</v>
      </c>
      <c r="E46" t="s">
        <v>34</v>
      </c>
      <c r="F46" t="s">
        <v>10</v>
      </c>
    </row>
    <row r="47" spans="1:6" x14ac:dyDescent="0.25">
      <c r="A47" t="s">
        <v>40</v>
      </c>
      <c r="B47">
        <v>600</v>
      </c>
      <c r="C47" t="s">
        <v>77</v>
      </c>
      <c r="D47" t="s">
        <v>58</v>
      </c>
      <c r="E47" t="s">
        <v>34</v>
      </c>
      <c r="F47" t="s">
        <v>10</v>
      </c>
    </row>
    <row r="48" spans="1:6" x14ac:dyDescent="0.25">
      <c r="A48" t="s">
        <v>24</v>
      </c>
      <c r="B48">
        <v>292</v>
      </c>
      <c r="C48" t="s">
        <v>59</v>
      </c>
      <c r="D48" t="s">
        <v>58</v>
      </c>
      <c r="E48" t="s">
        <v>34</v>
      </c>
      <c r="F48" t="s">
        <v>14</v>
      </c>
    </row>
    <row r="49" spans="1:6" x14ac:dyDescent="0.25">
      <c r="A49" t="s">
        <v>24</v>
      </c>
      <c r="B49">
        <v>294</v>
      </c>
      <c r="C49" t="s">
        <v>67</v>
      </c>
      <c r="D49" t="s">
        <v>58</v>
      </c>
      <c r="E49" t="s">
        <v>34</v>
      </c>
      <c r="F49" t="s">
        <v>14</v>
      </c>
    </row>
    <row r="50" spans="1:6" x14ac:dyDescent="0.25">
      <c r="A50" t="s">
        <v>24</v>
      </c>
      <c r="B50">
        <v>296</v>
      </c>
      <c r="C50" t="s">
        <v>67</v>
      </c>
      <c r="D50" t="s">
        <v>58</v>
      </c>
      <c r="E50" t="s">
        <v>34</v>
      </c>
      <c r="F50" t="s">
        <v>14</v>
      </c>
    </row>
    <row r="51" spans="1:6" x14ac:dyDescent="0.25">
      <c r="A51" t="s">
        <v>24</v>
      </c>
      <c r="B51">
        <v>300</v>
      </c>
      <c r="C51" t="s">
        <v>77</v>
      </c>
      <c r="D51" t="s">
        <v>58</v>
      </c>
      <c r="E51" t="s">
        <v>34</v>
      </c>
      <c r="F51" t="s">
        <v>14</v>
      </c>
    </row>
    <row r="52" spans="1:6" x14ac:dyDescent="0.25">
      <c r="A52" t="s">
        <v>24</v>
      </c>
      <c r="B52">
        <v>306</v>
      </c>
      <c r="C52" t="s">
        <v>78</v>
      </c>
      <c r="D52" t="s">
        <v>58</v>
      </c>
      <c r="E52" t="s">
        <v>34</v>
      </c>
      <c r="F52" t="s">
        <v>14</v>
      </c>
    </row>
    <row r="53" spans="1:6" x14ac:dyDescent="0.25">
      <c r="A53" t="s">
        <v>24</v>
      </c>
      <c r="B53">
        <v>308</v>
      </c>
      <c r="C53" t="s">
        <v>79</v>
      </c>
      <c r="D53" t="s">
        <v>80</v>
      </c>
      <c r="E53" t="s">
        <v>34</v>
      </c>
      <c r="F53" t="s">
        <v>14</v>
      </c>
    </row>
    <row r="54" spans="1:6" x14ac:dyDescent="0.25">
      <c r="A54" t="s">
        <v>24</v>
      </c>
      <c r="B54">
        <v>610</v>
      </c>
      <c r="C54" t="s">
        <v>57</v>
      </c>
      <c r="D54" t="s">
        <v>58</v>
      </c>
      <c r="E54" t="s">
        <v>9</v>
      </c>
      <c r="F54" t="s">
        <v>10</v>
      </c>
    </row>
    <row r="55" spans="1:6" x14ac:dyDescent="0.25">
      <c r="A55" t="s">
        <v>27</v>
      </c>
      <c r="B55">
        <v>297</v>
      </c>
      <c r="C55" t="s">
        <v>67</v>
      </c>
      <c r="D55" t="s">
        <v>58</v>
      </c>
      <c r="E55" t="s">
        <v>9</v>
      </c>
      <c r="F55" t="s">
        <v>14</v>
      </c>
    </row>
    <row r="56" spans="1:6" x14ac:dyDescent="0.25">
      <c r="A56" t="s">
        <v>27</v>
      </c>
      <c r="B56">
        <v>299</v>
      </c>
      <c r="C56" t="s">
        <v>76</v>
      </c>
      <c r="D56" t="s">
        <v>58</v>
      </c>
      <c r="E56" t="s">
        <v>9</v>
      </c>
      <c r="F56" t="s">
        <v>14</v>
      </c>
    </row>
    <row r="57" spans="1:6" x14ac:dyDescent="0.25">
      <c r="A57" t="s">
        <v>27</v>
      </c>
      <c r="B57">
        <v>301</v>
      </c>
      <c r="C57" t="s">
        <v>77</v>
      </c>
      <c r="D57" t="s">
        <v>58</v>
      </c>
      <c r="E57" t="s">
        <v>9</v>
      </c>
      <c r="F57" t="s">
        <v>14</v>
      </c>
    </row>
    <row r="58" spans="1:6" x14ac:dyDescent="0.25">
      <c r="A58" t="s">
        <v>27</v>
      </c>
      <c r="B58">
        <v>303</v>
      </c>
      <c r="C58" t="s">
        <v>60</v>
      </c>
      <c r="D58" t="s">
        <v>58</v>
      </c>
      <c r="E58" t="s">
        <v>9</v>
      </c>
      <c r="F58" t="s">
        <v>14</v>
      </c>
    </row>
    <row r="59" spans="1:6" x14ac:dyDescent="0.25">
      <c r="A59" t="s">
        <v>27</v>
      </c>
      <c r="B59">
        <v>305</v>
      </c>
      <c r="C59" t="s">
        <v>60</v>
      </c>
      <c r="D59" t="s">
        <v>58</v>
      </c>
      <c r="E59" t="s">
        <v>9</v>
      </c>
      <c r="F59" t="s">
        <v>14</v>
      </c>
    </row>
    <row r="60" spans="1:6" x14ac:dyDescent="0.25">
      <c r="A60" t="s">
        <v>27</v>
      </c>
      <c r="B60">
        <v>307</v>
      </c>
      <c r="C60" t="s">
        <v>78</v>
      </c>
      <c r="D60" t="s">
        <v>58</v>
      </c>
      <c r="E60" t="s">
        <v>9</v>
      </c>
      <c r="F60" t="s">
        <v>14</v>
      </c>
    </row>
    <row r="61" spans="1:6" x14ac:dyDescent="0.25">
      <c r="A61" t="s">
        <v>27</v>
      </c>
      <c r="B61">
        <v>309</v>
      </c>
      <c r="C61" t="s">
        <v>79</v>
      </c>
      <c r="D61" t="s">
        <v>80</v>
      </c>
      <c r="E61" t="s">
        <v>9</v>
      </c>
      <c r="F61" t="s">
        <v>14</v>
      </c>
    </row>
    <row r="62" spans="1:6" x14ac:dyDescent="0.25">
      <c r="A62" t="s">
        <v>27</v>
      </c>
      <c r="B62">
        <v>311</v>
      </c>
      <c r="C62" t="s">
        <v>63</v>
      </c>
      <c r="D62" t="s">
        <v>62</v>
      </c>
      <c r="E62" t="s">
        <v>9</v>
      </c>
      <c r="F62" t="s">
        <v>14</v>
      </c>
    </row>
    <row r="63" spans="1:6" x14ac:dyDescent="0.25">
      <c r="A63" t="s">
        <v>42</v>
      </c>
      <c r="B63">
        <v>591</v>
      </c>
      <c r="C63" t="s">
        <v>82</v>
      </c>
      <c r="D63" t="s">
        <v>58</v>
      </c>
      <c r="E63" t="s">
        <v>37</v>
      </c>
      <c r="F63" t="s">
        <v>10</v>
      </c>
    </row>
    <row r="64" spans="1:6" x14ac:dyDescent="0.25">
      <c r="A64" t="s">
        <v>42</v>
      </c>
      <c r="B64">
        <v>595</v>
      </c>
      <c r="C64" t="s">
        <v>65</v>
      </c>
      <c r="D64" t="s">
        <v>58</v>
      </c>
      <c r="E64" t="s">
        <v>37</v>
      </c>
      <c r="F64" t="s">
        <v>10</v>
      </c>
    </row>
    <row r="65" spans="1:6" x14ac:dyDescent="0.25">
      <c r="A65" t="s">
        <v>42</v>
      </c>
      <c r="B65">
        <v>603</v>
      </c>
      <c r="C65" t="s">
        <v>77</v>
      </c>
      <c r="D65" t="s">
        <v>58</v>
      </c>
      <c r="E65" t="s">
        <v>37</v>
      </c>
      <c r="F65" t="s">
        <v>10</v>
      </c>
    </row>
    <row r="66" spans="1:6" x14ac:dyDescent="0.25">
      <c r="A66" t="s">
        <v>43</v>
      </c>
      <c r="B66">
        <v>376</v>
      </c>
      <c r="C66" t="s">
        <v>59</v>
      </c>
      <c r="D66" t="s">
        <v>58</v>
      </c>
      <c r="E66" t="s">
        <v>34</v>
      </c>
      <c r="F66" t="s">
        <v>14</v>
      </c>
    </row>
    <row r="67" spans="1:6" x14ac:dyDescent="0.25">
      <c r="A67" t="s">
        <v>43</v>
      </c>
      <c r="B67">
        <v>380</v>
      </c>
      <c r="C67" t="s">
        <v>67</v>
      </c>
      <c r="D67" t="s">
        <v>58</v>
      </c>
      <c r="E67" t="s">
        <v>34</v>
      </c>
      <c r="F67" t="s">
        <v>14</v>
      </c>
    </row>
    <row r="68" spans="1:6" x14ac:dyDescent="0.25">
      <c r="A68" t="s">
        <v>43</v>
      </c>
      <c r="B68">
        <v>382</v>
      </c>
      <c r="C68" t="s">
        <v>67</v>
      </c>
      <c r="D68" t="s">
        <v>58</v>
      </c>
      <c r="E68" t="s">
        <v>34</v>
      </c>
      <c r="F68" t="s">
        <v>14</v>
      </c>
    </row>
    <row r="69" spans="1:6" x14ac:dyDescent="0.25">
      <c r="A69" t="s">
        <v>43</v>
      </c>
      <c r="B69">
        <v>388</v>
      </c>
      <c r="C69" t="s">
        <v>77</v>
      </c>
      <c r="D69" t="s">
        <v>58</v>
      </c>
      <c r="E69" t="s">
        <v>34</v>
      </c>
      <c r="F69" t="s">
        <v>14</v>
      </c>
    </row>
    <row r="70" spans="1:6" x14ac:dyDescent="0.25">
      <c r="A70" t="s">
        <v>43</v>
      </c>
      <c r="B70">
        <v>394</v>
      </c>
      <c r="C70" t="s">
        <v>79</v>
      </c>
      <c r="D70" t="s">
        <v>80</v>
      </c>
      <c r="E70" t="s">
        <v>34</v>
      </c>
      <c r="F70" t="s">
        <v>14</v>
      </c>
    </row>
    <row r="71" spans="1:6" x14ac:dyDescent="0.25">
      <c r="A71" t="s">
        <v>28</v>
      </c>
      <c r="B71">
        <v>381</v>
      </c>
      <c r="C71" t="s">
        <v>67</v>
      </c>
      <c r="D71" t="s">
        <v>58</v>
      </c>
      <c r="E71" t="s">
        <v>9</v>
      </c>
      <c r="F71" t="s">
        <v>14</v>
      </c>
    </row>
    <row r="72" spans="1:6" x14ac:dyDescent="0.25">
      <c r="A72" t="s">
        <v>28</v>
      </c>
      <c r="B72">
        <v>383</v>
      </c>
      <c r="C72" t="s">
        <v>67</v>
      </c>
      <c r="D72" t="s">
        <v>58</v>
      </c>
      <c r="E72" t="s">
        <v>9</v>
      </c>
      <c r="F72" t="s">
        <v>14</v>
      </c>
    </row>
    <row r="73" spans="1:6" x14ac:dyDescent="0.25">
      <c r="A73" t="s">
        <v>28</v>
      </c>
      <c r="B73">
        <v>385</v>
      </c>
      <c r="C73" t="s">
        <v>76</v>
      </c>
      <c r="D73" t="s">
        <v>58</v>
      </c>
      <c r="E73" t="s">
        <v>9</v>
      </c>
      <c r="F73" t="s">
        <v>14</v>
      </c>
    </row>
    <row r="74" spans="1:6" x14ac:dyDescent="0.25">
      <c r="A74" t="s">
        <v>28</v>
      </c>
      <c r="B74">
        <v>387</v>
      </c>
      <c r="C74" t="s">
        <v>72</v>
      </c>
      <c r="D74" t="s">
        <v>58</v>
      </c>
      <c r="E74" t="s">
        <v>9</v>
      </c>
      <c r="F74" t="s">
        <v>14</v>
      </c>
    </row>
    <row r="75" spans="1:6" x14ac:dyDescent="0.25">
      <c r="A75" t="s">
        <v>28</v>
      </c>
      <c r="B75">
        <v>389</v>
      </c>
      <c r="C75" t="s">
        <v>77</v>
      </c>
      <c r="D75" t="s">
        <v>58</v>
      </c>
      <c r="E75" t="s">
        <v>9</v>
      </c>
      <c r="F75" t="s">
        <v>14</v>
      </c>
    </row>
    <row r="76" spans="1:6" x14ac:dyDescent="0.25">
      <c r="A76" t="s">
        <v>28</v>
      </c>
      <c r="B76">
        <v>391</v>
      </c>
      <c r="C76" t="s">
        <v>60</v>
      </c>
      <c r="D76" t="s">
        <v>58</v>
      </c>
      <c r="E76" t="s">
        <v>9</v>
      </c>
      <c r="F76" t="s">
        <v>14</v>
      </c>
    </row>
    <row r="77" spans="1:6" x14ac:dyDescent="0.25">
      <c r="A77" t="s">
        <v>28</v>
      </c>
      <c r="B77">
        <v>393</v>
      </c>
      <c r="C77" t="s">
        <v>60</v>
      </c>
      <c r="D77" t="s">
        <v>58</v>
      </c>
      <c r="E77" t="s">
        <v>9</v>
      </c>
      <c r="F77" t="s">
        <v>14</v>
      </c>
    </row>
    <row r="78" spans="1:6" x14ac:dyDescent="0.25">
      <c r="A78" t="s">
        <v>28</v>
      </c>
      <c r="B78">
        <v>399</v>
      </c>
      <c r="C78" t="s">
        <v>61</v>
      </c>
      <c r="D78" t="s">
        <v>62</v>
      </c>
      <c r="E78" t="s">
        <v>9</v>
      </c>
      <c r="F78" t="s">
        <v>14</v>
      </c>
    </row>
    <row r="79" spans="1:6" x14ac:dyDescent="0.25">
      <c r="A79" t="s">
        <v>29</v>
      </c>
      <c r="B79">
        <v>693</v>
      </c>
      <c r="C79" t="s">
        <v>59</v>
      </c>
      <c r="D79" t="s">
        <v>58</v>
      </c>
      <c r="E79" t="s">
        <v>9</v>
      </c>
      <c r="F79" t="s">
        <v>10</v>
      </c>
    </row>
    <row r="80" spans="1:6" x14ac:dyDescent="0.25">
      <c r="A80" t="s">
        <v>29</v>
      </c>
      <c r="B80">
        <v>705</v>
      </c>
      <c r="C80" t="s">
        <v>72</v>
      </c>
      <c r="D80" t="s">
        <v>58</v>
      </c>
      <c r="E80" t="s">
        <v>9</v>
      </c>
      <c r="F80" t="s">
        <v>10</v>
      </c>
    </row>
    <row r="81" spans="1:6" x14ac:dyDescent="0.25">
      <c r="A81" t="s">
        <v>29</v>
      </c>
      <c r="B81">
        <v>709</v>
      </c>
      <c r="C81" t="s">
        <v>77</v>
      </c>
      <c r="D81" t="s">
        <v>58</v>
      </c>
      <c r="E81" t="s">
        <v>9</v>
      </c>
      <c r="F81" t="s">
        <v>10</v>
      </c>
    </row>
    <row r="82" spans="1:6" x14ac:dyDescent="0.25">
      <c r="A82" t="s">
        <v>29</v>
      </c>
      <c r="B82">
        <v>713</v>
      </c>
      <c r="C82" t="s">
        <v>60</v>
      </c>
      <c r="D82" t="s">
        <v>58</v>
      </c>
      <c r="E82" t="s">
        <v>9</v>
      </c>
      <c r="F82" t="s">
        <v>10</v>
      </c>
    </row>
    <row r="83" spans="1:6" x14ac:dyDescent="0.25">
      <c r="A83" t="s">
        <v>29</v>
      </c>
      <c r="B83">
        <v>717</v>
      </c>
      <c r="C83" t="s">
        <v>57</v>
      </c>
      <c r="D83" t="s">
        <v>58</v>
      </c>
      <c r="E83" t="s">
        <v>9</v>
      </c>
      <c r="F83" t="s">
        <v>10</v>
      </c>
    </row>
    <row r="84" spans="1:6" x14ac:dyDescent="0.25">
      <c r="A84" t="s">
        <v>44</v>
      </c>
      <c r="B84">
        <v>692</v>
      </c>
      <c r="C84" t="s">
        <v>59</v>
      </c>
      <c r="D84" t="s">
        <v>58</v>
      </c>
      <c r="E84" t="s">
        <v>34</v>
      </c>
      <c r="F84" t="s">
        <v>10</v>
      </c>
    </row>
    <row r="85" spans="1:6" x14ac:dyDescent="0.25">
      <c r="A85" t="s">
        <v>44</v>
      </c>
      <c r="B85">
        <v>696</v>
      </c>
      <c r="C85" t="s">
        <v>67</v>
      </c>
      <c r="D85" t="s">
        <v>58</v>
      </c>
      <c r="E85" t="s">
        <v>34</v>
      </c>
      <c r="F85" t="s">
        <v>10</v>
      </c>
    </row>
    <row r="86" spans="1:6" x14ac:dyDescent="0.25">
      <c r="A86" t="s">
        <v>44</v>
      </c>
      <c r="B86">
        <v>700</v>
      </c>
      <c r="C86" t="s">
        <v>82</v>
      </c>
      <c r="D86" t="s">
        <v>58</v>
      </c>
      <c r="E86" t="s">
        <v>34</v>
      </c>
      <c r="F86" t="s">
        <v>10</v>
      </c>
    </row>
    <row r="87" spans="1:6" x14ac:dyDescent="0.25">
      <c r="A87" t="s">
        <v>44</v>
      </c>
      <c r="B87">
        <v>708</v>
      </c>
      <c r="C87" t="s">
        <v>77</v>
      </c>
      <c r="D87" t="s">
        <v>58</v>
      </c>
      <c r="E87" t="s">
        <v>34</v>
      </c>
      <c r="F87" t="s">
        <v>10</v>
      </c>
    </row>
    <row r="88" spans="1:6" x14ac:dyDescent="0.25">
      <c r="A88" t="s">
        <v>30</v>
      </c>
      <c r="B88">
        <v>714</v>
      </c>
      <c r="C88" t="s">
        <v>60</v>
      </c>
      <c r="D88" t="s">
        <v>58</v>
      </c>
      <c r="E88" t="s">
        <v>9</v>
      </c>
      <c r="F88" t="s">
        <v>10</v>
      </c>
    </row>
    <row r="89" spans="1:6" x14ac:dyDescent="0.25">
      <c r="A89" t="s">
        <v>30</v>
      </c>
      <c r="B89">
        <v>718</v>
      </c>
      <c r="C89" t="s">
        <v>57</v>
      </c>
      <c r="D89" t="s">
        <v>58</v>
      </c>
      <c r="E89" t="s">
        <v>9</v>
      </c>
      <c r="F89" t="s">
        <v>10</v>
      </c>
    </row>
    <row r="90" spans="1:6" x14ac:dyDescent="0.25">
      <c r="A90" t="s">
        <v>45</v>
      </c>
      <c r="B90">
        <v>695</v>
      </c>
      <c r="C90" t="s">
        <v>59</v>
      </c>
      <c r="D90" t="s">
        <v>58</v>
      </c>
      <c r="E90" t="s">
        <v>37</v>
      </c>
      <c r="F90" t="s">
        <v>10</v>
      </c>
    </row>
    <row r="91" spans="1:6" x14ac:dyDescent="0.25">
      <c r="A91" t="s">
        <v>45</v>
      </c>
      <c r="B91">
        <v>699</v>
      </c>
      <c r="C91" t="s">
        <v>67</v>
      </c>
      <c r="D91" t="s">
        <v>58</v>
      </c>
      <c r="E91" t="s">
        <v>37</v>
      </c>
      <c r="F91" t="s">
        <v>10</v>
      </c>
    </row>
    <row r="92" spans="1:6" x14ac:dyDescent="0.25">
      <c r="A92" t="s">
        <v>45</v>
      </c>
      <c r="B92">
        <v>703</v>
      </c>
      <c r="C92" t="s">
        <v>82</v>
      </c>
      <c r="D92" t="s">
        <v>58</v>
      </c>
      <c r="E92" t="s">
        <v>37</v>
      </c>
      <c r="F92" t="s">
        <v>10</v>
      </c>
    </row>
    <row r="93" spans="1:6" x14ac:dyDescent="0.25">
      <c r="A93" t="s">
        <v>45</v>
      </c>
      <c r="B93">
        <v>711</v>
      </c>
      <c r="C93" t="s">
        <v>77</v>
      </c>
      <c r="D93" t="s">
        <v>58</v>
      </c>
      <c r="E93" t="s">
        <v>37</v>
      </c>
      <c r="F93" t="s">
        <v>10</v>
      </c>
    </row>
    <row r="94" spans="1:6" x14ac:dyDescent="0.25">
      <c r="A94" t="s">
        <v>46</v>
      </c>
      <c r="B94">
        <v>801</v>
      </c>
      <c r="C94" t="s">
        <v>59</v>
      </c>
      <c r="D94" t="s">
        <v>58</v>
      </c>
      <c r="E94" t="s">
        <v>9</v>
      </c>
      <c r="F94" t="s">
        <v>10</v>
      </c>
    </row>
    <row r="95" spans="1:6" x14ac:dyDescent="0.25">
      <c r="A95" t="s">
        <v>46</v>
      </c>
      <c r="B95">
        <v>805</v>
      </c>
      <c r="C95" t="s">
        <v>72</v>
      </c>
      <c r="D95" t="s">
        <v>58</v>
      </c>
      <c r="E95" t="s">
        <v>9</v>
      </c>
      <c r="F95" t="s">
        <v>10</v>
      </c>
    </row>
    <row r="96" spans="1:6" x14ac:dyDescent="0.25">
      <c r="A96" t="s">
        <v>46</v>
      </c>
      <c r="B96">
        <v>813</v>
      </c>
      <c r="C96" t="s">
        <v>60</v>
      </c>
      <c r="D96" t="s">
        <v>58</v>
      </c>
      <c r="E96" t="s">
        <v>9</v>
      </c>
      <c r="F96" t="s">
        <v>10</v>
      </c>
    </row>
    <row r="97" spans="1:6" x14ac:dyDescent="0.25">
      <c r="A97" t="s">
        <v>48</v>
      </c>
      <c r="B97">
        <v>800</v>
      </c>
      <c r="C97" t="s">
        <v>59</v>
      </c>
      <c r="D97" t="s">
        <v>58</v>
      </c>
      <c r="E97" t="s">
        <v>34</v>
      </c>
      <c r="F97" t="s">
        <v>10</v>
      </c>
    </row>
    <row r="98" spans="1:6" x14ac:dyDescent="0.25">
      <c r="A98" t="s">
        <v>48</v>
      </c>
      <c r="B98">
        <v>808</v>
      </c>
      <c r="C98" t="s">
        <v>77</v>
      </c>
      <c r="D98" t="s">
        <v>58</v>
      </c>
      <c r="E98" t="s">
        <v>34</v>
      </c>
      <c r="F98" t="s">
        <v>10</v>
      </c>
    </row>
    <row r="99" spans="1:6" x14ac:dyDescent="0.25">
      <c r="A99" t="s">
        <v>49</v>
      </c>
      <c r="B99">
        <v>802</v>
      </c>
      <c r="C99" t="s">
        <v>59</v>
      </c>
      <c r="D99" t="s">
        <v>58</v>
      </c>
      <c r="E99" t="s">
        <v>9</v>
      </c>
      <c r="F99" t="s">
        <v>10</v>
      </c>
    </row>
    <row r="100" spans="1:6" x14ac:dyDescent="0.25">
      <c r="A100" t="s">
        <v>49</v>
      </c>
      <c r="B100">
        <v>810</v>
      </c>
      <c r="C100" t="s">
        <v>77</v>
      </c>
      <c r="D100" t="s">
        <v>58</v>
      </c>
      <c r="E100" t="s">
        <v>9</v>
      </c>
      <c r="F100" t="s">
        <v>10</v>
      </c>
    </row>
    <row r="101" spans="1:6" x14ac:dyDescent="0.25">
      <c r="A101" t="s">
        <v>49</v>
      </c>
      <c r="B101">
        <v>814</v>
      </c>
      <c r="C101" t="s">
        <v>60</v>
      </c>
      <c r="D101" t="s">
        <v>58</v>
      </c>
      <c r="E101" t="s">
        <v>9</v>
      </c>
      <c r="F101" t="s">
        <v>10</v>
      </c>
    </row>
    <row r="102" spans="1:6" x14ac:dyDescent="0.25">
      <c r="A102" t="s">
        <v>49</v>
      </c>
      <c r="B102">
        <v>818</v>
      </c>
      <c r="C102" t="s">
        <v>57</v>
      </c>
      <c r="D102" t="s">
        <v>58</v>
      </c>
      <c r="E102" t="s">
        <v>9</v>
      </c>
      <c r="F102" t="s">
        <v>10</v>
      </c>
    </row>
    <row r="103" spans="1:6" x14ac:dyDescent="0.25">
      <c r="A103" t="s">
        <v>50</v>
      </c>
      <c r="B103">
        <v>803</v>
      </c>
      <c r="C103" t="s">
        <v>59</v>
      </c>
      <c r="D103" t="s">
        <v>58</v>
      </c>
      <c r="E103" t="s">
        <v>37</v>
      </c>
      <c r="F103" t="s">
        <v>10</v>
      </c>
    </row>
    <row r="104" spans="1:6" x14ac:dyDescent="0.25">
      <c r="A104" t="s">
        <v>50</v>
      </c>
      <c r="B104">
        <v>811</v>
      </c>
      <c r="C104" t="s">
        <v>77</v>
      </c>
      <c r="D104" t="s">
        <v>58</v>
      </c>
      <c r="E104" t="s">
        <v>37</v>
      </c>
      <c r="F104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3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58</v>
      </c>
      <c r="C2" t="s">
        <v>64</v>
      </c>
      <c r="D2" t="s">
        <v>62</v>
      </c>
      <c r="E2" t="s">
        <v>34</v>
      </c>
      <c r="F2" t="s">
        <v>14</v>
      </c>
    </row>
    <row r="3" spans="1:6" x14ac:dyDescent="0.25">
      <c r="A3" t="s">
        <v>6</v>
      </c>
      <c r="B3">
        <v>84</v>
      </c>
      <c r="C3" t="s">
        <v>83</v>
      </c>
      <c r="D3" t="s">
        <v>74</v>
      </c>
      <c r="E3" t="s">
        <v>34</v>
      </c>
      <c r="F3" t="s">
        <v>14</v>
      </c>
    </row>
    <row r="4" spans="1:6" x14ac:dyDescent="0.25">
      <c r="A4" t="s">
        <v>6</v>
      </c>
      <c r="B4">
        <v>517</v>
      </c>
      <c r="C4" t="s">
        <v>84</v>
      </c>
      <c r="D4" t="s">
        <v>74</v>
      </c>
      <c r="E4" t="s">
        <v>9</v>
      </c>
      <c r="F4" t="s">
        <v>10</v>
      </c>
    </row>
    <row r="5" spans="1:6" x14ac:dyDescent="0.25">
      <c r="A5" t="s">
        <v>6</v>
      </c>
      <c r="B5">
        <v>521</v>
      </c>
      <c r="C5" t="s">
        <v>85</v>
      </c>
      <c r="D5" t="s">
        <v>74</v>
      </c>
      <c r="E5" t="s">
        <v>9</v>
      </c>
      <c r="F5" t="s">
        <v>10</v>
      </c>
    </row>
    <row r="6" spans="1:6" x14ac:dyDescent="0.25">
      <c r="A6" t="s">
        <v>6</v>
      </c>
      <c r="B6">
        <v>525</v>
      </c>
      <c r="C6" t="s">
        <v>86</v>
      </c>
      <c r="D6" t="s">
        <v>74</v>
      </c>
      <c r="E6" t="s">
        <v>9</v>
      </c>
      <c r="F6" t="s">
        <v>10</v>
      </c>
    </row>
    <row r="7" spans="1:6" x14ac:dyDescent="0.25">
      <c r="A7" t="s">
        <v>12</v>
      </c>
      <c r="B7">
        <v>71</v>
      </c>
      <c r="C7" t="s">
        <v>84</v>
      </c>
      <c r="D7" t="s">
        <v>74</v>
      </c>
      <c r="E7" t="s">
        <v>9</v>
      </c>
      <c r="F7" t="s">
        <v>14</v>
      </c>
    </row>
    <row r="8" spans="1:6" x14ac:dyDescent="0.25">
      <c r="A8" t="s">
        <v>12</v>
      </c>
      <c r="B8">
        <v>73</v>
      </c>
      <c r="C8" t="s">
        <v>73</v>
      </c>
      <c r="D8" t="s">
        <v>74</v>
      </c>
      <c r="E8" t="s">
        <v>9</v>
      </c>
      <c r="F8" t="s">
        <v>14</v>
      </c>
    </row>
    <row r="9" spans="1:6" x14ac:dyDescent="0.25">
      <c r="A9" t="s">
        <v>12</v>
      </c>
      <c r="B9">
        <v>528</v>
      </c>
      <c r="C9" t="s">
        <v>87</v>
      </c>
      <c r="D9" t="s">
        <v>74</v>
      </c>
      <c r="E9" t="s">
        <v>34</v>
      </c>
      <c r="F9" t="s">
        <v>10</v>
      </c>
    </row>
    <row r="10" spans="1:6" x14ac:dyDescent="0.25">
      <c r="A10" t="s">
        <v>12</v>
      </c>
      <c r="B10">
        <v>536</v>
      </c>
      <c r="C10" t="s">
        <v>83</v>
      </c>
      <c r="D10" t="s">
        <v>74</v>
      </c>
      <c r="E10" t="s">
        <v>34</v>
      </c>
      <c r="F10" t="s">
        <v>10</v>
      </c>
    </row>
    <row r="11" spans="1:6" x14ac:dyDescent="0.25">
      <c r="A11" t="s">
        <v>36</v>
      </c>
      <c r="B11">
        <v>142</v>
      </c>
      <c r="C11" t="s">
        <v>64</v>
      </c>
      <c r="D11" t="s">
        <v>62</v>
      </c>
      <c r="E11" t="s">
        <v>34</v>
      </c>
      <c r="F11" t="s">
        <v>14</v>
      </c>
    </row>
    <row r="12" spans="1:6" x14ac:dyDescent="0.25">
      <c r="A12" t="s">
        <v>36</v>
      </c>
      <c r="B12">
        <v>170</v>
      </c>
      <c r="C12" t="s">
        <v>83</v>
      </c>
      <c r="D12" t="s">
        <v>74</v>
      </c>
      <c r="E12" t="s">
        <v>34</v>
      </c>
      <c r="F12" t="s">
        <v>14</v>
      </c>
    </row>
    <row r="13" spans="1:6" x14ac:dyDescent="0.25">
      <c r="A13" t="s">
        <v>20</v>
      </c>
      <c r="B13">
        <v>155</v>
      </c>
      <c r="C13" t="s">
        <v>88</v>
      </c>
      <c r="D13" t="s">
        <v>74</v>
      </c>
      <c r="E13" t="s">
        <v>9</v>
      </c>
      <c r="F13" t="s">
        <v>14</v>
      </c>
    </row>
    <row r="14" spans="1:6" x14ac:dyDescent="0.25">
      <c r="A14" t="s">
        <v>20</v>
      </c>
      <c r="B14">
        <v>161</v>
      </c>
      <c r="C14" t="s">
        <v>75</v>
      </c>
      <c r="D14" t="s">
        <v>74</v>
      </c>
      <c r="E14" t="s">
        <v>9</v>
      </c>
      <c r="F14" t="s">
        <v>14</v>
      </c>
    </row>
    <row r="15" spans="1:6" x14ac:dyDescent="0.25">
      <c r="A15" t="s">
        <v>20</v>
      </c>
      <c r="B15">
        <v>531</v>
      </c>
      <c r="C15" t="s">
        <v>87</v>
      </c>
      <c r="D15" t="s">
        <v>74</v>
      </c>
      <c r="E15" t="s">
        <v>37</v>
      </c>
      <c r="F15" t="s">
        <v>10</v>
      </c>
    </row>
    <row r="16" spans="1:6" x14ac:dyDescent="0.25">
      <c r="A16" t="s">
        <v>20</v>
      </c>
      <c r="B16">
        <v>539</v>
      </c>
      <c r="C16" t="s">
        <v>83</v>
      </c>
      <c r="D16" t="s">
        <v>74</v>
      </c>
      <c r="E16" t="s">
        <v>37</v>
      </c>
      <c r="F16" t="s">
        <v>10</v>
      </c>
    </row>
    <row r="17" spans="1:6" x14ac:dyDescent="0.25">
      <c r="A17" t="s">
        <v>38</v>
      </c>
      <c r="B17">
        <v>230</v>
      </c>
      <c r="C17" t="s">
        <v>64</v>
      </c>
      <c r="D17" t="s">
        <v>62</v>
      </c>
      <c r="E17" t="s">
        <v>34</v>
      </c>
      <c r="F17" t="s">
        <v>14</v>
      </c>
    </row>
    <row r="18" spans="1:6" x14ac:dyDescent="0.25">
      <c r="A18" t="s">
        <v>38</v>
      </c>
      <c r="B18">
        <v>256</v>
      </c>
      <c r="C18" t="s">
        <v>83</v>
      </c>
      <c r="D18" t="s">
        <v>74</v>
      </c>
      <c r="E18" t="s">
        <v>34</v>
      </c>
      <c r="F18" t="s">
        <v>14</v>
      </c>
    </row>
    <row r="19" spans="1:6" x14ac:dyDescent="0.25">
      <c r="A19" t="s">
        <v>22</v>
      </c>
      <c r="B19">
        <v>247</v>
      </c>
      <c r="C19" t="s">
        <v>75</v>
      </c>
      <c r="D19" t="s">
        <v>74</v>
      </c>
      <c r="E19" t="s">
        <v>9</v>
      </c>
      <c r="F19" t="s">
        <v>14</v>
      </c>
    </row>
    <row r="20" spans="1:6" x14ac:dyDescent="0.25">
      <c r="A20" t="s">
        <v>22</v>
      </c>
      <c r="B20">
        <v>249</v>
      </c>
      <c r="C20" t="s">
        <v>85</v>
      </c>
      <c r="D20" t="s">
        <v>74</v>
      </c>
      <c r="E20" t="s">
        <v>9</v>
      </c>
      <c r="F20" t="s">
        <v>14</v>
      </c>
    </row>
    <row r="21" spans="1:6" x14ac:dyDescent="0.25">
      <c r="A21" t="s">
        <v>22</v>
      </c>
      <c r="B21">
        <v>253</v>
      </c>
      <c r="C21" t="s">
        <v>89</v>
      </c>
      <c r="D21" t="s">
        <v>74</v>
      </c>
      <c r="E21" t="s">
        <v>9</v>
      </c>
      <c r="F21" t="s">
        <v>14</v>
      </c>
    </row>
    <row r="22" spans="1:6" x14ac:dyDescent="0.25">
      <c r="A22" t="s">
        <v>22</v>
      </c>
      <c r="B22">
        <v>257</v>
      </c>
      <c r="C22" t="s">
        <v>83</v>
      </c>
      <c r="D22" t="s">
        <v>74</v>
      </c>
      <c r="E22" t="s">
        <v>9</v>
      </c>
      <c r="F22" t="s">
        <v>14</v>
      </c>
    </row>
    <row r="23" spans="1:6" x14ac:dyDescent="0.25">
      <c r="A23" t="s">
        <v>22</v>
      </c>
      <c r="B23">
        <v>625</v>
      </c>
      <c r="C23" t="s">
        <v>85</v>
      </c>
      <c r="D23" t="s">
        <v>74</v>
      </c>
      <c r="E23" t="s">
        <v>9</v>
      </c>
      <c r="F23" t="s">
        <v>10</v>
      </c>
    </row>
    <row r="24" spans="1:6" x14ac:dyDescent="0.25">
      <c r="A24" t="s">
        <v>40</v>
      </c>
      <c r="B24">
        <v>616</v>
      </c>
      <c r="C24" t="s">
        <v>90</v>
      </c>
      <c r="D24" t="s">
        <v>74</v>
      </c>
      <c r="E24" t="s">
        <v>34</v>
      </c>
      <c r="F24" t="s">
        <v>10</v>
      </c>
    </row>
    <row r="25" spans="1:6" x14ac:dyDescent="0.25">
      <c r="A25" t="s">
        <v>40</v>
      </c>
      <c r="B25">
        <v>640</v>
      </c>
      <c r="C25" t="s">
        <v>83</v>
      </c>
      <c r="D25" t="s">
        <v>74</v>
      </c>
      <c r="E25" t="s">
        <v>34</v>
      </c>
      <c r="F25" t="s">
        <v>10</v>
      </c>
    </row>
    <row r="26" spans="1:6" x14ac:dyDescent="0.25">
      <c r="A26" t="s">
        <v>24</v>
      </c>
      <c r="B26">
        <v>314</v>
      </c>
      <c r="C26" t="s">
        <v>64</v>
      </c>
      <c r="D26" t="s">
        <v>62</v>
      </c>
      <c r="E26" t="s">
        <v>34</v>
      </c>
      <c r="F26" t="s">
        <v>14</v>
      </c>
    </row>
    <row r="27" spans="1:6" x14ac:dyDescent="0.25">
      <c r="A27" t="s">
        <v>24</v>
      </c>
      <c r="B27">
        <v>316</v>
      </c>
      <c r="C27" t="s">
        <v>64</v>
      </c>
      <c r="D27" t="s">
        <v>62</v>
      </c>
      <c r="E27" t="s">
        <v>34</v>
      </c>
      <c r="F27" t="s">
        <v>14</v>
      </c>
    </row>
    <row r="28" spans="1:6" x14ac:dyDescent="0.25">
      <c r="A28" t="s">
        <v>24</v>
      </c>
      <c r="B28">
        <v>342</v>
      </c>
      <c r="C28" t="s">
        <v>83</v>
      </c>
      <c r="D28" t="s">
        <v>74</v>
      </c>
      <c r="E28" t="s">
        <v>34</v>
      </c>
      <c r="F28" t="s">
        <v>14</v>
      </c>
    </row>
    <row r="29" spans="1:6" x14ac:dyDescent="0.25">
      <c r="A29" t="s">
        <v>24</v>
      </c>
      <c r="B29">
        <v>622</v>
      </c>
      <c r="C29" t="s">
        <v>84</v>
      </c>
      <c r="D29" t="s">
        <v>74</v>
      </c>
      <c r="E29" t="s">
        <v>9</v>
      </c>
      <c r="F29" t="s">
        <v>10</v>
      </c>
    </row>
    <row r="30" spans="1:6" x14ac:dyDescent="0.25">
      <c r="A30" t="s">
        <v>24</v>
      </c>
      <c r="B30">
        <v>642</v>
      </c>
      <c r="C30" t="s">
        <v>83</v>
      </c>
      <c r="D30" t="s">
        <v>74</v>
      </c>
      <c r="E30" t="s">
        <v>9</v>
      </c>
      <c r="F30" t="s">
        <v>10</v>
      </c>
    </row>
    <row r="31" spans="1:6" x14ac:dyDescent="0.25">
      <c r="A31" t="s">
        <v>27</v>
      </c>
      <c r="B31">
        <v>329</v>
      </c>
      <c r="C31" t="s">
        <v>84</v>
      </c>
      <c r="D31" t="s">
        <v>74</v>
      </c>
      <c r="E31" t="s">
        <v>9</v>
      </c>
      <c r="F31" t="s">
        <v>14</v>
      </c>
    </row>
    <row r="32" spans="1:6" x14ac:dyDescent="0.25">
      <c r="A32" t="s">
        <v>27</v>
      </c>
      <c r="B32">
        <v>331</v>
      </c>
      <c r="C32" t="s">
        <v>73</v>
      </c>
      <c r="D32" t="s">
        <v>74</v>
      </c>
      <c r="E32" t="s">
        <v>9</v>
      </c>
      <c r="F32" t="s">
        <v>14</v>
      </c>
    </row>
    <row r="33" spans="1:6" x14ac:dyDescent="0.25">
      <c r="A33" t="s">
        <v>27</v>
      </c>
      <c r="B33">
        <v>333</v>
      </c>
      <c r="C33" t="s">
        <v>75</v>
      </c>
      <c r="D33" t="s">
        <v>74</v>
      </c>
      <c r="E33" t="s">
        <v>9</v>
      </c>
      <c r="F33" t="s">
        <v>14</v>
      </c>
    </row>
    <row r="34" spans="1:6" x14ac:dyDescent="0.25">
      <c r="A34" t="s">
        <v>27</v>
      </c>
      <c r="B34">
        <v>335</v>
      </c>
      <c r="C34" t="s">
        <v>85</v>
      </c>
      <c r="D34" t="s">
        <v>74</v>
      </c>
      <c r="E34" t="s">
        <v>9</v>
      </c>
      <c r="F34" t="s">
        <v>14</v>
      </c>
    </row>
    <row r="35" spans="1:6" x14ac:dyDescent="0.25">
      <c r="A35" t="s">
        <v>27</v>
      </c>
      <c r="B35">
        <v>337</v>
      </c>
      <c r="C35" t="s">
        <v>86</v>
      </c>
      <c r="D35" t="s">
        <v>74</v>
      </c>
      <c r="E35" t="s">
        <v>9</v>
      </c>
      <c r="F35" t="s">
        <v>14</v>
      </c>
    </row>
    <row r="36" spans="1:6" x14ac:dyDescent="0.25">
      <c r="A36" t="s">
        <v>42</v>
      </c>
      <c r="B36">
        <v>619</v>
      </c>
      <c r="C36" t="s">
        <v>90</v>
      </c>
      <c r="D36" t="s">
        <v>74</v>
      </c>
      <c r="E36" t="s">
        <v>37</v>
      </c>
      <c r="F36" t="s">
        <v>10</v>
      </c>
    </row>
    <row r="37" spans="1:6" x14ac:dyDescent="0.25">
      <c r="A37" t="s">
        <v>42</v>
      </c>
      <c r="B37">
        <v>643</v>
      </c>
      <c r="C37" t="s">
        <v>83</v>
      </c>
      <c r="D37" t="s">
        <v>74</v>
      </c>
      <c r="E37" t="s">
        <v>37</v>
      </c>
      <c r="F37" t="s">
        <v>10</v>
      </c>
    </row>
    <row r="38" spans="1:6" x14ac:dyDescent="0.25">
      <c r="A38" t="s">
        <v>43</v>
      </c>
      <c r="B38">
        <v>400</v>
      </c>
      <c r="C38" t="s">
        <v>64</v>
      </c>
      <c r="D38" t="s">
        <v>62</v>
      </c>
      <c r="E38" t="s">
        <v>34</v>
      </c>
      <c r="F38" t="s">
        <v>14</v>
      </c>
    </row>
    <row r="39" spans="1:6" x14ac:dyDescent="0.25">
      <c r="A39" t="s">
        <v>43</v>
      </c>
      <c r="B39">
        <v>402</v>
      </c>
      <c r="C39" t="s">
        <v>64</v>
      </c>
      <c r="D39" t="s">
        <v>62</v>
      </c>
      <c r="E39" t="s">
        <v>34</v>
      </c>
      <c r="F39" t="s">
        <v>14</v>
      </c>
    </row>
    <row r="40" spans="1:6" x14ac:dyDescent="0.25">
      <c r="A40" t="s">
        <v>43</v>
      </c>
      <c r="B40">
        <v>428</v>
      </c>
      <c r="C40" t="s">
        <v>83</v>
      </c>
      <c r="D40" t="s">
        <v>74</v>
      </c>
      <c r="E40" t="s">
        <v>34</v>
      </c>
      <c r="F40" t="s">
        <v>14</v>
      </c>
    </row>
    <row r="41" spans="1:6" x14ac:dyDescent="0.25">
      <c r="A41" t="s">
        <v>28</v>
      </c>
      <c r="B41">
        <v>415</v>
      </c>
      <c r="C41" t="s">
        <v>84</v>
      </c>
      <c r="D41" t="s">
        <v>74</v>
      </c>
      <c r="E41" t="s">
        <v>9</v>
      </c>
      <c r="F41" t="s">
        <v>14</v>
      </c>
    </row>
    <row r="42" spans="1:6" x14ac:dyDescent="0.25">
      <c r="A42" t="s">
        <v>28</v>
      </c>
      <c r="B42">
        <v>417</v>
      </c>
      <c r="C42" t="s">
        <v>73</v>
      </c>
      <c r="D42" t="s">
        <v>74</v>
      </c>
      <c r="E42" t="s">
        <v>9</v>
      </c>
      <c r="F42" t="s">
        <v>14</v>
      </c>
    </row>
    <row r="43" spans="1:6" x14ac:dyDescent="0.25">
      <c r="A43" t="s">
        <v>28</v>
      </c>
      <c r="B43">
        <v>419</v>
      </c>
      <c r="C43" t="s">
        <v>75</v>
      </c>
      <c r="D43" t="s">
        <v>74</v>
      </c>
      <c r="E43" t="s">
        <v>9</v>
      </c>
      <c r="F43" t="s">
        <v>14</v>
      </c>
    </row>
    <row r="44" spans="1:6" x14ac:dyDescent="0.25">
      <c r="A44" t="s">
        <v>28</v>
      </c>
      <c r="B44">
        <v>421</v>
      </c>
      <c r="C44" t="s">
        <v>85</v>
      </c>
      <c r="D44" t="s">
        <v>74</v>
      </c>
      <c r="E44" t="s">
        <v>9</v>
      </c>
      <c r="F44" t="s">
        <v>14</v>
      </c>
    </row>
    <row r="45" spans="1:6" x14ac:dyDescent="0.25">
      <c r="A45" t="s">
        <v>28</v>
      </c>
      <c r="B45">
        <v>423</v>
      </c>
      <c r="C45" t="s">
        <v>86</v>
      </c>
      <c r="D45" t="s">
        <v>74</v>
      </c>
      <c r="E45" t="s">
        <v>9</v>
      </c>
      <c r="F45" t="s">
        <v>14</v>
      </c>
    </row>
    <row r="46" spans="1:6" x14ac:dyDescent="0.25">
      <c r="A46" t="s">
        <v>44</v>
      </c>
      <c r="B46">
        <v>740</v>
      </c>
      <c r="C46" t="s">
        <v>87</v>
      </c>
      <c r="D46" t="s">
        <v>74</v>
      </c>
      <c r="E46" t="s">
        <v>34</v>
      </c>
      <c r="F46" t="s">
        <v>10</v>
      </c>
    </row>
    <row r="47" spans="1:6" x14ac:dyDescent="0.25">
      <c r="A47" t="s">
        <v>44</v>
      </c>
      <c r="B47">
        <v>744</v>
      </c>
      <c r="C47" t="s">
        <v>83</v>
      </c>
      <c r="D47" t="s">
        <v>74</v>
      </c>
      <c r="E47" t="s">
        <v>34</v>
      </c>
      <c r="F47" t="s">
        <v>10</v>
      </c>
    </row>
    <row r="48" spans="1:6" x14ac:dyDescent="0.25">
      <c r="A48" t="s">
        <v>45</v>
      </c>
      <c r="B48">
        <v>743</v>
      </c>
      <c r="C48" t="s">
        <v>87</v>
      </c>
      <c r="D48" t="s">
        <v>74</v>
      </c>
      <c r="E48" t="s">
        <v>37</v>
      </c>
      <c r="F48" t="s">
        <v>10</v>
      </c>
    </row>
    <row r="49" spans="1:6" x14ac:dyDescent="0.25">
      <c r="A49" t="s">
        <v>45</v>
      </c>
      <c r="B49">
        <v>747</v>
      </c>
      <c r="C49" t="s">
        <v>83</v>
      </c>
      <c r="D49" t="s">
        <v>74</v>
      </c>
      <c r="E49" t="s">
        <v>37</v>
      </c>
      <c r="F49" t="s">
        <v>10</v>
      </c>
    </row>
    <row r="50" spans="1:6" x14ac:dyDescent="0.25">
      <c r="A50" t="s">
        <v>48</v>
      </c>
      <c r="B50">
        <v>820</v>
      </c>
      <c r="C50" t="s">
        <v>90</v>
      </c>
      <c r="D50" t="s">
        <v>74</v>
      </c>
      <c r="E50" t="s">
        <v>34</v>
      </c>
      <c r="F50" t="s">
        <v>10</v>
      </c>
    </row>
    <row r="51" spans="1:6" x14ac:dyDescent="0.25">
      <c r="A51" t="s">
        <v>48</v>
      </c>
      <c r="B51">
        <v>840</v>
      </c>
      <c r="C51" t="s">
        <v>87</v>
      </c>
      <c r="D51" t="s">
        <v>74</v>
      </c>
      <c r="E51" t="s">
        <v>34</v>
      </c>
      <c r="F51" t="s">
        <v>10</v>
      </c>
    </row>
    <row r="52" spans="1:6" x14ac:dyDescent="0.25">
      <c r="A52" t="s">
        <v>50</v>
      </c>
      <c r="B52">
        <v>823</v>
      </c>
      <c r="C52" t="s">
        <v>90</v>
      </c>
      <c r="D52" t="s">
        <v>74</v>
      </c>
      <c r="E52" t="s">
        <v>37</v>
      </c>
      <c r="F52" t="s">
        <v>10</v>
      </c>
    </row>
    <row r="53" spans="1:6" x14ac:dyDescent="0.25">
      <c r="A53" t="s">
        <v>50</v>
      </c>
      <c r="B53">
        <v>843</v>
      </c>
      <c r="C53" t="s">
        <v>87</v>
      </c>
      <c r="D53" t="s">
        <v>74</v>
      </c>
      <c r="E53" t="s">
        <v>37</v>
      </c>
      <c r="F53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1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</v>
      </c>
      <c r="C2" t="s">
        <v>53</v>
      </c>
      <c r="D2" t="s">
        <v>8</v>
      </c>
      <c r="E2" t="s">
        <v>34</v>
      </c>
      <c r="F2" t="s">
        <v>14</v>
      </c>
    </row>
    <row r="3" spans="1:6" x14ac:dyDescent="0.25">
      <c r="A3" t="s">
        <v>6</v>
      </c>
      <c r="B3">
        <v>10</v>
      </c>
      <c r="C3" t="s">
        <v>54</v>
      </c>
      <c r="D3" t="s">
        <v>8</v>
      </c>
      <c r="E3" t="s">
        <v>34</v>
      </c>
      <c r="F3" t="s">
        <v>14</v>
      </c>
    </row>
    <row r="4" spans="1:6" x14ac:dyDescent="0.25">
      <c r="A4" t="s">
        <v>6</v>
      </c>
      <c r="B4">
        <v>36</v>
      </c>
      <c r="C4" t="s">
        <v>68</v>
      </c>
      <c r="D4" t="s">
        <v>58</v>
      </c>
      <c r="E4" t="s">
        <v>34</v>
      </c>
      <c r="F4" t="s">
        <v>14</v>
      </c>
    </row>
    <row r="5" spans="1:6" x14ac:dyDescent="0.25">
      <c r="A5" t="s">
        <v>6</v>
      </c>
      <c r="B5">
        <v>76</v>
      </c>
      <c r="C5" t="s">
        <v>85</v>
      </c>
      <c r="D5" t="s">
        <v>74</v>
      </c>
      <c r="E5" t="s">
        <v>34</v>
      </c>
      <c r="F5" t="s">
        <v>14</v>
      </c>
    </row>
    <row r="6" spans="1:6" x14ac:dyDescent="0.25">
      <c r="A6" t="s">
        <v>6</v>
      </c>
      <c r="B6">
        <v>533</v>
      </c>
      <c r="C6" t="s">
        <v>91</v>
      </c>
      <c r="D6" t="s">
        <v>74</v>
      </c>
      <c r="E6" t="s">
        <v>9</v>
      </c>
      <c r="F6" t="s">
        <v>10</v>
      </c>
    </row>
    <row r="7" spans="1:6" x14ac:dyDescent="0.25">
      <c r="A7" t="s">
        <v>12</v>
      </c>
      <c r="B7">
        <v>75</v>
      </c>
      <c r="C7" t="s">
        <v>75</v>
      </c>
      <c r="D7" t="s">
        <v>74</v>
      </c>
      <c r="E7" t="s">
        <v>9</v>
      </c>
      <c r="F7" t="s">
        <v>14</v>
      </c>
    </row>
    <row r="8" spans="1:6" x14ac:dyDescent="0.25">
      <c r="A8" t="s">
        <v>12</v>
      </c>
      <c r="B8">
        <v>79</v>
      </c>
      <c r="C8" t="s">
        <v>86</v>
      </c>
      <c r="D8" t="s">
        <v>74</v>
      </c>
      <c r="E8" t="s">
        <v>9</v>
      </c>
      <c r="F8" t="s">
        <v>14</v>
      </c>
    </row>
    <row r="9" spans="1:6" x14ac:dyDescent="0.25">
      <c r="A9" t="s">
        <v>12</v>
      </c>
      <c r="B9">
        <v>520</v>
      </c>
      <c r="C9" t="s">
        <v>85</v>
      </c>
      <c r="D9" t="s">
        <v>74</v>
      </c>
      <c r="E9" t="s">
        <v>34</v>
      </c>
      <c r="F9" t="s">
        <v>10</v>
      </c>
    </row>
    <row r="10" spans="1:6" x14ac:dyDescent="0.25">
      <c r="A10" t="s">
        <v>12</v>
      </c>
      <c r="B10">
        <v>532</v>
      </c>
      <c r="C10" t="s">
        <v>91</v>
      </c>
      <c r="D10" t="s">
        <v>74</v>
      </c>
      <c r="E10" t="s">
        <v>34</v>
      </c>
      <c r="F10" t="s">
        <v>10</v>
      </c>
    </row>
    <row r="11" spans="1:6" x14ac:dyDescent="0.25">
      <c r="A11" t="s">
        <v>36</v>
      </c>
      <c r="B11">
        <v>90</v>
      </c>
      <c r="C11" t="s">
        <v>53</v>
      </c>
      <c r="D11" t="s">
        <v>8</v>
      </c>
      <c r="E11" t="s">
        <v>34</v>
      </c>
      <c r="F11" t="s">
        <v>14</v>
      </c>
    </row>
    <row r="12" spans="1:6" x14ac:dyDescent="0.25">
      <c r="A12" t="s">
        <v>36</v>
      </c>
      <c r="B12">
        <v>94</v>
      </c>
      <c r="C12" t="s">
        <v>54</v>
      </c>
      <c r="D12" t="s">
        <v>8</v>
      </c>
      <c r="E12" t="s">
        <v>34</v>
      </c>
      <c r="F12" t="s">
        <v>14</v>
      </c>
    </row>
    <row r="13" spans="1:6" x14ac:dyDescent="0.25">
      <c r="A13" t="s">
        <v>36</v>
      </c>
      <c r="B13">
        <v>162</v>
      </c>
      <c r="C13" t="s">
        <v>85</v>
      </c>
      <c r="D13" t="s">
        <v>74</v>
      </c>
      <c r="E13" t="s">
        <v>34</v>
      </c>
      <c r="F13" t="s">
        <v>14</v>
      </c>
    </row>
    <row r="14" spans="1:6" x14ac:dyDescent="0.25">
      <c r="A14" t="s">
        <v>20</v>
      </c>
      <c r="B14">
        <v>147</v>
      </c>
      <c r="C14" t="s">
        <v>92</v>
      </c>
      <c r="D14" t="s">
        <v>93</v>
      </c>
      <c r="E14" t="s">
        <v>9</v>
      </c>
      <c r="F14" t="s">
        <v>14</v>
      </c>
    </row>
    <row r="15" spans="1:6" x14ac:dyDescent="0.25">
      <c r="A15" t="s">
        <v>20</v>
      </c>
      <c r="B15">
        <v>157</v>
      </c>
      <c r="C15" t="s">
        <v>84</v>
      </c>
      <c r="D15" t="s">
        <v>74</v>
      </c>
      <c r="E15" t="s">
        <v>9</v>
      </c>
      <c r="F15" t="s">
        <v>14</v>
      </c>
    </row>
    <row r="16" spans="1:6" x14ac:dyDescent="0.25">
      <c r="A16" t="s">
        <v>20</v>
      </c>
      <c r="B16">
        <v>523</v>
      </c>
      <c r="C16" t="s">
        <v>85</v>
      </c>
      <c r="D16" t="s">
        <v>74</v>
      </c>
      <c r="E16" t="s">
        <v>37</v>
      </c>
      <c r="F16" t="s">
        <v>10</v>
      </c>
    </row>
    <row r="17" spans="1:6" x14ac:dyDescent="0.25">
      <c r="A17" t="s">
        <v>20</v>
      </c>
      <c r="B17">
        <v>535</v>
      </c>
      <c r="C17" t="s">
        <v>91</v>
      </c>
      <c r="D17" t="s">
        <v>74</v>
      </c>
      <c r="E17" t="s">
        <v>37</v>
      </c>
      <c r="F17" t="s">
        <v>10</v>
      </c>
    </row>
    <row r="18" spans="1:6" x14ac:dyDescent="0.25">
      <c r="A18" t="s">
        <v>38</v>
      </c>
      <c r="B18">
        <v>176</v>
      </c>
      <c r="C18" t="s">
        <v>53</v>
      </c>
      <c r="D18" t="s">
        <v>8</v>
      </c>
      <c r="E18" t="s">
        <v>34</v>
      </c>
      <c r="F18" t="s">
        <v>14</v>
      </c>
    </row>
    <row r="19" spans="1:6" x14ac:dyDescent="0.25">
      <c r="A19" t="s">
        <v>38</v>
      </c>
      <c r="B19">
        <v>182</v>
      </c>
      <c r="C19" t="s">
        <v>54</v>
      </c>
      <c r="D19" t="s">
        <v>8</v>
      </c>
      <c r="E19" t="s">
        <v>34</v>
      </c>
      <c r="F19" t="s">
        <v>14</v>
      </c>
    </row>
    <row r="20" spans="1:6" x14ac:dyDescent="0.25">
      <c r="A20" t="s">
        <v>38</v>
      </c>
      <c r="B20">
        <v>248</v>
      </c>
      <c r="C20" t="s">
        <v>85</v>
      </c>
      <c r="D20" t="s">
        <v>74</v>
      </c>
      <c r="E20" t="s">
        <v>34</v>
      </c>
      <c r="F20" t="s">
        <v>14</v>
      </c>
    </row>
    <row r="21" spans="1:6" x14ac:dyDescent="0.25">
      <c r="A21" t="s">
        <v>22</v>
      </c>
      <c r="B21">
        <v>245</v>
      </c>
      <c r="C21" t="s">
        <v>73</v>
      </c>
      <c r="D21" t="s">
        <v>74</v>
      </c>
      <c r="E21" t="s">
        <v>9</v>
      </c>
      <c r="F21" t="s">
        <v>14</v>
      </c>
    </row>
    <row r="22" spans="1:6" x14ac:dyDescent="0.25">
      <c r="A22" t="s">
        <v>22</v>
      </c>
      <c r="B22">
        <v>617</v>
      </c>
      <c r="C22" t="s">
        <v>90</v>
      </c>
      <c r="D22" t="s">
        <v>74</v>
      </c>
      <c r="E22" t="s">
        <v>9</v>
      </c>
      <c r="F22" t="s">
        <v>10</v>
      </c>
    </row>
    <row r="23" spans="1:6" x14ac:dyDescent="0.25">
      <c r="A23" t="s">
        <v>22</v>
      </c>
      <c r="B23">
        <v>621</v>
      </c>
      <c r="C23" t="s">
        <v>84</v>
      </c>
      <c r="D23" t="s">
        <v>74</v>
      </c>
      <c r="E23" t="s">
        <v>9</v>
      </c>
      <c r="F23" t="s">
        <v>10</v>
      </c>
    </row>
    <row r="24" spans="1:6" x14ac:dyDescent="0.25">
      <c r="A24" t="s">
        <v>22</v>
      </c>
      <c r="B24">
        <v>637</v>
      </c>
      <c r="C24" t="s">
        <v>91</v>
      </c>
      <c r="D24" t="s">
        <v>74</v>
      </c>
      <c r="E24" t="s">
        <v>9</v>
      </c>
      <c r="F24" t="s">
        <v>10</v>
      </c>
    </row>
    <row r="25" spans="1:6" x14ac:dyDescent="0.25">
      <c r="A25" t="s">
        <v>22</v>
      </c>
      <c r="B25">
        <v>641</v>
      </c>
      <c r="C25" t="s">
        <v>83</v>
      </c>
      <c r="D25" t="s">
        <v>74</v>
      </c>
      <c r="E25" t="s">
        <v>9</v>
      </c>
      <c r="F25" t="s">
        <v>10</v>
      </c>
    </row>
    <row r="26" spans="1:6" x14ac:dyDescent="0.25">
      <c r="A26" t="s">
        <v>40</v>
      </c>
      <c r="B26">
        <v>624</v>
      </c>
      <c r="C26" t="s">
        <v>85</v>
      </c>
      <c r="D26" t="s">
        <v>74</v>
      </c>
      <c r="E26" t="s">
        <v>34</v>
      </c>
      <c r="F26" t="s">
        <v>10</v>
      </c>
    </row>
    <row r="27" spans="1:6" x14ac:dyDescent="0.25">
      <c r="A27" t="s">
        <v>40</v>
      </c>
      <c r="B27">
        <v>636</v>
      </c>
      <c r="C27" t="s">
        <v>91</v>
      </c>
      <c r="D27" t="s">
        <v>74</v>
      </c>
      <c r="E27" t="s">
        <v>34</v>
      </c>
      <c r="F27" t="s">
        <v>10</v>
      </c>
    </row>
    <row r="28" spans="1:6" x14ac:dyDescent="0.25">
      <c r="A28" t="s">
        <v>24</v>
      </c>
      <c r="B28">
        <v>268</v>
      </c>
      <c r="C28" t="s">
        <v>54</v>
      </c>
      <c r="D28" t="s">
        <v>8</v>
      </c>
      <c r="E28" t="s">
        <v>34</v>
      </c>
      <c r="F28" t="s">
        <v>14</v>
      </c>
    </row>
    <row r="29" spans="1:6" x14ac:dyDescent="0.25">
      <c r="A29" t="s">
        <v>24</v>
      </c>
      <c r="B29">
        <v>334</v>
      </c>
      <c r="C29" t="s">
        <v>85</v>
      </c>
      <c r="D29" t="s">
        <v>74</v>
      </c>
      <c r="E29" t="s">
        <v>34</v>
      </c>
      <c r="F29" t="s">
        <v>14</v>
      </c>
    </row>
    <row r="30" spans="1:6" x14ac:dyDescent="0.25">
      <c r="A30" t="s">
        <v>24</v>
      </c>
      <c r="B30">
        <v>618</v>
      </c>
      <c r="C30" t="s">
        <v>90</v>
      </c>
      <c r="D30" t="s">
        <v>74</v>
      </c>
      <c r="E30" t="s">
        <v>9</v>
      </c>
      <c r="F30" t="s">
        <v>10</v>
      </c>
    </row>
    <row r="31" spans="1:6" x14ac:dyDescent="0.25">
      <c r="A31" t="s">
        <v>24</v>
      </c>
      <c r="B31">
        <v>626</v>
      </c>
      <c r="C31" t="s">
        <v>85</v>
      </c>
      <c r="D31" t="s">
        <v>74</v>
      </c>
      <c r="E31" t="s">
        <v>9</v>
      </c>
      <c r="F31" t="s">
        <v>10</v>
      </c>
    </row>
    <row r="32" spans="1:6" x14ac:dyDescent="0.25">
      <c r="A32" t="s">
        <v>24</v>
      </c>
      <c r="B32">
        <v>630</v>
      </c>
      <c r="C32" t="s">
        <v>86</v>
      </c>
      <c r="D32" t="s">
        <v>74</v>
      </c>
      <c r="E32" t="s">
        <v>9</v>
      </c>
      <c r="F32" t="s">
        <v>10</v>
      </c>
    </row>
    <row r="33" spans="1:6" x14ac:dyDescent="0.25">
      <c r="A33" t="s">
        <v>24</v>
      </c>
      <c r="B33">
        <v>638</v>
      </c>
      <c r="C33" t="s">
        <v>91</v>
      </c>
      <c r="D33" t="s">
        <v>74</v>
      </c>
      <c r="E33" t="s">
        <v>9</v>
      </c>
      <c r="F33" t="s">
        <v>10</v>
      </c>
    </row>
    <row r="34" spans="1:6" x14ac:dyDescent="0.25">
      <c r="A34" t="s">
        <v>27</v>
      </c>
      <c r="B34">
        <v>327</v>
      </c>
      <c r="C34" t="s">
        <v>88</v>
      </c>
      <c r="D34" t="s">
        <v>74</v>
      </c>
      <c r="E34" t="s">
        <v>9</v>
      </c>
      <c r="F34" t="s">
        <v>14</v>
      </c>
    </row>
    <row r="35" spans="1:6" x14ac:dyDescent="0.25">
      <c r="A35" t="s">
        <v>27</v>
      </c>
      <c r="B35">
        <v>343</v>
      </c>
      <c r="C35" t="s">
        <v>83</v>
      </c>
      <c r="D35" t="s">
        <v>74</v>
      </c>
      <c r="E35" t="s">
        <v>9</v>
      </c>
      <c r="F35" t="s">
        <v>14</v>
      </c>
    </row>
    <row r="36" spans="1:6" x14ac:dyDescent="0.25">
      <c r="A36" t="s">
        <v>42</v>
      </c>
      <c r="B36">
        <v>627</v>
      </c>
      <c r="C36" t="s">
        <v>85</v>
      </c>
      <c r="D36" t="s">
        <v>74</v>
      </c>
      <c r="E36" t="s">
        <v>37</v>
      </c>
      <c r="F36" t="s">
        <v>10</v>
      </c>
    </row>
    <row r="37" spans="1:6" x14ac:dyDescent="0.25">
      <c r="A37" t="s">
        <v>42</v>
      </c>
      <c r="B37">
        <v>639</v>
      </c>
      <c r="C37" t="s">
        <v>91</v>
      </c>
      <c r="D37" t="s">
        <v>74</v>
      </c>
      <c r="E37" t="s">
        <v>37</v>
      </c>
      <c r="F37" t="s">
        <v>10</v>
      </c>
    </row>
    <row r="38" spans="1:6" x14ac:dyDescent="0.25">
      <c r="A38" t="s">
        <v>43</v>
      </c>
      <c r="B38">
        <v>348</v>
      </c>
      <c r="C38" t="s">
        <v>53</v>
      </c>
      <c r="D38" t="s">
        <v>8</v>
      </c>
      <c r="E38" t="s">
        <v>34</v>
      </c>
      <c r="F38" t="s">
        <v>14</v>
      </c>
    </row>
    <row r="39" spans="1:6" x14ac:dyDescent="0.25">
      <c r="A39" t="s">
        <v>43</v>
      </c>
      <c r="B39">
        <v>356</v>
      </c>
      <c r="C39" t="s">
        <v>54</v>
      </c>
      <c r="D39" t="s">
        <v>8</v>
      </c>
      <c r="E39" t="s">
        <v>34</v>
      </c>
      <c r="F39" t="s">
        <v>14</v>
      </c>
    </row>
    <row r="40" spans="1:6" x14ac:dyDescent="0.25">
      <c r="A40" t="s">
        <v>43</v>
      </c>
      <c r="B40">
        <v>378</v>
      </c>
      <c r="C40" t="s">
        <v>68</v>
      </c>
      <c r="D40" t="s">
        <v>58</v>
      </c>
      <c r="E40" t="s">
        <v>34</v>
      </c>
      <c r="F40" t="s">
        <v>14</v>
      </c>
    </row>
    <row r="41" spans="1:6" x14ac:dyDescent="0.25">
      <c r="A41" t="s">
        <v>43</v>
      </c>
      <c r="B41">
        <v>420</v>
      </c>
      <c r="C41" t="s">
        <v>85</v>
      </c>
      <c r="D41" t="s">
        <v>74</v>
      </c>
      <c r="E41" t="s">
        <v>34</v>
      </c>
      <c r="F41" t="s">
        <v>14</v>
      </c>
    </row>
    <row r="42" spans="1:6" x14ac:dyDescent="0.25">
      <c r="A42" t="s">
        <v>28</v>
      </c>
      <c r="B42">
        <v>413</v>
      </c>
      <c r="C42" t="s">
        <v>88</v>
      </c>
      <c r="D42" t="s">
        <v>74</v>
      </c>
      <c r="E42" t="s">
        <v>9</v>
      </c>
      <c r="F42" t="s">
        <v>14</v>
      </c>
    </row>
    <row r="43" spans="1:6" x14ac:dyDescent="0.25">
      <c r="A43" t="s">
        <v>28</v>
      </c>
      <c r="B43">
        <v>429</v>
      </c>
      <c r="C43" t="s">
        <v>83</v>
      </c>
      <c r="D43" t="s">
        <v>74</v>
      </c>
      <c r="E43" t="s">
        <v>9</v>
      </c>
      <c r="F43" t="s">
        <v>14</v>
      </c>
    </row>
    <row r="44" spans="1:6" x14ac:dyDescent="0.25">
      <c r="A44" t="s">
        <v>44</v>
      </c>
      <c r="B44">
        <v>728</v>
      </c>
      <c r="C44" t="s">
        <v>85</v>
      </c>
      <c r="D44" t="s">
        <v>74</v>
      </c>
      <c r="E44" t="s">
        <v>34</v>
      </c>
      <c r="F44" t="s">
        <v>10</v>
      </c>
    </row>
    <row r="45" spans="1:6" x14ac:dyDescent="0.25">
      <c r="A45" t="s">
        <v>44</v>
      </c>
      <c r="B45">
        <v>748</v>
      </c>
      <c r="C45" t="s">
        <v>94</v>
      </c>
      <c r="D45" t="s">
        <v>74</v>
      </c>
      <c r="E45" t="s">
        <v>34</v>
      </c>
      <c r="F45" t="s">
        <v>10</v>
      </c>
    </row>
    <row r="46" spans="1:6" x14ac:dyDescent="0.25">
      <c r="A46" t="s">
        <v>45</v>
      </c>
      <c r="B46">
        <v>731</v>
      </c>
      <c r="C46" t="s">
        <v>85</v>
      </c>
      <c r="D46" t="s">
        <v>74</v>
      </c>
      <c r="E46" t="s">
        <v>37</v>
      </c>
      <c r="F46" t="s">
        <v>10</v>
      </c>
    </row>
    <row r="47" spans="1:6" x14ac:dyDescent="0.25">
      <c r="A47" t="s">
        <v>45</v>
      </c>
      <c r="B47">
        <v>751</v>
      </c>
      <c r="C47" t="s">
        <v>94</v>
      </c>
      <c r="D47" t="s">
        <v>74</v>
      </c>
      <c r="E47" t="s">
        <v>37</v>
      </c>
      <c r="F47" t="s">
        <v>10</v>
      </c>
    </row>
    <row r="48" spans="1:6" x14ac:dyDescent="0.25">
      <c r="A48" t="s">
        <v>48</v>
      </c>
      <c r="B48">
        <v>828</v>
      </c>
      <c r="C48" t="s">
        <v>85</v>
      </c>
      <c r="D48" t="s">
        <v>74</v>
      </c>
      <c r="E48" t="s">
        <v>34</v>
      </c>
      <c r="F48" t="s">
        <v>10</v>
      </c>
    </row>
    <row r="49" spans="1:6" x14ac:dyDescent="0.25">
      <c r="A49" t="s">
        <v>48</v>
      </c>
      <c r="B49">
        <v>844</v>
      </c>
      <c r="C49" t="s">
        <v>91</v>
      </c>
      <c r="D49" t="s">
        <v>74</v>
      </c>
      <c r="E49" t="s">
        <v>34</v>
      </c>
      <c r="F49" t="s">
        <v>10</v>
      </c>
    </row>
    <row r="50" spans="1:6" x14ac:dyDescent="0.25">
      <c r="A50" t="s">
        <v>50</v>
      </c>
      <c r="B50">
        <v>831</v>
      </c>
      <c r="C50" t="s">
        <v>85</v>
      </c>
      <c r="D50" t="s">
        <v>74</v>
      </c>
      <c r="E50" t="s">
        <v>37</v>
      </c>
      <c r="F50" t="s">
        <v>10</v>
      </c>
    </row>
    <row r="51" spans="1:6" x14ac:dyDescent="0.25">
      <c r="A51" t="s">
        <v>50</v>
      </c>
      <c r="B51">
        <v>847</v>
      </c>
      <c r="C51" t="s">
        <v>91</v>
      </c>
      <c r="D51" t="s">
        <v>74</v>
      </c>
      <c r="E51" t="s">
        <v>37</v>
      </c>
      <c r="F51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07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0</v>
      </c>
      <c r="C2" t="s">
        <v>13</v>
      </c>
      <c r="D2" t="s">
        <v>8</v>
      </c>
      <c r="E2" t="s">
        <v>34</v>
      </c>
      <c r="F2" t="s">
        <v>14</v>
      </c>
    </row>
    <row r="3" spans="1:6" x14ac:dyDescent="0.25">
      <c r="A3" t="s">
        <v>6</v>
      </c>
      <c r="B3">
        <v>8</v>
      </c>
      <c r="C3" t="s">
        <v>56</v>
      </c>
      <c r="D3" t="s">
        <v>8</v>
      </c>
      <c r="E3" t="s">
        <v>34</v>
      </c>
      <c r="F3" t="s">
        <v>14</v>
      </c>
    </row>
    <row r="4" spans="1:6" x14ac:dyDescent="0.25">
      <c r="A4" t="s">
        <v>6</v>
      </c>
      <c r="B4">
        <v>70</v>
      </c>
      <c r="C4" t="s">
        <v>84</v>
      </c>
      <c r="D4" t="s">
        <v>74</v>
      </c>
      <c r="E4" t="s">
        <v>34</v>
      </c>
      <c r="F4" t="s">
        <v>14</v>
      </c>
    </row>
    <row r="5" spans="1:6" x14ac:dyDescent="0.25">
      <c r="A5" t="s">
        <v>6</v>
      </c>
      <c r="B5">
        <v>78</v>
      </c>
      <c r="C5" t="s">
        <v>86</v>
      </c>
      <c r="D5" t="s">
        <v>74</v>
      </c>
      <c r="E5" t="s">
        <v>34</v>
      </c>
      <c r="F5" t="s">
        <v>14</v>
      </c>
    </row>
    <row r="6" spans="1:6" x14ac:dyDescent="0.25">
      <c r="A6" t="s">
        <v>6</v>
      </c>
      <c r="B6">
        <v>529</v>
      </c>
      <c r="C6" t="s">
        <v>87</v>
      </c>
      <c r="D6" t="s">
        <v>74</v>
      </c>
      <c r="E6" t="s">
        <v>9</v>
      </c>
      <c r="F6" t="s">
        <v>10</v>
      </c>
    </row>
    <row r="7" spans="1:6" x14ac:dyDescent="0.25">
      <c r="A7" t="s">
        <v>6</v>
      </c>
      <c r="B7">
        <v>537</v>
      </c>
      <c r="C7" t="s">
        <v>83</v>
      </c>
      <c r="D7" t="s">
        <v>74</v>
      </c>
      <c r="E7" t="s">
        <v>9</v>
      </c>
      <c r="F7" t="s">
        <v>10</v>
      </c>
    </row>
    <row r="8" spans="1:6" x14ac:dyDescent="0.25">
      <c r="A8" t="s">
        <v>12</v>
      </c>
      <c r="B8">
        <v>63</v>
      </c>
      <c r="C8" t="s">
        <v>92</v>
      </c>
      <c r="D8" t="s">
        <v>93</v>
      </c>
      <c r="E8" t="s">
        <v>9</v>
      </c>
      <c r="F8" t="s">
        <v>14</v>
      </c>
    </row>
    <row r="9" spans="1:6" x14ac:dyDescent="0.25">
      <c r="A9" t="s">
        <v>12</v>
      </c>
      <c r="B9">
        <v>77</v>
      </c>
      <c r="C9" t="s">
        <v>85</v>
      </c>
      <c r="D9" t="s">
        <v>74</v>
      </c>
      <c r="E9" t="s">
        <v>9</v>
      </c>
      <c r="F9" t="s">
        <v>14</v>
      </c>
    </row>
    <row r="10" spans="1:6" x14ac:dyDescent="0.25">
      <c r="A10" t="s">
        <v>12</v>
      </c>
      <c r="B10">
        <v>81</v>
      </c>
      <c r="C10" t="s">
        <v>89</v>
      </c>
      <c r="D10" t="s">
        <v>74</v>
      </c>
      <c r="E10" t="s">
        <v>9</v>
      </c>
      <c r="F10" t="s">
        <v>14</v>
      </c>
    </row>
    <row r="11" spans="1:6" x14ac:dyDescent="0.25">
      <c r="A11" t="s">
        <v>12</v>
      </c>
      <c r="B11">
        <v>83</v>
      </c>
      <c r="C11" t="s">
        <v>95</v>
      </c>
      <c r="D11" t="s">
        <v>74</v>
      </c>
      <c r="E11" t="s">
        <v>9</v>
      </c>
      <c r="F11" t="s">
        <v>14</v>
      </c>
    </row>
    <row r="12" spans="1:6" x14ac:dyDescent="0.25">
      <c r="A12" t="s">
        <v>12</v>
      </c>
      <c r="B12">
        <v>85</v>
      </c>
      <c r="C12" t="s">
        <v>83</v>
      </c>
      <c r="D12" t="s">
        <v>74</v>
      </c>
      <c r="E12" t="s">
        <v>9</v>
      </c>
      <c r="F12" t="s">
        <v>14</v>
      </c>
    </row>
    <row r="13" spans="1:6" x14ac:dyDescent="0.25">
      <c r="A13" t="s">
        <v>12</v>
      </c>
      <c r="B13">
        <v>516</v>
      </c>
      <c r="C13" t="s">
        <v>84</v>
      </c>
      <c r="D13" t="s">
        <v>74</v>
      </c>
      <c r="E13" t="s">
        <v>34</v>
      </c>
      <c r="F13" t="s">
        <v>10</v>
      </c>
    </row>
    <row r="14" spans="1:6" x14ac:dyDescent="0.25">
      <c r="A14" t="s">
        <v>12</v>
      </c>
      <c r="B14">
        <v>524</v>
      </c>
      <c r="C14" t="s">
        <v>86</v>
      </c>
      <c r="D14" t="s">
        <v>74</v>
      </c>
      <c r="E14" t="s">
        <v>34</v>
      </c>
      <c r="F14" t="s">
        <v>10</v>
      </c>
    </row>
    <row r="15" spans="1:6" x14ac:dyDescent="0.25">
      <c r="A15" t="s">
        <v>17</v>
      </c>
      <c r="B15">
        <v>518</v>
      </c>
      <c r="C15" t="s">
        <v>84</v>
      </c>
      <c r="D15" t="s">
        <v>74</v>
      </c>
      <c r="E15" t="s">
        <v>9</v>
      </c>
      <c r="F15" t="s">
        <v>10</v>
      </c>
    </row>
    <row r="16" spans="1:6" x14ac:dyDescent="0.25">
      <c r="A16" t="s">
        <v>17</v>
      </c>
      <c r="B16">
        <v>522</v>
      </c>
      <c r="C16" t="s">
        <v>85</v>
      </c>
      <c r="D16" t="s">
        <v>74</v>
      </c>
      <c r="E16" t="s">
        <v>9</v>
      </c>
      <c r="F16" t="s">
        <v>10</v>
      </c>
    </row>
    <row r="17" spans="1:6" x14ac:dyDescent="0.25">
      <c r="A17" t="s">
        <v>17</v>
      </c>
      <c r="B17">
        <v>526</v>
      </c>
      <c r="C17" t="s">
        <v>86</v>
      </c>
      <c r="D17" t="s">
        <v>74</v>
      </c>
      <c r="E17" t="s">
        <v>9</v>
      </c>
      <c r="F17" t="s">
        <v>10</v>
      </c>
    </row>
    <row r="18" spans="1:6" x14ac:dyDescent="0.25">
      <c r="A18" t="s">
        <v>17</v>
      </c>
      <c r="B18">
        <v>530</v>
      </c>
      <c r="C18" t="s">
        <v>87</v>
      </c>
      <c r="D18" t="s">
        <v>74</v>
      </c>
      <c r="E18" t="s">
        <v>9</v>
      </c>
      <c r="F18" t="s">
        <v>10</v>
      </c>
    </row>
    <row r="19" spans="1:6" x14ac:dyDescent="0.25">
      <c r="A19" t="s">
        <v>17</v>
      </c>
      <c r="B19">
        <v>534</v>
      </c>
      <c r="C19" t="s">
        <v>91</v>
      </c>
      <c r="D19" t="s">
        <v>74</v>
      </c>
      <c r="E19" t="s">
        <v>9</v>
      </c>
      <c r="F19" t="s">
        <v>10</v>
      </c>
    </row>
    <row r="20" spans="1:6" x14ac:dyDescent="0.25">
      <c r="A20" t="s">
        <v>17</v>
      </c>
      <c r="B20">
        <v>538</v>
      </c>
      <c r="C20" t="s">
        <v>83</v>
      </c>
      <c r="D20" t="s">
        <v>74</v>
      </c>
      <c r="E20" t="s">
        <v>9</v>
      </c>
      <c r="F20" t="s">
        <v>10</v>
      </c>
    </row>
    <row r="21" spans="1:6" x14ac:dyDescent="0.25">
      <c r="A21" t="s">
        <v>36</v>
      </c>
      <c r="B21">
        <v>86</v>
      </c>
      <c r="C21" t="s">
        <v>13</v>
      </c>
      <c r="D21" t="s">
        <v>8</v>
      </c>
      <c r="E21" t="s">
        <v>34</v>
      </c>
      <c r="F21" t="s">
        <v>14</v>
      </c>
    </row>
    <row r="22" spans="1:6" x14ac:dyDescent="0.25">
      <c r="A22" t="s">
        <v>36</v>
      </c>
      <c r="B22">
        <v>154</v>
      </c>
      <c r="C22" t="s">
        <v>88</v>
      </c>
      <c r="D22" t="s">
        <v>74</v>
      </c>
      <c r="E22" t="s">
        <v>34</v>
      </c>
      <c r="F22" t="s">
        <v>14</v>
      </c>
    </row>
    <row r="23" spans="1:6" x14ac:dyDescent="0.25">
      <c r="A23" t="s">
        <v>36</v>
      </c>
      <c r="B23">
        <v>156</v>
      </c>
      <c r="C23" t="s">
        <v>84</v>
      </c>
      <c r="D23" t="s">
        <v>74</v>
      </c>
      <c r="E23" t="s">
        <v>34</v>
      </c>
      <c r="F23" t="s">
        <v>14</v>
      </c>
    </row>
    <row r="24" spans="1:6" x14ac:dyDescent="0.25">
      <c r="A24" t="s">
        <v>36</v>
      </c>
      <c r="B24">
        <v>164</v>
      </c>
      <c r="C24" t="s">
        <v>86</v>
      </c>
      <c r="D24" t="s">
        <v>74</v>
      </c>
      <c r="E24" t="s">
        <v>34</v>
      </c>
      <c r="F24" t="s">
        <v>14</v>
      </c>
    </row>
    <row r="25" spans="1:6" x14ac:dyDescent="0.25">
      <c r="A25" t="s">
        <v>20</v>
      </c>
      <c r="B25">
        <v>159</v>
      </c>
      <c r="C25" t="s">
        <v>73</v>
      </c>
      <c r="D25" t="s">
        <v>74</v>
      </c>
      <c r="E25" t="s">
        <v>9</v>
      </c>
      <c r="F25" t="s">
        <v>14</v>
      </c>
    </row>
    <row r="26" spans="1:6" x14ac:dyDescent="0.25">
      <c r="A26" t="s">
        <v>20</v>
      </c>
      <c r="B26">
        <v>163</v>
      </c>
      <c r="C26" t="s">
        <v>85</v>
      </c>
      <c r="D26" t="s">
        <v>74</v>
      </c>
      <c r="E26" t="s">
        <v>9</v>
      </c>
      <c r="F26" t="s">
        <v>14</v>
      </c>
    </row>
    <row r="27" spans="1:6" x14ac:dyDescent="0.25">
      <c r="A27" t="s">
        <v>20</v>
      </c>
      <c r="B27">
        <v>165</v>
      </c>
      <c r="C27" t="s">
        <v>86</v>
      </c>
      <c r="D27" t="s">
        <v>74</v>
      </c>
      <c r="E27" t="s">
        <v>9</v>
      </c>
      <c r="F27" t="s">
        <v>14</v>
      </c>
    </row>
    <row r="28" spans="1:6" x14ac:dyDescent="0.25">
      <c r="A28" t="s">
        <v>20</v>
      </c>
      <c r="B28">
        <v>167</v>
      </c>
      <c r="C28" t="s">
        <v>89</v>
      </c>
      <c r="D28" t="s">
        <v>74</v>
      </c>
      <c r="E28" t="s">
        <v>9</v>
      </c>
      <c r="F28" t="s">
        <v>14</v>
      </c>
    </row>
    <row r="29" spans="1:6" x14ac:dyDescent="0.25">
      <c r="A29" t="s">
        <v>20</v>
      </c>
      <c r="B29">
        <v>169</v>
      </c>
      <c r="C29" t="s">
        <v>95</v>
      </c>
      <c r="D29" t="s">
        <v>74</v>
      </c>
      <c r="E29" t="s">
        <v>9</v>
      </c>
      <c r="F29" t="s">
        <v>14</v>
      </c>
    </row>
    <row r="30" spans="1:6" x14ac:dyDescent="0.25">
      <c r="A30" t="s">
        <v>20</v>
      </c>
      <c r="B30">
        <v>171</v>
      </c>
      <c r="C30" t="s">
        <v>83</v>
      </c>
      <c r="D30" t="s">
        <v>74</v>
      </c>
      <c r="E30" t="s">
        <v>9</v>
      </c>
      <c r="F30" t="s">
        <v>14</v>
      </c>
    </row>
    <row r="31" spans="1:6" x14ac:dyDescent="0.25">
      <c r="A31" t="s">
        <v>20</v>
      </c>
      <c r="B31">
        <v>519</v>
      </c>
      <c r="C31" t="s">
        <v>84</v>
      </c>
      <c r="D31" t="s">
        <v>74</v>
      </c>
      <c r="E31" t="s">
        <v>37</v>
      </c>
      <c r="F31" t="s">
        <v>10</v>
      </c>
    </row>
    <row r="32" spans="1:6" x14ac:dyDescent="0.25">
      <c r="A32" t="s">
        <v>20</v>
      </c>
      <c r="B32">
        <v>527</v>
      </c>
      <c r="C32" t="s">
        <v>86</v>
      </c>
      <c r="D32" t="s">
        <v>74</v>
      </c>
      <c r="E32" t="s">
        <v>37</v>
      </c>
      <c r="F32" t="s">
        <v>10</v>
      </c>
    </row>
    <row r="33" spans="1:6" x14ac:dyDescent="0.25">
      <c r="A33" t="s">
        <v>38</v>
      </c>
      <c r="B33">
        <v>172</v>
      </c>
      <c r="C33" t="s">
        <v>13</v>
      </c>
      <c r="D33" t="s">
        <v>8</v>
      </c>
      <c r="E33" t="s">
        <v>34</v>
      </c>
      <c r="F33" t="s">
        <v>14</v>
      </c>
    </row>
    <row r="34" spans="1:6" x14ac:dyDescent="0.25">
      <c r="A34" t="s">
        <v>38</v>
      </c>
      <c r="B34">
        <v>180</v>
      </c>
      <c r="C34" t="s">
        <v>56</v>
      </c>
      <c r="D34" t="s">
        <v>8</v>
      </c>
      <c r="E34" t="s">
        <v>34</v>
      </c>
      <c r="F34" t="s">
        <v>14</v>
      </c>
    </row>
    <row r="35" spans="1:6" x14ac:dyDescent="0.25">
      <c r="A35" t="s">
        <v>38</v>
      </c>
      <c r="B35">
        <v>242</v>
      </c>
      <c r="C35" t="s">
        <v>84</v>
      </c>
      <c r="D35" t="s">
        <v>74</v>
      </c>
      <c r="E35" t="s">
        <v>34</v>
      </c>
      <c r="F35" t="s">
        <v>14</v>
      </c>
    </row>
    <row r="36" spans="1:6" x14ac:dyDescent="0.25">
      <c r="A36" t="s">
        <v>38</v>
      </c>
      <c r="B36">
        <v>250</v>
      </c>
      <c r="C36" t="s">
        <v>86</v>
      </c>
      <c r="D36" t="s">
        <v>74</v>
      </c>
      <c r="E36" t="s">
        <v>34</v>
      </c>
      <c r="F36" t="s">
        <v>14</v>
      </c>
    </row>
    <row r="37" spans="1:6" x14ac:dyDescent="0.25">
      <c r="A37" t="s">
        <v>22</v>
      </c>
      <c r="B37">
        <v>235</v>
      </c>
      <c r="C37" t="s">
        <v>92</v>
      </c>
      <c r="D37" t="s">
        <v>93</v>
      </c>
      <c r="E37" t="s">
        <v>9</v>
      </c>
      <c r="F37" t="s">
        <v>14</v>
      </c>
    </row>
    <row r="38" spans="1:6" x14ac:dyDescent="0.25">
      <c r="A38" t="s">
        <v>22</v>
      </c>
      <c r="B38">
        <v>243</v>
      </c>
      <c r="C38" t="s">
        <v>84</v>
      </c>
      <c r="D38" t="s">
        <v>74</v>
      </c>
      <c r="E38" t="s">
        <v>9</v>
      </c>
      <c r="F38" t="s">
        <v>14</v>
      </c>
    </row>
    <row r="39" spans="1:6" x14ac:dyDescent="0.25">
      <c r="A39" t="s">
        <v>22</v>
      </c>
      <c r="B39">
        <v>251</v>
      </c>
      <c r="C39" t="s">
        <v>86</v>
      </c>
      <c r="D39" t="s">
        <v>74</v>
      </c>
      <c r="E39" t="s">
        <v>9</v>
      </c>
      <c r="F39" t="s">
        <v>14</v>
      </c>
    </row>
    <row r="40" spans="1:6" x14ac:dyDescent="0.25">
      <c r="A40" t="s">
        <v>22</v>
      </c>
      <c r="B40">
        <v>255</v>
      </c>
      <c r="C40" t="s">
        <v>95</v>
      </c>
      <c r="D40" t="s">
        <v>74</v>
      </c>
      <c r="E40" t="s">
        <v>9</v>
      </c>
      <c r="F40" t="s">
        <v>14</v>
      </c>
    </row>
    <row r="41" spans="1:6" x14ac:dyDescent="0.25">
      <c r="A41" t="s">
        <v>22</v>
      </c>
      <c r="B41">
        <v>629</v>
      </c>
      <c r="C41" t="s">
        <v>86</v>
      </c>
      <c r="D41" t="s">
        <v>74</v>
      </c>
      <c r="E41" t="s">
        <v>9</v>
      </c>
      <c r="F41" t="s">
        <v>10</v>
      </c>
    </row>
    <row r="42" spans="1:6" x14ac:dyDescent="0.25">
      <c r="A42" t="s">
        <v>22</v>
      </c>
      <c r="B42">
        <v>633</v>
      </c>
      <c r="C42" t="s">
        <v>96</v>
      </c>
      <c r="D42" t="s">
        <v>74</v>
      </c>
      <c r="E42" t="s">
        <v>9</v>
      </c>
      <c r="F42" t="s">
        <v>10</v>
      </c>
    </row>
    <row r="43" spans="1:6" x14ac:dyDescent="0.25">
      <c r="A43" t="s">
        <v>40</v>
      </c>
      <c r="B43">
        <v>620</v>
      </c>
      <c r="C43" t="s">
        <v>84</v>
      </c>
      <c r="D43" t="s">
        <v>74</v>
      </c>
      <c r="E43" t="s">
        <v>34</v>
      </c>
      <c r="F43" t="s">
        <v>10</v>
      </c>
    </row>
    <row r="44" spans="1:6" x14ac:dyDescent="0.25">
      <c r="A44" t="s">
        <v>40</v>
      </c>
      <c r="B44">
        <v>628</v>
      </c>
      <c r="C44" t="s">
        <v>86</v>
      </c>
      <c r="D44" t="s">
        <v>74</v>
      </c>
      <c r="E44" t="s">
        <v>34</v>
      </c>
      <c r="F44" t="s">
        <v>10</v>
      </c>
    </row>
    <row r="45" spans="1:6" x14ac:dyDescent="0.25">
      <c r="A45" t="s">
        <v>40</v>
      </c>
      <c r="B45">
        <v>632</v>
      </c>
      <c r="C45" t="s">
        <v>96</v>
      </c>
      <c r="D45" t="s">
        <v>74</v>
      </c>
      <c r="E45" t="s">
        <v>34</v>
      </c>
      <c r="F45" t="s">
        <v>10</v>
      </c>
    </row>
    <row r="46" spans="1:6" x14ac:dyDescent="0.25">
      <c r="A46" t="s">
        <v>24</v>
      </c>
      <c r="B46">
        <v>258</v>
      </c>
      <c r="C46" t="s">
        <v>13</v>
      </c>
      <c r="D46" t="s">
        <v>8</v>
      </c>
      <c r="E46" t="s">
        <v>34</v>
      </c>
      <c r="F46" t="s">
        <v>14</v>
      </c>
    </row>
    <row r="47" spans="1:6" x14ac:dyDescent="0.25">
      <c r="A47" t="s">
        <v>24</v>
      </c>
      <c r="B47">
        <v>266</v>
      </c>
      <c r="C47" t="s">
        <v>56</v>
      </c>
      <c r="D47" t="s">
        <v>8</v>
      </c>
      <c r="E47" t="s">
        <v>34</v>
      </c>
      <c r="F47" t="s">
        <v>14</v>
      </c>
    </row>
    <row r="48" spans="1:6" x14ac:dyDescent="0.25">
      <c r="A48" t="s">
        <v>24</v>
      </c>
      <c r="B48">
        <v>278</v>
      </c>
      <c r="C48" t="s">
        <v>41</v>
      </c>
      <c r="D48" t="s">
        <v>33</v>
      </c>
      <c r="E48" t="s">
        <v>34</v>
      </c>
      <c r="F48" t="s">
        <v>14</v>
      </c>
    </row>
    <row r="49" spans="1:6" x14ac:dyDescent="0.25">
      <c r="A49" t="s">
        <v>24</v>
      </c>
      <c r="B49">
        <v>326</v>
      </c>
      <c r="C49" t="s">
        <v>88</v>
      </c>
      <c r="D49" t="s">
        <v>74</v>
      </c>
      <c r="E49" t="s">
        <v>34</v>
      </c>
      <c r="F49" t="s">
        <v>14</v>
      </c>
    </row>
    <row r="50" spans="1:6" x14ac:dyDescent="0.25">
      <c r="A50" t="s">
        <v>24</v>
      </c>
      <c r="B50">
        <v>328</v>
      </c>
      <c r="C50" t="s">
        <v>84</v>
      </c>
      <c r="D50" t="s">
        <v>74</v>
      </c>
      <c r="E50" t="s">
        <v>34</v>
      </c>
      <c r="F50" t="s">
        <v>14</v>
      </c>
    </row>
    <row r="51" spans="1:6" x14ac:dyDescent="0.25">
      <c r="A51" t="s">
        <v>24</v>
      </c>
      <c r="B51">
        <v>336</v>
      </c>
      <c r="C51" t="s">
        <v>86</v>
      </c>
      <c r="D51" t="s">
        <v>74</v>
      </c>
      <c r="E51" t="s">
        <v>34</v>
      </c>
      <c r="F51" t="s">
        <v>14</v>
      </c>
    </row>
    <row r="52" spans="1:6" x14ac:dyDescent="0.25">
      <c r="A52" t="s">
        <v>24</v>
      </c>
      <c r="B52">
        <v>634</v>
      </c>
      <c r="C52" t="s">
        <v>96</v>
      </c>
      <c r="D52" t="s">
        <v>74</v>
      </c>
      <c r="E52" t="s">
        <v>9</v>
      </c>
      <c r="F52" t="s">
        <v>10</v>
      </c>
    </row>
    <row r="53" spans="1:6" x14ac:dyDescent="0.25">
      <c r="A53" t="s">
        <v>27</v>
      </c>
      <c r="B53">
        <v>321</v>
      </c>
      <c r="C53" t="s">
        <v>92</v>
      </c>
      <c r="D53" t="s">
        <v>93</v>
      </c>
      <c r="E53" t="s">
        <v>9</v>
      </c>
      <c r="F53" t="s">
        <v>14</v>
      </c>
    </row>
    <row r="54" spans="1:6" x14ac:dyDescent="0.25">
      <c r="A54" t="s">
        <v>27</v>
      </c>
      <c r="B54">
        <v>339</v>
      </c>
      <c r="C54" t="s">
        <v>89</v>
      </c>
      <c r="D54" t="s">
        <v>74</v>
      </c>
      <c r="E54" t="s">
        <v>9</v>
      </c>
      <c r="F54" t="s">
        <v>14</v>
      </c>
    </row>
    <row r="55" spans="1:6" x14ac:dyDescent="0.25">
      <c r="A55" t="s">
        <v>27</v>
      </c>
      <c r="B55">
        <v>341</v>
      </c>
      <c r="C55" t="s">
        <v>95</v>
      </c>
      <c r="D55" t="s">
        <v>74</v>
      </c>
      <c r="E55" t="s">
        <v>9</v>
      </c>
      <c r="F55" t="s">
        <v>14</v>
      </c>
    </row>
    <row r="56" spans="1:6" x14ac:dyDescent="0.25">
      <c r="A56" t="s">
        <v>42</v>
      </c>
      <c r="B56">
        <v>623</v>
      </c>
      <c r="C56" t="s">
        <v>84</v>
      </c>
      <c r="D56" t="s">
        <v>74</v>
      </c>
      <c r="E56" t="s">
        <v>37</v>
      </c>
      <c r="F56" t="s">
        <v>10</v>
      </c>
    </row>
    <row r="57" spans="1:6" x14ac:dyDescent="0.25">
      <c r="A57" t="s">
        <v>42</v>
      </c>
      <c r="B57">
        <v>631</v>
      </c>
      <c r="C57" t="s">
        <v>86</v>
      </c>
      <c r="D57" t="s">
        <v>74</v>
      </c>
      <c r="E57" t="s">
        <v>37</v>
      </c>
      <c r="F57" t="s">
        <v>10</v>
      </c>
    </row>
    <row r="58" spans="1:6" x14ac:dyDescent="0.25">
      <c r="A58" t="s">
        <v>42</v>
      </c>
      <c r="B58">
        <v>635</v>
      </c>
      <c r="C58" t="s">
        <v>96</v>
      </c>
      <c r="D58" t="s">
        <v>74</v>
      </c>
      <c r="E58" t="s">
        <v>37</v>
      </c>
      <c r="F58" t="s">
        <v>10</v>
      </c>
    </row>
    <row r="59" spans="1:6" x14ac:dyDescent="0.25">
      <c r="A59" t="s">
        <v>43</v>
      </c>
      <c r="B59">
        <v>344</v>
      </c>
      <c r="C59" t="s">
        <v>13</v>
      </c>
      <c r="D59" t="s">
        <v>8</v>
      </c>
      <c r="E59" t="s">
        <v>34</v>
      </c>
      <c r="F59" t="s">
        <v>14</v>
      </c>
    </row>
    <row r="60" spans="1:6" x14ac:dyDescent="0.25">
      <c r="A60" t="s">
        <v>43</v>
      </c>
      <c r="B60">
        <v>354</v>
      </c>
      <c r="C60" t="s">
        <v>56</v>
      </c>
      <c r="D60" t="s">
        <v>8</v>
      </c>
      <c r="E60" t="s">
        <v>34</v>
      </c>
      <c r="F60" t="s">
        <v>14</v>
      </c>
    </row>
    <row r="61" spans="1:6" x14ac:dyDescent="0.25">
      <c r="A61" t="s">
        <v>43</v>
      </c>
      <c r="B61">
        <v>366</v>
      </c>
      <c r="C61" t="s">
        <v>41</v>
      </c>
      <c r="D61" t="s">
        <v>33</v>
      </c>
      <c r="E61" t="s">
        <v>34</v>
      </c>
      <c r="F61" t="s">
        <v>14</v>
      </c>
    </row>
    <row r="62" spans="1:6" x14ac:dyDescent="0.25">
      <c r="A62" t="s">
        <v>43</v>
      </c>
      <c r="B62">
        <v>412</v>
      </c>
      <c r="C62" t="s">
        <v>88</v>
      </c>
      <c r="D62" t="s">
        <v>74</v>
      </c>
      <c r="E62" t="s">
        <v>34</v>
      </c>
      <c r="F62" t="s">
        <v>14</v>
      </c>
    </row>
    <row r="63" spans="1:6" x14ac:dyDescent="0.25">
      <c r="A63" t="s">
        <v>43</v>
      </c>
      <c r="B63">
        <v>414</v>
      </c>
      <c r="C63" t="s">
        <v>84</v>
      </c>
      <c r="D63" t="s">
        <v>74</v>
      </c>
      <c r="E63" t="s">
        <v>34</v>
      </c>
      <c r="F63" t="s">
        <v>14</v>
      </c>
    </row>
    <row r="64" spans="1:6" x14ac:dyDescent="0.25">
      <c r="A64" t="s">
        <v>43</v>
      </c>
      <c r="B64">
        <v>422</v>
      </c>
      <c r="C64" t="s">
        <v>86</v>
      </c>
      <c r="D64" t="s">
        <v>74</v>
      </c>
      <c r="E64" t="s">
        <v>34</v>
      </c>
      <c r="F64" t="s">
        <v>14</v>
      </c>
    </row>
    <row r="65" spans="1:6" x14ac:dyDescent="0.25">
      <c r="A65" t="s">
        <v>28</v>
      </c>
      <c r="B65">
        <v>407</v>
      </c>
      <c r="C65" t="s">
        <v>92</v>
      </c>
      <c r="D65" t="s">
        <v>93</v>
      </c>
      <c r="E65" t="s">
        <v>9</v>
      </c>
      <c r="F65" t="s">
        <v>14</v>
      </c>
    </row>
    <row r="66" spans="1:6" x14ac:dyDescent="0.25">
      <c r="A66" t="s">
        <v>28</v>
      </c>
      <c r="B66">
        <v>425</v>
      </c>
      <c r="C66" t="s">
        <v>89</v>
      </c>
      <c r="D66" t="s">
        <v>74</v>
      </c>
      <c r="E66" t="s">
        <v>9</v>
      </c>
      <c r="F66" t="s">
        <v>14</v>
      </c>
    </row>
    <row r="67" spans="1:6" x14ac:dyDescent="0.25">
      <c r="A67" t="s">
        <v>28</v>
      </c>
      <c r="B67">
        <v>427</v>
      </c>
      <c r="C67" t="s">
        <v>95</v>
      </c>
      <c r="D67" t="s">
        <v>74</v>
      </c>
      <c r="E67" t="s">
        <v>9</v>
      </c>
      <c r="F67" t="s">
        <v>14</v>
      </c>
    </row>
    <row r="68" spans="1:6" x14ac:dyDescent="0.25">
      <c r="A68" t="s">
        <v>29</v>
      </c>
      <c r="B68">
        <v>725</v>
      </c>
      <c r="C68" t="s">
        <v>84</v>
      </c>
      <c r="D68" t="s">
        <v>74</v>
      </c>
      <c r="E68" t="s">
        <v>9</v>
      </c>
      <c r="F68" t="s">
        <v>10</v>
      </c>
    </row>
    <row r="69" spans="1:6" x14ac:dyDescent="0.25">
      <c r="A69" t="s">
        <v>29</v>
      </c>
      <c r="B69">
        <v>729</v>
      </c>
      <c r="C69" t="s">
        <v>85</v>
      </c>
      <c r="D69" t="s">
        <v>74</v>
      </c>
      <c r="E69" t="s">
        <v>9</v>
      </c>
      <c r="F69" t="s">
        <v>10</v>
      </c>
    </row>
    <row r="70" spans="1:6" x14ac:dyDescent="0.25">
      <c r="A70" t="s">
        <v>29</v>
      </c>
      <c r="B70">
        <v>733</v>
      </c>
      <c r="C70" t="s">
        <v>86</v>
      </c>
      <c r="D70" t="s">
        <v>74</v>
      </c>
      <c r="E70" t="s">
        <v>9</v>
      </c>
      <c r="F70" t="s">
        <v>10</v>
      </c>
    </row>
    <row r="71" spans="1:6" x14ac:dyDescent="0.25">
      <c r="A71" t="s">
        <v>29</v>
      </c>
      <c r="B71">
        <v>737</v>
      </c>
      <c r="C71" t="s">
        <v>96</v>
      </c>
      <c r="D71" t="s">
        <v>74</v>
      </c>
      <c r="E71" t="s">
        <v>9</v>
      </c>
      <c r="F71" t="s">
        <v>10</v>
      </c>
    </row>
    <row r="72" spans="1:6" x14ac:dyDescent="0.25">
      <c r="A72" t="s">
        <v>29</v>
      </c>
      <c r="B72">
        <v>741</v>
      </c>
      <c r="C72" t="s">
        <v>87</v>
      </c>
      <c r="D72" t="s">
        <v>74</v>
      </c>
      <c r="E72" t="s">
        <v>9</v>
      </c>
      <c r="F72" t="s">
        <v>10</v>
      </c>
    </row>
    <row r="73" spans="1:6" x14ac:dyDescent="0.25">
      <c r="A73" t="s">
        <v>29</v>
      </c>
      <c r="B73">
        <v>745</v>
      </c>
      <c r="C73" t="s">
        <v>83</v>
      </c>
      <c r="D73" t="s">
        <v>74</v>
      </c>
      <c r="E73" t="s">
        <v>9</v>
      </c>
      <c r="F73" t="s">
        <v>10</v>
      </c>
    </row>
    <row r="74" spans="1:6" x14ac:dyDescent="0.25">
      <c r="A74" t="s">
        <v>29</v>
      </c>
      <c r="B74">
        <v>749</v>
      </c>
      <c r="C74" t="s">
        <v>94</v>
      </c>
      <c r="D74" t="s">
        <v>74</v>
      </c>
      <c r="E74" t="s">
        <v>9</v>
      </c>
      <c r="F74" t="s">
        <v>10</v>
      </c>
    </row>
    <row r="75" spans="1:6" x14ac:dyDescent="0.25">
      <c r="A75" t="s">
        <v>44</v>
      </c>
      <c r="B75">
        <v>724</v>
      </c>
      <c r="C75" t="s">
        <v>84</v>
      </c>
      <c r="D75" t="s">
        <v>74</v>
      </c>
      <c r="E75" t="s">
        <v>34</v>
      </c>
      <c r="F75" t="s">
        <v>10</v>
      </c>
    </row>
    <row r="76" spans="1:6" x14ac:dyDescent="0.25">
      <c r="A76" t="s">
        <v>44</v>
      </c>
      <c r="B76">
        <v>732</v>
      </c>
      <c r="C76" t="s">
        <v>86</v>
      </c>
      <c r="D76" t="s">
        <v>74</v>
      </c>
      <c r="E76" t="s">
        <v>34</v>
      </c>
      <c r="F76" t="s">
        <v>10</v>
      </c>
    </row>
    <row r="77" spans="1:6" x14ac:dyDescent="0.25">
      <c r="A77" t="s">
        <v>44</v>
      </c>
      <c r="B77">
        <v>736</v>
      </c>
      <c r="C77" t="s">
        <v>96</v>
      </c>
      <c r="D77" t="s">
        <v>74</v>
      </c>
      <c r="E77" t="s">
        <v>34</v>
      </c>
      <c r="F77" t="s">
        <v>10</v>
      </c>
    </row>
    <row r="78" spans="1:6" x14ac:dyDescent="0.25">
      <c r="A78" t="s">
        <v>30</v>
      </c>
      <c r="B78">
        <v>726</v>
      </c>
      <c r="C78" t="s">
        <v>84</v>
      </c>
      <c r="D78" t="s">
        <v>74</v>
      </c>
      <c r="E78" t="s">
        <v>9</v>
      </c>
      <c r="F78" t="s">
        <v>10</v>
      </c>
    </row>
    <row r="79" spans="1:6" x14ac:dyDescent="0.25">
      <c r="A79" t="s">
        <v>30</v>
      </c>
      <c r="B79">
        <v>730</v>
      </c>
      <c r="C79" t="s">
        <v>85</v>
      </c>
      <c r="D79" t="s">
        <v>74</v>
      </c>
      <c r="E79" t="s">
        <v>9</v>
      </c>
      <c r="F79" t="s">
        <v>10</v>
      </c>
    </row>
    <row r="80" spans="1:6" x14ac:dyDescent="0.25">
      <c r="A80" t="s">
        <v>30</v>
      </c>
      <c r="B80">
        <v>734</v>
      </c>
      <c r="C80" t="s">
        <v>86</v>
      </c>
      <c r="D80" t="s">
        <v>74</v>
      </c>
      <c r="E80" t="s">
        <v>9</v>
      </c>
      <c r="F80" t="s">
        <v>10</v>
      </c>
    </row>
    <row r="81" spans="1:6" x14ac:dyDescent="0.25">
      <c r="A81" t="s">
        <v>30</v>
      </c>
      <c r="B81">
        <v>738</v>
      </c>
      <c r="C81" t="s">
        <v>96</v>
      </c>
      <c r="D81" t="s">
        <v>74</v>
      </c>
      <c r="E81" t="s">
        <v>9</v>
      </c>
      <c r="F81" t="s">
        <v>10</v>
      </c>
    </row>
    <row r="82" spans="1:6" x14ac:dyDescent="0.25">
      <c r="A82" t="s">
        <v>30</v>
      </c>
      <c r="B82">
        <v>742</v>
      </c>
      <c r="C82" t="s">
        <v>87</v>
      </c>
      <c r="D82" t="s">
        <v>74</v>
      </c>
      <c r="E82" t="s">
        <v>9</v>
      </c>
      <c r="F82" t="s">
        <v>10</v>
      </c>
    </row>
    <row r="83" spans="1:6" x14ac:dyDescent="0.25">
      <c r="A83" t="s">
        <v>30</v>
      </c>
      <c r="B83">
        <v>746</v>
      </c>
      <c r="C83" t="s">
        <v>83</v>
      </c>
      <c r="D83" t="s">
        <v>74</v>
      </c>
      <c r="E83" t="s">
        <v>9</v>
      </c>
      <c r="F83" t="s">
        <v>10</v>
      </c>
    </row>
    <row r="84" spans="1:6" x14ac:dyDescent="0.25">
      <c r="A84" t="s">
        <v>30</v>
      </c>
      <c r="B84">
        <v>750</v>
      </c>
      <c r="C84" t="s">
        <v>94</v>
      </c>
      <c r="D84" t="s">
        <v>74</v>
      </c>
      <c r="E84" t="s">
        <v>9</v>
      </c>
      <c r="F84" t="s">
        <v>10</v>
      </c>
    </row>
    <row r="85" spans="1:6" x14ac:dyDescent="0.25">
      <c r="A85" t="s">
        <v>45</v>
      </c>
      <c r="B85">
        <v>727</v>
      </c>
      <c r="C85" t="s">
        <v>84</v>
      </c>
      <c r="D85" t="s">
        <v>74</v>
      </c>
      <c r="E85" t="s">
        <v>37</v>
      </c>
      <c r="F85" t="s">
        <v>10</v>
      </c>
    </row>
    <row r="86" spans="1:6" x14ac:dyDescent="0.25">
      <c r="A86" t="s">
        <v>45</v>
      </c>
      <c r="B86">
        <v>735</v>
      </c>
      <c r="C86" t="s">
        <v>86</v>
      </c>
      <c r="D86" t="s">
        <v>74</v>
      </c>
      <c r="E86" t="s">
        <v>37</v>
      </c>
      <c r="F86" t="s">
        <v>10</v>
      </c>
    </row>
    <row r="87" spans="1:6" x14ac:dyDescent="0.25">
      <c r="A87" t="s">
        <v>45</v>
      </c>
      <c r="B87">
        <v>739</v>
      </c>
      <c r="C87" t="s">
        <v>96</v>
      </c>
      <c r="D87" t="s">
        <v>74</v>
      </c>
      <c r="E87" t="s">
        <v>37</v>
      </c>
      <c r="F87" t="s">
        <v>10</v>
      </c>
    </row>
    <row r="88" spans="1:6" x14ac:dyDescent="0.25">
      <c r="A88" t="s">
        <v>46</v>
      </c>
      <c r="B88">
        <v>821</v>
      </c>
      <c r="C88" t="s">
        <v>90</v>
      </c>
      <c r="D88" t="s">
        <v>74</v>
      </c>
      <c r="E88" t="s">
        <v>9</v>
      </c>
      <c r="F88" t="s">
        <v>10</v>
      </c>
    </row>
    <row r="89" spans="1:6" x14ac:dyDescent="0.25">
      <c r="A89" t="s">
        <v>46</v>
      </c>
      <c r="B89">
        <v>825</v>
      </c>
      <c r="C89" t="s">
        <v>84</v>
      </c>
      <c r="D89" t="s">
        <v>74</v>
      </c>
      <c r="E89" t="s">
        <v>9</v>
      </c>
      <c r="F89" t="s">
        <v>10</v>
      </c>
    </row>
    <row r="90" spans="1:6" x14ac:dyDescent="0.25">
      <c r="A90" t="s">
        <v>46</v>
      </c>
      <c r="B90">
        <v>829</v>
      </c>
      <c r="C90" t="s">
        <v>85</v>
      </c>
      <c r="D90" t="s">
        <v>74</v>
      </c>
      <c r="E90" t="s">
        <v>9</v>
      </c>
      <c r="F90" t="s">
        <v>10</v>
      </c>
    </row>
    <row r="91" spans="1:6" x14ac:dyDescent="0.25">
      <c r="A91" t="s">
        <v>46</v>
      </c>
      <c r="B91">
        <v>833</v>
      </c>
      <c r="C91" t="s">
        <v>86</v>
      </c>
      <c r="D91" t="s">
        <v>74</v>
      </c>
      <c r="E91" t="s">
        <v>9</v>
      </c>
      <c r="F91" t="s">
        <v>10</v>
      </c>
    </row>
    <row r="92" spans="1:6" x14ac:dyDescent="0.25">
      <c r="A92" t="s">
        <v>46</v>
      </c>
      <c r="B92">
        <v>837</v>
      </c>
      <c r="C92" t="s">
        <v>96</v>
      </c>
      <c r="D92" t="s">
        <v>74</v>
      </c>
      <c r="E92" t="s">
        <v>9</v>
      </c>
      <c r="F92" t="s">
        <v>10</v>
      </c>
    </row>
    <row r="93" spans="1:6" x14ac:dyDescent="0.25">
      <c r="A93" t="s">
        <v>46</v>
      </c>
      <c r="B93">
        <v>841</v>
      </c>
      <c r="C93" t="s">
        <v>87</v>
      </c>
      <c r="D93" t="s">
        <v>74</v>
      </c>
      <c r="E93" t="s">
        <v>9</v>
      </c>
      <c r="F93" t="s">
        <v>10</v>
      </c>
    </row>
    <row r="94" spans="1:6" x14ac:dyDescent="0.25">
      <c r="A94" t="s">
        <v>46</v>
      </c>
      <c r="B94">
        <v>845</v>
      </c>
      <c r="C94" t="s">
        <v>91</v>
      </c>
      <c r="D94" t="s">
        <v>74</v>
      </c>
      <c r="E94" t="s">
        <v>9</v>
      </c>
      <c r="F94" t="s">
        <v>10</v>
      </c>
    </row>
    <row r="95" spans="1:6" x14ac:dyDescent="0.25">
      <c r="A95" t="s">
        <v>48</v>
      </c>
      <c r="B95">
        <v>824</v>
      </c>
      <c r="C95" t="s">
        <v>84</v>
      </c>
      <c r="D95" t="s">
        <v>74</v>
      </c>
      <c r="E95" t="s">
        <v>34</v>
      </c>
      <c r="F95" t="s">
        <v>10</v>
      </c>
    </row>
    <row r="96" spans="1:6" x14ac:dyDescent="0.25">
      <c r="A96" t="s">
        <v>48</v>
      </c>
      <c r="B96">
        <v>832</v>
      </c>
      <c r="C96" t="s">
        <v>86</v>
      </c>
      <c r="D96" t="s">
        <v>74</v>
      </c>
      <c r="E96" t="s">
        <v>34</v>
      </c>
      <c r="F96" t="s">
        <v>10</v>
      </c>
    </row>
    <row r="97" spans="1:6" x14ac:dyDescent="0.25">
      <c r="A97" t="s">
        <v>48</v>
      </c>
      <c r="B97">
        <v>836</v>
      </c>
      <c r="C97" t="s">
        <v>96</v>
      </c>
      <c r="D97" t="s">
        <v>74</v>
      </c>
      <c r="E97" t="s">
        <v>34</v>
      </c>
      <c r="F97" t="s">
        <v>10</v>
      </c>
    </row>
    <row r="98" spans="1:6" x14ac:dyDescent="0.25">
      <c r="A98" t="s">
        <v>49</v>
      </c>
      <c r="B98">
        <v>822</v>
      </c>
      <c r="C98" t="s">
        <v>90</v>
      </c>
      <c r="D98" t="s">
        <v>74</v>
      </c>
      <c r="E98" t="s">
        <v>9</v>
      </c>
      <c r="F98" t="s">
        <v>10</v>
      </c>
    </row>
    <row r="99" spans="1:6" x14ac:dyDescent="0.25">
      <c r="A99" t="s">
        <v>49</v>
      </c>
      <c r="B99">
        <v>826</v>
      </c>
      <c r="C99" t="s">
        <v>84</v>
      </c>
      <c r="D99" t="s">
        <v>74</v>
      </c>
      <c r="E99" t="s">
        <v>9</v>
      </c>
      <c r="F99" t="s">
        <v>10</v>
      </c>
    </row>
    <row r="100" spans="1:6" x14ac:dyDescent="0.25">
      <c r="A100" t="s">
        <v>49</v>
      </c>
      <c r="B100">
        <v>830</v>
      </c>
      <c r="C100" t="s">
        <v>85</v>
      </c>
      <c r="D100" t="s">
        <v>74</v>
      </c>
      <c r="E100" t="s">
        <v>9</v>
      </c>
      <c r="F100" t="s">
        <v>10</v>
      </c>
    </row>
    <row r="101" spans="1:6" x14ac:dyDescent="0.25">
      <c r="A101" t="s">
        <v>49</v>
      </c>
      <c r="B101">
        <v>834</v>
      </c>
      <c r="C101" t="s">
        <v>86</v>
      </c>
      <c r="D101" t="s">
        <v>74</v>
      </c>
      <c r="E101" t="s">
        <v>9</v>
      </c>
      <c r="F101" t="s">
        <v>10</v>
      </c>
    </row>
    <row r="102" spans="1:6" x14ac:dyDescent="0.25">
      <c r="A102" t="s">
        <v>49</v>
      </c>
      <c r="B102">
        <v>838</v>
      </c>
      <c r="C102" t="s">
        <v>96</v>
      </c>
      <c r="D102" t="s">
        <v>74</v>
      </c>
      <c r="E102" t="s">
        <v>9</v>
      </c>
      <c r="F102" t="s">
        <v>10</v>
      </c>
    </row>
    <row r="103" spans="1:6" x14ac:dyDescent="0.25">
      <c r="A103" t="s">
        <v>49</v>
      </c>
      <c r="B103">
        <v>842</v>
      </c>
      <c r="C103" t="s">
        <v>87</v>
      </c>
      <c r="D103" t="s">
        <v>74</v>
      </c>
      <c r="E103" t="s">
        <v>9</v>
      </c>
      <c r="F103" t="s">
        <v>10</v>
      </c>
    </row>
    <row r="104" spans="1:6" x14ac:dyDescent="0.25">
      <c r="A104" t="s">
        <v>49</v>
      </c>
      <c r="B104">
        <v>846</v>
      </c>
      <c r="C104" t="s">
        <v>91</v>
      </c>
      <c r="D104" t="s">
        <v>74</v>
      </c>
      <c r="E104" t="s">
        <v>9</v>
      </c>
      <c r="F104" t="s">
        <v>10</v>
      </c>
    </row>
    <row r="105" spans="1:6" x14ac:dyDescent="0.25">
      <c r="A105" t="s">
        <v>50</v>
      </c>
      <c r="B105">
        <v>827</v>
      </c>
      <c r="C105" t="s">
        <v>84</v>
      </c>
      <c r="D105" t="s">
        <v>74</v>
      </c>
      <c r="E105" t="s">
        <v>37</v>
      </c>
      <c r="F105" t="s">
        <v>10</v>
      </c>
    </row>
    <row r="106" spans="1:6" x14ac:dyDescent="0.25">
      <c r="A106" t="s">
        <v>50</v>
      </c>
      <c r="B106">
        <v>835</v>
      </c>
      <c r="C106" t="s">
        <v>86</v>
      </c>
      <c r="D106" t="s">
        <v>74</v>
      </c>
      <c r="E106" t="s">
        <v>37</v>
      </c>
      <c r="F106" t="s">
        <v>10</v>
      </c>
    </row>
    <row r="107" spans="1:6" x14ac:dyDescent="0.25">
      <c r="A107" t="s">
        <v>50</v>
      </c>
      <c r="B107">
        <v>839</v>
      </c>
      <c r="C107" t="s">
        <v>96</v>
      </c>
      <c r="D107" t="s">
        <v>74</v>
      </c>
      <c r="E107" t="s">
        <v>37</v>
      </c>
      <c r="F107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3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433</v>
      </c>
      <c r="C2" t="s">
        <v>18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>
        <v>453</v>
      </c>
      <c r="C3" t="s">
        <v>25</v>
      </c>
      <c r="D3" t="s">
        <v>8</v>
      </c>
      <c r="E3" t="s">
        <v>9</v>
      </c>
      <c r="F3" t="s">
        <v>10</v>
      </c>
    </row>
    <row r="4" spans="1:6" x14ac:dyDescent="0.25">
      <c r="A4" t="s">
        <v>12</v>
      </c>
      <c r="B4">
        <v>3</v>
      </c>
      <c r="C4" t="s">
        <v>51</v>
      </c>
      <c r="D4" t="s">
        <v>8</v>
      </c>
      <c r="E4" t="s">
        <v>9</v>
      </c>
      <c r="F4" t="s">
        <v>14</v>
      </c>
    </row>
    <row r="5" spans="1:6" x14ac:dyDescent="0.25">
      <c r="A5" t="s">
        <v>12</v>
      </c>
      <c r="B5">
        <v>432</v>
      </c>
      <c r="C5" t="s">
        <v>18</v>
      </c>
      <c r="D5" t="s">
        <v>8</v>
      </c>
      <c r="E5" t="s">
        <v>34</v>
      </c>
      <c r="F5" t="s">
        <v>10</v>
      </c>
    </row>
    <row r="6" spans="1:6" x14ac:dyDescent="0.25">
      <c r="A6" t="s">
        <v>17</v>
      </c>
      <c r="B6">
        <v>514</v>
      </c>
      <c r="C6" t="s">
        <v>26</v>
      </c>
      <c r="D6" t="s">
        <v>16</v>
      </c>
      <c r="E6" t="s">
        <v>9</v>
      </c>
      <c r="F6" t="s">
        <v>10</v>
      </c>
    </row>
    <row r="7" spans="1:6" x14ac:dyDescent="0.25">
      <c r="A7" t="s">
        <v>20</v>
      </c>
      <c r="B7">
        <v>435</v>
      </c>
      <c r="C7" t="s">
        <v>18</v>
      </c>
      <c r="D7" t="s">
        <v>8</v>
      </c>
      <c r="E7" t="s">
        <v>37</v>
      </c>
      <c r="F7" t="s">
        <v>10</v>
      </c>
    </row>
    <row r="8" spans="1:6" x14ac:dyDescent="0.25">
      <c r="A8" t="s">
        <v>22</v>
      </c>
      <c r="B8">
        <v>557</v>
      </c>
      <c r="C8" t="s">
        <v>55</v>
      </c>
      <c r="D8" t="s">
        <v>8</v>
      </c>
      <c r="E8" t="s">
        <v>9</v>
      </c>
      <c r="F8" t="s">
        <v>10</v>
      </c>
    </row>
    <row r="9" spans="1:6" x14ac:dyDescent="0.25">
      <c r="A9" t="s">
        <v>22</v>
      </c>
      <c r="B9">
        <v>561</v>
      </c>
      <c r="C9" t="s">
        <v>25</v>
      </c>
      <c r="D9" t="s">
        <v>8</v>
      </c>
      <c r="E9" t="s">
        <v>9</v>
      </c>
      <c r="F9" t="s">
        <v>10</v>
      </c>
    </row>
    <row r="10" spans="1:6" x14ac:dyDescent="0.25">
      <c r="A10" t="s">
        <v>40</v>
      </c>
      <c r="B10">
        <v>556</v>
      </c>
      <c r="C10" t="s">
        <v>55</v>
      </c>
      <c r="D10" t="s">
        <v>8</v>
      </c>
      <c r="E10" t="s">
        <v>34</v>
      </c>
      <c r="F10" t="s">
        <v>10</v>
      </c>
    </row>
    <row r="11" spans="1:6" x14ac:dyDescent="0.25">
      <c r="A11" t="s">
        <v>24</v>
      </c>
      <c r="B11">
        <v>262</v>
      </c>
      <c r="C11" t="s">
        <v>18</v>
      </c>
      <c r="D11" t="s">
        <v>8</v>
      </c>
      <c r="E11" t="s">
        <v>34</v>
      </c>
      <c r="F11" t="s">
        <v>14</v>
      </c>
    </row>
    <row r="12" spans="1:6" x14ac:dyDescent="0.25">
      <c r="A12" t="s">
        <v>24</v>
      </c>
      <c r="B12">
        <v>542</v>
      </c>
      <c r="C12" t="s">
        <v>51</v>
      </c>
      <c r="D12" t="s">
        <v>8</v>
      </c>
      <c r="E12" t="s">
        <v>9</v>
      </c>
      <c r="F12" t="s">
        <v>10</v>
      </c>
    </row>
    <row r="13" spans="1:6" x14ac:dyDescent="0.25">
      <c r="A13" t="s">
        <v>27</v>
      </c>
      <c r="B13">
        <v>271</v>
      </c>
      <c r="C13" t="s">
        <v>21</v>
      </c>
      <c r="D13" t="s">
        <v>8</v>
      </c>
      <c r="E13" t="s">
        <v>9</v>
      </c>
      <c r="F13" t="s">
        <v>14</v>
      </c>
    </row>
    <row r="14" spans="1:6" x14ac:dyDescent="0.25">
      <c r="A14" t="s">
        <v>42</v>
      </c>
      <c r="B14">
        <v>559</v>
      </c>
      <c r="C14" t="s">
        <v>55</v>
      </c>
      <c r="D14" t="s">
        <v>8</v>
      </c>
      <c r="E14" t="s">
        <v>37</v>
      </c>
      <c r="F14" t="s">
        <v>10</v>
      </c>
    </row>
    <row r="15" spans="1:6" x14ac:dyDescent="0.25">
      <c r="A15" t="s">
        <v>43</v>
      </c>
      <c r="B15">
        <v>350</v>
      </c>
      <c r="C15" t="s">
        <v>18</v>
      </c>
      <c r="D15" t="s">
        <v>8</v>
      </c>
      <c r="E15" t="s">
        <v>34</v>
      </c>
      <c r="F15" t="s">
        <v>14</v>
      </c>
    </row>
    <row r="16" spans="1:6" x14ac:dyDescent="0.25">
      <c r="A16" t="s">
        <v>28</v>
      </c>
      <c r="B16">
        <v>359</v>
      </c>
      <c r="C16" t="s">
        <v>21</v>
      </c>
      <c r="D16" t="s">
        <v>8</v>
      </c>
      <c r="E16" t="s">
        <v>9</v>
      </c>
      <c r="F16" t="s">
        <v>14</v>
      </c>
    </row>
    <row r="17" spans="1:6" x14ac:dyDescent="0.25">
      <c r="A17" t="s">
        <v>28</v>
      </c>
      <c r="B17">
        <v>361</v>
      </c>
      <c r="C17" t="s">
        <v>19</v>
      </c>
      <c r="D17" t="s">
        <v>8</v>
      </c>
      <c r="E17" t="s">
        <v>9</v>
      </c>
      <c r="F17" t="s">
        <v>14</v>
      </c>
    </row>
    <row r="18" spans="1:6" x14ac:dyDescent="0.25">
      <c r="A18" t="s">
        <v>29</v>
      </c>
      <c r="B18">
        <v>645</v>
      </c>
      <c r="C18" t="s">
        <v>19</v>
      </c>
      <c r="D18" t="s">
        <v>8</v>
      </c>
      <c r="E18" t="s">
        <v>9</v>
      </c>
      <c r="F18" t="s">
        <v>10</v>
      </c>
    </row>
    <row r="19" spans="1:6" x14ac:dyDescent="0.25">
      <c r="A19" t="s">
        <v>44</v>
      </c>
      <c r="B19">
        <v>656</v>
      </c>
      <c r="C19" t="s">
        <v>55</v>
      </c>
      <c r="D19" t="s">
        <v>8</v>
      </c>
      <c r="E19" t="s">
        <v>34</v>
      </c>
      <c r="F19" t="s">
        <v>10</v>
      </c>
    </row>
    <row r="20" spans="1:6" x14ac:dyDescent="0.25">
      <c r="A20" t="s">
        <v>30</v>
      </c>
      <c r="B20">
        <v>722</v>
      </c>
      <c r="C20" t="s">
        <v>15</v>
      </c>
      <c r="D20" t="s">
        <v>16</v>
      </c>
      <c r="E20" t="s">
        <v>9</v>
      </c>
      <c r="F20" t="s">
        <v>10</v>
      </c>
    </row>
    <row r="21" spans="1:6" x14ac:dyDescent="0.25">
      <c r="A21" t="s">
        <v>45</v>
      </c>
      <c r="B21">
        <v>659</v>
      </c>
      <c r="C21" t="s">
        <v>55</v>
      </c>
      <c r="D21" t="s">
        <v>8</v>
      </c>
      <c r="E21" t="s">
        <v>37</v>
      </c>
      <c r="F21" t="s">
        <v>10</v>
      </c>
    </row>
    <row r="22" spans="1:6" x14ac:dyDescent="0.25">
      <c r="A22" t="s">
        <v>48</v>
      </c>
      <c r="B22">
        <v>764</v>
      </c>
      <c r="C22" t="s">
        <v>55</v>
      </c>
      <c r="D22" t="s">
        <v>8</v>
      </c>
      <c r="E22" t="s">
        <v>34</v>
      </c>
      <c r="F22" t="s">
        <v>10</v>
      </c>
    </row>
    <row r="23" spans="1:6" x14ac:dyDescent="0.25">
      <c r="A23" t="s">
        <v>50</v>
      </c>
      <c r="B23">
        <v>767</v>
      </c>
      <c r="C23" t="s">
        <v>55</v>
      </c>
      <c r="D23" t="s">
        <v>8</v>
      </c>
      <c r="E23" t="s">
        <v>37</v>
      </c>
      <c r="F2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51"/>
  <sheetViews>
    <sheetView workbookViewId="0"/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</v>
      </c>
      <c r="C2" t="s">
        <v>23</v>
      </c>
      <c r="D2" t="s">
        <v>8</v>
      </c>
      <c r="E2" t="s">
        <v>34</v>
      </c>
      <c r="F2" t="s">
        <v>14</v>
      </c>
    </row>
    <row r="3" spans="1:6" x14ac:dyDescent="0.25">
      <c r="A3" t="s">
        <v>6</v>
      </c>
      <c r="B3">
        <v>12</v>
      </c>
      <c r="C3" t="s">
        <v>21</v>
      </c>
      <c r="D3" t="s">
        <v>8</v>
      </c>
      <c r="E3" t="s">
        <v>34</v>
      </c>
      <c r="F3" t="s">
        <v>14</v>
      </c>
    </row>
    <row r="4" spans="1:6" x14ac:dyDescent="0.25">
      <c r="A4" t="s">
        <v>6</v>
      </c>
      <c r="B4">
        <v>40</v>
      </c>
      <c r="C4" t="s">
        <v>76</v>
      </c>
      <c r="D4" t="s">
        <v>58</v>
      </c>
      <c r="E4" t="s">
        <v>34</v>
      </c>
      <c r="F4" t="s">
        <v>14</v>
      </c>
    </row>
    <row r="5" spans="1:6" x14ac:dyDescent="0.25">
      <c r="A5" t="s">
        <v>6</v>
      </c>
      <c r="B5">
        <v>54</v>
      </c>
      <c r="C5" t="s">
        <v>63</v>
      </c>
      <c r="D5" t="s">
        <v>62</v>
      </c>
      <c r="E5" t="s">
        <v>34</v>
      </c>
      <c r="F5" t="s">
        <v>14</v>
      </c>
    </row>
    <row r="6" spans="1:6" x14ac:dyDescent="0.25">
      <c r="A6" t="s">
        <v>6</v>
      </c>
      <c r="B6">
        <v>56</v>
      </c>
      <c r="C6" t="s">
        <v>61</v>
      </c>
      <c r="D6" t="s">
        <v>62</v>
      </c>
      <c r="E6" t="s">
        <v>34</v>
      </c>
      <c r="F6" t="s">
        <v>14</v>
      </c>
    </row>
    <row r="7" spans="1:6" x14ac:dyDescent="0.25">
      <c r="A7" t="s">
        <v>6</v>
      </c>
      <c r="B7">
        <v>62</v>
      </c>
      <c r="C7" t="s">
        <v>92</v>
      </c>
      <c r="D7" t="s">
        <v>93</v>
      </c>
      <c r="E7" t="s">
        <v>34</v>
      </c>
      <c r="F7" t="s">
        <v>14</v>
      </c>
    </row>
    <row r="8" spans="1:6" x14ac:dyDescent="0.25">
      <c r="A8" t="s">
        <v>6</v>
      </c>
      <c r="B8">
        <v>66</v>
      </c>
      <c r="C8" t="s">
        <v>81</v>
      </c>
      <c r="D8" t="s">
        <v>62</v>
      </c>
      <c r="E8" t="s">
        <v>34</v>
      </c>
      <c r="F8" t="s">
        <v>14</v>
      </c>
    </row>
    <row r="9" spans="1:6" x14ac:dyDescent="0.25">
      <c r="A9" t="s">
        <v>6</v>
      </c>
      <c r="B9">
        <v>68</v>
      </c>
      <c r="C9" t="s">
        <v>81</v>
      </c>
      <c r="D9" t="s">
        <v>62</v>
      </c>
      <c r="E9" t="s">
        <v>34</v>
      </c>
      <c r="F9" t="s">
        <v>14</v>
      </c>
    </row>
    <row r="10" spans="1:6" x14ac:dyDescent="0.25">
      <c r="A10" t="s">
        <v>6</v>
      </c>
      <c r="B10">
        <v>80</v>
      </c>
      <c r="C10" t="s">
        <v>89</v>
      </c>
      <c r="D10" t="s">
        <v>74</v>
      </c>
      <c r="E10" t="s">
        <v>34</v>
      </c>
      <c r="F10" t="s">
        <v>14</v>
      </c>
    </row>
    <row r="11" spans="1:6" x14ac:dyDescent="0.25">
      <c r="A11" t="s">
        <v>6</v>
      </c>
      <c r="B11">
        <v>82</v>
      </c>
      <c r="C11" t="s">
        <v>95</v>
      </c>
      <c r="D11" t="s">
        <v>74</v>
      </c>
      <c r="E11" t="s">
        <v>34</v>
      </c>
      <c r="F11" t="s">
        <v>14</v>
      </c>
    </row>
    <row r="12" spans="1:6" x14ac:dyDescent="0.25">
      <c r="A12" t="s">
        <v>36</v>
      </c>
      <c r="B12">
        <v>92</v>
      </c>
      <c r="C12" t="s">
        <v>23</v>
      </c>
      <c r="D12" t="s">
        <v>8</v>
      </c>
      <c r="E12" t="s">
        <v>34</v>
      </c>
      <c r="F12" t="s">
        <v>14</v>
      </c>
    </row>
    <row r="13" spans="1:6" x14ac:dyDescent="0.25">
      <c r="A13" t="s">
        <v>36</v>
      </c>
      <c r="B13">
        <v>96</v>
      </c>
      <c r="C13" t="s">
        <v>21</v>
      </c>
      <c r="D13" t="s">
        <v>8</v>
      </c>
      <c r="E13" t="s">
        <v>34</v>
      </c>
      <c r="F13" t="s">
        <v>14</v>
      </c>
    </row>
    <row r="14" spans="1:6" x14ac:dyDescent="0.25">
      <c r="A14" t="s">
        <v>36</v>
      </c>
      <c r="B14">
        <v>126</v>
      </c>
      <c r="C14" t="s">
        <v>76</v>
      </c>
      <c r="D14" t="s">
        <v>58</v>
      </c>
      <c r="E14" t="s">
        <v>34</v>
      </c>
      <c r="F14" t="s">
        <v>14</v>
      </c>
    </row>
    <row r="15" spans="1:6" x14ac:dyDescent="0.25">
      <c r="A15" t="s">
        <v>36</v>
      </c>
      <c r="B15">
        <v>138</v>
      </c>
      <c r="C15" t="s">
        <v>63</v>
      </c>
      <c r="D15" t="s">
        <v>62</v>
      </c>
      <c r="E15" t="s">
        <v>34</v>
      </c>
      <c r="F15" t="s">
        <v>14</v>
      </c>
    </row>
    <row r="16" spans="1:6" x14ac:dyDescent="0.25">
      <c r="A16" t="s">
        <v>36</v>
      </c>
      <c r="B16">
        <v>140</v>
      </c>
      <c r="C16" t="s">
        <v>61</v>
      </c>
      <c r="D16" t="s">
        <v>62</v>
      </c>
      <c r="E16" t="s">
        <v>34</v>
      </c>
      <c r="F16" t="s">
        <v>14</v>
      </c>
    </row>
    <row r="17" spans="1:6" x14ac:dyDescent="0.25">
      <c r="A17" t="s">
        <v>36</v>
      </c>
      <c r="B17">
        <v>146</v>
      </c>
      <c r="C17" t="s">
        <v>92</v>
      </c>
      <c r="D17" t="s">
        <v>93</v>
      </c>
      <c r="E17" t="s">
        <v>34</v>
      </c>
      <c r="F17" t="s">
        <v>14</v>
      </c>
    </row>
    <row r="18" spans="1:6" x14ac:dyDescent="0.25">
      <c r="A18" t="s">
        <v>36</v>
      </c>
      <c r="B18">
        <v>150</v>
      </c>
      <c r="C18" t="s">
        <v>81</v>
      </c>
      <c r="D18" t="s">
        <v>62</v>
      </c>
      <c r="E18" t="s">
        <v>34</v>
      </c>
      <c r="F18" t="s">
        <v>14</v>
      </c>
    </row>
    <row r="19" spans="1:6" x14ac:dyDescent="0.25">
      <c r="A19" t="s">
        <v>36</v>
      </c>
      <c r="B19">
        <v>152</v>
      </c>
      <c r="C19" t="s">
        <v>81</v>
      </c>
      <c r="D19" t="s">
        <v>62</v>
      </c>
      <c r="E19" t="s">
        <v>34</v>
      </c>
      <c r="F19" t="s">
        <v>14</v>
      </c>
    </row>
    <row r="20" spans="1:6" x14ac:dyDescent="0.25">
      <c r="A20" t="s">
        <v>36</v>
      </c>
      <c r="B20">
        <v>166</v>
      </c>
      <c r="C20" t="s">
        <v>89</v>
      </c>
      <c r="D20" t="s">
        <v>74</v>
      </c>
      <c r="E20" t="s">
        <v>34</v>
      </c>
      <c r="F20" t="s">
        <v>14</v>
      </c>
    </row>
    <row r="21" spans="1:6" x14ac:dyDescent="0.25">
      <c r="A21" t="s">
        <v>36</v>
      </c>
      <c r="B21">
        <v>168</v>
      </c>
      <c r="C21" t="s">
        <v>95</v>
      </c>
      <c r="D21" t="s">
        <v>74</v>
      </c>
      <c r="E21" t="s">
        <v>34</v>
      </c>
      <c r="F21" t="s">
        <v>14</v>
      </c>
    </row>
    <row r="22" spans="1:6" x14ac:dyDescent="0.25">
      <c r="A22" t="s">
        <v>38</v>
      </c>
      <c r="B22">
        <v>178</v>
      </c>
      <c r="C22" t="s">
        <v>23</v>
      </c>
      <c r="D22" t="s">
        <v>8</v>
      </c>
      <c r="E22" t="s">
        <v>34</v>
      </c>
      <c r="F22" t="s">
        <v>14</v>
      </c>
    </row>
    <row r="23" spans="1:6" x14ac:dyDescent="0.25">
      <c r="A23" t="s">
        <v>38</v>
      </c>
      <c r="B23">
        <v>184</v>
      </c>
      <c r="C23" t="s">
        <v>21</v>
      </c>
      <c r="D23" t="s">
        <v>8</v>
      </c>
      <c r="E23" t="s">
        <v>34</v>
      </c>
      <c r="F23" t="s">
        <v>14</v>
      </c>
    </row>
    <row r="24" spans="1:6" x14ac:dyDescent="0.25">
      <c r="A24" t="s">
        <v>38</v>
      </c>
      <c r="B24">
        <v>212</v>
      </c>
      <c r="C24" t="s">
        <v>76</v>
      </c>
      <c r="D24" t="s">
        <v>58</v>
      </c>
      <c r="E24" t="s">
        <v>34</v>
      </c>
      <c r="F24" t="s">
        <v>14</v>
      </c>
    </row>
    <row r="25" spans="1:6" x14ac:dyDescent="0.25">
      <c r="A25" t="s">
        <v>38</v>
      </c>
      <c r="B25">
        <v>226</v>
      </c>
      <c r="C25" t="s">
        <v>63</v>
      </c>
      <c r="D25" t="s">
        <v>62</v>
      </c>
      <c r="E25" t="s">
        <v>34</v>
      </c>
      <c r="F25" t="s">
        <v>14</v>
      </c>
    </row>
    <row r="26" spans="1:6" x14ac:dyDescent="0.25">
      <c r="A26" t="s">
        <v>38</v>
      </c>
      <c r="B26">
        <v>228</v>
      </c>
      <c r="C26" t="s">
        <v>61</v>
      </c>
      <c r="D26" t="s">
        <v>62</v>
      </c>
      <c r="E26" t="s">
        <v>34</v>
      </c>
      <c r="F26" t="s">
        <v>14</v>
      </c>
    </row>
    <row r="27" spans="1:6" x14ac:dyDescent="0.25">
      <c r="A27" t="s">
        <v>38</v>
      </c>
      <c r="B27">
        <v>234</v>
      </c>
      <c r="C27" t="s">
        <v>92</v>
      </c>
      <c r="D27" t="s">
        <v>93</v>
      </c>
      <c r="E27" t="s">
        <v>34</v>
      </c>
      <c r="F27" t="s">
        <v>14</v>
      </c>
    </row>
    <row r="28" spans="1:6" x14ac:dyDescent="0.25">
      <c r="A28" t="s">
        <v>38</v>
      </c>
      <c r="B28">
        <v>238</v>
      </c>
      <c r="C28" t="s">
        <v>81</v>
      </c>
      <c r="D28" t="s">
        <v>62</v>
      </c>
      <c r="E28" t="s">
        <v>34</v>
      </c>
      <c r="F28" t="s">
        <v>14</v>
      </c>
    </row>
    <row r="29" spans="1:6" x14ac:dyDescent="0.25">
      <c r="A29" t="s">
        <v>38</v>
      </c>
      <c r="B29">
        <v>240</v>
      </c>
      <c r="C29" t="s">
        <v>81</v>
      </c>
      <c r="D29" t="s">
        <v>62</v>
      </c>
      <c r="E29" t="s">
        <v>34</v>
      </c>
      <c r="F29" t="s">
        <v>14</v>
      </c>
    </row>
    <row r="30" spans="1:6" x14ac:dyDescent="0.25">
      <c r="A30" t="s">
        <v>38</v>
      </c>
      <c r="B30">
        <v>252</v>
      </c>
      <c r="C30" t="s">
        <v>89</v>
      </c>
      <c r="D30" t="s">
        <v>74</v>
      </c>
      <c r="E30" t="s">
        <v>34</v>
      </c>
      <c r="F30" t="s">
        <v>14</v>
      </c>
    </row>
    <row r="31" spans="1:6" x14ac:dyDescent="0.25">
      <c r="A31" t="s">
        <v>38</v>
      </c>
      <c r="B31">
        <v>254</v>
      </c>
      <c r="C31" t="s">
        <v>95</v>
      </c>
      <c r="D31" t="s">
        <v>74</v>
      </c>
      <c r="E31" t="s">
        <v>34</v>
      </c>
      <c r="F31" t="s">
        <v>14</v>
      </c>
    </row>
    <row r="32" spans="1:6" x14ac:dyDescent="0.25">
      <c r="A32" t="s">
        <v>24</v>
      </c>
      <c r="B32">
        <v>264</v>
      </c>
      <c r="C32" t="s">
        <v>23</v>
      </c>
      <c r="D32" t="s">
        <v>8</v>
      </c>
      <c r="E32" t="s">
        <v>34</v>
      </c>
      <c r="F32" t="s">
        <v>14</v>
      </c>
    </row>
    <row r="33" spans="1:6" x14ac:dyDescent="0.25">
      <c r="A33" t="s">
        <v>24</v>
      </c>
      <c r="B33">
        <v>270</v>
      </c>
      <c r="C33" t="s">
        <v>21</v>
      </c>
      <c r="D33" t="s">
        <v>8</v>
      </c>
      <c r="E33" t="s">
        <v>34</v>
      </c>
      <c r="F33" t="s">
        <v>14</v>
      </c>
    </row>
    <row r="34" spans="1:6" x14ac:dyDescent="0.25">
      <c r="A34" t="s">
        <v>24</v>
      </c>
      <c r="B34">
        <v>298</v>
      </c>
      <c r="C34" t="s">
        <v>76</v>
      </c>
      <c r="D34" t="s">
        <v>58</v>
      </c>
      <c r="E34" t="s">
        <v>34</v>
      </c>
      <c r="F34" t="s">
        <v>14</v>
      </c>
    </row>
    <row r="35" spans="1:6" x14ac:dyDescent="0.25">
      <c r="A35" t="s">
        <v>24</v>
      </c>
      <c r="B35">
        <v>310</v>
      </c>
      <c r="C35" t="s">
        <v>63</v>
      </c>
      <c r="D35" t="s">
        <v>62</v>
      </c>
      <c r="E35" t="s">
        <v>34</v>
      </c>
      <c r="F35" t="s">
        <v>14</v>
      </c>
    </row>
    <row r="36" spans="1:6" x14ac:dyDescent="0.25">
      <c r="A36" t="s">
        <v>24</v>
      </c>
      <c r="B36">
        <v>312</v>
      </c>
      <c r="C36" t="s">
        <v>61</v>
      </c>
      <c r="D36" t="s">
        <v>62</v>
      </c>
      <c r="E36" t="s">
        <v>34</v>
      </c>
      <c r="F36" t="s">
        <v>14</v>
      </c>
    </row>
    <row r="37" spans="1:6" x14ac:dyDescent="0.25">
      <c r="A37" t="s">
        <v>24</v>
      </c>
      <c r="B37">
        <v>320</v>
      </c>
      <c r="C37" t="s">
        <v>92</v>
      </c>
      <c r="D37" t="s">
        <v>93</v>
      </c>
      <c r="E37" t="s">
        <v>34</v>
      </c>
      <c r="F37" t="s">
        <v>14</v>
      </c>
    </row>
    <row r="38" spans="1:6" x14ac:dyDescent="0.25">
      <c r="A38" t="s">
        <v>24</v>
      </c>
      <c r="B38">
        <v>322</v>
      </c>
      <c r="C38" t="s">
        <v>81</v>
      </c>
      <c r="D38" t="s">
        <v>62</v>
      </c>
      <c r="E38" t="s">
        <v>34</v>
      </c>
      <c r="F38" t="s">
        <v>14</v>
      </c>
    </row>
    <row r="39" spans="1:6" x14ac:dyDescent="0.25">
      <c r="A39" t="s">
        <v>24</v>
      </c>
      <c r="B39">
        <v>324</v>
      </c>
      <c r="C39" t="s">
        <v>81</v>
      </c>
      <c r="D39" t="s">
        <v>62</v>
      </c>
      <c r="E39" t="s">
        <v>34</v>
      </c>
      <c r="F39" t="s">
        <v>14</v>
      </c>
    </row>
    <row r="40" spans="1:6" x14ac:dyDescent="0.25">
      <c r="A40" t="s">
        <v>24</v>
      </c>
      <c r="B40">
        <v>338</v>
      </c>
      <c r="C40" t="s">
        <v>89</v>
      </c>
      <c r="D40" t="s">
        <v>74</v>
      </c>
      <c r="E40" t="s">
        <v>34</v>
      </c>
      <c r="F40" t="s">
        <v>14</v>
      </c>
    </row>
    <row r="41" spans="1:6" x14ac:dyDescent="0.25">
      <c r="A41" t="s">
        <v>24</v>
      </c>
      <c r="B41">
        <v>340</v>
      </c>
      <c r="C41" t="s">
        <v>95</v>
      </c>
      <c r="D41" t="s">
        <v>74</v>
      </c>
      <c r="E41" t="s">
        <v>34</v>
      </c>
      <c r="F41" t="s">
        <v>14</v>
      </c>
    </row>
    <row r="42" spans="1:6" x14ac:dyDescent="0.25">
      <c r="A42" t="s">
        <v>43</v>
      </c>
      <c r="B42">
        <v>352</v>
      </c>
      <c r="C42" t="s">
        <v>23</v>
      </c>
      <c r="D42" t="s">
        <v>8</v>
      </c>
      <c r="E42" t="s">
        <v>34</v>
      </c>
      <c r="F42" t="s">
        <v>14</v>
      </c>
    </row>
    <row r="43" spans="1:6" x14ac:dyDescent="0.25">
      <c r="A43" t="s">
        <v>43</v>
      </c>
      <c r="B43">
        <v>358</v>
      </c>
      <c r="C43" t="s">
        <v>21</v>
      </c>
      <c r="D43" t="s">
        <v>8</v>
      </c>
      <c r="E43" t="s">
        <v>34</v>
      </c>
      <c r="F43" t="s">
        <v>14</v>
      </c>
    </row>
    <row r="44" spans="1:6" x14ac:dyDescent="0.25">
      <c r="A44" t="s">
        <v>43</v>
      </c>
      <c r="B44">
        <v>384</v>
      </c>
      <c r="C44" t="s">
        <v>76</v>
      </c>
      <c r="D44" t="s">
        <v>58</v>
      </c>
      <c r="E44" t="s">
        <v>34</v>
      </c>
      <c r="F44" t="s">
        <v>14</v>
      </c>
    </row>
    <row r="45" spans="1:6" x14ac:dyDescent="0.25">
      <c r="A45" t="s">
        <v>43</v>
      </c>
      <c r="B45">
        <v>396</v>
      </c>
      <c r="C45" t="s">
        <v>63</v>
      </c>
      <c r="D45" t="s">
        <v>62</v>
      </c>
      <c r="E45" t="s">
        <v>34</v>
      </c>
      <c r="F45" t="s">
        <v>14</v>
      </c>
    </row>
    <row r="46" spans="1:6" x14ac:dyDescent="0.25">
      <c r="A46" t="s">
        <v>43</v>
      </c>
      <c r="B46">
        <v>398</v>
      </c>
      <c r="C46" t="s">
        <v>61</v>
      </c>
      <c r="D46" t="s">
        <v>62</v>
      </c>
      <c r="E46" t="s">
        <v>34</v>
      </c>
      <c r="F46" t="s">
        <v>14</v>
      </c>
    </row>
    <row r="47" spans="1:6" x14ac:dyDescent="0.25">
      <c r="A47" t="s">
        <v>43</v>
      </c>
      <c r="B47">
        <v>406</v>
      </c>
      <c r="C47" t="s">
        <v>92</v>
      </c>
      <c r="D47" t="s">
        <v>93</v>
      </c>
      <c r="E47" t="s">
        <v>34</v>
      </c>
      <c r="F47" t="s">
        <v>14</v>
      </c>
    </row>
    <row r="48" spans="1:6" x14ac:dyDescent="0.25">
      <c r="A48" t="s">
        <v>43</v>
      </c>
      <c r="B48">
        <v>408</v>
      </c>
      <c r="C48" t="s">
        <v>81</v>
      </c>
      <c r="D48" t="s">
        <v>62</v>
      </c>
      <c r="E48" t="s">
        <v>34</v>
      </c>
      <c r="F48" t="s">
        <v>14</v>
      </c>
    </row>
    <row r="49" spans="1:6" x14ac:dyDescent="0.25">
      <c r="A49" t="s">
        <v>43</v>
      </c>
      <c r="B49">
        <v>410</v>
      </c>
      <c r="C49" t="s">
        <v>81</v>
      </c>
      <c r="D49" t="s">
        <v>62</v>
      </c>
      <c r="E49" t="s">
        <v>34</v>
      </c>
      <c r="F49" t="s">
        <v>14</v>
      </c>
    </row>
    <row r="50" spans="1:6" x14ac:dyDescent="0.25">
      <c r="A50" t="s">
        <v>43</v>
      </c>
      <c r="B50">
        <v>424</v>
      </c>
      <c r="C50" t="s">
        <v>89</v>
      </c>
      <c r="D50" t="s">
        <v>74</v>
      </c>
      <c r="E50" t="s">
        <v>34</v>
      </c>
      <c r="F50" t="s">
        <v>14</v>
      </c>
    </row>
    <row r="51" spans="1:6" x14ac:dyDescent="0.25">
      <c r="A51" t="s">
        <v>43</v>
      </c>
      <c r="B51">
        <v>426</v>
      </c>
      <c r="C51" t="s">
        <v>95</v>
      </c>
      <c r="D51" t="s">
        <v>74</v>
      </c>
      <c r="E51" t="s">
        <v>34</v>
      </c>
      <c r="F51" t="s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20"/>
  <sheetViews>
    <sheetView topLeftCell="A99" workbookViewId="0">
      <selection activeCell="H107" sqref="H107"/>
    </sheetView>
  </sheetViews>
  <sheetFormatPr baseColWidth="10" defaultColWidth="9.140625" defaultRowHeight="15" x14ac:dyDescent="0.25"/>
  <cols>
    <col min="1" max="1" width="8" bestFit="1" customWidth="1"/>
    <col min="2" max="2" width="9.28515625" bestFit="1" customWidth="1"/>
    <col min="3" max="3" width="33.140625" bestFit="1" customWidth="1"/>
    <col min="4" max="4" width="39.42578125" bestFit="1" customWidth="1"/>
    <col min="5" max="5" width="11.42578125" bestFit="1" customWidth="1"/>
    <col min="6" max="6" width="10" bestFit="1" customWidth="1"/>
    <col min="8" max="8" width="11.42578125" bestFit="1" customWidth="1"/>
    <col min="9" max="9" width="10.5703125" bestFit="1" customWidth="1"/>
    <col min="10" max="10" width="13.85546875" bestFit="1" customWidth="1"/>
    <col min="11" max="11" width="19.140625" bestFit="1" customWidth="1"/>
    <col min="12" max="12" width="19.140625" customWidth="1"/>
    <col min="13" max="13" width="15.140625" bestFit="1" customWidth="1"/>
    <col min="14" max="14" width="1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</v>
      </c>
      <c r="C2" t="s">
        <v>7</v>
      </c>
      <c r="D2" t="s">
        <v>8</v>
      </c>
      <c r="E2" t="s">
        <v>34</v>
      </c>
      <c r="F2" t="s">
        <v>14</v>
      </c>
    </row>
    <row r="3" spans="1:6" x14ac:dyDescent="0.25">
      <c r="A3" t="s">
        <v>6</v>
      </c>
      <c r="B3">
        <v>26</v>
      </c>
      <c r="C3" t="s">
        <v>35</v>
      </c>
      <c r="D3" t="s">
        <v>33</v>
      </c>
      <c r="E3" t="s">
        <v>34</v>
      </c>
      <c r="F3" t="s">
        <v>14</v>
      </c>
    </row>
    <row r="4" spans="1:6" x14ac:dyDescent="0.25">
      <c r="A4" t="s">
        <v>6</v>
      </c>
      <c r="B4">
        <v>28</v>
      </c>
      <c r="C4" t="s">
        <v>35</v>
      </c>
      <c r="D4" t="s">
        <v>33</v>
      </c>
      <c r="E4" t="s">
        <v>34</v>
      </c>
      <c r="F4" t="s">
        <v>14</v>
      </c>
    </row>
    <row r="5" spans="1:6" x14ac:dyDescent="0.25">
      <c r="A5" t="s">
        <v>6</v>
      </c>
      <c r="B5">
        <v>30</v>
      </c>
      <c r="C5" t="s">
        <v>35</v>
      </c>
      <c r="D5" t="s">
        <v>33</v>
      </c>
      <c r="E5" t="s">
        <v>34</v>
      </c>
      <c r="F5" t="s">
        <v>14</v>
      </c>
    </row>
    <row r="6" spans="1:6" x14ac:dyDescent="0.25">
      <c r="A6" t="s">
        <v>6</v>
      </c>
      <c r="B6">
        <v>60</v>
      </c>
      <c r="C6" t="s">
        <v>15</v>
      </c>
      <c r="D6" t="s">
        <v>16</v>
      </c>
      <c r="E6" t="s">
        <v>34</v>
      </c>
      <c r="F6" t="s">
        <v>14</v>
      </c>
    </row>
    <row r="7" spans="1:6" x14ac:dyDescent="0.25">
      <c r="A7" t="s">
        <v>6</v>
      </c>
      <c r="B7">
        <v>457</v>
      </c>
      <c r="C7" t="s">
        <v>70</v>
      </c>
      <c r="D7" t="s">
        <v>33</v>
      </c>
      <c r="E7" t="s">
        <v>9</v>
      </c>
      <c r="F7" t="s">
        <v>10</v>
      </c>
    </row>
    <row r="8" spans="1:6" x14ac:dyDescent="0.25">
      <c r="A8" t="s">
        <v>6</v>
      </c>
      <c r="B8">
        <v>469</v>
      </c>
      <c r="C8" t="s">
        <v>71</v>
      </c>
      <c r="D8" t="s">
        <v>33</v>
      </c>
      <c r="E8" t="s">
        <v>9</v>
      </c>
      <c r="F8" t="s">
        <v>10</v>
      </c>
    </row>
    <row r="9" spans="1:6" x14ac:dyDescent="0.25">
      <c r="A9" t="s">
        <v>6</v>
      </c>
      <c r="B9">
        <v>473</v>
      </c>
      <c r="C9" t="s">
        <v>32</v>
      </c>
      <c r="D9" t="s">
        <v>33</v>
      </c>
      <c r="E9" t="s">
        <v>9</v>
      </c>
      <c r="F9" t="s">
        <v>10</v>
      </c>
    </row>
    <row r="10" spans="1:6" x14ac:dyDescent="0.25">
      <c r="A10" t="s">
        <v>6</v>
      </c>
      <c r="B10">
        <v>477</v>
      </c>
      <c r="C10" t="s">
        <v>35</v>
      </c>
      <c r="D10" t="s">
        <v>33</v>
      </c>
      <c r="E10" t="s">
        <v>9</v>
      </c>
      <c r="F10" t="s">
        <v>10</v>
      </c>
    </row>
    <row r="11" spans="1:6" x14ac:dyDescent="0.25">
      <c r="A11" t="s">
        <v>12</v>
      </c>
      <c r="B11">
        <v>9</v>
      </c>
      <c r="C11" t="s">
        <v>56</v>
      </c>
      <c r="D11" t="s">
        <v>8</v>
      </c>
      <c r="E11" t="s">
        <v>9</v>
      </c>
      <c r="F11" t="s">
        <v>14</v>
      </c>
    </row>
    <row r="12" spans="1:6" x14ac:dyDescent="0.25">
      <c r="A12" t="s">
        <v>12</v>
      </c>
      <c r="B12">
        <v>11</v>
      </c>
      <c r="C12" t="s">
        <v>54</v>
      </c>
      <c r="D12" t="s">
        <v>8</v>
      </c>
      <c r="E12" t="s">
        <v>9</v>
      </c>
      <c r="F12" t="s">
        <v>14</v>
      </c>
    </row>
    <row r="13" spans="1:6" x14ac:dyDescent="0.25">
      <c r="A13" t="s">
        <v>12</v>
      </c>
      <c r="B13">
        <v>13</v>
      </c>
      <c r="C13" t="s">
        <v>21</v>
      </c>
      <c r="D13" t="s">
        <v>8</v>
      </c>
      <c r="E13" t="s">
        <v>9</v>
      </c>
      <c r="F13" t="s">
        <v>14</v>
      </c>
    </row>
    <row r="14" spans="1:6" x14ac:dyDescent="0.25">
      <c r="A14" t="s">
        <v>12</v>
      </c>
      <c r="B14">
        <v>25</v>
      </c>
      <c r="C14" t="s">
        <v>39</v>
      </c>
      <c r="D14" t="s">
        <v>33</v>
      </c>
      <c r="E14" t="s">
        <v>9</v>
      </c>
      <c r="F14" t="s">
        <v>14</v>
      </c>
    </row>
    <row r="15" spans="1:6" x14ac:dyDescent="0.25">
      <c r="A15" t="s">
        <v>12</v>
      </c>
      <c r="B15">
        <v>29</v>
      </c>
      <c r="C15" t="s">
        <v>35</v>
      </c>
      <c r="D15" t="s">
        <v>33</v>
      </c>
      <c r="E15" t="s">
        <v>9</v>
      </c>
      <c r="F15" t="s">
        <v>14</v>
      </c>
    </row>
    <row r="16" spans="1:6" x14ac:dyDescent="0.25">
      <c r="A16" t="s">
        <v>12</v>
      </c>
      <c r="B16">
        <v>31</v>
      </c>
      <c r="C16" t="s">
        <v>35</v>
      </c>
      <c r="D16" t="s">
        <v>33</v>
      </c>
      <c r="E16" t="s">
        <v>9</v>
      </c>
      <c r="F16" t="s">
        <v>14</v>
      </c>
    </row>
    <row r="17" spans="1:6" x14ac:dyDescent="0.25">
      <c r="A17" t="s">
        <v>12</v>
      </c>
      <c r="B17">
        <v>37</v>
      </c>
      <c r="C17" t="s">
        <v>68</v>
      </c>
      <c r="D17" t="s">
        <v>58</v>
      </c>
      <c r="E17" t="s">
        <v>9</v>
      </c>
      <c r="F17" t="s">
        <v>14</v>
      </c>
    </row>
    <row r="18" spans="1:6" x14ac:dyDescent="0.25">
      <c r="A18" t="s">
        <v>12</v>
      </c>
      <c r="B18">
        <v>53</v>
      </c>
      <c r="C18" t="s">
        <v>79</v>
      </c>
      <c r="D18" t="s">
        <v>80</v>
      </c>
      <c r="E18" t="s">
        <v>9</v>
      </c>
      <c r="F18" t="s">
        <v>14</v>
      </c>
    </row>
    <row r="19" spans="1:6" x14ac:dyDescent="0.25">
      <c r="A19" t="s">
        <v>12</v>
      </c>
      <c r="B19">
        <v>440</v>
      </c>
      <c r="C19" t="s">
        <v>7</v>
      </c>
      <c r="D19" t="s">
        <v>8</v>
      </c>
      <c r="E19" t="s">
        <v>34</v>
      </c>
      <c r="F19" t="s">
        <v>10</v>
      </c>
    </row>
    <row r="20" spans="1:6" x14ac:dyDescent="0.25">
      <c r="A20" t="s">
        <v>12</v>
      </c>
      <c r="B20">
        <v>444</v>
      </c>
      <c r="C20" t="s">
        <v>11</v>
      </c>
      <c r="D20" t="s">
        <v>8</v>
      </c>
      <c r="E20" t="s">
        <v>34</v>
      </c>
      <c r="F20" t="s">
        <v>10</v>
      </c>
    </row>
    <row r="21" spans="1:6" x14ac:dyDescent="0.25">
      <c r="A21" t="s">
        <v>12</v>
      </c>
      <c r="B21">
        <v>448</v>
      </c>
      <c r="C21" t="s">
        <v>52</v>
      </c>
      <c r="D21" t="s">
        <v>8</v>
      </c>
      <c r="E21" t="s">
        <v>34</v>
      </c>
      <c r="F21" t="s">
        <v>10</v>
      </c>
    </row>
    <row r="22" spans="1:6" x14ac:dyDescent="0.25">
      <c r="A22" t="s">
        <v>12</v>
      </c>
      <c r="B22">
        <v>452</v>
      </c>
      <c r="C22" t="s">
        <v>25</v>
      </c>
      <c r="D22" t="s">
        <v>8</v>
      </c>
      <c r="E22" t="s">
        <v>34</v>
      </c>
      <c r="F22" t="s">
        <v>10</v>
      </c>
    </row>
    <row r="23" spans="1:6" x14ac:dyDescent="0.25">
      <c r="A23" t="s">
        <v>12</v>
      </c>
      <c r="B23">
        <v>460</v>
      </c>
      <c r="C23" t="s">
        <v>47</v>
      </c>
      <c r="D23" t="s">
        <v>33</v>
      </c>
      <c r="E23" t="s">
        <v>34</v>
      </c>
      <c r="F23" t="s">
        <v>10</v>
      </c>
    </row>
    <row r="24" spans="1:6" x14ac:dyDescent="0.25">
      <c r="A24" t="s">
        <v>12</v>
      </c>
      <c r="B24">
        <v>464</v>
      </c>
      <c r="C24" t="s">
        <v>47</v>
      </c>
      <c r="D24" t="s">
        <v>33</v>
      </c>
      <c r="E24" t="s">
        <v>34</v>
      </c>
      <c r="F24" t="s">
        <v>10</v>
      </c>
    </row>
    <row r="25" spans="1:6" x14ac:dyDescent="0.25">
      <c r="A25" t="s">
        <v>12</v>
      </c>
      <c r="B25">
        <v>476</v>
      </c>
      <c r="C25" t="s">
        <v>35</v>
      </c>
      <c r="D25" t="s">
        <v>33</v>
      </c>
      <c r="E25" t="s">
        <v>34</v>
      </c>
      <c r="F25" t="s">
        <v>10</v>
      </c>
    </row>
    <row r="26" spans="1:6" x14ac:dyDescent="0.25">
      <c r="A26" t="s">
        <v>12</v>
      </c>
      <c r="B26">
        <v>508</v>
      </c>
      <c r="C26" t="s">
        <v>15</v>
      </c>
      <c r="D26" t="s">
        <v>16</v>
      </c>
      <c r="E26" t="s">
        <v>34</v>
      </c>
      <c r="F26" t="s">
        <v>10</v>
      </c>
    </row>
    <row r="27" spans="1:6" x14ac:dyDescent="0.25">
      <c r="A27" t="s">
        <v>36</v>
      </c>
      <c r="B27">
        <v>100</v>
      </c>
      <c r="C27" t="s">
        <v>7</v>
      </c>
      <c r="D27" t="s">
        <v>8</v>
      </c>
      <c r="E27" t="s">
        <v>34</v>
      </c>
      <c r="F27" t="s">
        <v>14</v>
      </c>
    </row>
    <row r="28" spans="1:6" x14ac:dyDescent="0.25">
      <c r="A28" t="s">
        <v>36</v>
      </c>
      <c r="B28">
        <v>102</v>
      </c>
      <c r="C28" t="s">
        <v>7</v>
      </c>
      <c r="D28" t="s">
        <v>8</v>
      </c>
      <c r="E28" t="s">
        <v>34</v>
      </c>
      <c r="F28" t="s">
        <v>14</v>
      </c>
    </row>
    <row r="29" spans="1:6" x14ac:dyDescent="0.25">
      <c r="A29" t="s">
        <v>36</v>
      </c>
      <c r="B29">
        <v>114</v>
      </c>
      <c r="C29" t="s">
        <v>35</v>
      </c>
      <c r="D29" t="s">
        <v>33</v>
      </c>
      <c r="E29" t="s">
        <v>34</v>
      </c>
      <c r="F29" t="s">
        <v>14</v>
      </c>
    </row>
    <row r="30" spans="1:6" x14ac:dyDescent="0.25">
      <c r="A30" t="s">
        <v>36</v>
      </c>
      <c r="B30">
        <v>116</v>
      </c>
      <c r="C30" t="s">
        <v>35</v>
      </c>
      <c r="D30" t="s">
        <v>33</v>
      </c>
      <c r="E30" t="s">
        <v>34</v>
      </c>
      <c r="F30" t="s">
        <v>14</v>
      </c>
    </row>
    <row r="31" spans="1:6" x14ac:dyDescent="0.25">
      <c r="A31" t="s">
        <v>36</v>
      </c>
      <c r="B31">
        <v>118</v>
      </c>
      <c r="C31" t="s">
        <v>35</v>
      </c>
      <c r="D31" t="s">
        <v>33</v>
      </c>
      <c r="E31" t="s">
        <v>34</v>
      </c>
      <c r="F31" t="s">
        <v>14</v>
      </c>
    </row>
    <row r="32" spans="1:6" x14ac:dyDescent="0.25">
      <c r="A32" t="s">
        <v>36</v>
      </c>
      <c r="B32">
        <v>144</v>
      </c>
      <c r="C32" t="s">
        <v>15</v>
      </c>
      <c r="D32" t="s">
        <v>16</v>
      </c>
      <c r="E32" t="s">
        <v>34</v>
      </c>
      <c r="F32" t="s">
        <v>14</v>
      </c>
    </row>
    <row r="33" spans="1:6" x14ac:dyDescent="0.25">
      <c r="A33" t="s">
        <v>20</v>
      </c>
      <c r="B33">
        <v>89</v>
      </c>
      <c r="C33" t="s">
        <v>51</v>
      </c>
      <c r="D33" t="s">
        <v>8</v>
      </c>
      <c r="E33" t="s">
        <v>9</v>
      </c>
      <c r="F33" t="s">
        <v>14</v>
      </c>
    </row>
    <row r="34" spans="1:6" x14ac:dyDescent="0.25">
      <c r="A34" t="s">
        <v>20</v>
      </c>
      <c r="B34">
        <v>91</v>
      </c>
      <c r="C34" t="s">
        <v>53</v>
      </c>
      <c r="D34" t="s">
        <v>8</v>
      </c>
      <c r="E34" t="s">
        <v>9</v>
      </c>
      <c r="F34" t="s">
        <v>14</v>
      </c>
    </row>
    <row r="35" spans="1:6" x14ac:dyDescent="0.25">
      <c r="A35" t="s">
        <v>20</v>
      </c>
      <c r="B35">
        <v>93</v>
      </c>
      <c r="C35" t="s">
        <v>23</v>
      </c>
      <c r="D35" t="s">
        <v>8</v>
      </c>
      <c r="E35" t="s">
        <v>9</v>
      </c>
      <c r="F35" t="s">
        <v>14</v>
      </c>
    </row>
    <row r="36" spans="1:6" x14ac:dyDescent="0.25">
      <c r="A36" t="s">
        <v>20</v>
      </c>
      <c r="B36">
        <v>95</v>
      </c>
      <c r="C36" t="s">
        <v>54</v>
      </c>
      <c r="D36" t="s">
        <v>8</v>
      </c>
      <c r="E36" t="s">
        <v>9</v>
      </c>
      <c r="F36" t="s">
        <v>14</v>
      </c>
    </row>
    <row r="37" spans="1:6" x14ac:dyDescent="0.25">
      <c r="A37" t="s">
        <v>20</v>
      </c>
      <c r="B37">
        <v>99</v>
      </c>
      <c r="C37" t="s">
        <v>19</v>
      </c>
      <c r="D37" t="s">
        <v>8</v>
      </c>
      <c r="E37" t="s">
        <v>9</v>
      </c>
      <c r="F37" t="s">
        <v>14</v>
      </c>
    </row>
    <row r="38" spans="1:6" x14ac:dyDescent="0.25">
      <c r="A38" t="s">
        <v>20</v>
      </c>
      <c r="B38">
        <v>105</v>
      </c>
      <c r="C38" t="s">
        <v>32</v>
      </c>
      <c r="D38" t="s">
        <v>33</v>
      </c>
      <c r="E38" t="s">
        <v>9</v>
      </c>
      <c r="F38" t="s">
        <v>14</v>
      </c>
    </row>
    <row r="39" spans="1:6" x14ac:dyDescent="0.25">
      <c r="A39" t="s">
        <v>20</v>
      </c>
      <c r="B39">
        <v>107</v>
      </c>
      <c r="C39" t="s">
        <v>32</v>
      </c>
      <c r="D39" t="s">
        <v>33</v>
      </c>
      <c r="E39" t="s">
        <v>9</v>
      </c>
      <c r="F39" t="s">
        <v>14</v>
      </c>
    </row>
    <row r="40" spans="1:6" x14ac:dyDescent="0.25">
      <c r="A40" t="s">
        <v>20</v>
      </c>
      <c r="B40">
        <v>109</v>
      </c>
      <c r="C40" t="s">
        <v>39</v>
      </c>
      <c r="D40" t="s">
        <v>33</v>
      </c>
      <c r="E40" t="s">
        <v>9</v>
      </c>
      <c r="F40" t="s">
        <v>14</v>
      </c>
    </row>
    <row r="41" spans="1:6" x14ac:dyDescent="0.25">
      <c r="A41" t="s">
        <v>20</v>
      </c>
      <c r="B41">
        <v>111</v>
      </c>
      <c r="C41" t="s">
        <v>39</v>
      </c>
      <c r="D41" t="s">
        <v>33</v>
      </c>
      <c r="E41" t="s">
        <v>9</v>
      </c>
      <c r="F41" t="s">
        <v>14</v>
      </c>
    </row>
    <row r="42" spans="1:6" x14ac:dyDescent="0.25">
      <c r="A42" t="s">
        <v>20</v>
      </c>
      <c r="B42">
        <v>113</v>
      </c>
      <c r="C42" t="s">
        <v>39</v>
      </c>
      <c r="D42" t="s">
        <v>33</v>
      </c>
      <c r="E42" t="s">
        <v>9</v>
      </c>
      <c r="F42" t="s">
        <v>14</v>
      </c>
    </row>
    <row r="43" spans="1:6" x14ac:dyDescent="0.25">
      <c r="A43" t="s">
        <v>20</v>
      </c>
      <c r="B43">
        <v>117</v>
      </c>
      <c r="C43" t="s">
        <v>35</v>
      </c>
      <c r="D43" t="s">
        <v>33</v>
      </c>
      <c r="E43" t="s">
        <v>9</v>
      </c>
      <c r="F43" t="s">
        <v>14</v>
      </c>
    </row>
    <row r="44" spans="1:6" x14ac:dyDescent="0.25">
      <c r="A44" t="s">
        <v>20</v>
      </c>
      <c r="B44">
        <v>127</v>
      </c>
      <c r="C44" t="s">
        <v>76</v>
      </c>
      <c r="D44" t="s">
        <v>58</v>
      </c>
      <c r="E44" t="s">
        <v>9</v>
      </c>
      <c r="F44" t="s">
        <v>14</v>
      </c>
    </row>
    <row r="45" spans="1:6" x14ac:dyDescent="0.25">
      <c r="A45" t="s">
        <v>20</v>
      </c>
      <c r="B45">
        <v>133</v>
      </c>
      <c r="C45" t="s">
        <v>60</v>
      </c>
      <c r="D45" t="s">
        <v>58</v>
      </c>
      <c r="E45" t="s">
        <v>9</v>
      </c>
      <c r="F45" t="s">
        <v>14</v>
      </c>
    </row>
    <row r="46" spans="1:6" x14ac:dyDescent="0.25">
      <c r="A46" t="s">
        <v>20</v>
      </c>
      <c r="B46">
        <v>135</v>
      </c>
      <c r="C46" t="s">
        <v>78</v>
      </c>
      <c r="D46" t="s">
        <v>58</v>
      </c>
      <c r="E46" t="s">
        <v>9</v>
      </c>
      <c r="F46" t="s">
        <v>14</v>
      </c>
    </row>
    <row r="47" spans="1:6" x14ac:dyDescent="0.25">
      <c r="A47" t="s">
        <v>20</v>
      </c>
      <c r="B47">
        <v>137</v>
      </c>
      <c r="C47" t="s">
        <v>79</v>
      </c>
      <c r="D47" t="s">
        <v>80</v>
      </c>
      <c r="E47" t="s">
        <v>9</v>
      </c>
      <c r="F47" t="s">
        <v>14</v>
      </c>
    </row>
    <row r="48" spans="1:6" x14ac:dyDescent="0.25">
      <c r="A48" t="s">
        <v>20</v>
      </c>
      <c r="B48">
        <v>139</v>
      </c>
      <c r="C48" t="s">
        <v>63</v>
      </c>
      <c r="D48" t="s">
        <v>62</v>
      </c>
      <c r="E48" t="s">
        <v>9</v>
      </c>
      <c r="F48" t="s">
        <v>14</v>
      </c>
    </row>
    <row r="49" spans="1:6" x14ac:dyDescent="0.25">
      <c r="A49" t="s">
        <v>20</v>
      </c>
      <c r="B49">
        <v>143</v>
      </c>
      <c r="C49" t="s">
        <v>64</v>
      </c>
      <c r="D49" t="s">
        <v>62</v>
      </c>
      <c r="E49" t="s">
        <v>9</v>
      </c>
      <c r="F49" t="s">
        <v>14</v>
      </c>
    </row>
    <row r="50" spans="1:6" x14ac:dyDescent="0.25">
      <c r="A50" t="s">
        <v>20</v>
      </c>
      <c r="B50">
        <v>145</v>
      </c>
      <c r="C50" t="s">
        <v>15</v>
      </c>
      <c r="D50" t="s">
        <v>16</v>
      </c>
      <c r="E50" t="s">
        <v>9</v>
      </c>
      <c r="F50" t="s">
        <v>14</v>
      </c>
    </row>
    <row r="51" spans="1:6" x14ac:dyDescent="0.25">
      <c r="A51" t="s">
        <v>20</v>
      </c>
      <c r="B51">
        <v>149</v>
      </c>
      <c r="C51" t="s">
        <v>26</v>
      </c>
      <c r="D51" t="s">
        <v>16</v>
      </c>
      <c r="E51" t="s">
        <v>9</v>
      </c>
      <c r="F51" t="s">
        <v>14</v>
      </c>
    </row>
    <row r="52" spans="1:6" x14ac:dyDescent="0.25">
      <c r="A52" t="s">
        <v>20</v>
      </c>
      <c r="B52">
        <v>153</v>
      </c>
      <c r="C52" t="s">
        <v>81</v>
      </c>
      <c r="D52" t="s">
        <v>62</v>
      </c>
      <c r="E52" t="s">
        <v>9</v>
      </c>
      <c r="F52" t="s">
        <v>14</v>
      </c>
    </row>
    <row r="53" spans="1:6" x14ac:dyDescent="0.25">
      <c r="A53" t="s">
        <v>20</v>
      </c>
      <c r="B53">
        <v>443</v>
      </c>
      <c r="C53" t="s">
        <v>7</v>
      </c>
      <c r="D53" t="s">
        <v>8</v>
      </c>
      <c r="E53" t="s">
        <v>37</v>
      </c>
      <c r="F53" t="s">
        <v>10</v>
      </c>
    </row>
    <row r="54" spans="1:6" x14ac:dyDescent="0.25">
      <c r="A54" t="s">
        <v>20</v>
      </c>
      <c r="B54">
        <v>447</v>
      </c>
      <c r="C54" t="s">
        <v>11</v>
      </c>
      <c r="D54" t="s">
        <v>8</v>
      </c>
      <c r="E54" t="s">
        <v>37</v>
      </c>
      <c r="F54" t="s">
        <v>10</v>
      </c>
    </row>
    <row r="55" spans="1:6" x14ac:dyDescent="0.25">
      <c r="A55" t="s">
        <v>20</v>
      </c>
      <c r="B55">
        <v>451</v>
      </c>
      <c r="C55" t="s">
        <v>52</v>
      </c>
      <c r="D55" t="s">
        <v>8</v>
      </c>
      <c r="E55" t="s">
        <v>37</v>
      </c>
      <c r="F55" t="s">
        <v>10</v>
      </c>
    </row>
    <row r="56" spans="1:6" x14ac:dyDescent="0.25">
      <c r="A56" t="s">
        <v>20</v>
      </c>
      <c r="B56">
        <v>455</v>
      </c>
      <c r="C56" t="s">
        <v>25</v>
      </c>
      <c r="D56" t="s">
        <v>8</v>
      </c>
      <c r="E56" t="s">
        <v>37</v>
      </c>
      <c r="F56" t="s">
        <v>10</v>
      </c>
    </row>
    <row r="57" spans="1:6" x14ac:dyDescent="0.25">
      <c r="A57" t="s">
        <v>20</v>
      </c>
      <c r="B57">
        <v>463</v>
      </c>
      <c r="C57" t="s">
        <v>47</v>
      </c>
      <c r="D57" t="s">
        <v>33</v>
      </c>
      <c r="E57" t="s">
        <v>37</v>
      </c>
      <c r="F57" t="s">
        <v>10</v>
      </c>
    </row>
    <row r="58" spans="1:6" x14ac:dyDescent="0.25">
      <c r="A58" t="s">
        <v>20</v>
      </c>
      <c r="B58">
        <v>467</v>
      </c>
      <c r="C58" t="s">
        <v>47</v>
      </c>
      <c r="D58" t="s">
        <v>33</v>
      </c>
      <c r="E58" t="s">
        <v>37</v>
      </c>
      <c r="F58" t="s">
        <v>10</v>
      </c>
    </row>
    <row r="59" spans="1:6" x14ac:dyDescent="0.25">
      <c r="A59" t="s">
        <v>20</v>
      </c>
      <c r="B59">
        <v>479</v>
      </c>
      <c r="C59" t="s">
        <v>35</v>
      </c>
      <c r="D59" t="s">
        <v>33</v>
      </c>
      <c r="E59" t="s">
        <v>37</v>
      </c>
      <c r="F59" t="s">
        <v>10</v>
      </c>
    </row>
    <row r="60" spans="1:6" x14ac:dyDescent="0.25">
      <c r="A60" t="s">
        <v>20</v>
      </c>
      <c r="B60">
        <v>511</v>
      </c>
      <c r="C60" t="s">
        <v>15</v>
      </c>
      <c r="D60" t="s">
        <v>16</v>
      </c>
      <c r="E60" t="s">
        <v>37</v>
      </c>
      <c r="F60" t="s">
        <v>10</v>
      </c>
    </row>
    <row r="61" spans="1:6" x14ac:dyDescent="0.25">
      <c r="A61" t="s">
        <v>38</v>
      </c>
      <c r="B61">
        <v>188</v>
      </c>
      <c r="C61" t="s">
        <v>7</v>
      </c>
      <c r="D61" t="s">
        <v>8</v>
      </c>
      <c r="E61" t="s">
        <v>34</v>
      </c>
      <c r="F61" t="s">
        <v>14</v>
      </c>
    </row>
    <row r="62" spans="1:6" x14ac:dyDescent="0.25">
      <c r="A62" t="s">
        <v>38</v>
      </c>
      <c r="B62">
        <v>200</v>
      </c>
      <c r="C62" t="s">
        <v>35</v>
      </c>
      <c r="D62" t="s">
        <v>33</v>
      </c>
      <c r="E62" t="s">
        <v>34</v>
      </c>
      <c r="F62" t="s">
        <v>14</v>
      </c>
    </row>
    <row r="63" spans="1:6" x14ac:dyDescent="0.25">
      <c r="A63" t="s">
        <v>38</v>
      </c>
      <c r="B63">
        <v>202</v>
      </c>
      <c r="C63" t="s">
        <v>35</v>
      </c>
      <c r="D63" t="s">
        <v>33</v>
      </c>
      <c r="E63" t="s">
        <v>34</v>
      </c>
      <c r="F63" t="s">
        <v>14</v>
      </c>
    </row>
    <row r="64" spans="1:6" x14ac:dyDescent="0.25">
      <c r="A64" t="s">
        <v>38</v>
      </c>
      <c r="B64">
        <v>204</v>
      </c>
      <c r="C64" t="s">
        <v>35</v>
      </c>
      <c r="D64" t="s">
        <v>33</v>
      </c>
      <c r="E64" t="s">
        <v>34</v>
      </c>
      <c r="F64" t="s">
        <v>14</v>
      </c>
    </row>
    <row r="65" spans="1:6" x14ac:dyDescent="0.25">
      <c r="A65" t="s">
        <v>38</v>
      </c>
      <c r="B65">
        <v>232</v>
      </c>
      <c r="C65" t="s">
        <v>15</v>
      </c>
      <c r="D65" t="s">
        <v>16</v>
      </c>
      <c r="E65" t="s">
        <v>34</v>
      </c>
      <c r="F65" t="s">
        <v>14</v>
      </c>
    </row>
    <row r="66" spans="1:6" x14ac:dyDescent="0.25">
      <c r="A66" t="s">
        <v>22</v>
      </c>
      <c r="B66">
        <v>177</v>
      </c>
      <c r="C66" t="s">
        <v>53</v>
      </c>
      <c r="D66" t="s">
        <v>8</v>
      </c>
      <c r="E66" t="s">
        <v>9</v>
      </c>
      <c r="F66" t="s">
        <v>14</v>
      </c>
    </row>
    <row r="67" spans="1:6" x14ac:dyDescent="0.25">
      <c r="A67" t="s">
        <v>22</v>
      </c>
      <c r="B67">
        <v>181</v>
      </c>
      <c r="C67" t="s">
        <v>56</v>
      </c>
      <c r="D67" t="s">
        <v>8</v>
      </c>
      <c r="E67" t="s">
        <v>9</v>
      </c>
      <c r="F67" t="s">
        <v>14</v>
      </c>
    </row>
    <row r="68" spans="1:6" x14ac:dyDescent="0.25">
      <c r="A68" t="s">
        <v>22</v>
      </c>
      <c r="B68">
        <v>191</v>
      </c>
      <c r="C68" t="s">
        <v>32</v>
      </c>
      <c r="D68" t="s">
        <v>33</v>
      </c>
      <c r="E68" t="s">
        <v>9</v>
      </c>
      <c r="F68" t="s">
        <v>14</v>
      </c>
    </row>
    <row r="69" spans="1:6" x14ac:dyDescent="0.25">
      <c r="A69" t="s">
        <v>22</v>
      </c>
      <c r="B69">
        <v>199</v>
      </c>
      <c r="C69" t="s">
        <v>39</v>
      </c>
      <c r="D69" t="s">
        <v>33</v>
      </c>
      <c r="E69" t="s">
        <v>9</v>
      </c>
      <c r="F69" t="s">
        <v>14</v>
      </c>
    </row>
    <row r="70" spans="1:6" x14ac:dyDescent="0.25">
      <c r="A70" t="s">
        <v>22</v>
      </c>
      <c r="B70">
        <v>203</v>
      </c>
      <c r="C70" t="s">
        <v>35</v>
      </c>
      <c r="D70" t="s">
        <v>33</v>
      </c>
      <c r="E70" t="s">
        <v>9</v>
      </c>
      <c r="F70" t="s">
        <v>14</v>
      </c>
    </row>
    <row r="71" spans="1:6" x14ac:dyDescent="0.25">
      <c r="A71" t="s">
        <v>22</v>
      </c>
      <c r="B71">
        <v>205</v>
      </c>
      <c r="C71" t="s">
        <v>35</v>
      </c>
      <c r="D71" t="s">
        <v>33</v>
      </c>
      <c r="E71" t="s">
        <v>9</v>
      </c>
      <c r="F71" t="s">
        <v>14</v>
      </c>
    </row>
    <row r="72" spans="1:6" x14ac:dyDescent="0.25">
      <c r="A72" t="s">
        <v>22</v>
      </c>
      <c r="B72">
        <v>233</v>
      </c>
      <c r="C72" t="s">
        <v>15</v>
      </c>
      <c r="D72" t="s">
        <v>16</v>
      </c>
      <c r="E72" t="s">
        <v>9</v>
      </c>
      <c r="F72" t="s">
        <v>14</v>
      </c>
    </row>
    <row r="73" spans="1:6" x14ac:dyDescent="0.25">
      <c r="A73" t="s">
        <v>22</v>
      </c>
      <c r="B73">
        <v>237</v>
      </c>
      <c r="C73" t="s">
        <v>26</v>
      </c>
      <c r="D73" t="s">
        <v>16</v>
      </c>
      <c r="E73" t="s">
        <v>9</v>
      </c>
      <c r="F73" t="s">
        <v>14</v>
      </c>
    </row>
    <row r="74" spans="1:6" x14ac:dyDescent="0.25">
      <c r="A74" t="s">
        <v>22</v>
      </c>
      <c r="B74">
        <v>541</v>
      </c>
      <c r="C74" t="s">
        <v>51</v>
      </c>
      <c r="D74" t="s">
        <v>8</v>
      </c>
      <c r="E74" t="s">
        <v>9</v>
      </c>
      <c r="F74" t="s">
        <v>10</v>
      </c>
    </row>
    <row r="75" spans="1:6" x14ac:dyDescent="0.25">
      <c r="A75" t="s">
        <v>22</v>
      </c>
      <c r="B75">
        <v>549</v>
      </c>
      <c r="C75" t="s">
        <v>7</v>
      </c>
      <c r="D75" t="s">
        <v>8</v>
      </c>
      <c r="E75" t="s">
        <v>9</v>
      </c>
      <c r="F75" t="s">
        <v>10</v>
      </c>
    </row>
    <row r="76" spans="1:6" x14ac:dyDescent="0.25">
      <c r="A76" t="s">
        <v>22</v>
      </c>
      <c r="B76">
        <v>613</v>
      </c>
      <c r="C76" t="s">
        <v>26</v>
      </c>
      <c r="D76" t="s">
        <v>16</v>
      </c>
      <c r="E76" t="s">
        <v>9</v>
      </c>
      <c r="F76" t="s">
        <v>10</v>
      </c>
    </row>
    <row r="77" spans="1:6" x14ac:dyDescent="0.25">
      <c r="A77" t="s">
        <v>40</v>
      </c>
      <c r="B77">
        <v>544</v>
      </c>
      <c r="C77" t="s">
        <v>7</v>
      </c>
      <c r="D77" t="s">
        <v>8</v>
      </c>
      <c r="E77" t="s">
        <v>34</v>
      </c>
      <c r="F77" t="s">
        <v>10</v>
      </c>
    </row>
    <row r="78" spans="1:6" x14ac:dyDescent="0.25">
      <c r="A78" t="s">
        <v>40</v>
      </c>
      <c r="B78">
        <v>548</v>
      </c>
      <c r="C78" t="s">
        <v>7</v>
      </c>
      <c r="D78" t="s">
        <v>8</v>
      </c>
      <c r="E78" t="s">
        <v>34</v>
      </c>
      <c r="F78" t="s">
        <v>10</v>
      </c>
    </row>
    <row r="79" spans="1:6" x14ac:dyDescent="0.25">
      <c r="A79" t="s">
        <v>40</v>
      </c>
      <c r="B79">
        <v>552</v>
      </c>
      <c r="C79" t="s">
        <v>11</v>
      </c>
      <c r="D79" t="s">
        <v>8</v>
      </c>
      <c r="E79" t="s">
        <v>34</v>
      </c>
      <c r="F79" t="s">
        <v>10</v>
      </c>
    </row>
    <row r="80" spans="1:6" x14ac:dyDescent="0.25">
      <c r="A80" t="s">
        <v>40</v>
      </c>
      <c r="B80">
        <v>560</v>
      </c>
      <c r="C80" t="s">
        <v>25</v>
      </c>
      <c r="D80" t="s">
        <v>8</v>
      </c>
      <c r="E80" t="s">
        <v>34</v>
      </c>
      <c r="F80" t="s">
        <v>10</v>
      </c>
    </row>
    <row r="81" spans="1:6" x14ac:dyDescent="0.25">
      <c r="A81" t="s">
        <v>40</v>
      </c>
      <c r="B81">
        <v>568</v>
      </c>
      <c r="C81" t="s">
        <v>47</v>
      </c>
      <c r="D81" t="s">
        <v>33</v>
      </c>
      <c r="E81" t="s">
        <v>34</v>
      </c>
      <c r="F81" t="s">
        <v>10</v>
      </c>
    </row>
    <row r="82" spans="1:6" x14ac:dyDescent="0.25">
      <c r="A82" t="s">
        <v>40</v>
      </c>
      <c r="B82">
        <v>572</v>
      </c>
      <c r="C82" t="s">
        <v>47</v>
      </c>
      <c r="D82" t="s">
        <v>33</v>
      </c>
      <c r="E82" t="s">
        <v>34</v>
      </c>
      <c r="F82" t="s">
        <v>10</v>
      </c>
    </row>
    <row r="83" spans="1:6" x14ac:dyDescent="0.25">
      <c r="A83" t="s">
        <v>24</v>
      </c>
      <c r="B83">
        <v>284</v>
      </c>
      <c r="C83" t="s">
        <v>35</v>
      </c>
      <c r="D83" t="s">
        <v>33</v>
      </c>
      <c r="E83" t="s">
        <v>34</v>
      </c>
      <c r="F83" t="s">
        <v>14</v>
      </c>
    </row>
    <row r="84" spans="1:6" x14ac:dyDescent="0.25">
      <c r="A84" t="s">
        <v>24</v>
      </c>
      <c r="B84">
        <v>286</v>
      </c>
      <c r="C84" t="s">
        <v>35</v>
      </c>
      <c r="D84" t="s">
        <v>33</v>
      </c>
      <c r="E84" t="s">
        <v>34</v>
      </c>
      <c r="F84" t="s">
        <v>14</v>
      </c>
    </row>
    <row r="85" spans="1:6" x14ac:dyDescent="0.25">
      <c r="A85" t="s">
        <v>24</v>
      </c>
      <c r="B85">
        <v>288</v>
      </c>
      <c r="C85" t="s">
        <v>35</v>
      </c>
      <c r="D85" t="s">
        <v>33</v>
      </c>
      <c r="E85" t="s">
        <v>34</v>
      </c>
      <c r="F85" t="s">
        <v>14</v>
      </c>
    </row>
    <row r="86" spans="1:6" x14ac:dyDescent="0.25">
      <c r="A86" t="s">
        <v>24</v>
      </c>
      <c r="B86">
        <v>318</v>
      </c>
      <c r="C86" t="s">
        <v>15</v>
      </c>
      <c r="D86" t="s">
        <v>16</v>
      </c>
      <c r="E86" t="s">
        <v>34</v>
      </c>
      <c r="F86" t="s">
        <v>14</v>
      </c>
    </row>
    <row r="87" spans="1:6" x14ac:dyDescent="0.25">
      <c r="A87" t="s">
        <v>24</v>
      </c>
      <c r="B87">
        <v>570</v>
      </c>
      <c r="C87" t="s">
        <v>47</v>
      </c>
      <c r="D87" t="s">
        <v>33</v>
      </c>
      <c r="E87" t="s">
        <v>9</v>
      </c>
      <c r="F87" t="s">
        <v>10</v>
      </c>
    </row>
    <row r="88" spans="1:6" x14ac:dyDescent="0.25">
      <c r="A88" t="s">
        <v>24</v>
      </c>
      <c r="B88">
        <v>578</v>
      </c>
      <c r="C88" t="s">
        <v>71</v>
      </c>
      <c r="D88" t="s">
        <v>33</v>
      </c>
      <c r="E88" t="s">
        <v>9</v>
      </c>
      <c r="F88" t="s">
        <v>10</v>
      </c>
    </row>
    <row r="89" spans="1:6" x14ac:dyDescent="0.25">
      <c r="A89" t="s">
        <v>24</v>
      </c>
      <c r="B89">
        <v>582</v>
      </c>
      <c r="C89" t="s">
        <v>32</v>
      </c>
      <c r="D89" t="s">
        <v>33</v>
      </c>
      <c r="E89" t="s">
        <v>9</v>
      </c>
      <c r="F89" t="s">
        <v>10</v>
      </c>
    </row>
    <row r="90" spans="1:6" x14ac:dyDescent="0.25">
      <c r="A90" t="s">
        <v>42</v>
      </c>
      <c r="B90">
        <v>547</v>
      </c>
      <c r="C90" t="s">
        <v>7</v>
      </c>
      <c r="D90" t="s">
        <v>8</v>
      </c>
      <c r="E90" t="s">
        <v>37</v>
      </c>
      <c r="F90" t="s">
        <v>10</v>
      </c>
    </row>
    <row r="91" spans="1:6" x14ac:dyDescent="0.25">
      <c r="A91" t="s">
        <v>42</v>
      </c>
      <c r="B91">
        <v>551</v>
      </c>
      <c r="C91" t="s">
        <v>7</v>
      </c>
      <c r="D91" t="s">
        <v>8</v>
      </c>
      <c r="E91" t="s">
        <v>37</v>
      </c>
      <c r="F91" t="s">
        <v>10</v>
      </c>
    </row>
    <row r="92" spans="1:6" x14ac:dyDescent="0.25">
      <c r="A92" t="s">
        <v>42</v>
      </c>
      <c r="B92">
        <v>555</v>
      </c>
      <c r="C92" t="s">
        <v>11</v>
      </c>
      <c r="D92" t="s">
        <v>8</v>
      </c>
      <c r="E92" t="s">
        <v>37</v>
      </c>
      <c r="F92" t="s">
        <v>10</v>
      </c>
    </row>
    <row r="93" spans="1:6" x14ac:dyDescent="0.25">
      <c r="A93" t="s">
        <v>42</v>
      </c>
      <c r="B93">
        <v>563</v>
      </c>
      <c r="C93" t="s">
        <v>25</v>
      </c>
      <c r="D93" t="s">
        <v>8</v>
      </c>
      <c r="E93" t="s">
        <v>37</v>
      </c>
      <c r="F93" t="s">
        <v>10</v>
      </c>
    </row>
    <row r="94" spans="1:6" x14ac:dyDescent="0.25">
      <c r="A94" t="s">
        <v>42</v>
      </c>
      <c r="B94">
        <v>571</v>
      </c>
      <c r="C94" t="s">
        <v>47</v>
      </c>
      <c r="D94" t="s">
        <v>33</v>
      </c>
      <c r="E94" t="s">
        <v>37</v>
      </c>
      <c r="F94" t="s">
        <v>10</v>
      </c>
    </row>
    <row r="95" spans="1:6" x14ac:dyDescent="0.25">
      <c r="A95" t="s">
        <v>42</v>
      </c>
      <c r="B95">
        <v>575</v>
      </c>
      <c r="C95" t="s">
        <v>47</v>
      </c>
      <c r="D95" t="s">
        <v>33</v>
      </c>
      <c r="E95" t="s">
        <v>37</v>
      </c>
      <c r="F95" t="s">
        <v>10</v>
      </c>
    </row>
    <row r="96" spans="1:6" x14ac:dyDescent="0.25">
      <c r="A96" t="s">
        <v>43</v>
      </c>
      <c r="B96">
        <v>372</v>
      </c>
      <c r="C96" t="s">
        <v>35</v>
      </c>
      <c r="D96" t="s">
        <v>33</v>
      </c>
      <c r="E96" t="s">
        <v>34</v>
      </c>
      <c r="F96" t="s">
        <v>14</v>
      </c>
    </row>
    <row r="97" spans="1:8" x14ac:dyDescent="0.25">
      <c r="A97" t="s">
        <v>43</v>
      </c>
      <c r="B97">
        <v>374</v>
      </c>
      <c r="C97" t="s">
        <v>35</v>
      </c>
      <c r="D97" t="s">
        <v>33</v>
      </c>
      <c r="E97" t="s">
        <v>34</v>
      </c>
      <c r="F97" t="s">
        <v>14</v>
      </c>
    </row>
    <row r="98" spans="1:8" x14ac:dyDescent="0.25">
      <c r="A98" t="s">
        <v>43</v>
      </c>
      <c r="B98">
        <v>404</v>
      </c>
      <c r="C98" t="s">
        <v>15</v>
      </c>
      <c r="D98" t="s">
        <v>16</v>
      </c>
      <c r="E98" t="s">
        <v>34</v>
      </c>
      <c r="F98" t="s">
        <v>14</v>
      </c>
    </row>
    <row r="99" spans="1:8" x14ac:dyDescent="0.25">
      <c r="A99" t="s">
        <v>44</v>
      </c>
      <c r="B99">
        <v>648</v>
      </c>
      <c r="C99" t="s">
        <v>7</v>
      </c>
      <c r="D99" t="s">
        <v>8</v>
      </c>
      <c r="E99" t="s">
        <v>34</v>
      </c>
      <c r="F99" t="s">
        <v>10</v>
      </c>
    </row>
    <row r="100" spans="1:8" x14ac:dyDescent="0.25">
      <c r="A100" t="s">
        <v>44</v>
      </c>
      <c r="B100">
        <v>652</v>
      </c>
      <c r="C100" t="s">
        <v>11</v>
      </c>
      <c r="D100" t="s">
        <v>8</v>
      </c>
      <c r="E100" t="s">
        <v>34</v>
      </c>
      <c r="F100" t="s">
        <v>10</v>
      </c>
    </row>
    <row r="101" spans="1:8" x14ac:dyDescent="0.25">
      <c r="A101" t="s">
        <v>44</v>
      </c>
      <c r="B101">
        <v>660</v>
      </c>
      <c r="C101" t="s">
        <v>25</v>
      </c>
      <c r="D101" t="s">
        <v>8</v>
      </c>
      <c r="E101" t="s">
        <v>34</v>
      </c>
      <c r="F101" t="s">
        <v>10</v>
      </c>
    </row>
    <row r="102" spans="1:8" x14ac:dyDescent="0.25">
      <c r="A102" t="s">
        <v>44</v>
      </c>
      <c r="B102">
        <v>672</v>
      </c>
      <c r="C102" t="s">
        <v>47</v>
      </c>
      <c r="D102" t="s">
        <v>33</v>
      </c>
      <c r="E102" t="s">
        <v>34</v>
      </c>
      <c r="F102" t="s">
        <v>10</v>
      </c>
    </row>
    <row r="103" spans="1:8" x14ac:dyDescent="0.25">
      <c r="A103" t="s">
        <v>44</v>
      </c>
      <c r="B103">
        <v>676</v>
      </c>
      <c r="C103" t="s">
        <v>47</v>
      </c>
      <c r="D103" t="s">
        <v>33</v>
      </c>
      <c r="E103" t="s">
        <v>34</v>
      </c>
      <c r="F103" t="s">
        <v>10</v>
      </c>
    </row>
    <row r="104" spans="1:8" x14ac:dyDescent="0.25">
      <c r="A104" t="s">
        <v>44</v>
      </c>
      <c r="B104">
        <v>720</v>
      </c>
      <c r="C104" t="s">
        <v>15</v>
      </c>
      <c r="D104" t="s">
        <v>16</v>
      </c>
      <c r="E104" t="s">
        <v>34</v>
      </c>
      <c r="F104" t="s">
        <v>10</v>
      </c>
    </row>
    <row r="105" spans="1:8" x14ac:dyDescent="0.25">
      <c r="A105" t="s">
        <v>45</v>
      </c>
      <c r="B105">
        <v>651</v>
      </c>
      <c r="C105" t="s">
        <v>7</v>
      </c>
      <c r="D105" t="s">
        <v>8</v>
      </c>
      <c r="E105" t="s">
        <v>37</v>
      </c>
      <c r="F105" t="s">
        <v>10</v>
      </c>
    </row>
    <row r="106" spans="1:8" x14ac:dyDescent="0.25">
      <c r="A106" t="s">
        <v>45</v>
      </c>
      <c r="B106">
        <v>655</v>
      </c>
      <c r="C106" t="s">
        <v>11</v>
      </c>
      <c r="D106" t="s">
        <v>8</v>
      </c>
      <c r="E106" t="s">
        <v>37</v>
      </c>
      <c r="F106" t="s">
        <v>10</v>
      </c>
    </row>
    <row r="107" spans="1:8" x14ac:dyDescent="0.25">
      <c r="A107" t="s">
        <v>45</v>
      </c>
      <c r="B107">
        <v>663</v>
      </c>
      <c r="C107" t="s">
        <v>25</v>
      </c>
      <c r="D107" t="s">
        <v>8</v>
      </c>
      <c r="E107" t="s">
        <v>37</v>
      </c>
      <c r="F107" t="s">
        <v>10</v>
      </c>
      <c r="H107">
        <f>COUNTIF(E2:E120,E103)</f>
        <v>48</v>
      </c>
    </row>
    <row r="108" spans="1:8" x14ac:dyDescent="0.25">
      <c r="A108" t="s">
        <v>45</v>
      </c>
      <c r="B108">
        <v>675</v>
      </c>
      <c r="C108" t="s">
        <v>47</v>
      </c>
      <c r="D108" t="s">
        <v>33</v>
      </c>
      <c r="E108" t="s">
        <v>37</v>
      </c>
      <c r="F108" t="s">
        <v>10</v>
      </c>
    </row>
    <row r="109" spans="1:8" x14ac:dyDescent="0.25">
      <c r="A109" t="s">
        <v>45</v>
      </c>
      <c r="B109">
        <v>679</v>
      </c>
      <c r="C109" t="s">
        <v>47</v>
      </c>
      <c r="D109" t="s">
        <v>33</v>
      </c>
      <c r="E109" t="s">
        <v>37</v>
      </c>
      <c r="F109" t="s">
        <v>10</v>
      </c>
    </row>
    <row r="110" spans="1:8" x14ac:dyDescent="0.25">
      <c r="A110" t="s">
        <v>45</v>
      </c>
      <c r="B110">
        <v>723</v>
      </c>
      <c r="C110" t="s">
        <v>15</v>
      </c>
      <c r="D110" t="s">
        <v>16</v>
      </c>
      <c r="E110" t="s">
        <v>37</v>
      </c>
      <c r="F110" t="s">
        <v>10</v>
      </c>
    </row>
    <row r="111" spans="1:8" x14ac:dyDescent="0.25">
      <c r="A111" t="s">
        <v>48</v>
      </c>
      <c r="B111">
        <v>760</v>
      </c>
      <c r="C111" t="s">
        <v>11</v>
      </c>
      <c r="D111" t="s">
        <v>8</v>
      </c>
      <c r="E111" t="s">
        <v>34</v>
      </c>
      <c r="F111" t="s">
        <v>10</v>
      </c>
    </row>
    <row r="112" spans="1:8" x14ac:dyDescent="0.25">
      <c r="A112" t="s">
        <v>48</v>
      </c>
      <c r="B112">
        <v>768</v>
      </c>
      <c r="C112" t="s">
        <v>25</v>
      </c>
      <c r="D112" t="s">
        <v>8</v>
      </c>
      <c r="E112" t="s">
        <v>34</v>
      </c>
      <c r="F112" t="s">
        <v>10</v>
      </c>
    </row>
    <row r="113" spans="1:6" x14ac:dyDescent="0.25">
      <c r="A113" t="s">
        <v>48</v>
      </c>
      <c r="B113">
        <v>772</v>
      </c>
      <c r="C113" t="s">
        <v>47</v>
      </c>
      <c r="D113" t="s">
        <v>33</v>
      </c>
      <c r="E113" t="s">
        <v>34</v>
      </c>
      <c r="F113" t="s">
        <v>10</v>
      </c>
    </row>
    <row r="114" spans="1:6" x14ac:dyDescent="0.25">
      <c r="A114" t="s">
        <v>48</v>
      </c>
      <c r="B114">
        <v>776</v>
      </c>
      <c r="C114" t="s">
        <v>47</v>
      </c>
      <c r="D114" t="s">
        <v>33</v>
      </c>
      <c r="E114" t="s">
        <v>34</v>
      </c>
      <c r="F114" t="s">
        <v>10</v>
      </c>
    </row>
    <row r="115" spans="1:6" x14ac:dyDescent="0.25">
      <c r="A115" t="s">
        <v>48</v>
      </c>
      <c r="B115">
        <v>792</v>
      </c>
      <c r="C115" t="s">
        <v>35</v>
      </c>
      <c r="D115" t="s">
        <v>33</v>
      </c>
      <c r="E115" t="s">
        <v>34</v>
      </c>
      <c r="F115" t="s">
        <v>10</v>
      </c>
    </row>
    <row r="116" spans="1:6" x14ac:dyDescent="0.25">
      <c r="A116" t="s">
        <v>50</v>
      </c>
      <c r="B116">
        <v>763</v>
      </c>
      <c r="C116" t="s">
        <v>11</v>
      </c>
      <c r="D116" t="s">
        <v>8</v>
      </c>
      <c r="E116" t="s">
        <v>37</v>
      </c>
      <c r="F116" t="s">
        <v>10</v>
      </c>
    </row>
    <row r="117" spans="1:6" x14ac:dyDescent="0.25">
      <c r="A117" t="s">
        <v>50</v>
      </c>
      <c r="B117">
        <v>771</v>
      </c>
      <c r="C117" t="s">
        <v>25</v>
      </c>
      <c r="D117" t="s">
        <v>8</v>
      </c>
      <c r="E117" t="s">
        <v>37</v>
      </c>
      <c r="F117" t="s">
        <v>10</v>
      </c>
    </row>
    <row r="118" spans="1:6" x14ac:dyDescent="0.25">
      <c r="A118" t="s">
        <v>50</v>
      </c>
      <c r="B118">
        <v>775</v>
      </c>
      <c r="C118" t="s">
        <v>47</v>
      </c>
      <c r="D118" t="s">
        <v>33</v>
      </c>
      <c r="E118" t="s">
        <v>37</v>
      </c>
      <c r="F118" t="s">
        <v>10</v>
      </c>
    </row>
    <row r="119" spans="1:6" x14ac:dyDescent="0.25">
      <c r="A119" t="s">
        <v>50</v>
      </c>
      <c r="B119">
        <v>779</v>
      </c>
      <c r="C119" t="s">
        <v>47</v>
      </c>
      <c r="D119" t="s">
        <v>33</v>
      </c>
      <c r="E119" t="s">
        <v>37</v>
      </c>
      <c r="F119" t="s">
        <v>10</v>
      </c>
    </row>
    <row r="120" spans="1:6" x14ac:dyDescent="0.25">
      <c r="A120" t="s">
        <v>50</v>
      </c>
      <c r="B120">
        <v>795</v>
      </c>
      <c r="C120" t="s">
        <v>35</v>
      </c>
      <c r="D120" t="s">
        <v>33</v>
      </c>
      <c r="E120" t="s">
        <v>37</v>
      </c>
      <c r="F120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95847-D7F7-46DE-A1EA-023C7470F311}">
  <dimension ref="A1:AB38"/>
  <sheetViews>
    <sheetView tabSelected="1" topLeftCell="F27" workbookViewId="0">
      <selection activeCell="L46" sqref="L46"/>
    </sheetView>
  </sheetViews>
  <sheetFormatPr baseColWidth="10" defaultRowHeight="15" x14ac:dyDescent="0.25"/>
  <cols>
    <col min="2" max="2" width="15.5703125" bestFit="1" customWidth="1"/>
    <col min="3" max="3" width="17.85546875" bestFit="1" customWidth="1"/>
    <col min="4" max="4" width="19.140625" bestFit="1" customWidth="1"/>
    <col min="5" max="5" width="17.140625" bestFit="1" customWidth="1"/>
    <col min="6" max="6" width="17.42578125" bestFit="1" customWidth="1"/>
    <col min="7" max="7" width="18.28515625" bestFit="1" customWidth="1"/>
    <col min="8" max="8" width="4.85546875" bestFit="1" customWidth="1"/>
    <col min="9" max="9" width="6.42578125" bestFit="1" customWidth="1"/>
    <col min="10" max="10" width="16.85546875" bestFit="1" customWidth="1"/>
    <col min="11" max="11" width="8.28515625" bestFit="1" customWidth="1"/>
    <col min="12" max="12" width="16.28515625" bestFit="1" customWidth="1"/>
    <col min="13" max="13" width="4.28515625" bestFit="1" customWidth="1"/>
    <col min="14" max="14" width="7.85546875" bestFit="1" customWidth="1"/>
    <col min="15" max="15" width="11.140625" bestFit="1" customWidth="1"/>
    <col min="16" max="16" width="9.7109375" bestFit="1" customWidth="1"/>
    <col min="17" max="17" width="17.85546875" bestFit="1" customWidth="1"/>
    <col min="18" max="18" width="13.42578125" bestFit="1" customWidth="1"/>
    <col min="19" max="19" width="17.42578125" bestFit="1" customWidth="1"/>
    <col min="20" max="20" width="4.7109375" bestFit="1" customWidth="1"/>
    <col min="21" max="21" width="12.28515625" bestFit="1" customWidth="1"/>
    <col min="22" max="22" width="13.140625" bestFit="1" customWidth="1"/>
    <col min="23" max="23" width="7.85546875" bestFit="1" customWidth="1"/>
    <col min="24" max="24" width="12.140625" bestFit="1" customWidth="1"/>
    <col min="25" max="25" width="26.140625" bestFit="1" customWidth="1"/>
    <col min="26" max="26" width="33.140625" bestFit="1" customWidth="1"/>
    <col min="27" max="27" width="27.7109375" bestFit="1" customWidth="1"/>
    <col min="28" max="28" width="19.5703125" bestFit="1" customWidth="1"/>
  </cols>
  <sheetData>
    <row r="1" spans="1:28" x14ac:dyDescent="0.25">
      <c r="B1" t="s">
        <v>97</v>
      </c>
      <c r="C1" t="s">
        <v>98</v>
      </c>
      <c r="D1" t="s">
        <v>101</v>
      </c>
      <c r="E1" t="s">
        <v>102</v>
      </c>
      <c r="F1" t="s">
        <v>99</v>
      </c>
      <c r="G1" t="s">
        <v>100</v>
      </c>
      <c r="J1" t="s">
        <v>104</v>
      </c>
    </row>
    <row r="2" spans="1:28" x14ac:dyDescent="0.25">
      <c r="A2" t="s">
        <v>34</v>
      </c>
      <c r="B2">
        <v>10000</v>
      </c>
      <c r="C2">
        <v>5000</v>
      </c>
      <c r="D2">
        <f>COUNTIF(SUMIDERO!$E$2:$E$120,A2)</f>
        <v>48</v>
      </c>
      <c r="E2">
        <f>SUM(B8:AB21)</f>
        <v>33</v>
      </c>
      <c r="F2">
        <f>B2*D2</f>
        <v>480000</v>
      </c>
      <c r="G2">
        <f>E2*C2</f>
        <v>165000</v>
      </c>
      <c r="J2">
        <f>SUM(F2:G4)</f>
        <v>1797000</v>
      </c>
    </row>
    <row r="3" spans="1:28" x14ac:dyDescent="0.25">
      <c r="A3" t="s">
        <v>9</v>
      </c>
      <c r="B3">
        <v>12000</v>
      </c>
      <c r="C3">
        <v>0</v>
      </c>
      <c r="D3">
        <f>COUNTIF(SUMIDERO!$E$2:$E$120,A3)</f>
        <v>46</v>
      </c>
      <c r="E3">
        <v>0</v>
      </c>
      <c r="F3">
        <f>B3*D3</f>
        <v>552000</v>
      </c>
      <c r="G3">
        <f>E3*C3</f>
        <v>0</v>
      </c>
      <c r="J3">
        <v>1532000</v>
      </c>
    </row>
    <row r="4" spans="1:28" x14ac:dyDescent="0.25">
      <c r="A4" t="s">
        <v>37</v>
      </c>
      <c r="B4">
        <v>20000</v>
      </c>
      <c r="C4">
        <v>5000</v>
      </c>
      <c r="D4">
        <f>COUNTIF(SUMIDERO!$E$2:$E$120,A4)</f>
        <v>25</v>
      </c>
      <c r="E4">
        <f>SUM(B25:AB38)</f>
        <v>20</v>
      </c>
      <c r="F4">
        <f>B4*D4</f>
        <v>500000</v>
      </c>
      <c r="G4">
        <f>E4*C4</f>
        <v>100000</v>
      </c>
      <c r="J4">
        <f>J2-J3</f>
        <v>265000</v>
      </c>
      <c r="K4">
        <f>J4/5000</f>
        <v>53</v>
      </c>
    </row>
    <row r="5" spans="1:28" x14ac:dyDescent="0.25">
      <c r="E5">
        <f>SUM(E2:E4)</f>
        <v>53</v>
      </c>
    </row>
    <row r="6" spans="1:28" x14ac:dyDescent="0.25">
      <c r="A6" t="s">
        <v>34</v>
      </c>
    </row>
    <row r="7" spans="1:28" x14ac:dyDescent="0.25">
      <c r="A7" t="s">
        <v>103</v>
      </c>
      <c r="B7" t="s">
        <v>7</v>
      </c>
      <c r="C7" t="s">
        <v>35</v>
      </c>
      <c r="D7" t="s">
        <v>15</v>
      </c>
      <c r="E7" t="s">
        <v>70</v>
      </c>
      <c r="F7" t="s">
        <v>71</v>
      </c>
      <c r="G7" t="s">
        <v>32</v>
      </c>
      <c r="H7" t="s">
        <v>56</v>
      </c>
      <c r="I7" t="s">
        <v>54</v>
      </c>
      <c r="J7" t="s">
        <v>21</v>
      </c>
      <c r="K7" t="s">
        <v>39</v>
      </c>
      <c r="L7" t="s">
        <v>68</v>
      </c>
      <c r="M7" t="s">
        <v>79</v>
      </c>
      <c r="N7" t="s">
        <v>11</v>
      </c>
      <c r="O7" t="s">
        <v>52</v>
      </c>
      <c r="P7" t="s">
        <v>25</v>
      </c>
      <c r="Q7" t="s">
        <v>47</v>
      </c>
      <c r="R7" t="s">
        <v>51</v>
      </c>
      <c r="S7" t="s">
        <v>53</v>
      </c>
      <c r="T7" t="s">
        <v>23</v>
      </c>
      <c r="U7" t="s">
        <v>19</v>
      </c>
      <c r="V7" t="s">
        <v>76</v>
      </c>
      <c r="W7" t="s">
        <v>60</v>
      </c>
      <c r="X7" t="s">
        <v>78</v>
      </c>
      <c r="Y7" t="s">
        <v>63</v>
      </c>
      <c r="Z7" t="s">
        <v>64</v>
      </c>
      <c r="AA7" t="s">
        <v>26</v>
      </c>
      <c r="AB7" t="s">
        <v>81</v>
      </c>
    </row>
    <row r="8" spans="1:28" x14ac:dyDescent="0.25">
      <c r="A8" t="s">
        <v>6</v>
      </c>
      <c r="B8">
        <f>IF(COUNTIFS(SUMIDERO!$A$2:$A$120,Hoja1!$A8,SUMIDERO!$C$2:$C$120,Hoja1!B$7,SUMIDERO!$E$2:$E$120,Hoja1!$A$6)&gt;0,1,0)</f>
        <v>1</v>
      </c>
      <c r="C8">
        <f>IF(COUNTIFS(SUMIDERO!$A$2:$A$120,Hoja1!$A8,SUMIDERO!$C$2:$C$120,Hoja1!C$7,SUMIDERO!$E$2:$E$120,Hoja1!$A$6)&gt;0,1,0)</f>
        <v>1</v>
      </c>
      <c r="D8">
        <f>IF(COUNTIFS(SUMIDERO!$A$2:$A$120,Hoja1!$A8,SUMIDERO!$C$2:$C$120,Hoja1!D$7,SUMIDERO!$E$2:$E$120,Hoja1!$A$6)&gt;0,1,0)</f>
        <v>1</v>
      </c>
      <c r="E8">
        <f>IF(COUNTIFS(SUMIDERO!$A$2:$A$120,Hoja1!$A8,SUMIDERO!$C$2:$C$120,Hoja1!E$7,SUMIDERO!$E$2:$E$120,Hoja1!$A$6)&gt;0,1,0)</f>
        <v>0</v>
      </c>
      <c r="F8">
        <f>IF(COUNTIFS(SUMIDERO!$A$2:$A$120,Hoja1!$A8,SUMIDERO!$C$2:$C$120,Hoja1!F$7,SUMIDERO!$E$2:$E$120,Hoja1!$A$6)&gt;0,1,0)</f>
        <v>0</v>
      </c>
      <c r="G8">
        <f>IF(COUNTIFS(SUMIDERO!$A$2:$A$120,Hoja1!$A8,SUMIDERO!$C$2:$C$120,Hoja1!G$7,SUMIDERO!$E$2:$E$120,Hoja1!$A$6)&gt;0,1,0)</f>
        <v>0</v>
      </c>
      <c r="H8">
        <f>IF(COUNTIFS(SUMIDERO!$A$2:$A$120,Hoja1!$A8,SUMIDERO!$C$2:$C$120,Hoja1!H$7,SUMIDERO!$E$2:$E$120,Hoja1!$A$6)&gt;0,1,0)</f>
        <v>0</v>
      </c>
      <c r="I8">
        <f>IF(COUNTIFS(SUMIDERO!$A$2:$A$120,Hoja1!$A8,SUMIDERO!$C$2:$C$120,Hoja1!I$7,SUMIDERO!$E$2:$E$120,Hoja1!$A$6)&gt;0,1,0)</f>
        <v>0</v>
      </c>
      <c r="J8">
        <f>IF(COUNTIFS(SUMIDERO!$A$2:$A$120,Hoja1!$A8,SUMIDERO!$C$2:$C$120,Hoja1!J$7,SUMIDERO!$E$2:$E$120,Hoja1!$A$6)&gt;0,1,0)</f>
        <v>0</v>
      </c>
      <c r="K8">
        <f>IF(COUNTIFS(SUMIDERO!$A$2:$A$120,Hoja1!$A8,SUMIDERO!$C$2:$C$120,Hoja1!K$7,SUMIDERO!$E$2:$E$120,Hoja1!$A$6)&gt;0,1,0)</f>
        <v>0</v>
      </c>
      <c r="L8">
        <f>IF(COUNTIFS(SUMIDERO!$A$2:$A$120,Hoja1!$A8,SUMIDERO!$C$2:$C$120,Hoja1!L$7,SUMIDERO!$E$2:$E$120,Hoja1!$A$6)&gt;0,1,0)</f>
        <v>0</v>
      </c>
      <c r="M8">
        <f>IF(COUNTIFS(SUMIDERO!$A$2:$A$120,Hoja1!$A8,SUMIDERO!$C$2:$C$120,Hoja1!M$7,SUMIDERO!$E$2:$E$120,Hoja1!$A$6)&gt;0,1,0)</f>
        <v>0</v>
      </c>
      <c r="N8">
        <f>IF(COUNTIFS(SUMIDERO!$A$2:$A$120,Hoja1!$A8,SUMIDERO!$C$2:$C$120,Hoja1!N$7,SUMIDERO!$E$2:$E$120,Hoja1!$A$6)&gt;0,1,0)</f>
        <v>0</v>
      </c>
      <c r="O8">
        <f>IF(COUNTIFS(SUMIDERO!$A$2:$A$120,Hoja1!$A8,SUMIDERO!$C$2:$C$120,Hoja1!O$7,SUMIDERO!$E$2:$E$120,Hoja1!$A$6)&gt;0,1,0)</f>
        <v>0</v>
      </c>
      <c r="P8">
        <f>IF(COUNTIFS(SUMIDERO!$A$2:$A$120,Hoja1!$A8,SUMIDERO!$C$2:$C$120,Hoja1!P$7,SUMIDERO!$E$2:$E$120,Hoja1!$A$6)&gt;0,1,0)</f>
        <v>0</v>
      </c>
      <c r="Q8">
        <f>IF(COUNTIFS(SUMIDERO!$A$2:$A$120,Hoja1!$A8,SUMIDERO!$C$2:$C$120,Hoja1!Q$7,SUMIDERO!$E$2:$E$120,Hoja1!$A$6)&gt;0,1,0)</f>
        <v>0</v>
      </c>
      <c r="R8">
        <f>IF(COUNTIFS(SUMIDERO!$A$2:$A$120,Hoja1!$A8,SUMIDERO!$C$2:$C$120,Hoja1!R$7,SUMIDERO!$E$2:$E$120,Hoja1!$A$6)&gt;0,1,0)</f>
        <v>0</v>
      </c>
      <c r="S8">
        <f>IF(COUNTIFS(SUMIDERO!$A$2:$A$120,Hoja1!$A8,SUMIDERO!$C$2:$C$120,Hoja1!S$7,SUMIDERO!$E$2:$E$120,Hoja1!$A$6)&gt;0,1,0)</f>
        <v>0</v>
      </c>
      <c r="T8">
        <f>IF(COUNTIFS(SUMIDERO!$A$2:$A$120,Hoja1!$A8,SUMIDERO!$C$2:$C$120,Hoja1!T$7,SUMIDERO!$E$2:$E$120,Hoja1!$A$6)&gt;0,1,0)</f>
        <v>0</v>
      </c>
      <c r="U8">
        <f>IF(COUNTIFS(SUMIDERO!$A$2:$A$120,Hoja1!$A8,SUMIDERO!$C$2:$C$120,Hoja1!U$7,SUMIDERO!$E$2:$E$120,Hoja1!$A$6)&gt;0,1,0)</f>
        <v>0</v>
      </c>
      <c r="V8">
        <f>IF(COUNTIFS(SUMIDERO!$A$2:$A$120,Hoja1!$A8,SUMIDERO!$C$2:$C$120,Hoja1!V$7,SUMIDERO!$E$2:$E$120,Hoja1!$A$6)&gt;0,1,0)</f>
        <v>0</v>
      </c>
      <c r="W8">
        <f>IF(COUNTIFS(SUMIDERO!$A$2:$A$120,Hoja1!$A8,SUMIDERO!$C$2:$C$120,Hoja1!W$7,SUMIDERO!$E$2:$E$120,Hoja1!$A$6)&gt;0,1,0)</f>
        <v>0</v>
      </c>
      <c r="X8">
        <f>IF(COUNTIFS(SUMIDERO!$A$2:$A$120,Hoja1!$A8,SUMIDERO!$C$2:$C$120,Hoja1!X$7,SUMIDERO!$E$2:$E$120,Hoja1!$A$6)&gt;0,1,0)</f>
        <v>0</v>
      </c>
      <c r="Y8">
        <f>IF(COUNTIFS(SUMIDERO!$A$2:$A$120,Hoja1!$A8,SUMIDERO!$C$2:$C$120,Hoja1!Y$7,SUMIDERO!$E$2:$E$120,Hoja1!$A$6)&gt;0,1,0)</f>
        <v>0</v>
      </c>
      <c r="Z8">
        <f>IF(COUNTIFS(SUMIDERO!$A$2:$A$120,Hoja1!$A8,SUMIDERO!$C$2:$C$120,Hoja1!Z$7,SUMIDERO!$E$2:$E$120,Hoja1!$A$6)&gt;0,1,0)</f>
        <v>0</v>
      </c>
      <c r="AA8">
        <f>IF(COUNTIFS(SUMIDERO!$A$2:$A$120,Hoja1!$A8,SUMIDERO!$C$2:$C$120,Hoja1!AA$7,SUMIDERO!$E$2:$E$120,Hoja1!$A$6)&gt;0,1,0)</f>
        <v>0</v>
      </c>
      <c r="AB8">
        <f>IF(COUNTIFS(SUMIDERO!$A$2:$A$120,Hoja1!$A8,SUMIDERO!$C$2:$C$120,Hoja1!AB$7,SUMIDERO!$E$2:$E$120,Hoja1!$A$6)&gt;0,1,0)</f>
        <v>0</v>
      </c>
    </row>
    <row r="9" spans="1:28" x14ac:dyDescent="0.25">
      <c r="A9" t="s">
        <v>12</v>
      </c>
      <c r="B9">
        <f>IF(COUNTIFS(SUMIDERO!$A$2:$A$120,Hoja1!$A9,SUMIDERO!$C$2:$C$120,Hoja1!B$7,SUMIDERO!$E$2:$E$120,Hoja1!$A$6)&gt;0,1,0)</f>
        <v>1</v>
      </c>
      <c r="C9">
        <f>IF(COUNTIFS(SUMIDERO!$A$2:$A$120,Hoja1!$A9,SUMIDERO!$C$2:$C$120,Hoja1!C$7,SUMIDERO!$E$2:$E$120,Hoja1!$A$6)&gt;0,1,0)</f>
        <v>1</v>
      </c>
      <c r="D9">
        <f>IF(COUNTIFS(SUMIDERO!$A$2:$A$120,Hoja1!$A9,SUMIDERO!$C$2:$C$120,Hoja1!D$7,SUMIDERO!$E$2:$E$120,Hoja1!$A$6)&gt;0,1,0)</f>
        <v>1</v>
      </c>
      <c r="E9">
        <f>IF(COUNTIFS(SUMIDERO!$A$2:$A$120,Hoja1!$A9,SUMIDERO!$C$2:$C$120,Hoja1!E$7,SUMIDERO!$E$2:$E$120,Hoja1!$A$6)&gt;0,1,0)</f>
        <v>0</v>
      </c>
      <c r="F9">
        <f>IF(COUNTIFS(SUMIDERO!$A$2:$A$120,Hoja1!$A9,SUMIDERO!$C$2:$C$120,Hoja1!F$7,SUMIDERO!$E$2:$E$120,Hoja1!$A$6)&gt;0,1,0)</f>
        <v>0</v>
      </c>
      <c r="G9">
        <f>IF(COUNTIFS(SUMIDERO!$A$2:$A$120,Hoja1!$A9,SUMIDERO!$C$2:$C$120,Hoja1!G$7,SUMIDERO!$E$2:$E$120,Hoja1!$A$6)&gt;0,1,0)</f>
        <v>0</v>
      </c>
      <c r="H9">
        <f>IF(COUNTIFS(SUMIDERO!$A$2:$A$120,Hoja1!$A9,SUMIDERO!$C$2:$C$120,Hoja1!H$7,SUMIDERO!$E$2:$E$120,Hoja1!$A$6)&gt;0,1,0)</f>
        <v>0</v>
      </c>
      <c r="I9">
        <f>IF(COUNTIFS(SUMIDERO!$A$2:$A$120,Hoja1!$A9,SUMIDERO!$C$2:$C$120,Hoja1!I$7,SUMIDERO!$E$2:$E$120,Hoja1!$A$6)&gt;0,1,0)</f>
        <v>0</v>
      </c>
      <c r="J9">
        <f>IF(COUNTIFS(SUMIDERO!$A$2:$A$120,Hoja1!$A9,SUMIDERO!$C$2:$C$120,Hoja1!J$7,SUMIDERO!$E$2:$E$120,Hoja1!$A$6)&gt;0,1,0)</f>
        <v>0</v>
      </c>
      <c r="K9">
        <f>IF(COUNTIFS(SUMIDERO!$A$2:$A$120,Hoja1!$A9,SUMIDERO!$C$2:$C$120,Hoja1!K$7,SUMIDERO!$E$2:$E$120,Hoja1!$A$6)&gt;0,1,0)</f>
        <v>0</v>
      </c>
      <c r="L9">
        <f>IF(COUNTIFS(SUMIDERO!$A$2:$A$120,Hoja1!$A9,SUMIDERO!$C$2:$C$120,Hoja1!L$7,SUMIDERO!$E$2:$E$120,Hoja1!$A$6)&gt;0,1,0)</f>
        <v>0</v>
      </c>
      <c r="M9">
        <f>IF(COUNTIFS(SUMIDERO!$A$2:$A$120,Hoja1!$A9,SUMIDERO!$C$2:$C$120,Hoja1!M$7,SUMIDERO!$E$2:$E$120,Hoja1!$A$6)&gt;0,1,0)</f>
        <v>0</v>
      </c>
      <c r="N9">
        <f>IF(COUNTIFS(SUMIDERO!$A$2:$A$120,Hoja1!$A9,SUMIDERO!$C$2:$C$120,Hoja1!N$7,SUMIDERO!$E$2:$E$120,Hoja1!$A$6)&gt;0,1,0)</f>
        <v>1</v>
      </c>
      <c r="O9">
        <f>IF(COUNTIFS(SUMIDERO!$A$2:$A$120,Hoja1!$A9,SUMIDERO!$C$2:$C$120,Hoja1!O$7,SUMIDERO!$E$2:$E$120,Hoja1!$A$6)&gt;0,1,0)</f>
        <v>1</v>
      </c>
      <c r="P9">
        <f>IF(COUNTIFS(SUMIDERO!$A$2:$A$120,Hoja1!$A9,SUMIDERO!$C$2:$C$120,Hoja1!P$7,SUMIDERO!$E$2:$E$120,Hoja1!$A$6)&gt;0,1,0)</f>
        <v>1</v>
      </c>
      <c r="Q9">
        <f>IF(COUNTIFS(SUMIDERO!$A$2:$A$120,Hoja1!$A9,SUMIDERO!$C$2:$C$120,Hoja1!Q$7,SUMIDERO!$E$2:$E$120,Hoja1!$A$6)&gt;0,1,0)</f>
        <v>1</v>
      </c>
      <c r="R9">
        <f>IF(COUNTIFS(SUMIDERO!$A$2:$A$120,Hoja1!$A9,SUMIDERO!$C$2:$C$120,Hoja1!R$7,SUMIDERO!$E$2:$E$120,Hoja1!$A$6)&gt;0,1,0)</f>
        <v>0</v>
      </c>
      <c r="S9">
        <f>IF(COUNTIFS(SUMIDERO!$A$2:$A$120,Hoja1!$A9,SUMIDERO!$C$2:$C$120,Hoja1!S$7,SUMIDERO!$E$2:$E$120,Hoja1!$A$6)&gt;0,1,0)</f>
        <v>0</v>
      </c>
      <c r="T9">
        <f>IF(COUNTIFS(SUMIDERO!$A$2:$A$120,Hoja1!$A9,SUMIDERO!$C$2:$C$120,Hoja1!T$7,SUMIDERO!$E$2:$E$120,Hoja1!$A$6)&gt;0,1,0)</f>
        <v>0</v>
      </c>
      <c r="U9">
        <f>IF(COUNTIFS(SUMIDERO!$A$2:$A$120,Hoja1!$A9,SUMIDERO!$C$2:$C$120,Hoja1!U$7,SUMIDERO!$E$2:$E$120,Hoja1!$A$6)&gt;0,1,0)</f>
        <v>0</v>
      </c>
      <c r="V9">
        <f>IF(COUNTIFS(SUMIDERO!$A$2:$A$120,Hoja1!$A9,SUMIDERO!$C$2:$C$120,Hoja1!V$7,SUMIDERO!$E$2:$E$120,Hoja1!$A$6)&gt;0,1,0)</f>
        <v>0</v>
      </c>
      <c r="W9">
        <f>IF(COUNTIFS(SUMIDERO!$A$2:$A$120,Hoja1!$A9,SUMIDERO!$C$2:$C$120,Hoja1!W$7,SUMIDERO!$E$2:$E$120,Hoja1!$A$6)&gt;0,1,0)</f>
        <v>0</v>
      </c>
      <c r="X9">
        <f>IF(COUNTIFS(SUMIDERO!$A$2:$A$120,Hoja1!$A9,SUMIDERO!$C$2:$C$120,Hoja1!X$7,SUMIDERO!$E$2:$E$120,Hoja1!$A$6)&gt;0,1,0)</f>
        <v>0</v>
      </c>
      <c r="Y9">
        <f>IF(COUNTIFS(SUMIDERO!$A$2:$A$120,Hoja1!$A9,SUMIDERO!$C$2:$C$120,Hoja1!Y$7,SUMIDERO!$E$2:$E$120,Hoja1!$A$6)&gt;0,1,0)</f>
        <v>0</v>
      </c>
      <c r="Z9">
        <f>IF(COUNTIFS(SUMIDERO!$A$2:$A$120,Hoja1!$A9,SUMIDERO!$C$2:$C$120,Hoja1!Z$7,SUMIDERO!$E$2:$E$120,Hoja1!$A$6)&gt;0,1,0)</f>
        <v>0</v>
      </c>
      <c r="AA9">
        <f>IF(COUNTIFS(SUMIDERO!$A$2:$A$120,Hoja1!$A9,SUMIDERO!$C$2:$C$120,Hoja1!AA$7,SUMIDERO!$E$2:$E$120,Hoja1!$A$6)&gt;0,1,0)</f>
        <v>0</v>
      </c>
      <c r="AB9">
        <f>IF(COUNTIFS(SUMIDERO!$A$2:$A$120,Hoja1!$A9,SUMIDERO!$C$2:$C$120,Hoja1!AB$7,SUMIDERO!$E$2:$E$120,Hoja1!$A$6)&gt;0,1,0)</f>
        <v>0</v>
      </c>
    </row>
    <row r="10" spans="1:28" x14ac:dyDescent="0.25">
      <c r="A10" t="s">
        <v>36</v>
      </c>
      <c r="B10">
        <f>IF(COUNTIFS(SUMIDERO!$A$2:$A$120,Hoja1!$A10,SUMIDERO!$C$2:$C$120,Hoja1!B$7,SUMIDERO!$E$2:$E$120,Hoja1!$A$6)&gt;0,1,0)</f>
        <v>1</v>
      </c>
      <c r="C10">
        <f>IF(COUNTIFS(SUMIDERO!$A$2:$A$120,Hoja1!$A10,SUMIDERO!$C$2:$C$120,Hoja1!C$7,SUMIDERO!$E$2:$E$120,Hoja1!$A$6)&gt;0,1,0)</f>
        <v>1</v>
      </c>
      <c r="D10">
        <f>IF(COUNTIFS(SUMIDERO!$A$2:$A$120,Hoja1!$A10,SUMIDERO!$C$2:$C$120,Hoja1!D$7,SUMIDERO!$E$2:$E$120,Hoja1!$A$6)&gt;0,1,0)</f>
        <v>1</v>
      </c>
      <c r="E10">
        <f>IF(COUNTIFS(SUMIDERO!$A$2:$A$120,Hoja1!$A10,SUMIDERO!$C$2:$C$120,Hoja1!E$7,SUMIDERO!$E$2:$E$120,Hoja1!$A$6)&gt;0,1,0)</f>
        <v>0</v>
      </c>
      <c r="F10">
        <f>IF(COUNTIFS(SUMIDERO!$A$2:$A$120,Hoja1!$A10,SUMIDERO!$C$2:$C$120,Hoja1!F$7,SUMIDERO!$E$2:$E$120,Hoja1!$A$6)&gt;0,1,0)</f>
        <v>0</v>
      </c>
      <c r="G10">
        <f>IF(COUNTIFS(SUMIDERO!$A$2:$A$120,Hoja1!$A10,SUMIDERO!$C$2:$C$120,Hoja1!G$7,SUMIDERO!$E$2:$E$120,Hoja1!$A$6)&gt;0,1,0)</f>
        <v>0</v>
      </c>
      <c r="H10">
        <f>IF(COUNTIFS(SUMIDERO!$A$2:$A$120,Hoja1!$A10,SUMIDERO!$C$2:$C$120,Hoja1!H$7,SUMIDERO!$E$2:$E$120,Hoja1!$A$6)&gt;0,1,0)</f>
        <v>0</v>
      </c>
      <c r="I10">
        <f>IF(COUNTIFS(SUMIDERO!$A$2:$A$120,Hoja1!$A10,SUMIDERO!$C$2:$C$120,Hoja1!I$7,SUMIDERO!$E$2:$E$120,Hoja1!$A$6)&gt;0,1,0)</f>
        <v>0</v>
      </c>
      <c r="J10">
        <f>IF(COUNTIFS(SUMIDERO!$A$2:$A$120,Hoja1!$A10,SUMIDERO!$C$2:$C$120,Hoja1!J$7,SUMIDERO!$E$2:$E$120,Hoja1!$A$6)&gt;0,1,0)</f>
        <v>0</v>
      </c>
      <c r="K10">
        <f>IF(COUNTIFS(SUMIDERO!$A$2:$A$120,Hoja1!$A10,SUMIDERO!$C$2:$C$120,Hoja1!K$7,SUMIDERO!$E$2:$E$120,Hoja1!$A$6)&gt;0,1,0)</f>
        <v>0</v>
      </c>
      <c r="L10">
        <f>IF(COUNTIFS(SUMIDERO!$A$2:$A$120,Hoja1!$A10,SUMIDERO!$C$2:$C$120,Hoja1!L$7,SUMIDERO!$E$2:$E$120,Hoja1!$A$6)&gt;0,1,0)</f>
        <v>0</v>
      </c>
      <c r="M10">
        <f>IF(COUNTIFS(SUMIDERO!$A$2:$A$120,Hoja1!$A10,SUMIDERO!$C$2:$C$120,Hoja1!M$7,SUMIDERO!$E$2:$E$120,Hoja1!$A$6)&gt;0,1,0)</f>
        <v>0</v>
      </c>
      <c r="N10">
        <f>IF(COUNTIFS(SUMIDERO!$A$2:$A$120,Hoja1!$A10,SUMIDERO!$C$2:$C$120,Hoja1!N$7,SUMIDERO!$E$2:$E$120,Hoja1!$A$6)&gt;0,1,0)</f>
        <v>0</v>
      </c>
      <c r="O10">
        <f>IF(COUNTIFS(SUMIDERO!$A$2:$A$120,Hoja1!$A10,SUMIDERO!$C$2:$C$120,Hoja1!O$7,SUMIDERO!$E$2:$E$120,Hoja1!$A$6)&gt;0,1,0)</f>
        <v>0</v>
      </c>
      <c r="P10">
        <f>IF(COUNTIFS(SUMIDERO!$A$2:$A$120,Hoja1!$A10,SUMIDERO!$C$2:$C$120,Hoja1!P$7,SUMIDERO!$E$2:$E$120,Hoja1!$A$6)&gt;0,1,0)</f>
        <v>0</v>
      </c>
      <c r="Q10">
        <f>IF(COUNTIFS(SUMIDERO!$A$2:$A$120,Hoja1!$A10,SUMIDERO!$C$2:$C$120,Hoja1!Q$7,SUMIDERO!$E$2:$E$120,Hoja1!$A$6)&gt;0,1,0)</f>
        <v>0</v>
      </c>
      <c r="R10">
        <f>IF(COUNTIFS(SUMIDERO!$A$2:$A$120,Hoja1!$A10,SUMIDERO!$C$2:$C$120,Hoja1!R$7,SUMIDERO!$E$2:$E$120,Hoja1!$A$6)&gt;0,1,0)</f>
        <v>0</v>
      </c>
      <c r="S10">
        <f>IF(COUNTIFS(SUMIDERO!$A$2:$A$120,Hoja1!$A10,SUMIDERO!$C$2:$C$120,Hoja1!S$7,SUMIDERO!$E$2:$E$120,Hoja1!$A$6)&gt;0,1,0)</f>
        <v>0</v>
      </c>
      <c r="T10">
        <f>IF(COUNTIFS(SUMIDERO!$A$2:$A$120,Hoja1!$A10,SUMIDERO!$C$2:$C$120,Hoja1!T$7,SUMIDERO!$E$2:$E$120,Hoja1!$A$6)&gt;0,1,0)</f>
        <v>0</v>
      </c>
      <c r="U10">
        <f>IF(COUNTIFS(SUMIDERO!$A$2:$A$120,Hoja1!$A10,SUMIDERO!$C$2:$C$120,Hoja1!U$7,SUMIDERO!$E$2:$E$120,Hoja1!$A$6)&gt;0,1,0)</f>
        <v>0</v>
      </c>
      <c r="V10">
        <f>IF(COUNTIFS(SUMIDERO!$A$2:$A$120,Hoja1!$A10,SUMIDERO!$C$2:$C$120,Hoja1!V$7,SUMIDERO!$E$2:$E$120,Hoja1!$A$6)&gt;0,1,0)</f>
        <v>0</v>
      </c>
      <c r="W10">
        <f>IF(COUNTIFS(SUMIDERO!$A$2:$A$120,Hoja1!$A10,SUMIDERO!$C$2:$C$120,Hoja1!W$7,SUMIDERO!$E$2:$E$120,Hoja1!$A$6)&gt;0,1,0)</f>
        <v>0</v>
      </c>
      <c r="X10">
        <f>IF(COUNTIFS(SUMIDERO!$A$2:$A$120,Hoja1!$A10,SUMIDERO!$C$2:$C$120,Hoja1!X$7,SUMIDERO!$E$2:$E$120,Hoja1!$A$6)&gt;0,1,0)</f>
        <v>0</v>
      </c>
      <c r="Y10">
        <f>IF(COUNTIFS(SUMIDERO!$A$2:$A$120,Hoja1!$A10,SUMIDERO!$C$2:$C$120,Hoja1!Y$7,SUMIDERO!$E$2:$E$120,Hoja1!$A$6)&gt;0,1,0)</f>
        <v>0</v>
      </c>
      <c r="Z10">
        <f>IF(COUNTIFS(SUMIDERO!$A$2:$A$120,Hoja1!$A10,SUMIDERO!$C$2:$C$120,Hoja1!Z$7,SUMIDERO!$E$2:$E$120,Hoja1!$A$6)&gt;0,1,0)</f>
        <v>0</v>
      </c>
      <c r="AA10">
        <f>IF(COUNTIFS(SUMIDERO!$A$2:$A$120,Hoja1!$A10,SUMIDERO!$C$2:$C$120,Hoja1!AA$7,SUMIDERO!$E$2:$E$120,Hoja1!$A$6)&gt;0,1,0)</f>
        <v>0</v>
      </c>
      <c r="AB10">
        <f>IF(COUNTIFS(SUMIDERO!$A$2:$A$120,Hoja1!$A10,SUMIDERO!$C$2:$C$120,Hoja1!AB$7,SUMIDERO!$E$2:$E$120,Hoja1!$A$6)&gt;0,1,0)</f>
        <v>0</v>
      </c>
    </row>
    <row r="11" spans="1:28" x14ac:dyDescent="0.25">
      <c r="A11" t="s">
        <v>20</v>
      </c>
      <c r="B11">
        <f>IF(COUNTIFS(SUMIDERO!$A$2:$A$120,Hoja1!$A11,SUMIDERO!$C$2:$C$120,Hoja1!B$7,SUMIDERO!$E$2:$E$120,Hoja1!$A$6)&gt;0,1,0)</f>
        <v>0</v>
      </c>
      <c r="C11">
        <f>IF(COUNTIFS(SUMIDERO!$A$2:$A$120,Hoja1!$A11,SUMIDERO!$C$2:$C$120,Hoja1!C$7,SUMIDERO!$E$2:$E$120,Hoja1!$A$6)&gt;0,1,0)</f>
        <v>0</v>
      </c>
      <c r="D11">
        <f>IF(COUNTIFS(SUMIDERO!$A$2:$A$120,Hoja1!$A11,SUMIDERO!$C$2:$C$120,Hoja1!D$7,SUMIDERO!$E$2:$E$120,Hoja1!$A$6)&gt;0,1,0)</f>
        <v>0</v>
      </c>
      <c r="E11">
        <f>IF(COUNTIFS(SUMIDERO!$A$2:$A$120,Hoja1!$A11,SUMIDERO!$C$2:$C$120,Hoja1!E$7,SUMIDERO!$E$2:$E$120,Hoja1!$A$6)&gt;0,1,0)</f>
        <v>0</v>
      </c>
      <c r="F11">
        <f>IF(COUNTIFS(SUMIDERO!$A$2:$A$120,Hoja1!$A11,SUMIDERO!$C$2:$C$120,Hoja1!F$7,SUMIDERO!$E$2:$E$120,Hoja1!$A$6)&gt;0,1,0)</f>
        <v>0</v>
      </c>
      <c r="G11">
        <f>IF(COUNTIFS(SUMIDERO!$A$2:$A$120,Hoja1!$A11,SUMIDERO!$C$2:$C$120,Hoja1!G$7,SUMIDERO!$E$2:$E$120,Hoja1!$A$6)&gt;0,1,0)</f>
        <v>0</v>
      </c>
      <c r="H11">
        <f>IF(COUNTIFS(SUMIDERO!$A$2:$A$120,Hoja1!$A11,SUMIDERO!$C$2:$C$120,Hoja1!H$7,SUMIDERO!$E$2:$E$120,Hoja1!$A$6)&gt;0,1,0)</f>
        <v>0</v>
      </c>
      <c r="I11">
        <f>IF(COUNTIFS(SUMIDERO!$A$2:$A$120,Hoja1!$A11,SUMIDERO!$C$2:$C$120,Hoja1!I$7,SUMIDERO!$E$2:$E$120,Hoja1!$A$6)&gt;0,1,0)</f>
        <v>0</v>
      </c>
      <c r="J11">
        <f>IF(COUNTIFS(SUMIDERO!$A$2:$A$120,Hoja1!$A11,SUMIDERO!$C$2:$C$120,Hoja1!J$7,SUMIDERO!$E$2:$E$120,Hoja1!$A$6)&gt;0,1,0)</f>
        <v>0</v>
      </c>
      <c r="K11">
        <f>IF(COUNTIFS(SUMIDERO!$A$2:$A$120,Hoja1!$A11,SUMIDERO!$C$2:$C$120,Hoja1!K$7,SUMIDERO!$E$2:$E$120,Hoja1!$A$6)&gt;0,1,0)</f>
        <v>0</v>
      </c>
      <c r="L11">
        <f>IF(COUNTIFS(SUMIDERO!$A$2:$A$120,Hoja1!$A11,SUMIDERO!$C$2:$C$120,Hoja1!L$7,SUMIDERO!$E$2:$E$120,Hoja1!$A$6)&gt;0,1,0)</f>
        <v>0</v>
      </c>
      <c r="M11">
        <f>IF(COUNTIFS(SUMIDERO!$A$2:$A$120,Hoja1!$A11,SUMIDERO!$C$2:$C$120,Hoja1!M$7,SUMIDERO!$E$2:$E$120,Hoja1!$A$6)&gt;0,1,0)</f>
        <v>0</v>
      </c>
      <c r="N11">
        <f>IF(COUNTIFS(SUMIDERO!$A$2:$A$120,Hoja1!$A11,SUMIDERO!$C$2:$C$120,Hoja1!N$7,SUMIDERO!$E$2:$E$120,Hoja1!$A$6)&gt;0,1,0)</f>
        <v>0</v>
      </c>
      <c r="O11">
        <f>IF(COUNTIFS(SUMIDERO!$A$2:$A$120,Hoja1!$A11,SUMIDERO!$C$2:$C$120,Hoja1!O$7,SUMIDERO!$E$2:$E$120,Hoja1!$A$6)&gt;0,1,0)</f>
        <v>0</v>
      </c>
      <c r="P11">
        <f>IF(COUNTIFS(SUMIDERO!$A$2:$A$120,Hoja1!$A11,SUMIDERO!$C$2:$C$120,Hoja1!P$7,SUMIDERO!$E$2:$E$120,Hoja1!$A$6)&gt;0,1,0)</f>
        <v>0</v>
      </c>
      <c r="Q11">
        <f>IF(COUNTIFS(SUMIDERO!$A$2:$A$120,Hoja1!$A11,SUMIDERO!$C$2:$C$120,Hoja1!Q$7,SUMIDERO!$E$2:$E$120,Hoja1!$A$6)&gt;0,1,0)</f>
        <v>0</v>
      </c>
      <c r="R11">
        <f>IF(COUNTIFS(SUMIDERO!$A$2:$A$120,Hoja1!$A11,SUMIDERO!$C$2:$C$120,Hoja1!R$7,SUMIDERO!$E$2:$E$120,Hoja1!$A$6)&gt;0,1,0)</f>
        <v>0</v>
      </c>
      <c r="S11">
        <f>IF(COUNTIFS(SUMIDERO!$A$2:$A$120,Hoja1!$A11,SUMIDERO!$C$2:$C$120,Hoja1!S$7,SUMIDERO!$E$2:$E$120,Hoja1!$A$6)&gt;0,1,0)</f>
        <v>0</v>
      </c>
      <c r="T11">
        <f>IF(COUNTIFS(SUMIDERO!$A$2:$A$120,Hoja1!$A11,SUMIDERO!$C$2:$C$120,Hoja1!T$7,SUMIDERO!$E$2:$E$120,Hoja1!$A$6)&gt;0,1,0)</f>
        <v>0</v>
      </c>
      <c r="U11">
        <f>IF(COUNTIFS(SUMIDERO!$A$2:$A$120,Hoja1!$A11,SUMIDERO!$C$2:$C$120,Hoja1!U$7,SUMIDERO!$E$2:$E$120,Hoja1!$A$6)&gt;0,1,0)</f>
        <v>0</v>
      </c>
      <c r="V11">
        <f>IF(COUNTIFS(SUMIDERO!$A$2:$A$120,Hoja1!$A11,SUMIDERO!$C$2:$C$120,Hoja1!V$7,SUMIDERO!$E$2:$E$120,Hoja1!$A$6)&gt;0,1,0)</f>
        <v>0</v>
      </c>
      <c r="W11">
        <f>IF(COUNTIFS(SUMIDERO!$A$2:$A$120,Hoja1!$A11,SUMIDERO!$C$2:$C$120,Hoja1!W$7,SUMIDERO!$E$2:$E$120,Hoja1!$A$6)&gt;0,1,0)</f>
        <v>0</v>
      </c>
      <c r="X11">
        <f>IF(COUNTIFS(SUMIDERO!$A$2:$A$120,Hoja1!$A11,SUMIDERO!$C$2:$C$120,Hoja1!X$7,SUMIDERO!$E$2:$E$120,Hoja1!$A$6)&gt;0,1,0)</f>
        <v>0</v>
      </c>
      <c r="Y11">
        <f>IF(COUNTIFS(SUMIDERO!$A$2:$A$120,Hoja1!$A11,SUMIDERO!$C$2:$C$120,Hoja1!Y$7,SUMIDERO!$E$2:$E$120,Hoja1!$A$6)&gt;0,1,0)</f>
        <v>0</v>
      </c>
      <c r="Z11">
        <f>IF(COUNTIFS(SUMIDERO!$A$2:$A$120,Hoja1!$A11,SUMIDERO!$C$2:$C$120,Hoja1!Z$7,SUMIDERO!$E$2:$E$120,Hoja1!$A$6)&gt;0,1,0)</f>
        <v>0</v>
      </c>
      <c r="AA11">
        <f>IF(COUNTIFS(SUMIDERO!$A$2:$A$120,Hoja1!$A11,SUMIDERO!$C$2:$C$120,Hoja1!AA$7,SUMIDERO!$E$2:$E$120,Hoja1!$A$6)&gt;0,1,0)</f>
        <v>0</v>
      </c>
      <c r="AB11">
        <f>IF(COUNTIFS(SUMIDERO!$A$2:$A$120,Hoja1!$A11,SUMIDERO!$C$2:$C$120,Hoja1!AB$7,SUMIDERO!$E$2:$E$120,Hoja1!$A$6)&gt;0,1,0)</f>
        <v>0</v>
      </c>
    </row>
    <row r="12" spans="1:28" x14ac:dyDescent="0.25">
      <c r="A12" t="s">
        <v>38</v>
      </c>
      <c r="B12">
        <f>IF(COUNTIFS(SUMIDERO!$A$2:$A$120,Hoja1!$A12,SUMIDERO!$C$2:$C$120,Hoja1!B$7,SUMIDERO!$E$2:$E$120,Hoja1!$A$6)&gt;0,1,0)</f>
        <v>1</v>
      </c>
      <c r="C12">
        <f>IF(COUNTIFS(SUMIDERO!$A$2:$A$120,Hoja1!$A12,SUMIDERO!$C$2:$C$120,Hoja1!C$7,SUMIDERO!$E$2:$E$120,Hoja1!$A$6)&gt;0,1,0)</f>
        <v>1</v>
      </c>
      <c r="D12">
        <f>IF(COUNTIFS(SUMIDERO!$A$2:$A$120,Hoja1!$A12,SUMIDERO!$C$2:$C$120,Hoja1!D$7,SUMIDERO!$E$2:$E$120,Hoja1!$A$6)&gt;0,1,0)</f>
        <v>1</v>
      </c>
      <c r="E12">
        <f>IF(COUNTIFS(SUMIDERO!$A$2:$A$120,Hoja1!$A12,SUMIDERO!$C$2:$C$120,Hoja1!E$7,SUMIDERO!$E$2:$E$120,Hoja1!$A$6)&gt;0,1,0)</f>
        <v>0</v>
      </c>
      <c r="F12">
        <f>IF(COUNTIFS(SUMIDERO!$A$2:$A$120,Hoja1!$A12,SUMIDERO!$C$2:$C$120,Hoja1!F$7,SUMIDERO!$E$2:$E$120,Hoja1!$A$6)&gt;0,1,0)</f>
        <v>0</v>
      </c>
      <c r="G12">
        <f>IF(COUNTIFS(SUMIDERO!$A$2:$A$120,Hoja1!$A12,SUMIDERO!$C$2:$C$120,Hoja1!G$7,SUMIDERO!$E$2:$E$120,Hoja1!$A$6)&gt;0,1,0)</f>
        <v>0</v>
      </c>
      <c r="H12">
        <f>IF(COUNTIFS(SUMIDERO!$A$2:$A$120,Hoja1!$A12,SUMIDERO!$C$2:$C$120,Hoja1!H$7,SUMIDERO!$E$2:$E$120,Hoja1!$A$6)&gt;0,1,0)</f>
        <v>0</v>
      </c>
      <c r="I12">
        <f>IF(COUNTIFS(SUMIDERO!$A$2:$A$120,Hoja1!$A12,SUMIDERO!$C$2:$C$120,Hoja1!I$7,SUMIDERO!$E$2:$E$120,Hoja1!$A$6)&gt;0,1,0)</f>
        <v>0</v>
      </c>
      <c r="J12">
        <f>IF(COUNTIFS(SUMIDERO!$A$2:$A$120,Hoja1!$A12,SUMIDERO!$C$2:$C$120,Hoja1!J$7,SUMIDERO!$E$2:$E$120,Hoja1!$A$6)&gt;0,1,0)</f>
        <v>0</v>
      </c>
      <c r="K12">
        <f>IF(COUNTIFS(SUMIDERO!$A$2:$A$120,Hoja1!$A12,SUMIDERO!$C$2:$C$120,Hoja1!K$7,SUMIDERO!$E$2:$E$120,Hoja1!$A$6)&gt;0,1,0)</f>
        <v>0</v>
      </c>
      <c r="L12">
        <f>IF(COUNTIFS(SUMIDERO!$A$2:$A$120,Hoja1!$A12,SUMIDERO!$C$2:$C$120,Hoja1!L$7,SUMIDERO!$E$2:$E$120,Hoja1!$A$6)&gt;0,1,0)</f>
        <v>0</v>
      </c>
      <c r="M12">
        <f>IF(COUNTIFS(SUMIDERO!$A$2:$A$120,Hoja1!$A12,SUMIDERO!$C$2:$C$120,Hoja1!M$7,SUMIDERO!$E$2:$E$120,Hoja1!$A$6)&gt;0,1,0)</f>
        <v>0</v>
      </c>
      <c r="N12">
        <f>IF(COUNTIFS(SUMIDERO!$A$2:$A$120,Hoja1!$A12,SUMIDERO!$C$2:$C$120,Hoja1!N$7,SUMIDERO!$E$2:$E$120,Hoja1!$A$6)&gt;0,1,0)</f>
        <v>0</v>
      </c>
      <c r="O12">
        <f>IF(COUNTIFS(SUMIDERO!$A$2:$A$120,Hoja1!$A12,SUMIDERO!$C$2:$C$120,Hoja1!O$7,SUMIDERO!$E$2:$E$120,Hoja1!$A$6)&gt;0,1,0)</f>
        <v>0</v>
      </c>
      <c r="P12">
        <f>IF(COUNTIFS(SUMIDERO!$A$2:$A$120,Hoja1!$A12,SUMIDERO!$C$2:$C$120,Hoja1!P$7,SUMIDERO!$E$2:$E$120,Hoja1!$A$6)&gt;0,1,0)</f>
        <v>0</v>
      </c>
      <c r="Q12">
        <f>IF(COUNTIFS(SUMIDERO!$A$2:$A$120,Hoja1!$A12,SUMIDERO!$C$2:$C$120,Hoja1!Q$7,SUMIDERO!$E$2:$E$120,Hoja1!$A$6)&gt;0,1,0)</f>
        <v>0</v>
      </c>
      <c r="R12">
        <f>IF(COUNTIFS(SUMIDERO!$A$2:$A$120,Hoja1!$A12,SUMIDERO!$C$2:$C$120,Hoja1!R$7,SUMIDERO!$E$2:$E$120,Hoja1!$A$6)&gt;0,1,0)</f>
        <v>0</v>
      </c>
      <c r="S12">
        <f>IF(COUNTIFS(SUMIDERO!$A$2:$A$120,Hoja1!$A12,SUMIDERO!$C$2:$C$120,Hoja1!S$7,SUMIDERO!$E$2:$E$120,Hoja1!$A$6)&gt;0,1,0)</f>
        <v>0</v>
      </c>
      <c r="T12">
        <f>IF(COUNTIFS(SUMIDERO!$A$2:$A$120,Hoja1!$A12,SUMIDERO!$C$2:$C$120,Hoja1!T$7,SUMIDERO!$E$2:$E$120,Hoja1!$A$6)&gt;0,1,0)</f>
        <v>0</v>
      </c>
      <c r="U12">
        <f>IF(COUNTIFS(SUMIDERO!$A$2:$A$120,Hoja1!$A12,SUMIDERO!$C$2:$C$120,Hoja1!U$7,SUMIDERO!$E$2:$E$120,Hoja1!$A$6)&gt;0,1,0)</f>
        <v>0</v>
      </c>
      <c r="V12">
        <f>IF(COUNTIFS(SUMIDERO!$A$2:$A$120,Hoja1!$A12,SUMIDERO!$C$2:$C$120,Hoja1!V$7,SUMIDERO!$E$2:$E$120,Hoja1!$A$6)&gt;0,1,0)</f>
        <v>0</v>
      </c>
      <c r="W12">
        <f>IF(COUNTIFS(SUMIDERO!$A$2:$A$120,Hoja1!$A12,SUMIDERO!$C$2:$C$120,Hoja1!W$7,SUMIDERO!$E$2:$E$120,Hoja1!$A$6)&gt;0,1,0)</f>
        <v>0</v>
      </c>
      <c r="X12">
        <f>IF(COUNTIFS(SUMIDERO!$A$2:$A$120,Hoja1!$A12,SUMIDERO!$C$2:$C$120,Hoja1!X$7,SUMIDERO!$E$2:$E$120,Hoja1!$A$6)&gt;0,1,0)</f>
        <v>0</v>
      </c>
      <c r="Y12">
        <f>IF(COUNTIFS(SUMIDERO!$A$2:$A$120,Hoja1!$A12,SUMIDERO!$C$2:$C$120,Hoja1!Y$7,SUMIDERO!$E$2:$E$120,Hoja1!$A$6)&gt;0,1,0)</f>
        <v>0</v>
      </c>
      <c r="Z12">
        <f>IF(COUNTIFS(SUMIDERO!$A$2:$A$120,Hoja1!$A12,SUMIDERO!$C$2:$C$120,Hoja1!Z$7,SUMIDERO!$E$2:$E$120,Hoja1!$A$6)&gt;0,1,0)</f>
        <v>0</v>
      </c>
      <c r="AA12">
        <f>IF(COUNTIFS(SUMIDERO!$A$2:$A$120,Hoja1!$A12,SUMIDERO!$C$2:$C$120,Hoja1!AA$7,SUMIDERO!$E$2:$E$120,Hoja1!$A$6)&gt;0,1,0)</f>
        <v>0</v>
      </c>
      <c r="AB12">
        <f>IF(COUNTIFS(SUMIDERO!$A$2:$A$120,Hoja1!$A12,SUMIDERO!$C$2:$C$120,Hoja1!AB$7,SUMIDERO!$E$2:$E$120,Hoja1!$A$6)&gt;0,1,0)</f>
        <v>0</v>
      </c>
    </row>
    <row r="13" spans="1:28" x14ac:dyDescent="0.25">
      <c r="A13" t="s">
        <v>22</v>
      </c>
      <c r="B13">
        <f>IF(COUNTIFS(SUMIDERO!$A$2:$A$120,Hoja1!$A13,SUMIDERO!$C$2:$C$120,Hoja1!B$7,SUMIDERO!$E$2:$E$120,Hoja1!$A$6)&gt;0,1,0)</f>
        <v>0</v>
      </c>
      <c r="C13">
        <f>IF(COUNTIFS(SUMIDERO!$A$2:$A$120,Hoja1!$A13,SUMIDERO!$C$2:$C$120,Hoja1!C$7,SUMIDERO!$E$2:$E$120,Hoja1!$A$6)&gt;0,1,0)</f>
        <v>0</v>
      </c>
      <c r="D13">
        <f>IF(COUNTIFS(SUMIDERO!$A$2:$A$120,Hoja1!$A13,SUMIDERO!$C$2:$C$120,Hoja1!D$7,SUMIDERO!$E$2:$E$120,Hoja1!$A$6)&gt;0,1,0)</f>
        <v>0</v>
      </c>
      <c r="E13">
        <f>IF(COUNTIFS(SUMIDERO!$A$2:$A$120,Hoja1!$A13,SUMIDERO!$C$2:$C$120,Hoja1!E$7,SUMIDERO!$E$2:$E$120,Hoja1!$A$6)&gt;0,1,0)</f>
        <v>0</v>
      </c>
      <c r="F13">
        <f>IF(COUNTIFS(SUMIDERO!$A$2:$A$120,Hoja1!$A13,SUMIDERO!$C$2:$C$120,Hoja1!F$7,SUMIDERO!$E$2:$E$120,Hoja1!$A$6)&gt;0,1,0)</f>
        <v>0</v>
      </c>
      <c r="G13">
        <f>IF(COUNTIFS(SUMIDERO!$A$2:$A$120,Hoja1!$A13,SUMIDERO!$C$2:$C$120,Hoja1!G$7,SUMIDERO!$E$2:$E$120,Hoja1!$A$6)&gt;0,1,0)</f>
        <v>0</v>
      </c>
      <c r="H13">
        <f>IF(COUNTIFS(SUMIDERO!$A$2:$A$120,Hoja1!$A13,SUMIDERO!$C$2:$C$120,Hoja1!H$7,SUMIDERO!$E$2:$E$120,Hoja1!$A$6)&gt;0,1,0)</f>
        <v>0</v>
      </c>
      <c r="I13">
        <f>IF(COUNTIFS(SUMIDERO!$A$2:$A$120,Hoja1!$A13,SUMIDERO!$C$2:$C$120,Hoja1!I$7,SUMIDERO!$E$2:$E$120,Hoja1!$A$6)&gt;0,1,0)</f>
        <v>0</v>
      </c>
      <c r="J13">
        <f>IF(COUNTIFS(SUMIDERO!$A$2:$A$120,Hoja1!$A13,SUMIDERO!$C$2:$C$120,Hoja1!J$7,SUMIDERO!$E$2:$E$120,Hoja1!$A$6)&gt;0,1,0)</f>
        <v>0</v>
      </c>
      <c r="K13">
        <f>IF(COUNTIFS(SUMIDERO!$A$2:$A$120,Hoja1!$A13,SUMIDERO!$C$2:$C$120,Hoja1!K$7,SUMIDERO!$E$2:$E$120,Hoja1!$A$6)&gt;0,1,0)</f>
        <v>0</v>
      </c>
      <c r="L13">
        <f>IF(COUNTIFS(SUMIDERO!$A$2:$A$120,Hoja1!$A13,SUMIDERO!$C$2:$C$120,Hoja1!L$7,SUMIDERO!$E$2:$E$120,Hoja1!$A$6)&gt;0,1,0)</f>
        <v>0</v>
      </c>
      <c r="M13">
        <f>IF(COUNTIFS(SUMIDERO!$A$2:$A$120,Hoja1!$A13,SUMIDERO!$C$2:$C$120,Hoja1!M$7,SUMIDERO!$E$2:$E$120,Hoja1!$A$6)&gt;0,1,0)</f>
        <v>0</v>
      </c>
      <c r="N13">
        <f>IF(COUNTIFS(SUMIDERO!$A$2:$A$120,Hoja1!$A13,SUMIDERO!$C$2:$C$120,Hoja1!N$7,SUMIDERO!$E$2:$E$120,Hoja1!$A$6)&gt;0,1,0)</f>
        <v>0</v>
      </c>
      <c r="O13">
        <f>IF(COUNTIFS(SUMIDERO!$A$2:$A$120,Hoja1!$A13,SUMIDERO!$C$2:$C$120,Hoja1!O$7,SUMIDERO!$E$2:$E$120,Hoja1!$A$6)&gt;0,1,0)</f>
        <v>0</v>
      </c>
      <c r="P13">
        <f>IF(COUNTIFS(SUMIDERO!$A$2:$A$120,Hoja1!$A13,SUMIDERO!$C$2:$C$120,Hoja1!P$7,SUMIDERO!$E$2:$E$120,Hoja1!$A$6)&gt;0,1,0)</f>
        <v>0</v>
      </c>
      <c r="Q13">
        <f>IF(COUNTIFS(SUMIDERO!$A$2:$A$120,Hoja1!$A13,SUMIDERO!$C$2:$C$120,Hoja1!Q$7,SUMIDERO!$E$2:$E$120,Hoja1!$A$6)&gt;0,1,0)</f>
        <v>0</v>
      </c>
      <c r="R13">
        <f>IF(COUNTIFS(SUMIDERO!$A$2:$A$120,Hoja1!$A13,SUMIDERO!$C$2:$C$120,Hoja1!R$7,SUMIDERO!$E$2:$E$120,Hoja1!$A$6)&gt;0,1,0)</f>
        <v>0</v>
      </c>
      <c r="S13">
        <f>IF(COUNTIFS(SUMIDERO!$A$2:$A$120,Hoja1!$A13,SUMIDERO!$C$2:$C$120,Hoja1!S$7,SUMIDERO!$E$2:$E$120,Hoja1!$A$6)&gt;0,1,0)</f>
        <v>0</v>
      </c>
      <c r="T13">
        <f>IF(COUNTIFS(SUMIDERO!$A$2:$A$120,Hoja1!$A13,SUMIDERO!$C$2:$C$120,Hoja1!T$7,SUMIDERO!$E$2:$E$120,Hoja1!$A$6)&gt;0,1,0)</f>
        <v>0</v>
      </c>
      <c r="U13">
        <f>IF(COUNTIFS(SUMIDERO!$A$2:$A$120,Hoja1!$A13,SUMIDERO!$C$2:$C$120,Hoja1!U$7,SUMIDERO!$E$2:$E$120,Hoja1!$A$6)&gt;0,1,0)</f>
        <v>0</v>
      </c>
      <c r="V13">
        <f>IF(COUNTIFS(SUMIDERO!$A$2:$A$120,Hoja1!$A13,SUMIDERO!$C$2:$C$120,Hoja1!V$7,SUMIDERO!$E$2:$E$120,Hoja1!$A$6)&gt;0,1,0)</f>
        <v>0</v>
      </c>
      <c r="W13">
        <f>IF(COUNTIFS(SUMIDERO!$A$2:$A$120,Hoja1!$A13,SUMIDERO!$C$2:$C$120,Hoja1!W$7,SUMIDERO!$E$2:$E$120,Hoja1!$A$6)&gt;0,1,0)</f>
        <v>0</v>
      </c>
      <c r="X13">
        <f>IF(COUNTIFS(SUMIDERO!$A$2:$A$120,Hoja1!$A13,SUMIDERO!$C$2:$C$120,Hoja1!X$7,SUMIDERO!$E$2:$E$120,Hoja1!$A$6)&gt;0,1,0)</f>
        <v>0</v>
      </c>
      <c r="Y13">
        <f>IF(COUNTIFS(SUMIDERO!$A$2:$A$120,Hoja1!$A13,SUMIDERO!$C$2:$C$120,Hoja1!Y$7,SUMIDERO!$E$2:$E$120,Hoja1!$A$6)&gt;0,1,0)</f>
        <v>0</v>
      </c>
      <c r="Z13">
        <f>IF(COUNTIFS(SUMIDERO!$A$2:$A$120,Hoja1!$A13,SUMIDERO!$C$2:$C$120,Hoja1!Z$7,SUMIDERO!$E$2:$E$120,Hoja1!$A$6)&gt;0,1,0)</f>
        <v>0</v>
      </c>
      <c r="AA13">
        <f>IF(COUNTIFS(SUMIDERO!$A$2:$A$120,Hoja1!$A13,SUMIDERO!$C$2:$C$120,Hoja1!AA$7,SUMIDERO!$E$2:$E$120,Hoja1!$A$6)&gt;0,1,0)</f>
        <v>0</v>
      </c>
      <c r="AB13">
        <f>IF(COUNTIFS(SUMIDERO!$A$2:$A$120,Hoja1!$A13,SUMIDERO!$C$2:$C$120,Hoja1!AB$7,SUMIDERO!$E$2:$E$120,Hoja1!$A$6)&gt;0,1,0)</f>
        <v>0</v>
      </c>
    </row>
    <row r="14" spans="1:28" x14ac:dyDescent="0.25">
      <c r="A14" t="s">
        <v>40</v>
      </c>
      <c r="B14">
        <f>IF(COUNTIFS(SUMIDERO!$A$2:$A$120,Hoja1!$A14,SUMIDERO!$C$2:$C$120,Hoja1!B$7,SUMIDERO!$E$2:$E$120,Hoja1!$A$6)&gt;0,1,0)</f>
        <v>1</v>
      </c>
      <c r="C14">
        <f>IF(COUNTIFS(SUMIDERO!$A$2:$A$120,Hoja1!$A14,SUMIDERO!$C$2:$C$120,Hoja1!C$7,SUMIDERO!$E$2:$E$120,Hoja1!$A$6)&gt;0,1,0)</f>
        <v>0</v>
      </c>
      <c r="D14">
        <f>IF(COUNTIFS(SUMIDERO!$A$2:$A$120,Hoja1!$A14,SUMIDERO!$C$2:$C$120,Hoja1!D$7,SUMIDERO!$E$2:$E$120,Hoja1!$A$6)&gt;0,1,0)</f>
        <v>0</v>
      </c>
      <c r="E14">
        <f>IF(COUNTIFS(SUMIDERO!$A$2:$A$120,Hoja1!$A14,SUMIDERO!$C$2:$C$120,Hoja1!E$7,SUMIDERO!$E$2:$E$120,Hoja1!$A$6)&gt;0,1,0)</f>
        <v>0</v>
      </c>
      <c r="F14">
        <f>IF(COUNTIFS(SUMIDERO!$A$2:$A$120,Hoja1!$A14,SUMIDERO!$C$2:$C$120,Hoja1!F$7,SUMIDERO!$E$2:$E$120,Hoja1!$A$6)&gt;0,1,0)</f>
        <v>0</v>
      </c>
      <c r="G14">
        <f>IF(COUNTIFS(SUMIDERO!$A$2:$A$120,Hoja1!$A14,SUMIDERO!$C$2:$C$120,Hoja1!G$7,SUMIDERO!$E$2:$E$120,Hoja1!$A$6)&gt;0,1,0)</f>
        <v>0</v>
      </c>
      <c r="H14">
        <f>IF(COUNTIFS(SUMIDERO!$A$2:$A$120,Hoja1!$A14,SUMIDERO!$C$2:$C$120,Hoja1!H$7,SUMIDERO!$E$2:$E$120,Hoja1!$A$6)&gt;0,1,0)</f>
        <v>0</v>
      </c>
      <c r="I14">
        <f>IF(COUNTIFS(SUMIDERO!$A$2:$A$120,Hoja1!$A14,SUMIDERO!$C$2:$C$120,Hoja1!I$7,SUMIDERO!$E$2:$E$120,Hoja1!$A$6)&gt;0,1,0)</f>
        <v>0</v>
      </c>
      <c r="J14">
        <f>IF(COUNTIFS(SUMIDERO!$A$2:$A$120,Hoja1!$A14,SUMIDERO!$C$2:$C$120,Hoja1!J$7,SUMIDERO!$E$2:$E$120,Hoja1!$A$6)&gt;0,1,0)</f>
        <v>0</v>
      </c>
      <c r="K14">
        <f>IF(COUNTIFS(SUMIDERO!$A$2:$A$120,Hoja1!$A14,SUMIDERO!$C$2:$C$120,Hoja1!K$7,SUMIDERO!$E$2:$E$120,Hoja1!$A$6)&gt;0,1,0)</f>
        <v>0</v>
      </c>
      <c r="L14">
        <f>IF(COUNTIFS(SUMIDERO!$A$2:$A$120,Hoja1!$A14,SUMIDERO!$C$2:$C$120,Hoja1!L$7,SUMIDERO!$E$2:$E$120,Hoja1!$A$6)&gt;0,1,0)</f>
        <v>0</v>
      </c>
      <c r="M14">
        <f>IF(COUNTIFS(SUMIDERO!$A$2:$A$120,Hoja1!$A14,SUMIDERO!$C$2:$C$120,Hoja1!M$7,SUMIDERO!$E$2:$E$120,Hoja1!$A$6)&gt;0,1,0)</f>
        <v>0</v>
      </c>
      <c r="N14">
        <f>IF(COUNTIFS(SUMIDERO!$A$2:$A$120,Hoja1!$A14,SUMIDERO!$C$2:$C$120,Hoja1!N$7,SUMIDERO!$E$2:$E$120,Hoja1!$A$6)&gt;0,1,0)</f>
        <v>1</v>
      </c>
      <c r="O14">
        <f>IF(COUNTIFS(SUMIDERO!$A$2:$A$120,Hoja1!$A14,SUMIDERO!$C$2:$C$120,Hoja1!O$7,SUMIDERO!$E$2:$E$120,Hoja1!$A$6)&gt;0,1,0)</f>
        <v>0</v>
      </c>
      <c r="P14">
        <f>IF(COUNTIFS(SUMIDERO!$A$2:$A$120,Hoja1!$A14,SUMIDERO!$C$2:$C$120,Hoja1!P$7,SUMIDERO!$E$2:$E$120,Hoja1!$A$6)&gt;0,1,0)</f>
        <v>1</v>
      </c>
      <c r="Q14">
        <f>IF(COUNTIFS(SUMIDERO!$A$2:$A$120,Hoja1!$A14,SUMIDERO!$C$2:$C$120,Hoja1!Q$7,SUMIDERO!$E$2:$E$120,Hoja1!$A$6)&gt;0,1,0)</f>
        <v>1</v>
      </c>
      <c r="R14">
        <f>IF(COUNTIFS(SUMIDERO!$A$2:$A$120,Hoja1!$A14,SUMIDERO!$C$2:$C$120,Hoja1!R$7,SUMIDERO!$E$2:$E$120,Hoja1!$A$6)&gt;0,1,0)</f>
        <v>0</v>
      </c>
      <c r="S14">
        <f>IF(COUNTIFS(SUMIDERO!$A$2:$A$120,Hoja1!$A14,SUMIDERO!$C$2:$C$120,Hoja1!S$7,SUMIDERO!$E$2:$E$120,Hoja1!$A$6)&gt;0,1,0)</f>
        <v>0</v>
      </c>
      <c r="T14">
        <f>IF(COUNTIFS(SUMIDERO!$A$2:$A$120,Hoja1!$A14,SUMIDERO!$C$2:$C$120,Hoja1!T$7,SUMIDERO!$E$2:$E$120,Hoja1!$A$6)&gt;0,1,0)</f>
        <v>0</v>
      </c>
      <c r="U14">
        <f>IF(COUNTIFS(SUMIDERO!$A$2:$A$120,Hoja1!$A14,SUMIDERO!$C$2:$C$120,Hoja1!U$7,SUMIDERO!$E$2:$E$120,Hoja1!$A$6)&gt;0,1,0)</f>
        <v>0</v>
      </c>
      <c r="V14">
        <f>IF(COUNTIFS(SUMIDERO!$A$2:$A$120,Hoja1!$A14,SUMIDERO!$C$2:$C$120,Hoja1!V$7,SUMIDERO!$E$2:$E$120,Hoja1!$A$6)&gt;0,1,0)</f>
        <v>0</v>
      </c>
      <c r="W14">
        <f>IF(COUNTIFS(SUMIDERO!$A$2:$A$120,Hoja1!$A14,SUMIDERO!$C$2:$C$120,Hoja1!W$7,SUMIDERO!$E$2:$E$120,Hoja1!$A$6)&gt;0,1,0)</f>
        <v>0</v>
      </c>
      <c r="X14">
        <f>IF(COUNTIFS(SUMIDERO!$A$2:$A$120,Hoja1!$A14,SUMIDERO!$C$2:$C$120,Hoja1!X$7,SUMIDERO!$E$2:$E$120,Hoja1!$A$6)&gt;0,1,0)</f>
        <v>0</v>
      </c>
      <c r="Y14">
        <f>IF(COUNTIFS(SUMIDERO!$A$2:$A$120,Hoja1!$A14,SUMIDERO!$C$2:$C$120,Hoja1!Y$7,SUMIDERO!$E$2:$E$120,Hoja1!$A$6)&gt;0,1,0)</f>
        <v>0</v>
      </c>
      <c r="Z14">
        <f>IF(COUNTIFS(SUMIDERO!$A$2:$A$120,Hoja1!$A14,SUMIDERO!$C$2:$C$120,Hoja1!Z$7,SUMIDERO!$E$2:$E$120,Hoja1!$A$6)&gt;0,1,0)</f>
        <v>0</v>
      </c>
      <c r="AA14">
        <f>IF(COUNTIFS(SUMIDERO!$A$2:$A$120,Hoja1!$A14,SUMIDERO!$C$2:$C$120,Hoja1!AA$7,SUMIDERO!$E$2:$E$120,Hoja1!$A$6)&gt;0,1,0)</f>
        <v>0</v>
      </c>
      <c r="AB14">
        <f>IF(COUNTIFS(SUMIDERO!$A$2:$A$120,Hoja1!$A14,SUMIDERO!$C$2:$C$120,Hoja1!AB$7,SUMIDERO!$E$2:$E$120,Hoja1!$A$6)&gt;0,1,0)</f>
        <v>0</v>
      </c>
    </row>
    <row r="15" spans="1:28" x14ac:dyDescent="0.25">
      <c r="A15" t="s">
        <v>24</v>
      </c>
      <c r="B15">
        <f>IF(COUNTIFS(SUMIDERO!$A$2:$A$120,Hoja1!$A15,SUMIDERO!$C$2:$C$120,Hoja1!B$7,SUMIDERO!$E$2:$E$120,Hoja1!$A$6)&gt;0,1,0)</f>
        <v>0</v>
      </c>
      <c r="C15">
        <f>IF(COUNTIFS(SUMIDERO!$A$2:$A$120,Hoja1!$A15,SUMIDERO!$C$2:$C$120,Hoja1!C$7,SUMIDERO!$E$2:$E$120,Hoja1!$A$6)&gt;0,1,0)</f>
        <v>1</v>
      </c>
      <c r="D15">
        <f>IF(COUNTIFS(SUMIDERO!$A$2:$A$120,Hoja1!$A15,SUMIDERO!$C$2:$C$120,Hoja1!D$7,SUMIDERO!$E$2:$E$120,Hoja1!$A$6)&gt;0,1,0)</f>
        <v>1</v>
      </c>
      <c r="E15">
        <f>IF(COUNTIFS(SUMIDERO!$A$2:$A$120,Hoja1!$A15,SUMIDERO!$C$2:$C$120,Hoja1!E$7,SUMIDERO!$E$2:$E$120,Hoja1!$A$6)&gt;0,1,0)</f>
        <v>0</v>
      </c>
      <c r="F15">
        <f>IF(COUNTIFS(SUMIDERO!$A$2:$A$120,Hoja1!$A15,SUMIDERO!$C$2:$C$120,Hoja1!F$7,SUMIDERO!$E$2:$E$120,Hoja1!$A$6)&gt;0,1,0)</f>
        <v>0</v>
      </c>
      <c r="G15">
        <f>IF(COUNTIFS(SUMIDERO!$A$2:$A$120,Hoja1!$A15,SUMIDERO!$C$2:$C$120,Hoja1!G$7,SUMIDERO!$E$2:$E$120,Hoja1!$A$6)&gt;0,1,0)</f>
        <v>0</v>
      </c>
      <c r="H15">
        <f>IF(COUNTIFS(SUMIDERO!$A$2:$A$120,Hoja1!$A15,SUMIDERO!$C$2:$C$120,Hoja1!H$7,SUMIDERO!$E$2:$E$120,Hoja1!$A$6)&gt;0,1,0)</f>
        <v>0</v>
      </c>
      <c r="I15">
        <f>IF(COUNTIFS(SUMIDERO!$A$2:$A$120,Hoja1!$A15,SUMIDERO!$C$2:$C$120,Hoja1!I$7,SUMIDERO!$E$2:$E$120,Hoja1!$A$6)&gt;0,1,0)</f>
        <v>0</v>
      </c>
      <c r="J15">
        <f>IF(COUNTIFS(SUMIDERO!$A$2:$A$120,Hoja1!$A15,SUMIDERO!$C$2:$C$120,Hoja1!J$7,SUMIDERO!$E$2:$E$120,Hoja1!$A$6)&gt;0,1,0)</f>
        <v>0</v>
      </c>
      <c r="K15">
        <f>IF(COUNTIFS(SUMIDERO!$A$2:$A$120,Hoja1!$A15,SUMIDERO!$C$2:$C$120,Hoja1!K$7,SUMIDERO!$E$2:$E$120,Hoja1!$A$6)&gt;0,1,0)</f>
        <v>0</v>
      </c>
      <c r="L15">
        <f>IF(COUNTIFS(SUMIDERO!$A$2:$A$120,Hoja1!$A15,SUMIDERO!$C$2:$C$120,Hoja1!L$7,SUMIDERO!$E$2:$E$120,Hoja1!$A$6)&gt;0,1,0)</f>
        <v>0</v>
      </c>
      <c r="M15">
        <f>IF(COUNTIFS(SUMIDERO!$A$2:$A$120,Hoja1!$A15,SUMIDERO!$C$2:$C$120,Hoja1!M$7,SUMIDERO!$E$2:$E$120,Hoja1!$A$6)&gt;0,1,0)</f>
        <v>0</v>
      </c>
      <c r="N15">
        <f>IF(COUNTIFS(SUMIDERO!$A$2:$A$120,Hoja1!$A15,SUMIDERO!$C$2:$C$120,Hoja1!N$7,SUMIDERO!$E$2:$E$120,Hoja1!$A$6)&gt;0,1,0)</f>
        <v>0</v>
      </c>
      <c r="O15">
        <f>IF(COUNTIFS(SUMIDERO!$A$2:$A$120,Hoja1!$A15,SUMIDERO!$C$2:$C$120,Hoja1!O$7,SUMIDERO!$E$2:$E$120,Hoja1!$A$6)&gt;0,1,0)</f>
        <v>0</v>
      </c>
      <c r="P15">
        <f>IF(COUNTIFS(SUMIDERO!$A$2:$A$120,Hoja1!$A15,SUMIDERO!$C$2:$C$120,Hoja1!P$7,SUMIDERO!$E$2:$E$120,Hoja1!$A$6)&gt;0,1,0)</f>
        <v>0</v>
      </c>
      <c r="Q15">
        <f>IF(COUNTIFS(SUMIDERO!$A$2:$A$120,Hoja1!$A15,SUMIDERO!$C$2:$C$120,Hoja1!Q$7,SUMIDERO!$E$2:$E$120,Hoja1!$A$6)&gt;0,1,0)</f>
        <v>0</v>
      </c>
      <c r="R15">
        <f>IF(COUNTIFS(SUMIDERO!$A$2:$A$120,Hoja1!$A15,SUMIDERO!$C$2:$C$120,Hoja1!R$7,SUMIDERO!$E$2:$E$120,Hoja1!$A$6)&gt;0,1,0)</f>
        <v>0</v>
      </c>
      <c r="S15">
        <f>IF(COUNTIFS(SUMIDERO!$A$2:$A$120,Hoja1!$A15,SUMIDERO!$C$2:$C$120,Hoja1!S$7,SUMIDERO!$E$2:$E$120,Hoja1!$A$6)&gt;0,1,0)</f>
        <v>0</v>
      </c>
      <c r="T15">
        <f>IF(COUNTIFS(SUMIDERO!$A$2:$A$120,Hoja1!$A15,SUMIDERO!$C$2:$C$120,Hoja1!T$7,SUMIDERO!$E$2:$E$120,Hoja1!$A$6)&gt;0,1,0)</f>
        <v>0</v>
      </c>
      <c r="U15">
        <f>IF(COUNTIFS(SUMIDERO!$A$2:$A$120,Hoja1!$A15,SUMIDERO!$C$2:$C$120,Hoja1!U$7,SUMIDERO!$E$2:$E$120,Hoja1!$A$6)&gt;0,1,0)</f>
        <v>0</v>
      </c>
      <c r="V15">
        <f>IF(COUNTIFS(SUMIDERO!$A$2:$A$120,Hoja1!$A15,SUMIDERO!$C$2:$C$120,Hoja1!V$7,SUMIDERO!$E$2:$E$120,Hoja1!$A$6)&gt;0,1,0)</f>
        <v>0</v>
      </c>
      <c r="W15">
        <f>IF(COUNTIFS(SUMIDERO!$A$2:$A$120,Hoja1!$A15,SUMIDERO!$C$2:$C$120,Hoja1!W$7,SUMIDERO!$E$2:$E$120,Hoja1!$A$6)&gt;0,1,0)</f>
        <v>0</v>
      </c>
      <c r="X15">
        <f>IF(COUNTIFS(SUMIDERO!$A$2:$A$120,Hoja1!$A15,SUMIDERO!$C$2:$C$120,Hoja1!X$7,SUMIDERO!$E$2:$E$120,Hoja1!$A$6)&gt;0,1,0)</f>
        <v>0</v>
      </c>
      <c r="Y15">
        <f>IF(COUNTIFS(SUMIDERO!$A$2:$A$120,Hoja1!$A15,SUMIDERO!$C$2:$C$120,Hoja1!Y$7,SUMIDERO!$E$2:$E$120,Hoja1!$A$6)&gt;0,1,0)</f>
        <v>0</v>
      </c>
      <c r="Z15">
        <f>IF(COUNTIFS(SUMIDERO!$A$2:$A$120,Hoja1!$A15,SUMIDERO!$C$2:$C$120,Hoja1!Z$7,SUMIDERO!$E$2:$E$120,Hoja1!$A$6)&gt;0,1,0)</f>
        <v>0</v>
      </c>
      <c r="AA15">
        <f>IF(COUNTIFS(SUMIDERO!$A$2:$A$120,Hoja1!$A15,SUMIDERO!$C$2:$C$120,Hoja1!AA$7,SUMIDERO!$E$2:$E$120,Hoja1!$A$6)&gt;0,1,0)</f>
        <v>0</v>
      </c>
      <c r="AB15">
        <f>IF(COUNTIFS(SUMIDERO!$A$2:$A$120,Hoja1!$A15,SUMIDERO!$C$2:$C$120,Hoja1!AB$7,SUMIDERO!$E$2:$E$120,Hoja1!$A$6)&gt;0,1,0)</f>
        <v>0</v>
      </c>
    </row>
    <row r="16" spans="1:28" x14ac:dyDescent="0.25">
      <c r="A16" t="s">
        <v>42</v>
      </c>
      <c r="B16">
        <f>IF(COUNTIFS(SUMIDERO!$A$2:$A$120,Hoja1!$A16,SUMIDERO!$C$2:$C$120,Hoja1!B$7,SUMIDERO!$E$2:$E$120,Hoja1!$A$6)&gt;0,1,0)</f>
        <v>0</v>
      </c>
      <c r="C16">
        <f>IF(COUNTIFS(SUMIDERO!$A$2:$A$120,Hoja1!$A16,SUMIDERO!$C$2:$C$120,Hoja1!C$7,SUMIDERO!$E$2:$E$120,Hoja1!$A$6)&gt;0,1,0)</f>
        <v>0</v>
      </c>
      <c r="D16">
        <f>IF(COUNTIFS(SUMIDERO!$A$2:$A$120,Hoja1!$A16,SUMIDERO!$C$2:$C$120,Hoja1!D$7,SUMIDERO!$E$2:$E$120,Hoja1!$A$6)&gt;0,1,0)</f>
        <v>0</v>
      </c>
      <c r="E16">
        <f>IF(COUNTIFS(SUMIDERO!$A$2:$A$120,Hoja1!$A16,SUMIDERO!$C$2:$C$120,Hoja1!E$7,SUMIDERO!$E$2:$E$120,Hoja1!$A$6)&gt;0,1,0)</f>
        <v>0</v>
      </c>
      <c r="F16">
        <f>IF(COUNTIFS(SUMIDERO!$A$2:$A$120,Hoja1!$A16,SUMIDERO!$C$2:$C$120,Hoja1!F$7,SUMIDERO!$E$2:$E$120,Hoja1!$A$6)&gt;0,1,0)</f>
        <v>0</v>
      </c>
      <c r="G16">
        <f>IF(COUNTIFS(SUMIDERO!$A$2:$A$120,Hoja1!$A16,SUMIDERO!$C$2:$C$120,Hoja1!G$7,SUMIDERO!$E$2:$E$120,Hoja1!$A$6)&gt;0,1,0)</f>
        <v>0</v>
      </c>
      <c r="H16">
        <f>IF(COUNTIFS(SUMIDERO!$A$2:$A$120,Hoja1!$A16,SUMIDERO!$C$2:$C$120,Hoja1!H$7,SUMIDERO!$E$2:$E$120,Hoja1!$A$6)&gt;0,1,0)</f>
        <v>0</v>
      </c>
      <c r="I16">
        <f>IF(COUNTIFS(SUMIDERO!$A$2:$A$120,Hoja1!$A16,SUMIDERO!$C$2:$C$120,Hoja1!I$7,SUMIDERO!$E$2:$E$120,Hoja1!$A$6)&gt;0,1,0)</f>
        <v>0</v>
      </c>
      <c r="J16">
        <f>IF(COUNTIFS(SUMIDERO!$A$2:$A$120,Hoja1!$A16,SUMIDERO!$C$2:$C$120,Hoja1!J$7,SUMIDERO!$E$2:$E$120,Hoja1!$A$6)&gt;0,1,0)</f>
        <v>0</v>
      </c>
      <c r="K16">
        <f>IF(COUNTIFS(SUMIDERO!$A$2:$A$120,Hoja1!$A16,SUMIDERO!$C$2:$C$120,Hoja1!K$7,SUMIDERO!$E$2:$E$120,Hoja1!$A$6)&gt;0,1,0)</f>
        <v>0</v>
      </c>
      <c r="L16">
        <f>IF(COUNTIFS(SUMIDERO!$A$2:$A$120,Hoja1!$A16,SUMIDERO!$C$2:$C$120,Hoja1!L$7,SUMIDERO!$E$2:$E$120,Hoja1!$A$6)&gt;0,1,0)</f>
        <v>0</v>
      </c>
      <c r="M16">
        <f>IF(COUNTIFS(SUMIDERO!$A$2:$A$120,Hoja1!$A16,SUMIDERO!$C$2:$C$120,Hoja1!M$7,SUMIDERO!$E$2:$E$120,Hoja1!$A$6)&gt;0,1,0)</f>
        <v>0</v>
      </c>
      <c r="N16">
        <f>IF(COUNTIFS(SUMIDERO!$A$2:$A$120,Hoja1!$A16,SUMIDERO!$C$2:$C$120,Hoja1!N$7,SUMIDERO!$E$2:$E$120,Hoja1!$A$6)&gt;0,1,0)</f>
        <v>0</v>
      </c>
      <c r="O16">
        <f>IF(COUNTIFS(SUMIDERO!$A$2:$A$120,Hoja1!$A16,SUMIDERO!$C$2:$C$120,Hoja1!O$7,SUMIDERO!$E$2:$E$120,Hoja1!$A$6)&gt;0,1,0)</f>
        <v>0</v>
      </c>
      <c r="P16">
        <f>IF(COUNTIFS(SUMIDERO!$A$2:$A$120,Hoja1!$A16,SUMIDERO!$C$2:$C$120,Hoja1!P$7,SUMIDERO!$E$2:$E$120,Hoja1!$A$6)&gt;0,1,0)</f>
        <v>0</v>
      </c>
      <c r="Q16">
        <f>IF(COUNTIFS(SUMIDERO!$A$2:$A$120,Hoja1!$A16,SUMIDERO!$C$2:$C$120,Hoja1!Q$7,SUMIDERO!$E$2:$E$120,Hoja1!$A$6)&gt;0,1,0)</f>
        <v>0</v>
      </c>
      <c r="R16">
        <f>IF(COUNTIFS(SUMIDERO!$A$2:$A$120,Hoja1!$A16,SUMIDERO!$C$2:$C$120,Hoja1!R$7,SUMIDERO!$E$2:$E$120,Hoja1!$A$6)&gt;0,1,0)</f>
        <v>0</v>
      </c>
      <c r="S16">
        <f>IF(COUNTIFS(SUMIDERO!$A$2:$A$120,Hoja1!$A16,SUMIDERO!$C$2:$C$120,Hoja1!S$7,SUMIDERO!$E$2:$E$120,Hoja1!$A$6)&gt;0,1,0)</f>
        <v>0</v>
      </c>
      <c r="T16">
        <f>IF(COUNTIFS(SUMIDERO!$A$2:$A$120,Hoja1!$A16,SUMIDERO!$C$2:$C$120,Hoja1!T$7,SUMIDERO!$E$2:$E$120,Hoja1!$A$6)&gt;0,1,0)</f>
        <v>0</v>
      </c>
      <c r="U16">
        <f>IF(COUNTIFS(SUMIDERO!$A$2:$A$120,Hoja1!$A16,SUMIDERO!$C$2:$C$120,Hoja1!U$7,SUMIDERO!$E$2:$E$120,Hoja1!$A$6)&gt;0,1,0)</f>
        <v>0</v>
      </c>
      <c r="V16">
        <f>IF(COUNTIFS(SUMIDERO!$A$2:$A$120,Hoja1!$A16,SUMIDERO!$C$2:$C$120,Hoja1!V$7,SUMIDERO!$E$2:$E$120,Hoja1!$A$6)&gt;0,1,0)</f>
        <v>0</v>
      </c>
      <c r="W16">
        <f>IF(COUNTIFS(SUMIDERO!$A$2:$A$120,Hoja1!$A16,SUMIDERO!$C$2:$C$120,Hoja1!W$7,SUMIDERO!$E$2:$E$120,Hoja1!$A$6)&gt;0,1,0)</f>
        <v>0</v>
      </c>
      <c r="X16">
        <f>IF(COUNTIFS(SUMIDERO!$A$2:$A$120,Hoja1!$A16,SUMIDERO!$C$2:$C$120,Hoja1!X$7,SUMIDERO!$E$2:$E$120,Hoja1!$A$6)&gt;0,1,0)</f>
        <v>0</v>
      </c>
      <c r="Y16">
        <f>IF(COUNTIFS(SUMIDERO!$A$2:$A$120,Hoja1!$A16,SUMIDERO!$C$2:$C$120,Hoja1!Y$7,SUMIDERO!$E$2:$E$120,Hoja1!$A$6)&gt;0,1,0)</f>
        <v>0</v>
      </c>
      <c r="Z16">
        <f>IF(COUNTIFS(SUMIDERO!$A$2:$A$120,Hoja1!$A16,SUMIDERO!$C$2:$C$120,Hoja1!Z$7,SUMIDERO!$E$2:$E$120,Hoja1!$A$6)&gt;0,1,0)</f>
        <v>0</v>
      </c>
      <c r="AA16">
        <f>IF(COUNTIFS(SUMIDERO!$A$2:$A$120,Hoja1!$A16,SUMIDERO!$C$2:$C$120,Hoja1!AA$7,SUMIDERO!$E$2:$E$120,Hoja1!$A$6)&gt;0,1,0)</f>
        <v>0</v>
      </c>
      <c r="AB16">
        <f>IF(COUNTIFS(SUMIDERO!$A$2:$A$120,Hoja1!$A16,SUMIDERO!$C$2:$C$120,Hoja1!AB$7,SUMIDERO!$E$2:$E$120,Hoja1!$A$6)&gt;0,1,0)</f>
        <v>0</v>
      </c>
    </row>
    <row r="17" spans="1:28" x14ac:dyDescent="0.25">
      <c r="A17" t="s">
        <v>43</v>
      </c>
      <c r="B17">
        <f>IF(COUNTIFS(SUMIDERO!$A$2:$A$120,Hoja1!$A17,SUMIDERO!$C$2:$C$120,Hoja1!B$7,SUMIDERO!$E$2:$E$120,Hoja1!$A$6)&gt;0,1,0)</f>
        <v>0</v>
      </c>
      <c r="C17">
        <f>IF(COUNTIFS(SUMIDERO!$A$2:$A$120,Hoja1!$A17,SUMIDERO!$C$2:$C$120,Hoja1!C$7,SUMIDERO!$E$2:$E$120,Hoja1!$A$6)&gt;0,1,0)</f>
        <v>1</v>
      </c>
      <c r="D17">
        <f>IF(COUNTIFS(SUMIDERO!$A$2:$A$120,Hoja1!$A17,SUMIDERO!$C$2:$C$120,Hoja1!D$7,SUMIDERO!$E$2:$E$120,Hoja1!$A$6)&gt;0,1,0)</f>
        <v>1</v>
      </c>
      <c r="E17">
        <f>IF(COUNTIFS(SUMIDERO!$A$2:$A$120,Hoja1!$A17,SUMIDERO!$C$2:$C$120,Hoja1!E$7,SUMIDERO!$E$2:$E$120,Hoja1!$A$6)&gt;0,1,0)</f>
        <v>0</v>
      </c>
      <c r="F17">
        <f>IF(COUNTIFS(SUMIDERO!$A$2:$A$120,Hoja1!$A17,SUMIDERO!$C$2:$C$120,Hoja1!F$7,SUMIDERO!$E$2:$E$120,Hoja1!$A$6)&gt;0,1,0)</f>
        <v>0</v>
      </c>
      <c r="G17">
        <f>IF(COUNTIFS(SUMIDERO!$A$2:$A$120,Hoja1!$A17,SUMIDERO!$C$2:$C$120,Hoja1!G$7,SUMIDERO!$E$2:$E$120,Hoja1!$A$6)&gt;0,1,0)</f>
        <v>0</v>
      </c>
      <c r="H17">
        <f>IF(COUNTIFS(SUMIDERO!$A$2:$A$120,Hoja1!$A17,SUMIDERO!$C$2:$C$120,Hoja1!H$7,SUMIDERO!$E$2:$E$120,Hoja1!$A$6)&gt;0,1,0)</f>
        <v>0</v>
      </c>
      <c r="I17">
        <f>IF(COUNTIFS(SUMIDERO!$A$2:$A$120,Hoja1!$A17,SUMIDERO!$C$2:$C$120,Hoja1!I$7,SUMIDERO!$E$2:$E$120,Hoja1!$A$6)&gt;0,1,0)</f>
        <v>0</v>
      </c>
      <c r="J17">
        <f>IF(COUNTIFS(SUMIDERO!$A$2:$A$120,Hoja1!$A17,SUMIDERO!$C$2:$C$120,Hoja1!J$7,SUMIDERO!$E$2:$E$120,Hoja1!$A$6)&gt;0,1,0)</f>
        <v>0</v>
      </c>
      <c r="K17">
        <f>IF(COUNTIFS(SUMIDERO!$A$2:$A$120,Hoja1!$A17,SUMIDERO!$C$2:$C$120,Hoja1!K$7,SUMIDERO!$E$2:$E$120,Hoja1!$A$6)&gt;0,1,0)</f>
        <v>0</v>
      </c>
      <c r="L17">
        <f>IF(COUNTIFS(SUMIDERO!$A$2:$A$120,Hoja1!$A17,SUMIDERO!$C$2:$C$120,Hoja1!L$7,SUMIDERO!$E$2:$E$120,Hoja1!$A$6)&gt;0,1,0)</f>
        <v>0</v>
      </c>
      <c r="M17">
        <f>IF(COUNTIFS(SUMIDERO!$A$2:$A$120,Hoja1!$A17,SUMIDERO!$C$2:$C$120,Hoja1!M$7,SUMIDERO!$E$2:$E$120,Hoja1!$A$6)&gt;0,1,0)</f>
        <v>0</v>
      </c>
      <c r="N17">
        <f>IF(COUNTIFS(SUMIDERO!$A$2:$A$120,Hoja1!$A17,SUMIDERO!$C$2:$C$120,Hoja1!N$7,SUMIDERO!$E$2:$E$120,Hoja1!$A$6)&gt;0,1,0)</f>
        <v>0</v>
      </c>
      <c r="O17">
        <f>IF(COUNTIFS(SUMIDERO!$A$2:$A$120,Hoja1!$A17,SUMIDERO!$C$2:$C$120,Hoja1!O$7,SUMIDERO!$E$2:$E$120,Hoja1!$A$6)&gt;0,1,0)</f>
        <v>0</v>
      </c>
      <c r="P17">
        <f>IF(COUNTIFS(SUMIDERO!$A$2:$A$120,Hoja1!$A17,SUMIDERO!$C$2:$C$120,Hoja1!P$7,SUMIDERO!$E$2:$E$120,Hoja1!$A$6)&gt;0,1,0)</f>
        <v>0</v>
      </c>
      <c r="Q17">
        <f>IF(COUNTIFS(SUMIDERO!$A$2:$A$120,Hoja1!$A17,SUMIDERO!$C$2:$C$120,Hoja1!Q$7,SUMIDERO!$E$2:$E$120,Hoja1!$A$6)&gt;0,1,0)</f>
        <v>0</v>
      </c>
      <c r="R17">
        <f>IF(COUNTIFS(SUMIDERO!$A$2:$A$120,Hoja1!$A17,SUMIDERO!$C$2:$C$120,Hoja1!R$7,SUMIDERO!$E$2:$E$120,Hoja1!$A$6)&gt;0,1,0)</f>
        <v>0</v>
      </c>
      <c r="S17">
        <f>IF(COUNTIFS(SUMIDERO!$A$2:$A$120,Hoja1!$A17,SUMIDERO!$C$2:$C$120,Hoja1!S$7,SUMIDERO!$E$2:$E$120,Hoja1!$A$6)&gt;0,1,0)</f>
        <v>0</v>
      </c>
      <c r="T17">
        <f>IF(COUNTIFS(SUMIDERO!$A$2:$A$120,Hoja1!$A17,SUMIDERO!$C$2:$C$120,Hoja1!T$7,SUMIDERO!$E$2:$E$120,Hoja1!$A$6)&gt;0,1,0)</f>
        <v>0</v>
      </c>
      <c r="U17">
        <f>IF(COUNTIFS(SUMIDERO!$A$2:$A$120,Hoja1!$A17,SUMIDERO!$C$2:$C$120,Hoja1!U$7,SUMIDERO!$E$2:$E$120,Hoja1!$A$6)&gt;0,1,0)</f>
        <v>0</v>
      </c>
      <c r="V17">
        <f>IF(COUNTIFS(SUMIDERO!$A$2:$A$120,Hoja1!$A17,SUMIDERO!$C$2:$C$120,Hoja1!V$7,SUMIDERO!$E$2:$E$120,Hoja1!$A$6)&gt;0,1,0)</f>
        <v>0</v>
      </c>
      <c r="W17">
        <f>IF(COUNTIFS(SUMIDERO!$A$2:$A$120,Hoja1!$A17,SUMIDERO!$C$2:$C$120,Hoja1!W$7,SUMIDERO!$E$2:$E$120,Hoja1!$A$6)&gt;0,1,0)</f>
        <v>0</v>
      </c>
      <c r="X17">
        <f>IF(COUNTIFS(SUMIDERO!$A$2:$A$120,Hoja1!$A17,SUMIDERO!$C$2:$C$120,Hoja1!X$7,SUMIDERO!$E$2:$E$120,Hoja1!$A$6)&gt;0,1,0)</f>
        <v>0</v>
      </c>
      <c r="Y17">
        <f>IF(COUNTIFS(SUMIDERO!$A$2:$A$120,Hoja1!$A17,SUMIDERO!$C$2:$C$120,Hoja1!Y$7,SUMIDERO!$E$2:$E$120,Hoja1!$A$6)&gt;0,1,0)</f>
        <v>0</v>
      </c>
      <c r="Z17">
        <f>IF(COUNTIFS(SUMIDERO!$A$2:$A$120,Hoja1!$A17,SUMIDERO!$C$2:$C$120,Hoja1!Z$7,SUMIDERO!$E$2:$E$120,Hoja1!$A$6)&gt;0,1,0)</f>
        <v>0</v>
      </c>
      <c r="AA17">
        <f>IF(COUNTIFS(SUMIDERO!$A$2:$A$120,Hoja1!$A17,SUMIDERO!$C$2:$C$120,Hoja1!AA$7,SUMIDERO!$E$2:$E$120,Hoja1!$A$6)&gt;0,1,0)</f>
        <v>0</v>
      </c>
      <c r="AB17">
        <f>IF(COUNTIFS(SUMIDERO!$A$2:$A$120,Hoja1!$A17,SUMIDERO!$C$2:$C$120,Hoja1!AB$7,SUMIDERO!$E$2:$E$120,Hoja1!$A$6)&gt;0,1,0)</f>
        <v>0</v>
      </c>
    </row>
    <row r="18" spans="1:28" x14ac:dyDescent="0.25">
      <c r="A18" t="s">
        <v>44</v>
      </c>
      <c r="B18">
        <f>IF(COUNTIFS(SUMIDERO!$A$2:$A$120,Hoja1!$A18,SUMIDERO!$C$2:$C$120,Hoja1!B$7,SUMIDERO!$E$2:$E$120,Hoja1!$A$6)&gt;0,1,0)</f>
        <v>1</v>
      </c>
      <c r="C18">
        <f>IF(COUNTIFS(SUMIDERO!$A$2:$A$120,Hoja1!$A18,SUMIDERO!$C$2:$C$120,Hoja1!C$7,SUMIDERO!$E$2:$E$120,Hoja1!$A$6)&gt;0,1,0)</f>
        <v>0</v>
      </c>
      <c r="D18">
        <f>IF(COUNTIFS(SUMIDERO!$A$2:$A$120,Hoja1!$A18,SUMIDERO!$C$2:$C$120,Hoja1!D$7,SUMIDERO!$E$2:$E$120,Hoja1!$A$6)&gt;0,1,0)</f>
        <v>1</v>
      </c>
      <c r="E18">
        <f>IF(COUNTIFS(SUMIDERO!$A$2:$A$120,Hoja1!$A18,SUMIDERO!$C$2:$C$120,Hoja1!E$7,SUMIDERO!$E$2:$E$120,Hoja1!$A$6)&gt;0,1,0)</f>
        <v>0</v>
      </c>
      <c r="F18">
        <f>IF(COUNTIFS(SUMIDERO!$A$2:$A$120,Hoja1!$A18,SUMIDERO!$C$2:$C$120,Hoja1!F$7,SUMIDERO!$E$2:$E$120,Hoja1!$A$6)&gt;0,1,0)</f>
        <v>0</v>
      </c>
      <c r="G18">
        <f>IF(COUNTIFS(SUMIDERO!$A$2:$A$120,Hoja1!$A18,SUMIDERO!$C$2:$C$120,Hoja1!G$7,SUMIDERO!$E$2:$E$120,Hoja1!$A$6)&gt;0,1,0)</f>
        <v>0</v>
      </c>
      <c r="H18">
        <f>IF(COUNTIFS(SUMIDERO!$A$2:$A$120,Hoja1!$A18,SUMIDERO!$C$2:$C$120,Hoja1!H$7,SUMIDERO!$E$2:$E$120,Hoja1!$A$6)&gt;0,1,0)</f>
        <v>0</v>
      </c>
      <c r="I18">
        <f>IF(COUNTIFS(SUMIDERO!$A$2:$A$120,Hoja1!$A18,SUMIDERO!$C$2:$C$120,Hoja1!I$7,SUMIDERO!$E$2:$E$120,Hoja1!$A$6)&gt;0,1,0)</f>
        <v>0</v>
      </c>
      <c r="J18">
        <f>IF(COUNTIFS(SUMIDERO!$A$2:$A$120,Hoja1!$A18,SUMIDERO!$C$2:$C$120,Hoja1!J$7,SUMIDERO!$E$2:$E$120,Hoja1!$A$6)&gt;0,1,0)</f>
        <v>0</v>
      </c>
      <c r="K18">
        <f>IF(COUNTIFS(SUMIDERO!$A$2:$A$120,Hoja1!$A18,SUMIDERO!$C$2:$C$120,Hoja1!K$7,SUMIDERO!$E$2:$E$120,Hoja1!$A$6)&gt;0,1,0)</f>
        <v>0</v>
      </c>
      <c r="L18">
        <f>IF(COUNTIFS(SUMIDERO!$A$2:$A$120,Hoja1!$A18,SUMIDERO!$C$2:$C$120,Hoja1!L$7,SUMIDERO!$E$2:$E$120,Hoja1!$A$6)&gt;0,1,0)</f>
        <v>0</v>
      </c>
      <c r="M18">
        <f>IF(COUNTIFS(SUMIDERO!$A$2:$A$120,Hoja1!$A18,SUMIDERO!$C$2:$C$120,Hoja1!M$7,SUMIDERO!$E$2:$E$120,Hoja1!$A$6)&gt;0,1,0)</f>
        <v>0</v>
      </c>
      <c r="N18">
        <f>IF(COUNTIFS(SUMIDERO!$A$2:$A$120,Hoja1!$A18,SUMIDERO!$C$2:$C$120,Hoja1!N$7,SUMIDERO!$E$2:$E$120,Hoja1!$A$6)&gt;0,1,0)</f>
        <v>1</v>
      </c>
      <c r="O18">
        <f>IF(COUNTIFS(SUMIDERO!$A$2:$A$120,Hoja1!$A18,SUMIDERO!$C$2:$C$120,Hoja1!O$7,SUMIDERO!$E$2:$E$120,Hoja1!$A$6)&gt;0,1,0)</f>
        <v>0</v>
      </c>
      <c r="P18">
        <f>IF(COUNTIFS(SUMIDERO!$A$2:$A$120,Hoja1!$A18,SUMIDERO!$C$2:$C$120,Hoja1!P$7,SUMIDERO!$E$2:$E$120,Hoja1!$A$6)&gt;0,1,0)</f>
        <v>1</v>
      </c>
      <c r="Q18">
        <f>IF(COUNTIFS(SUMIDERO!$A$2:$A$120,Hoja1!$A18,SUMIDERO!$C$2:$C$120,Hoja1!Q$7,SUMIDERO!$E$2:$E$120,Hoja1!$A$6)&gt;0,1,0)</f>
        <v>1</v>
      </c>
      <c r="R18">
        <f>IF(COUNTIFS(SUMIDERO!$A$2:$A$120,Hoja1!$A18,SUMIDERO!$C$2:$C$120,Hoja1!R$7,SUMIDERO!$E$2:$E$120,Hoja1!$A$6)&gt;0,1,0)</f>
        <v>0</v>
      </c>
      <c r="S18">
        <f>IF(COUNTIFS(SUMIDERO!$A$2:$A$120,Hoja1!$A18,SUMIDERO!$C$2:$C$120,Hoja1!S$7,SUMIDERO!$E$2:$E$120,Hoja1!$A$6)&gt;0,1,0)</f>
        <v>0</v>
      </c>
      <c r="T18">
        <f>IF(COUNTIFS(SUMIDERO!$A$2:$A$120,Hoja1!$A18,SUMIDERO!$C$2:$C$120,Hoja1!T$7,SUMIDERO!$E$2:$E$120,Hoja1!$A$6)&gt;0,1,0)</f>
        <v>0</v>
      </c>
      <c r="U18">
        <f>IF(COUNTIFS(SUMIDERO!$A$2:$A$120,Hoja1!$A18,SUMIDERO!$C$2:$C$120,Hoja1!U$7,SUMIDERO!$E$2:$E$120,Hoja1!$A$6)&gt;0,1,0)</f>
        <v>0</v>
      </c>
      <c r="V18">
        <f>IF(COUNTIFS(SUMIDERO!$A$2:$A$120,Hoja1!$A18,SUMIDERO!$C$2:$C$120,Hoja1!V$7,SUMIDERO!$E$2:$E$120,Hoja1!$A$6)&gt;0,1,0)</f>
        <v>0</v>
      </c>
      <c r="W18">
        <f>IF(COUNTIFS(SUMIDERO!$A$2:$A$120,Hoja1!$A18,SUMIDERO!$C$2:$C$120,Hoja1!W$7,SUMIDERO!$E$2:$E$120,Hoja1!$A$6)&gt;0,1,0)</f>
        <v>0</v>
      </c>
      <c r="X18">
        <f>IF(COUNTIFS(SUMIDERO!$A$2:$A$120,Hoja1!$A18,SUMIDERO!$C$2:$C$120,Hoja1!X$7,SUMIDERO!$E$2:$E$120,Hoja1!$A$6)&gt;0,1,0)</f>
        <v>0</v>
      </c>
      <c r="Y18">
        <f>IF(COUNTIFS(SUMIDERO!$A$2:$A$120,Hoja1!$A18,SUMIDERO!$C$2:$C$120,Hoja1!Y$7,SUMIDERO!$E$2:$E$120,Hoja1!$A$6)&gt;0,1,0)</f>
        <v>0</v>
      </c>
      <c r="Z18">
        <f>IF(COUNTIFS(SUMIDERO!$A$2:$A$120,Hoja1!$A18,SUMIDERO!$C$2:$C$120,Hoja1!Z$7,SUMIDERO!$E$2:$E$120,Hoja1!$A$6)&gt;0,1,0)</f>
        <v>0</v>
      </c>
      <c r="AA18">
        <f>IF(COUNTIFS(SUMIDERO!$A$2:$A$120,Hoja1!$A18,SUMIDERO!$C$2:$C$120,Hoja1!AA$7,SUMIDERO!$E$2:$E$120,Hoja1!$A$6)&gt;0,1,0)</f>
        <v>0</v>
      </c>
      <c r="AB18">
        <f>IF(COUNTIFS(SUMIDERO!$A$2:$A$120,Hoja1!$A18,SUMIDERO!$C$2:$C$120,Hoja1!AB$7,SUMIDERO!$E$2:$E$120,Hoja1!$A$6)&gt;0,1,0)</f>
        <v>0</v>
      </c>
    </row>
    <row r="19" spans="1:28" x14ac:dyDescent="0.25">
      <c r="A19" t="s">
        <v>45</v>
      </c>
      <c r="B19">
        <f>IF(COUNTIFS(SUMIDERO!$A$2:$A$120,Hoja1!$A19,SUMIDERO!$C$2:$C$120,Hoja1!B$7,SUMIDERO!$E$2:$E$120,Hoja1!$A$6)&gt;0,1,0)</f>
        <v>0</v>
      </c>
      <c r="C19">
        <f>IF(COUNTIFS(SUMIDERO!$A$2:$A$120,Hoja1!$A19,SUMIDERO!$C$2:$C$120,Hoja1!C$7,SUMIDERO!$E$2:$E$120,Hoja1!$A$6)&gt;0,1,0)</f>
        <v>0</v>
      </c>
      <c r="D19">
        <f>IF(COUNTIFS(SUMIDERO!$A$2:$A$120,Hoja1!$A19,SUMIDERO!$C$2:$C$120,Hoja1!D$7,SUMIDERO!$E$2:$E$120,Hoja1!$A$6)&gt;0,1,0)</f>
        <v>0</v>
      </c>
      <c r="E19">
        <f>IF(COUNTIFS(SUMIDERO!$A$2:$A$120,Hoja1!$A19,SUMIDERO!$C$2:$C$120,Hoja1!E$7,SUMIDERO!$E$2:$E$120,Hoja1!$A$6)&gt;0,1,0)</f>
        <v>0</v>
      </c>
      <c r="F19">
        <f>IF(COUNTIFS(SUMIDERO!$A$2:$A$120,Hoja1!$A19,SUMIDERO!$C$2:$C$120,Hoja1!F$7,SUMIDERO!$E$2:$E$120,Hoja1!$A$6)&gt;0,1,0)</f>
        <v>0</v>
      </c>
      <c r="G19">
        <f>IF(COUNTIFS(SUMIDERO!$A$2:$A$120,Hoja1!$A19,SUMIDERO!$C$2:$C$120,Hoja1!G$7,SUMIDERO!$E$2:$E$120,Hoja1!$A$6)&gt;0,1,0)</f>
        <v>0</v>
      </c>
      <c r="H19">
        <f>IF(COUNTIFS(SUMIDERO!$A$2:$A$120,Hoja1!$A19,SUMIDERO!$C$2:$C$120,Hoja1!H$7,SUMIDERO!$E$2:$E$120,Hoja1!$A$6)&gt;0,1,0)</f>
        <v>0</v>
      </c>
      <c r="I19">
        <f>IF(COUNTIFS(SUMIDERO!$A$2:$A$120,Hoja1!$A19,SUMIDERO!$C$2:$C$120,Hoja1!I$7,SUMIDERO!$E$2:$E$120,Hoja1!$A$6)&gt;0,1,0)</f>
        <v>0</v>
      </c>
      <c r="J19">
        <f>IF(COUNTIFS(SUMIDERO!$A$2:$A$120,Hoja1!$A19,SUMIDERO!$C$2:$C$120,Hoja1!J$7,SUMIDERO!$E$2:$E$120,Hoja1!$A$6)&gt;0,1,0)</f>
        <v>0</v>
      </c>
      <c r="K19">
        <f>IF(COUNTIFS(SUMIDERO!$A$2:$A$120,Hoja1!$A19,SUMIDERO!$C$2:$C$120,Hoja1!K$7,SUMIDERO!$E$2:$E$120,Hoja1!$A$6)&gt;0,1,0)</f>
        <v>0</v>
      </c>
      <c r="L19">
        <f>IF(COUNTIFS(SUMIDERO!$A$2:$A$120,Hoja1!$A19,SUMIDERO!$C$2:$C$120,Hoja1!L$7,SUMIDERO!$E$2:$E$120,Hoja1!$A$6)&gt;0,1,0)</f>
        <v>0</v>
      </c>
      <c r="M19">
        <f>IF(COUNTIFS(SUMIDERO!$A$2:$A$120,Hoja1!$A19,SUMIDERO!$C$2:$C$120,Hoja1!M$7,SUMIDERO!$E$2:$E$120,Hoja1!$A$6)&gt;0,1,0)</f>
        <v>0</v>
      </c>
      <c r="N19">
        <f>IF(COUNTIFS(SUMIDERO!$A$2:$A$120,Hoja1!$A19,SUMIDERO!$C$2:$C$120,Hoja1!N$7,SUMIDERO!$E$2:$E$120,Hoja1!$A$6)&gt;0,1,0)</f>
        <v>0</v>
      </c>
      <c r="O19">
        <f>IF(COUNTIFS(SUMIDERO!$A$2:$A$120,Hoja1!$A19,SUMIDERO!$C$2:$C$120,Hoja1!O$7,SUMIDERO!$E$2:$E$120,Hoja1!$A$6)&gt;0,1,0)</f>
        <v>0</v>
      </c>
      <c r="P19">
        <f>IF(COUNTIFS(SUMIDERO!$A$2:$A$120,Hoja1!$A19,SUMIDERO!$C$2:$C$120,Hoja1!P$7,SUMIDERO!$E$2:$E$120,Hoja1!$A$6)&gt;0,1,0)</f>
        <v>0</v>
      </c>
      <c r="Q19">
        <f>IF(COUNTIFS(SUMIDERO!$A$2:$A$120,Hoja1!$A19,SUMIDERO!$C$2:$C$120,Hoja1!Q$7,SUMIDERO!$E$2:$E$120,Hoja1!$A$6)&gt;0,1,0)</f>
        <v>0</v>
      </c>
      <c r="R19">
        <f>IF(COUNTIFS(SUMIDERO!$A$2:$A$120,Hoja1!$A19,SUMIDERO!$C$2:$C$120,Hoja1!R$7,SUMIDERO!$E$2:$E$120,Hoja1!$A$6)&gt;0,1,0)</f>
        <v>0</v>
      </c>
      <c r="S19">
        <f>IF(COUNTIFS(SUMIDERO!$A$2:$A$120,Hoja1!$A19,SUMIDERO!$C$2:$C$120,Hoja1!S$7,SUMIDERO!$E$2:$E$120,Hoja1!$A$6)&gt;0,1,0)</f>
        <v>0</v>
      </c>
      <c r="T19">
        <f>IF(COUNTIFS(SUMIDERO!$A$2:$A$120,Hoja1!$A19,SUMIDERO!$C$2:$C$120,Hoja1!T$7,SUMIDERO!$E$2:$E$120,Hoja1!$A$6)&gt;0,1,0)</f>
        <v>0</v>
      </c>
      <c r="U19">
        <f>IF(COUNTIFS(SUMIDERO!$A$2:$A$120,Hoja1!$A19,SUMIDERO!$C$2:$C$120,Hoja1!U$7,SUMIDERO!$E$2:$E$120,Hoja1!$A$6)&gt;0,1,0)</f>
        <v>0</v>
      </c>
      <c r="V19">
        <f>IF(COUNTIFS(SUMIDERO!$A$2:$A$120,Hoja1!$A19,SUMIDERO!$C$2:$C$120,Hoja1!V$7,SUMIDERO!$E$2:$E$120,Hoja1!$A$6)&gt;0,1,0)</f>
        <v>0</v>
      </c>
      <c r="W19">
        <f>IF(COUNTIFS(SUMIDERO!$A$2:$A$120,Hoja1!$A19,SUMIDERO!$C$2:$C$120,Hoja1!W$7,SUMIDERO!$E$2:$E$120,Hoja1!$A$6)&gt;0,1,0)</f>
        <v>0</v>
      </c>
      <c r="X19">
        <f>IF(COUNTIFS(SUMIDERO!$A$2:$A$120,Hoja1!$A19,SUMIDERO!$C$2:$C$120,Hoja1!X$7,SUMIDERO!$E$2:$E$120,Hoja1!$A$6)&gt;0,1,0)</f>
        <v>0</v>
      </c>
      <c r="Y19">
        <f>IF(COUNTIFS(SUMIDERO!$A$2:$A$120,Hoja1!$A19,SUMIDERO!$C$2:$C$120,Hoja1!Y$7,SUMIDERO!$E$2:$E$120,Hoja1!$A$6)&gt;0,1,0)</f>
        <v>0</v>
      </c>
      <c r="Z19">
        <f>IF(COUNTIFS(SUMIDERO!$A$2:$A$120,Hoja1!$A19,SUMIDERO!$C$2:$C$120,Hoja1!Z$7,SUMIDERO!$E$2:$E$120,Hoja1!$A$6)&gt;0,1,0)</f>
        <v>0</v>
      </c>
      <c r="AA19">
        <f>IF(COUNTIFS(SUMIDERO!$A$2:$A$120,Hoja1!$A19,SUMIDERO!$C$2:$C$120,Hoja1!AA$7,SUMIDERO!$E$2:$E$120,Hoja1!$A$6)&gt;0,1,0)</f>
        <v>0</v>
      </c>
      <c r="AB19">
        <f>IF(COUNTIFS(SUMIDERO!$A$2:$A$120,Hoja1!$A19,SUMIDERO!$C$2:$C$120,Hoja1!AB$7,SUMIDERO!$E$2:$E$120,Hoja1!$A$6)&gt;0,1,0)</f>
        <v>0</v>
      </c>
    </row>
    <row r="20" spans="1:28" x14ac:dyDescent="0.25">
      <c r="A20" t="s">
        <v>48</v>
      </c>
      <c r="B20">
        <f>IF(COUNTIFS(SUMIDERO!$A$2:$A$120,Hoja1!$A20,SUMIDERO!$C$2:$C$120,Hoja1!B$7,SUMIDERO!$E$2:$E$120,Hoja1!$A$6)&gt;0,1,0)</f>
        <v>0</v>
      </c>
      <c r="C20">
        <f>IF(COUNTIFS(SUMIDERO!$A$2:$A$120,Hoja1!$A20,SUMIDERO!$C$2:$C$120,Hoja1!C$7,SUMIDERO!$E$2:$E$120,Hoja1!$A$6)&gt;0,1,0)</f>
        <v>1</v>
      </c>
      <c r="D20">
        <f>IF(COUNTIFS(SUMIDERO!$A$2:$A$120,Hoja1!$A20,SUMIDERO!$C$2:$C$120,Hoja1!D$7,SUMIDERO!$E$2:$E$120,Hoja1!$A$6)&gt;0,1,0)</f>
        <v>0</v>
      </c>
      <c r="E20">
        <f>IF(COUNTIFS(SUMIDERO!$A$2:$A$120,Hoja1!$A20,SUMIDERO!$C$2:$C$120,Hoja1!E$7,SUMIDERO!$E$2:$E$120,Hoja1!$A$6)&gt;0,1,0)</f>
        <v>0</v>
      </c>
      <c r="F20">
        <f>IF(COUNTIFS(SUMIDERO!$A$2:$A$120,Hoja1!$A20,SUMIDERO!$C$2:$C$120,Hoja1!F$7,SUMIDERO!$E$2:$E$120,Hoja1!$A$6)&gt;0,1,0)</f>
        <v>0</v>
      </c>
      <c r="G20">
        <f>IF(COUNTIFS(SUMIDERO!$A$2:$A$120,Hoja1!$A20,SUMIDERO!$C$2:$C$120,Hoja1!G$7,SUMIDERO!$E$2:$E$120,Hoja1!$A$6)&gt;0,1,0)</f>
        <v>0</v>
      </c>
      <c r="H20">
        <f>IF(COUNTIFS(SUMIDERO!$A$2:$A$120,Hoja1!$A20,SUMIDERO!$C$2:$C$120,Hoja1!H$7,SUMIDERO!$E$2:$E$120,Hoja1!$A$6)&gt;0,1,0)</f>
        <v>0</v>
      </c>
      <c r="I20">
        <f>IF(COUNTIFS(SUMIDERO!$A$2:$A$120,Hoja1!$A20,SUMIDERO!$C$2:$C$120,Hoja1!I$7,SUMIDERO!$E$2:$E$120,Hoja1!$A$6)&gt;0,1,0)</f>
        <v>0</v>
      </c>
      <c r="J20">
        <f>IF(COUNTIFS(SUMIDERO!$A$2:$A$120,Hoja1!$A20,SUMIDERO!$C$2:$C$120,Hoja1!J$7,SUMIDERO!$E$2:$E$120,Hoja1!$A$6)&gt;0,1,0)</f>
        <v>0</v>
      </c>
      <c r="K20">
        <f>IF(COUNTIFS(SUMIDERO!$A$2:$A$120,Hoja1!$A20,SUMIDERO!$C$2:$C$120,Hoja1!K$7,SUMIDERO!$E$2:$E$120,Hoja1!$A$6)&gt;0,1,0)</f>
        <v>0</v>
      </c>
      <c r="L20">
        <f>IF(COUNTIFS(SUMIDERO!$A$2:$A$120,Hoja1!$A20,SUMIDERO!$C$2:$C$120,Hoja1!L$7,SUMIDERO!$E$2:$E$120,Hoja1!$A$6)&gt;0,1,0)</f>
        <v>0</v>
      </c>
      <c r="M20">
        <f>IF(COUNTIFS(SUMIDERO!$A$2:$A$120,Hoja1!$A20,SUMIDERO!$C$2:$C$120,Hoja1!M$7,SUMIDERO!$E$2:$E$120,Hoja1!$A$6)&gt;0,1,0)</f>
        <v>0</v>
      </c>
      <c r="N20">
        <f>IF(COUNTIFS(SUMIDERO!$A$2:$A$120,Hoja1!$A20,SUMIDERO!$C$2:$C$120,Hoja1!N$7,SUMIDERO!$E$2:$E$120,Hoja1!$A$6)&gt;0,1,0)</f>
        <v>1</v>
      </c>
      <c r="O20">
        <f>IF(COUNTIFS(SUMIDERO!$A$2:$A$120,Hoja1!$A20,SUMIDERO!$C$2:$C$120,Hoja1!O$7,SUMIDERO!$E$2:$E$120,Hoja1!$A$6)&gt;0,1,0)</f>
        <v>0</v>
      </c>
      <c r="P20">
        <f>IF(COUNTIFS(SUMIDERO!$A$2:$A$120,Hoja1!$A20,SUMIDERO!$C$2:$C$120,Hoja1!P$7,SUMIDERO!$E$2:$E$120,Hoja1!$A$6)&gt;0,1,0)</f>
        <v>1</v>
      </c>
      <c r="Q20">
        <f>IF(COUNTIFS(SUMIDERO!$A$2:$A$120,Hoja1!$A20,SUMIDERO!$C$2:$C$120,Hoja1!Q$7,SUMIDERO!$E$2:$E$120,Hoja1!$A$6)&gt;0,1,0)</f>
        <v>1</v>
      </c>
      <c r="R20">
        <f>IF(COUNTIFS(SUMIDERO!$A$2:$A$120,Hoja1!$A20,SUMIDERO!$C$2:$C$120,Hoja1!R$7,SUMIDERO!$E$2:$E$120,Hoja1!$A$6)&gt;0,1,0)</f>
        <v>0</v>
      </c>
      <c r="S20">
        <f>IF(COUNTIFS(SUMIDERO!$A$2:$A$120,Hoja1!$A20,SUMIDERO!$C$2:$C$120,Hoja1!S$7,SUMIDERO!$E$2:$E$120,Hoja1!$A$6)&gt;0,1,0)</f>
        <v>0</v>
      </c>
      <c r="T20">
        <f>IF(COUNTIFS(SUMIDERO!$A$2:$A$120,Hoja1!$A20,SUMIDERO!$C$2:$C$120,Hoja1!T$7,SUMIDERO!$E$2:$E$120,Hoja1!$A$6)&gt;0,1,0)</f>
        <v>0</v>
      </c>
      <c r="U20">
        <f>IF(COUNTIFS(SUMIDERO!$A$2:$A$120,Hoja1!$A20,SUMIDERO!$C$2:$C$120,Hoja1!U$7,SUMIDERO!$E$2:$E$120,Hoja1!$A$6)&gt;0,1,0)</f>
        <v>0</v>
      </c>
      <c r="V20">
        <f>IF(COUNTIFS(SUMIDERO!$A$2:$A$120,Hoja1!$A20,SUMIDERO!$C$2:$C$120,Hoja1!V$7,SUMIDERO!$E$2:$E$120,Hoja1!$A$6)&gt;0,1,0)</f>
        <v>0</v>
      </c>
      <c r="W20">
        <f>IF(COUNTIFS(SUMIDERO!$A$2:$A$120,Hoja1!$A20,SUMIDERO!$C$2:$C$120,Hoja1!W$7,SUMIDERO!$E$2:$E$120,Hoja1!$A$6)&gt;0,1,0)</f>
        <v>0</v>
      </c>
      <c r="X20">
        <f>IF(COUNTIFS(SUMIDERO!$A$2:$A$120,Hoja1!$A20,SUMIDERO!$C$2:$C$120,Hoja1!X$7,SUMIDERO!$E$2:$E$120,Hoja1!$A$6)&gt;0,1,0)</f>
        <v>0</v>
      </c>
      <c r="Y20">
        <f>IF(COUNTIFS(SUMIDERO!$A$2:$A$120,Hoja1!$A20,SUMIDERO!$C$2:$C$120,Hoja1!Y$7,SUMIDERO!$E$2:$E$120,Hoja1!$A$6)&gt;0,1,0)</f>
        <v>0</v>
      </c>
      <c r="Z20">
        <f>IF(COUNTIFS(SUMIDERO!$A$2:$A$120,Hoja1!$A20,SUMIDERO!$C$2:$C$120,Hoja1!Z$7,SUMIDERO!$E$2:$E$120,Hoja1!$A$6)&gt;0,1,0)</f>
        <v>0</v>
      </c>
      <c r="AA20">
        <f>IF(COUNTIFS(SUMIDERO!$A$2:$A$120,Hoja1!$A20,SUMIDERO!$C$2:$C$120,Hoja1!AA$7,SUMIDERO!$E$2:$E$120,Hoja1!$A$6)&gt;0,1,0)</f>
        <v>0</v>
      </c>
      <c r="AB20">
        <f>IF(COUNTIFS(SUMIDERO!$A$2:$A$120,Hoja1!$A20,SUMIDERO!$C$2:$C$120,Hoja1!AB$7,SUMIDERO!$E$2:$E$120,Hoja1!$A$6)&gt;0,1,0)</f>
        <v>0</v>
      </c>
    </row>
    <row r="21" spans="1:28" x14ac:dyDescent="0.25">
      <c r="A21" t="s">
        <v>50</v>
      </c>
      <c r="B21">
        <f>IF(COUNTIFS(SUMIDERO!$A$2:$A$120,Hoja1!$A21,SUMIDERO!$C$2:$C$120,Hoja1!B$7,SUMIDERO!$E$2:$E$120,Hoja1!$A$6)&gt;0,1,0)</f>
        <v>0</v>
      </c>
      <c r="C21">
        <f>IF(COUNTIFS(SUMIDERO!$A$2:$A$120,Hoja1!$A21,SUMIDERO!$C$2:$C$120,Hoja1!C$7,SUMIDERO!$E$2:$E$120,Hoja1!$A$6)&gt;0,1,0)</f>
        <v>0</v>
      </c>
      <c r="D21">
        <f>IF(COUNTIFS(SUMIDERO!$A$2:$A$120,Hoja1!$A21,SUMIDERO!$C$2:$C$120,Hoja1!D$7,SUMIDERO!$E$2:$E$120,Hoja1!$A$6)&gt;0,1,0)</f>
        <v>0</v>
      </c>
      <c r="E21">
        <f>IF(COUNTIFS(SUMIDERO!$A$2:$A$120,Hoja1!$A21,SUMIDERO!$C$2:$C$120,Hoja1!E$7,SUMIDERO!$E$2:$E$120,Hoja1!$A$6)&gt;0,1,0)</f>
        <v>0</v>
      </c>
      <c r="F21">
        <f>IF(COUNTIFS(SUMIDERO!$A$2:$A$120,Hoja1!$A21,SUMIDERO!$C$2:$C$120,Hoja1!F$7,SUMIDERO!$E$2:$E$120,Hoja1!$A$6)&gt;0,1,0)</f>
        <v>0</v>
      </c>
      <c r="G21">
        <f>IF(COUNTIFS(SUMIDERO!$A$2:$A$120,Hoja1!$A21,SUMIDERO!$C$2:$C$120,Hoja1!G$7,SUMIDERO!$E$2:$E$120,Hoja1!$A$6)&gt;0,1,0)</f>
        <v>0</v>
      </c>
      <c r="H21">
        <f>IF(COUNTIFS(SUMIDERO!$A$2:$A$120,Hoja1!$A21,SUMIDERO!$C$2:$C$120,Hoja1!H$7,SUMIDERO!$E$2:$E$120,Hoja1!$A$6)&gt;0,1,0)</f>
        <v>0</v>
      </c>
      <c r="I21">
        <f>IF(COUNTIFS(SUMIDERO!$A$2:$A$120,Hoja1!$A21,SUMIDERO!$C$2:$C$120,Hoja1!I$7,SUMIDERO!$E$2:$E$120,Hoja1!$A$6)&gt;0,1,0)</f>
        <v>0</v>
      </c>
      <c r="J21">
        <f>IF(COUNTIFS(SUMIDERO!$A$2:$A$120,Hoja1!$A21,SUMIDERO!$C$2:$C$120,Hoja1!J$7,SUMIDERO!$E$2:$E$120,Hoja1!$A$6)&gt;0,1,0)</f>
        <v>0</v>
      </c>
      <c r="K21">
        <f>IF(COUNTIFS(SUMIDERO!$A$2:$A$120,Hoja1!$A21,SUMIDERO!$C$2:$C$120,Hoja1!K$7,SUMIDERO!$E$2:$E$120,Hoja1!$A$6)&gt;0,1,0)</f>
        <v>0</v>
      </c>
      <c r="L21">
        <f>IF(COUNTIFS(SUMIDERO!$A$2:$A$120,Hoja1!$A21,SUMIDERO!$C$2:$C$120,Hoja1!L$7,SUMIDERO!$E$2:$E$120,Hoja1!$A$6)&gt;0,1,0)</f>
        <v>0</v>
      </c>
      <c r="M21">
        <f>IF(COUNTIFS(SUMIDERO!$A$2:$A$120,Hoja1!$A21,SUMIDERO!$C$2:$C$120,Hoja1!M$7,SUMIDERO!$E$2:$E$120,Hoja1!$A$6)&gt;0,1,0)</f>
        <v>0</v>
      </c>
      <c r="N21">
        <f>IF(COUNTIFS(SUMIDERO!$A$2:$A$120,Hoja1!$A21,SUMIDERO!$C$2:$C$120,Hoja1!N$7,SUMIDERO!$E$2:$E$120,Hoja1!$A$6)&gt;0,1,0)</f>
        <v>0</v>
      </c>
      <c r="O21">
        <f>IF(COUNTIFS(SUMIDERO!$A$2:$A$120,Hoja1!$A21,SUMIDERO!$C$2:$C$120,Hoja1!O$7,SUMIDERO!$E$2:$E$120,Hoja1!$A$6)&gt;0,1,0)</f>
        <v>0</v>
      </c>
      <c r="P21">
        <f>IF(COUNTIFS(SUMIDERO!$A$2:$A$120,Hoja1!$A21,SUMIDERO!$C$2:$C$120,Hoja1!P$7,SUMIDERO!$E$2:$E$120,Hoja1!$A$6)&gt;0,1,0)</f>
        <v>0</v>
      </c>
      <c r="Q21">
        <f>IF(COUNTIFS(SUMIDERO!$A$2:$A$120,Hoja1!$A21,SUMIDERO!$C$2:$C$120,Hoja1!Q$7,SUMIDERO!$E$2:$E$120,Hoja1!$A$6)&gt;0,1,0)</f>
        <v>0</v>
      </c>
      <c r="R21">
        <f>IF(COUNTIFS(SUMIDERO!$A$2:$A$120,Hoja1!$A21,SUMIDERO!$C$2:$C$120,Hoja1!R$7,SUMIDERO!$E$2:$E$120,Hoja1!$A$6)&gt;0,1,0)</f>
        <v>0</v>
      </c>
      <c r="S21">
        <f>IF(COUNTIFS(SUMIDERO!$A$2:$A$120,Hoja1!$A21,SUMIDERO!$C$2:$C$120,Hoja1!S$7,SUMIDERO!$E$2:$E$120,Hoja1!$A$6)&gt;0,1,0)</f>
        <v>0</v>
      </c>
      <c r="T21">
        <f>IF(COUNTIFS(SUMIDERO!$A$2:$A$120,Hoja1!$A21,SUMIDERO!$C$2:$C$120,Hoja1!T$7,SUMIDERO!$E$2:$E$120,Hoja1!$A$6)&gt;0,1,0)</f>
        <v>0</v>
      </c>
      <c r="U21">
        <f>IF(COUNTIFS(SUMIDERO!$A$2:$A$120,Hoja1!$A21,SUMIDERO!$C$2:$C$120,Hoja1!U$7,SUMIDERO!$E$2:$E$120,Hoja1!$A$6)&gt;0,1,0)</f>
        <v>0</v>
      </c>
      <c r="V21">
        <f>IF(COUNTIFS(SUMIDERO!$A$2:$A$120,Hoja1!$A21,SUMIDERO!$C$2:$C$120,Hoja1!V$7,SUMIDERO!$E$2:$E$120,Hoja1!$A$6)&gt;0,1,0)</f>
        <v>0</v>
      </c>
      <c r="W21">
        <f>IF(COUNTIFS(SUMIDERO!$A$2:$A$120,Hoja1!$A21,SUMIDERO!$C$2:$C$120,Hoja1!W$7,SUMIDERO!$E$2:$E$120,Hoja1!$A$6)&gt;0,1,0)</f>
        <v>0</v>
      </c>
      <c r="X21">
        <f>IF(COUNTIFS(SUMIDERO!$A$2:$A$120,Hoja1!$A21,SUMIDERO!$C$2:$C$120,Hoja1!X$7,SUMIDERO!$E$2:$E$120,Hoja1!$A$6)&gt;0,1,0)</f>
        <v>0</v>
      </c>
      <c r="Y21">
        <f>IF(COUNTIFS(SUMIDERO!$A$2:$A$120,Hoja1!$A21,SUMIDERO!$C$2:$C$120,Hoja1!Y$7,SUMIDERO!$E$2:$E$120,Hoja1!$A$6)&gt;0,1,0)</f>
        <v>0</v>
      </c>
      <c r="Z21">
        <f>IF(COUNTIFS(SUMIDERO!$A$2:$A$120,Hoja1!$A21,SUMIDERO!$C$2:$C$120,Hoja1!Z$7,SUMIDERO!$E$2:$E$120,Hoja1!$A$6)&gt;0,1,0)</f>
        <v>0</v>
      </c>
      <c r="AA21">
        <f>IF(COUNTIFS(SUMIDERO!$A$2:$A$120,Hoja1!$A21,SUMIDERO!$C$2:$C$120,Hoja1!AA$7,SUMIDERO!$E$2:$E$120,Hoja1!$A$6)&gt;0,1,0)</f>
        <v>0</v>
      </c>
      <c r="AB21">
        <f>IF(COUNTIFS(SUMIDERO!$A$2:$A$120,Hoja1!$A21,SUMIDERO!$C$2:$C$120,Hoja1!AB$7,SUMIDERO!$E$2:$E$120,Hoja1!$A$6)&gt;0,1,0)</f>
        <v>0</v>
      </c>
    </row>
    <row r="23" spans="1:28" x14ac:dyDescent="0.25">
      <c r="A23" t="s">
        <v>37</v>
      </c>
    </row>
    <row r="24" spans="1:28" x14ac:dyDescent="0.25">
      <c r="A24" t="s">
        <v>103</v>
      </c>
      <c r="B24" t="s">
        <v>7</v>
      </c>
      <c r="C24" t="s">
        <v>35</v>
      </c>
      <c r="D24" t="s">
        <v>15</v>
      </c>
      <c r="E24" t="s">
        <v>70</v>
      </c>
      <c r="F24" t="s">
        <v>71</v>
      </c>
      <c r="G24" t="s">
        <v>32</v>
      </c>
      <c r="H24" t="s">
        <v>56</v>
      </c>
      <c r="I24" t="s">
        <v>54</v>
      </c>
      <c r="J24" t="s">
        <v>21</v>
      </c>
      <c r="K24" t="s">
        <v>39</v>
      </c>
      <c r="L24" t="s">
        <v>68</v>
      </c>
      <c r="M24" t="s">
        <v>79</v>
      </c>
      <c r="N24" t="s">
        <v>11</v>
      </c>
      <c r="O24" t="s">
        <v>52</v>
      </c>
      <c r="P24" t="s">
        <v>25</v>
      </c>
      <c r="Q24" t="s">
        <v>47</v>
      </c>
      <c r="R24" t="s">
        <v>51</v>
      </c>
      <c r="S24" t="s">
        <v>53</v>
      </c>
      <c r="T24" t="s">
        <v>23</v>
      </c>
      <c r="U24" t="s">
        <v>19</v>
      </c>
      <c r="V24" t="s">
        <v>76</v>
      </c>
      <c r="W24" t="s">
        <v>60</v>
      </c>
      <c r="X24" t="s">
        <v>78</v>
      </c>
      <c r="Y24" t="s">
        <v>63</v>
      </c>
      <c r="Z24" t="s">
        <v>64</v>
      </c>
      <c r="AA24" t="s">
        <v>26</v>
      </c>
      <c r="AB24" t="s">
        <v>81</v>
      </c>
    </row>
    <row r="25" spans="1:28" x14ac:dyDescent="0.25">
      <c r="A25" t="s">
        <v>6</v>
      </c>
      <c r="B25">
        <f>IF(COUNTIFS(SUMIDERO!$A$2:$A$120,Hoja1!$A25,SUMIDERO!$C$2:$C$120,Hoja1!B$24,SUMIDERO!$E$2:$E$120,Hoja1!$A$23)&gt;0,1,0)</f>
        <v>0</v>
      </c>
      <c r="C25">
        <f>IF(COUNTIFS(SUMIDERO!$A$2:$A$120,Hoja1!$A25,SUMIDERO!$C$2:$C$120,Hoja1!C$24,SUMIDERO!$E$2:$E$120,Hoja1!$A$23)&gt;0,1,0)</f>
        <v>0</v>
      </c>
      <c r="D25">
        <f>IF(COUNTIFS(SUMIDERO!$A$2:$A$120,Hoja1!$A25,SUMIDERO!$C$2:$C$120,Hoja1!D$24,SUMIDERO!$E$2:$E$120,Hoja1!$A$23)&gt;0,1,0)</f>
        <v>0</v>
      </c>
      <c r="E25">
        <f>IF(COUNTIFS(SUMIDERO!$A$2:$A$120,Hoja1!$A25,SUMIDERO!$C$2:$C$120,Hoja1!E$24,SUMIDERO!$E$2:$E$120,Hoja1!$A$23)&gt;0,1,0)</f>
        <v>0</v>
      </c>
      <c r="F25">
        <f>IF(COUNTIFS(SUMIDERO!$A$2:$A$120,Hoja1!$A25,SUMIDERO!$C$2:$C$120,Hoja1!F$24,SUMIDERO!$E$2:$E$120,Hoja1!$A$23)&gt;0,1,0)</f>
        <v>0</v>
      </c>
      <c r="G25">
        <f>IF(COUNTIFS(SUMIDERO!$A$2:$A$120,Hoja1!$A25,SUMIDERO!$C$2:$C$120,Hoja1!G$24,SUMIDERO!$E$2:$E$120,Hoja1!$A$23)&gt;0,1,0)</f>
        <v>0</v>
      </c>
      <c r="H25">
        <f>IF(COUNTIFS(SUMIDERO!$A$2:$A$120,Hoja1!$A25,SUMIDERO!$C$2:$C$120,Hoja1!H$24,SUMIDERO!$E$2:$E$120,Hoja1!$A$23)&gt;0,1,0)</f>
        <v>0</v>
      </c>
      <c r="I25">
        <f>IF(COUNTIFS(SUMIDERO!$A$2:$A$120,Hoja1!$A25,SUMIDERO!$C$2:$C$120,Hoja1!I$24,SUMIDERO!$E$2:$E$120,Hoja1!$A$23)&gt;0,1,0)</f>
        <v>0</v>
      </c>
      <c r="J25">
        <f>IF(COUNTIFS(SUMIDERO!$A$2:$A$120,Hoja1!$A25,SUMIDERO!$C$2:$C$120,Hoja1!J$24,SUMIDERO!$E$2:$E$120,Hoja1!$A$23)&gt;0,1,0)</f>
        <v>0</v>
      </c>
      <c r="K25">
        <f>IF(COUNTIFS(SUMIDERO!$A$2:$A$120,Hoja1!$A25,SUMIDERO!$C$2:$C$120,Hoja1!K$24,SUMIDERO!$E$2:$E$120,Hoja1!$A$23)&gt;0,1,0)</f>
        <v>0</v>
      </c>
      <c r="L25">
        <f>IF(COUNTIFS(SUMIDERO!$A$2:$A$120,Hoja1!$A25,SUMIDERO!$C$2:$C$120,Hoja1!L$24,SUMIDERO!$E$2:$E$120,Hoja1!$A$23)&gt;0,1,0)</f>
        <v>0</v>
      </c>
      <c r="M25">
        <f>IF(COUNTIFS(SUMIDERO!$A$2:$A$120,Hoja1!$A25,SUMIDERO!$C$2:$C$120,Hoja1!M$24,SUMIDERO!$E$2:$E$120,Hoja1!$A$23)&gt;0,1,0)</f>
        <v>0</v>
      </c>
      <c r="N25">
        <f>IF(COUNTIFS(SUMIDERO!$A$2:$A$120,Hoja1!$A25,SUMIDERO!$C$2:$C$120,Hoja1!N$24,SUMIDERO!$E$2:$E$120,Hoja1!$A$23)&gt;0,1,0)</f>
        <v>0</v>
      </c>
      <c r="O25">
        <f>IF(COUNTIFS(SUMIDERO!$A$2:$A$120,Hoja1!$A25,SUMIDERO!$C$2:$C$120,Hoja1!O$24,SUMIDERO!$E$2:$E$120,Hoja1!$A$23)&gt;0,1,0)</f>
        <v>0</v>
      </c>
      <c r="P25">
        <f>IF(COUNTIFS(SUMIDERO!$A$2:$A$120,Hoja1!$A25,SUMIDERO!$C$2:$C$120,Hoja1!P$24,SUMIDERO!$E$2:$E$120,Hoja1!$A$23)&gt;0,1,0)</f>
        <v>0</v>
      </c>
      <c r="Q25">
        <f>IF(COUNTIFS(SUMIDERO!$A$2:$A$120,Hoja1!$A25,SUMIDERO!$C$2:$C$120,Hoja1!Q$24,SUMIDERO!$E$2:$E$120,Hoja1!$A$23)&gt;0,1,0)</f>
        <v>0</v>
      </c>
      <c r="R25">
        <f>IF(COUNTIFS(SUMIDERO!$A$2:$A$120,Hoja1!$A25,SUMIDERO!$C$2:$C$120,Hoja1!R$24,SUMIDERO!$E$2:$E$120,Hoja1!$A$23)&gt;0,1,0)</f>
        <v>0</v>
      </c>
      <c r="S25">
        <f>IF(COUNTIFS(SUMIDERO!$A$2:$A$120,Hoja1!$A25,SUMIDERO!$C$2:$C$120,Hoja1!S$24,SUMIDERO!$E$2:$E$120,Hoja1!$A$23)&gt;0,1,0)</f>
        <v>0</v>
      </c>
      <c r="T25">
        <f>IF(COUNTIFS(SUMIDERO!$A$2:$A$120,Hoja1!$A25,SUMIDERO!$C$2:$C$120,Hoja1!T$24,SUMIDERO!$E$2:$E$120,Hoja1!$A$23)&gt;0,1,0)</f>
        <v>0</v>
      </c>
      <c r="U25">
        <f>IF(COUNTIFS(SUMIDERO!$A$2:$A$120,Hoja1!$A25,SUMIDERO!$C$2:$C$120,Hoja1!U$24,SUMIDERO!$E$2:$E$120,Hoja1!$A$23)&gt;0,1,0)</f>
        <v>0</v>
      </c>
      <c r="V25">
        <f>IF(COUNTIFS(SUMIDERO!$A$2:$A$120,Hoja1!$A25,SUMIDERO!$C$2:$C$120,Hoja1!V$24,SUMIDERO!$E$2:$E$120,Hoja1!$A$23)&gt;0,1,0)</f>
        <v>0</v>
      </c>
      <c r="W25">
        <f>IF(COUNTIFS(SUMIDERO!$A$2:$A$120,Hoja1!$A25,SUMIDERO!$C$2:$C$120,Hoja1!W$24,SUMIDERO!$E$2:$E$120,Hoja1!$A$23)&gt;0,1,0)</f>
        <v>0</v>
      </c>
      <c r="X25">
        <f>IF(COUNTIFS(SUMIDERO!$A$2:$A$120,Hoja1!$A25,SUMIDERO!$C$2:$C$120,Hoja1!X$24,SUMIDERO!$E$2:$E$120,Hoja1!$A$23)&gt;0,1,0)</f>
        <v>0</v>
      </c>
      <c r="Y25">
        <f>IF(COUNTIFS(SUMIDERO!$A$2:$A$120,Hoja1!$A25,SUMIDERO!$C$2:$C$120,Hoja1!Y$24,SUMIDERO!$E$2:$E$120,Hoja1!$A$23)&gt;0,1,0)</f>
        <v>0</v>
      </c>
      <c r="Z25">
        <f>IF(COUNTIFS(SUMIDERO!$A$2:$A$120,Hoja1!$A25,SUMIDERO!$C$2:$C$120,Hoja1!Z$24,SUMIDERO!$E$2:$E$120,Hoja1!$A$23)&gt;0,1,0)</f>
        <v>0</v>
      </c>
      <c r="AA25">
        <f>IF(COUNTIFS(SUMIDERO!$A$2:$A$120,Hoja1!$A25,SUMIDERO!$C$2:$C$120,Hoja1!AA$24,SUMIDERO!$E$2:$E$120,Hoja1!$A$23)&gt;0,1,0)</f>
        <v>0</v>
      </c>
      <c r="AB25">
        <f>IF(COUNTIFS(SUMIDERO!$A$2:$A$120,Hoja1!$A25,SUMIDERO!$C$2:$C$120,Hoja1!AB$24,SUMIDERO!$E$2:$E$120,Hoja1!$A$23)&gt;0,1,0)</f>
        <v>0</v>
      </c>
    </row>
    <row r="26" spans="1:28" x14ac:dyDescent="0.25">
      <c r="A26" t="s">
        <v>12</v>
      </c>
      <c r="B26">
        <f>IF(COUNTIFS(SUMIDERO!$A$2:$A$120,Hoja1!$A26,SUMIDERO!$C$2:$C$120,Hoja1!B$24,SUMIDERO!$E$2:$E$120,Hoja1!$A$23)&gt;0,1,0)</f>
        <v>0</v>
      </c>
      <c r="C26">
        <f>IF(COUNTIFS(SUMIDERO!$A$2:$A$120,Hoja1!$A26,SUMIDERO!$C$2:$C$120,Hoja1!C$24,SUMIDERO!$E$2:$E$120,Hoja1!$A$23)&gt;0,1,0)</f>
        <v>0</v>
      </c>
      <c r="D26">
        <f>IF(COUNTIFS(SUMIDERO!$A$2:$A$120,Hoja1!$A26,SUMIDERO!$C$2:$C$120,Hoja1!D$24,SUMIDERO!$E$2:$E$120,Hoja1!$A$23)&gt;0,1,0)</f>
        <v>0</v>
      </c>
      <c r="E26">
        <f>IF(COUNTIFS(SUMIDERO!$A$2:$A$120,Hoja1!$A26,SUMIDERO!$C$2:$C$120,Hoja1!E$24,SUMIDERO!$E$2:$E$120,Hoja1!$A$23)&gt;0,1,0)</f>
        <v>0</v>
      </c>
      <c r="F26">
        <f>IF(COUNTIFS(SUMIDERO!$A$2:$A$120,Hoja1!$A26,SUMIDERO!$C$2:$C$120,Hoja1!F$24,SUMIDERO!$E$2:$E$120,Hoja1!$A$23)&gt;0,1,0)</f>
        <v>0</v>
      </c>
      <c r="G26">
        <f>IF(COUNTIFS(SUMIDERO!$A$2:$A$120,Hoja1!$A26,SUMIDERO!$C$2:$C$120,Hoja1!G$24,SUMIDERO!$E$2:$E$120,Hoja1!$A$23)&gt;0,1,0)</f>
        <v>0</v>
      </c>
      <c r="H26">
        <f>IF(COUNTIFS(SUMIDERO!$A$2:$A$120,Hoja1!$A26,SUMIDERO!$C$2:$C$120,Hoja1!H$24,SUMIDERO!$E$2:$E$120,Hoja1!$A$23)&gt;0,1,0)</f>
        <v>0</v>
      </c>
      <c r="I26">
        <f>IF(COUNTIFS(SUMIDERO!$A$2:$A$120,Hoja1!$A26,SUMIDERO!$C$2:$C$120,Hoja1!I$24,SUMIDERO!$E$2:$E$120,Hoja1!$A$23)&gt;0,1,0)</f>
        <v>0</v>
      </c>
      <c r="J26">
        <f>IF(COUNTIFS(SUMIDERO!$A$2:$A$120,Hoja1!$A26,SUMIDERO!$C$2:$C$120,Hoja1!J$24,SUMIDERO!$E$2:$E$120,Hoja1!$A$23)&gt;0,1,0)</f>
        <v>0</v>
      </c>
      <c r="K26">
        <f>IF(COUNTIFS(SUMIDERO!$A$2:$A$120,Hoja1!$A26,SUMIDERO!$C$2:$C$120,Hoja1!K$24,SUMIDERO!$E$2:$E$120,Hoja1!$A$23)&gt;0,1,0)</f>
        <v>0</v>
      </c>
      <c r="L26">
        <f>IF(COUNTIFS(SUMIDERO!$A$2:$A$120,Hoja1!$A26,SUMIDERO!$C$2:$C$120,Hoja1!L$24,SUMIDERO!$E$2:$E$120,Hoja1!$A$23)&gt;0,1,0)</f>
        <v>0</v>
      </c>
      <c r="M26">
        <f>IF(COUNTIFS(SUMIDERO!$A$2:$A$120,Hoja1!$A26,SUMIDERO!$C$2:$C$120,Hoja1!M$24,SUMIDERO!$E$2:$E$120,Hoja1!$A$23)&gt;0,1,0)</f>
        <v>0</v>
      </c>
      <c r="N26">
        <f>IF(COUNTIFS(SUMIDERO!$A$2:$A$120,Hoja1!$A26,SUMIDERO!$C$2:$C$120,Hoja1!N$24,SUMIDERO!$E$2:$E$120,Hoja1!$A$23)&gt;0,1,0)</f>
        <v>0</v>
      </c>
      <c r="O26">
        <f>IF(COUNTIFS(SUMIDERO!$A$2:$A$120,Hoja1!$A26,SUMIDERO!$C$2:$C$120,Hoja1!O$24,SUMIDERO!$E$2:$E$120,Hoja1!$A$23)&gt;0,1,0)</f>
        <v>0</v>
      </c>
      <c r="P26">
        <f>IF(COUNTIFS(SUMIDERO!$A$2:$A$120,Hoja1!$A26,SUMIDERO!$C$2:$C$120,Hoja1!P$24,SUMIDERO!$E$2:$E$120,Hoja1!$A$23)&gt;0,1,0)</f>
        <v>0</v>
      </c>
      <c r="Q26">
        <f>IF(COUNTIFS(SUMIDERO!$A$2:$A$120,Hoja1!$A26,SUMIDERO!$C$2:$C$120,Hoja1!Q$24,SUMIDERO!$E$2:$E$120,Hoja1!$A$23)&gt;0,1,0)</f>
        <v>0</v>
      </c>
      <c r="R26">
        <f>IF(COUNTIFS(SUMIDERO!$A$2:$A$120,Hoja1!$A26,SUMIDERO!$C$2:$C$120,Hoja1!R$24,SUMIDERO!$E$2:$E$120,Hoja1!$A$23)&gt;0,1,0)</f>
        <v>0</v>
      </c>
      <c r="S26">
        <f>IF(COUNTIFS(SUMIDERO!$A$2:$A$120,Hoja1!$A26,SUMIDERO!$C$2:$C$120,Hoja1!S$24,SUMIDERO!$E$2:$E$120,Hoja1!$A$23)&gt;0,1,0)</f>
        <v>0</v>
      </c>
      <c r="T26">
        <f>IF(COUNTIFS(SUMIDERO!$A$2:$A$120,Hoja1!$A26,SUMIDERO!$C$2:$C$120,Hoja1!T$24,SUMIDERO!$E$2:$E$120,Hoja1!$A$23)&gt;0,1,0)</f>
        <v>0</v>
      </c>
      <c r="U26">
        <f>IF(COUNTIFS(SUMIDERO!$A$2:$A$120,Hoja1!$A26,SUMIDERO!$C$2:$C$120,Hoja1!U$24,SUMIDERO!$E$2:$E$120,Hoja1!$A$23)&gt;0,1,0)</f>
        <v>0</v>
      </c>
      <c r="V26">
        <f>IF(COUNTIFS(SUMIDERO!$A$2:$A$120,Hoja1!$A26,SUMIDERO!$C$2:$C$120,Hoja1!V$24,SUMIDERO!$E$2:$E$120,Hoja1!$A$23)&gt;0,1,0)</f>
        <v>0</v>
      </c>
      <c r="W26">
        <f>IF(COUNTIFS(SUMIDERO!$A$2:$A$120,Hoja1!$A26,SUMIDERO!$C$2:$C$120,Hoja1!W$24,SUMIDERO!$E$2:$E$120,Hoja1!$A$23)&gt;0,1,0)</f>
        <v>0</v>
      </c>
      <c r="X26">
        <f>IF(COUNTIFS(SUMIDERO!$A$2:$A$120,Hoja1!$A26,SUMIDERO!$C$2:$C$120,Hoja1!X$24,SUMIDERO!$E$2:$E$120,Hoja1!$A$23)&gt;0,1,0)</f>
        <v>0</v>
      </c>
      <c r="Y26">
        <f>IF(COUNTIFS(SUMIDERO!$A$2:$A$120,Hoja1!$A26,SUMIDERO!$C$2:$C$120,Hoja1!Y$24,SUMIDERO!$E$2:$E$120,Hoja1!$A$23)&gt;0,1,0)</f>
        <v>0</v>
      </c>
      <c r="Z26">
        <f>IF(COUNTIFS(SUMIDERO!$A$2:$A$120,Hoja1!$A26,SUMIDERO!$C$2:$C$120,Hoja1!Z$24,SUMIDERO!$E$2:$E$120,Hoja1!$A$23)&gt;0,1,0)</f>
        <v>0</v>
      </c>
      <c r="AA26">
        <f>IF(COUNTIFS(SUMIDERO!$A$2:$A$120,Hoja1!$A26,SUMIDERO!$C$2:$C$120,Hoja1!AA$24,SUMIDERO!$E$2:$E$120,Hoja1!$A$23)&gt;0,1,0)</f>
        <v>0</v>
      </c>
      <c r="AB26">
        <f>IF(COUNTIFS(SUMIDERO!$A$2:$A$120,Hoja1!$A26,SUMIDERO!$C$2:$C$120,Hoja1!AB$24,SUMIDERO!$E$2:$E$120,Hoja1!$A$23)&gt;0,1,0)</f>
        <v>0</v>
      </c>
    </row>
    <row r="27" spans="1:28" x14ac:dyDescent="0.25">
      <c r="A27" t="s">
        <v>36</v>
      </c>
      <c r="B27">
        <f>IF(COUNTIFS(SUMIDERO!$A$2:$A$120,Hoja1!$A27,SUMIDERO!$C$2:$C$120,Hoja1!B$24,SUMIDERO!$E$2:$E$120,Hoja1!$A$23)&gt;0,1,0)</f>
        <v>0</v>
      </c>
      <c r="C27">
        <f>IF(COUNTIFS(SUMIDERO!$A$2:$A$120,Hoja1!$A27,SUMIDERO!$C$2:$C$120,Hoja1!C$24,SUMIDERO!$E$2:$E$120,Hoja1!$A$23)&gt;0,1,0)</f>
        <v>0</v>
      </c>
      <c r="D27">
        <f>IF(COUNTIFS(SUMIDERO!$A$2:$A$120,Hoja1!$A27,SUMIDERO!$C$2:$C$120,Hoja1!D$24,SUMIDERO!$E$2:$E$120,Hoja1!$A$23)&gt;0,1,0)</f>
        <v>0</v>
      </c>
      <c r="E27">
        <f>IF(COUNTIFS(SUMIDERO!$A$2:$A$120,Hoja1!$A27,SUMIDERO!$C$2:$C$120,Hoja1!E$24,SUMIDERO!$E$2:$E$120,Hoja1!$A$23)&gt;0,1,0)</f>
        <v>0</v>
      </c>
      <c r="F27">
        <f>IF(COUNTIFS(SUMIDERO!$A$2:$A$120,Hoja1!$A27,SUMIDERO!$C$2:$C$120,Hoja1!F$24,SUMIDERO!$E$2:$E$120,Hoja1!$A$23)&gt;0,1,0)</f>
        <v>0</v>
      </c>
      <c r="G27">
        <f>IF(COUNTIFS(SUMIDERO!$A$2:$A$120,Hoja1!$A27,SUMIDERO!$C$2:$C$120,Hoja1!G$24,SUMIDERO!$E$2:$E$120,Hoja1!$A$23)&gt;0,1,0)</f>
        <v>0</v>
      </c>
      <c r="H27">
        <f>IF(COUNTIFS(SUMIDERO!$A$2:$A$120,Hoja1!$A27,SUMIDERO!$C$2:$C$120,Hoja1!H$24,SUMIDERO!$E$2:$E$120,Hoja1!$A$23)&gt;0,1,0)</f>
        <v>0</v>
      </c>
      <c r="I27">
        <f>IF(COUNTIFS(SUMIDERO!$A$2:$A$120,Hoja1!$A27,SUMIDERO!$C$2:$C$120,Hoja1!I$24,SUMIDERO!$E$2:$E$120,Hoja1!$A$23)&gt;0,1,0)</f>
        <v>0</v>
      </c>
      <c r="J27">
        <f>IF(COUNTIFS(SUMIDERO!$A$2:$A$120,Hoja1!$A27,SUMIDERO!$C$2:$C$120,Hoja1!J$24,SUMIDERO!$E$2:$E$120,Hoja1!$A$23)&gt;0,1,0)</f>
        <v>0</v>
      </c>
      <c r="K27">
        <f>IF(COUNTIFS(SUMIDERO!$A$2:$A$120,Hoja1!$A27,SUMIDERO!$C$2:$C$120,Hoja1!K$24,SUMIDERO!$E$2:$E$120,Hoja1!$A$23)&gt;0,1,0)</f>
        <v>0</v>
      </c>
      <c r="L27">
        <f>IF(COUNTIFS(SUMIDERO!$A$2:$A$120,Hoja1!$A27,SUMIDERO!$C$2:$C$120,Hoja1!L$24,SUMIDERO!$E$2:$E$120,Hoja1!$A$23)&gt;0,1,0)</f>
        <v>0</v>
      </c>
      <c r="M27">
        <f>IF(COUNTIFS(SUMIDERO!$A$2:$A$120,Hoja1!$A27,SUMIDERO!$C$2:$C$120,Hoja1!M$24,SUMIDERO!$E$2:$E$120,Hoja1!$A$23)&gt;0,1,0)</f>
        <v>0</v>
      </c>
      <c r="N27">
        <f>IF(COUNTIFS(SUMIDERO!$A$2:$A$120,Hoja1!$A27,SUMIDERO!$C$2:$C$120,Hoja1!N$24,SUMIDERO!$E$2:$E$120,Hoja1!$A$23)&gt;0,1,0)</f>
        <v>0</v>
      </c>
      <c r="O27">
        <f>IF(COUNTIFS(SUMIDERO!$A$2:$A$120,Hoja1!$A27,SUMIDERO!$C$2:$C$120,Hoja1!O$24,SUMIDERO!$E$2:$E$120,Hoja1!$A$23)&gt;0,1,0)</f>
        <v>0</v>
      </c>
      <c r="P27">
        <f>IF(COUNTIFS(SUMIDERO!$A$2:$A$120,Hoja1!$A27,SUMIDERO!$C$2:$C$120,Hoja1!P$24,SUMIDERO!$E$2:$E$120,Hoja1!$A$23)&gt;0,1,0)</f>
        <v>0</v>
      </c>
      <c r="Q27">
        <f>IF(COUNTIFS(SUMIDERO!$A$2:$A$120,Hoja1!$A27,SUMIDERO!$C$2:$C$120,Hoja1!Q$24,SUMIDERO!$E$2:$E$120,Hoja1!$A$23)&gt;0,1,0)</f>
        <v>0</v>
      </c>
      <c r="R27">
        <f>IF(COUNTIFS(SUMIDERO!$A$2:$A$120,Hoja1!$A27,SUMIDERO!$C$2:$C$120,Hoja1!R$24,SUMIDERO!$E$2:$E$120,Hoja1!$A$23)&gt;0,1,0)</f>
        <v>0</v>
      </c>
      <c r="S27">
        <f>IF(COUNTIFS(SUMIDERO!$A$2:$A$120,Hoja1!$A27,SUMIDERO!$C$2:$C$120,Hoja1!S$24,SUMIDERO!$E$2:$E$120,Hoja1!$A$23)&gt;0,1,0)</f>
        <v>0</v>
      </c>
      <c r="T27">
        <f>IF(COUNTIFS(SUMIDERO!$A$2:$A$120,Hoja1!$A27,SUMIDERO!$C$2:$C$120,Hoja1!T$24,SUMIDERO!$E$2:$E$120,Hoja1!$A$23)&gt;0,1,0)</f>
        <v>0</v>
      </c>
      <c r="U27">
        <f>IF(COUNTIFS(SUMIDERO!$A$2:$A$120,Hoja1!$A27,SUMIDERO!$C$2:$C$120,Hoja1!U$24,SUMIDERO!$E$2:$E$120,Hoja1!$A$23)&gt;0,1,0)</f>
        <v>0</v>
      </c>
      <c r="V27">
        <f>IF(COUNTIFS(SUMIDERO!$A$2:$A$120,Hoja1!$A27,SUMIDERO!$C$2:$C$120,Hoja1!V$24,SUMIDERO!$E$2:$E$120,Hoja1!$A$23)&gt;0,1,0)</f>
        <v>0</v>
      </c>
      <c r="W27">
        <f>IF(COUNTIFS(SUMIDERO!$A$2:$A$120,Hoja1!$A27,SUMIDERO!$C$2:$C$120,Hoja1!W$24,SUMIDERO!$E$2:$E$120,Hoja1!$A$23)&gt;0,1,0)</f>
        <v>0</v>
      </c>
      <c r="X27">
        <f>IF(COUNTIFS(SUMIDERO!$A$2:$A$120,Hoja1!$A27,SUMIDERO!$C$2:$C$120,Hoja1!X$24,SUMIDERO!$E$2:$E$120,Hoja1!$A$23)&gt;0,1,0)</f>
        <v>0</v>
      </c>
      <c r="Y27">
        <f>IF(COUNTIFS(SUMIDERO!$A$2:$A$120,Hoja1!$A27,SUMIDERO!$C$2:$C$120,Hoja1!Y$24,SUMIDERO!$E$2:$E$120,Hoja1!$A$23)&gt;0,1,0)</f>
        <v>0</v>
      </c>
      <c r="Z27">
        <f>IF(COUNTIFS(SUMIDERO!$A$2:$A$120,Hoja1!$A27,SUMIDERO!$C$2:$C$120,Hoja1!Z$24,SUMIDERO!$E$2:$E$120,Hoja1!$A$23)&gt;0,1,0)</f>
        <v>0</v>
      </c>
      <c r="AA27">
        <f>IF(COUNTIFS(SUMIDERO!$A$2:$A$120,Hoja1!$A27,SUMIDERO!$C$2:$C$120,Hoja1!AA$24,SUMIDERO!$E$2:$E$120,Hoja1!$A$23)&gt;0,1,0)</f>
        <v>0</v>
      </c>
      <c r="AB27">
        <f>IF(COUNTIFS(SUMIDERO!$A$2:$A$120,Hoja1!$A27,SUMIDERO!$C$2:$C$120,Hoja1!AB$24,SUMIDERO!$E$2:$E$120,Hoja1!$A$23)&gt;0,1,0)</f>
        <v>0</v>
      </c>
    </row>
    <row r="28" spans="1:28" x14ac:dyDescent="0.25">
      <c r="A28" t="s">
        <v>20</v>
      </c>
      <c r="B28">
        <f>IF(COUNTIFS(SUMIDERO!$A$2:$A$120,Hoja1!$A28,SUMIDERO!$C$2:$C$120,Hoja1!B$24,SUMIDERO!$E$2:$E$120,Hoja1!$A$23)&gt;0,1,0)</f>
        <v>1</v>
      </c>
      <c r="C28">
        <f>IF(COUNTIFS(SUMIDERO!$A$2:$A$120,Hoja1!$A28,SUMIDERO!$C$2:$C$120,Hoja1!C$24,SUMIDERO!$E$2:$E$120,Hoja1!$A$23)&gt;0,1,0)</f>
        <v>1</v>
      </c>
      <c r="D28">
        <f>IF(COUNTIFS(SUMIDERO!$A$2:$A$120,Hoja1!$A28,SUMIDERO!$C$2:$C$120,Hoja1!D$24,SUMIDERO!$E$2:$E$120,Hoja1!$A$23)&gt;0,1,0)</f>
        <v>1</v>
      </c>
      <c r="E28">
        <f>IF(COUNTIFS(SUMIDERO!$A$2:$A$120,Hoja1!$A28,SUMIDERO!$C$2:$C$120,Hoja1!E$24,SUMIDERO!$E$2:$E$120,Hoja1!$A$23)&gt;0,1,0)</f>
        <v>0</v>
      </c>
      <c r="F28">
        <f>IF(COUNTIFS(SUMIDERO!$A$2:$A$120,Hoja1!$A28,SUMIDERO!$C$2:$C$120,Hoja1!F$24,SUMIDERO!$E$2:$E$120,Hoja1!$A$23)&gt;0,1,0)</f>
        <v>0</v>
      </c>
      <c r="G28">
        <f>IF(COUNTIFS(SUMIDERO!$A$2:$A$120,Hoja1!$A28,SUMIDERO!$C$2:$C$120,Hoja1!G$24,SUMIDERO!$E$2:$E$120,Hoja1!$A$23)&gt;0,1,0)</f>
        <v>0</v>
      </c>
      <c r="H28">
        <f>IF(COUNTIFS(SUMIDERO!$A$2:$A$120,Hoja1!$A28,SUMIDERO!$C$2:$C$120,Hoja1!H$24,SUMIDERO!$E$2:$E$120,Hoja1!$A$23)&gt;0,1,0)</f>
        <v>0</v>
      </c>
      <c r="I28">
        <f>IF(COUNTIFS(SUMIDERO!$A$2:$A$120,Hoja1!$A28,SUMIDERO!$C$2:$C$120,Hoja1!I$24,SUMIDERO!$E$2:$E$120,Hoja1!$A$23)&gt;0,1,0)</f>
        <v>0</v>
      </c>
      <c r="J28">
        <f>IF(COUNTIFS(SUMIDERO!$A$2:$A$120,Hoja1!$A28,SUMIDERO!$C$2:$C$120,Hoja1!J$24,SUMIDERO!$E$2:$E$120,Hoja1!$A$23)&gt;0,1,0)</f>
        <v>0</v>
      </c>
      <c r="K28">
        <f>IF(COUNTIFS(SUMIDERO!$A$2:$A$120,Hoja1!$A28,SUMIDERO!$C$2:$C$120,Hoja1!K$24,SUMIDERO!$E$2:$E$120,Hoja1!$A$23)&gt;0,1,0)</f>
        <v>0</v>
      </c>
      <c r="L28">
        <f>IF(COUNTIFS(SUMIDERO!$A$2:$A$120,Hoja1!$A28,SUMIDERO!$C$2:$C$120,Hoja1!L$24,SUMIDERO!$E$2:$E$120,Hoja1!$A$23)&gt;0,1,0)</f>
        <v>0</v>
      </c>
      <c r="M28">
        <f>IF(COUNTIFS(SUMIDERO!$A$2:$A$120,Hoja1!$A28,SUMIDERO!$C$2:$C$120,Hoja1!M$24,SUMIDERO!$E$2:$E$120,Hoja1!$A$23)&gt;0,1,0)</f>
        <v>0</v>
      </c>
      <c r="N28">
        <f>IF(COUNTIFS(SUMIDERO!$A$2:$A$120,Hoja1!$A28,SUMIDERO!$C$2:$C$120,Hoja1!N$24,SUMIDERO!$E$2:$E$120,Hoja1!$A$23)&gt;0,1,0)</f>
        <v>1</v>
      </c>
      <c r="O28">
        <f>IF(COUNTIFS(SUMIDERO!$A$2:$A$120,Hoja1!$A28,SUMIDERO!$C$2:$C$120,Hoja1!O$24,SUMIDERO!$E$2:$E$120,Hoja1!$A$23)&gt;0,1,0)</f>
        <v>1</v>
      </c>
      <c r="P28">
        <f>IF(COUNTIFS(SUMIDERO!$A$2:$A$120,Hoja1!$A28,SUMIDERO!$C$2:$C$120,Hoja1!P$24,SUMIDERO!$E$2:$E$120,Hoja1!$A$23)&gt;0,1,0)</f>
        <v>1</v>
      </c>
      <c r="Q28">
        <f>IF(COUNTIFS(SUMIDERO!$A$2:$A$120,Hoja1!$A28,SUMIDERO!$C$2:$C$120,Hoja1!Q$24,SUMIDERO!$E$2:$E$120,Hoja1!$A$23)&gt;0,1,0)</f>
        <v>1</v>
      </c>
      <c r="R28">
        <f>IF(COUNTIFS(SUMIDERO!$A$2:$A$120,Hoja1!$A28,SUMIDERO!$C$2:$C$120,Hoja1!R$24,SUMIDERO!$E$2:$E$120,Hoja1!$A$23)&gt;0,1,0)</f>
        <v>0</v>
      </c>
      <c r="S28">
        <f>IF(COUNTIFS(SUMIDERO!$A$2:$A$120,Hoja1!$A28,SUMIDERO!$C$2:$C$120,Hoja1!S$24,SUMIDERO!$E$2:$E$120,Hoja1!$A$23)&gt;0,1,0)</f>
        <v>0</v>
      </c>
      <c r="T28">
        <f>IF(COUNTIFS(SUMIDERO!$A$2:$A$120,Hoja1!$A28,SUMIDERO!$C$2:$C$120,Hoja1!T$24,SUMIDERO!$E$2:$E$120,Hoja1!$A$23)&gt;0,1,0)</f>
        <v>0</v>
      </c>
      <c r="U28">
        <f>IF(COUNTIFS(SUMIDERO!$A$2:$A$120,Hoja1!$A28,SUMIDERO!$C$2:$C$120,Hoja1!U$24,SUMIDERO!$E$2:$E$120,Hoja1!$A$23)&gt;0,1,0)</f>
        <v>0</v>
      </c>
      <c r="V28">
        <f>IF(COUNTIFS(SUMIDERO!$A$2:$A$120,Hoja1!$A28,SUMIDERO!$C$2:$C$120,Hoja1!V$24,SUMIDERO!$E$2:$E$120,Hoja1!$A$23)&gt;0,1,0)</f>
        <v>0</v>
      </c>
      <c r="W28">
        <f>IF(COUNTIFS(SUMIDERO!$A$2:$A$120,Hoja1!$A28,SUMIDERO!$C$2:$C$120,Hoja1!W$24,SUMIDERO!$E$2:$E$120,Hoja1!$A$23)&gt;0,1,0)</f>
        <v>0</v>
      </c>
      <c r="X28">
        <f>IF(COUNTIFS(SUMIDERO!$A$2:$A$120,Hoja1!$A28,SUMIDERO!$C$2:$C$120,Hoja1!X$24,SUMIDERO!$E$2:$E$120,Hoja1!$A$23)&gt;0,1,0)</f>
        <v>0</v>
      </c>
      <c r="Y28">
        <f>IF(COUNTIFS(SUMIDERO!$A$2:$A$120,Hoja1!$A28,SUMIDERO!$C$2:$C$120,Hoja1!Y$24,SUMIDERO!$E$2:$E$120,Hoja1!$A$23)&gt;0,1,0)</f>
        <v>0</v>
      </c>
      <c r="Z28">
        <f>IF(COUNTIFS(SUMIDERO!$A$2:$A$120,Hoja1!$A28,SUMIDERO!$C$2:$C$120,Hoja1!Z$24,SUMIDERO!$E$2:$E$120,Hoja1!$A$23)&gt;0,1,0)</f>
        <v>0</v>
      </c>
      <c r="AA28">
        <f>IF(COUNTIFS(SUMIDERO!$A$2:$A$120,Hoja1!$A28,SUMIDERO!$C$2:$C$120,Hoja1!AA$24,SUMIDERO!$E$2:$E$120,Hoja1!$A$23)&gt;0,1,0)</f>
        <v>0</v>
      </c>
      <c r="AB28">
        <f>IF(COUNTIFS(SUMIDERO!$A$2:$A$120,Hoja1!$A28,SUMIDERO!$C$2:$C$120,Hoja1!AB$24,SUMIDERO!$E$2:$E$120,Hoja1!$A$23)&gt;0,1,0)</f>
        <v>0</v>
      </c>
    </row>
    <row r="29" spans="1:28" x14ac:dyDescent="0.25">
      <c r="A29" t="s">
        <v>38</v>
      </c>
      <c r="B29">
        <f>IF(COUNTIFS(SUMIDERO!$A$2:$A$120,Hoja1!$A29,SUMIDERO!$C$2:$C$120,Hoja1!B$24,SUMIDERO!$E$2:$E$120,Hoja1!$A$23)&gt;0,1,0)</f>
        <v>0</v>
      </c>
      <c r="C29">
        <f>IF(COUNTIFS(SUMIDERO!$A$2:$A$120,Hoja1!$A29,SUMIDERO!$C$2:$C$120,Hoja1!C$24,SUMIDERO!$E$2:$E$120,Hoja1!$A$23)&gt;0,1,0)</f>
        <v>0</v>
      </c>
      <c r="D29">
        <f>IF(COUNTIFS(SUMIDERO!$A$2:$A$120,Hoja1!$A29,SUMIDERO!$C$2:$C$120,Hoja1!D$24,SUMIDERO!$E$2:$E$120,Hoja1!$A$23)&gt;0,1,0)</f>
        <v>0</v>
      </c>
      <c r="E29">
        <f>IF(COUNTIFS(SUMIDERO!$A$2:$A$120,Hoja1!$A29,SUMIDERO!$C$2:$C$120,Hoja1!E$24,SUMIDERO!$E$2:$E$120,Hoja1!$A$23)&gt;0,1,0)</f>
        <v>0</v>
      </c>
      <c r="F29">
        <f>IF(COUNTIFS(SUMIDERO!$A$2:$A$120,Hoja1!$A29,SUMIDERO!$C$2:$C$120,Hoja1!F$24,SUMIDERO!$E$2:$E$120,Hoja1!$A$23)&gt;0,1,0)</f>
        <v>0</v>
      </c>
      <c r="G29">
        <f>IF(COUNTIFS(SUMIDERO!$A$2:$A$120,Hoja1!$A29,SUMIDERO!$C$2:$C$120,Hoja1!G$24,SUMIDERO!$E$2:$E$120,Hoja1!$A$23)&gt;0,1,0)</f>
        <v>0</v>
      </c>
      <c r="H29">
        <f>IF(COUNTIFS(SUMIDERO!$A$2:$A$120,Hoja1!$A29,SUMIDERO!$C$2:$C$120,Hoja1!H$24,SUMIDERO!$E$2:$E$120,Hoja1!$A$23)&gt;0,1,0)</f>
        <v>0</v>
      </c>
      <c r="I29">
        <f>IF(COUNTIFS(SUMIDERO!$A$2:$A$120,Hoja1!$A29,SUMIDERO!$C$2:$C$120,Hoja1!I$24,SUMIDERO!$E$2:$E$120,Hoja1!$A$23)&gt;0,1,0)</f>
        <v>0</v>
      </c>
      <c r="J29">
        <f>IF(COUNTIFS(SUMIDERO!$A$2:$A$120,Hoja1!$A29,SUMIDERO!$C$2:$C$120,Hoja1!J$24,SUMIDERO!$E$2:$E$120,Hoja1!$A$23)&gt;0,1,0)</f>
        <v>0</v>
      </c>
      <c r="K29">
        <f>IF(COUNTIFS(SUMIDERO!$A$2:$A$120,Hoja1!$A29,SUMIDERO!$C$2:$C$120,Hoja1!K$24,SUMIDERO!$E$2:$E$120,Hoja1!$A$23)&gt;0,1,0)</f>
        <v>0</v>
      </c>
      <c r="L29">
        <f>IF(COUNTIFS(SUMIDERO!$A$2:$A$120,Hoja1!$A29,SUMIDERO!$C$2:$C$120,Hoja1!L$24,SUMIDERO!$E$2:$E$120,Hoja1!$A$23)&gt;0,1,0)</f>
        <v>0</v>
      </c>
      <c r="M29">
        <f>IF(COUNTIFS(SUMIDERO!$A$2:$A$120,Hoja1!$A29,SUMIDERO!$C$2:$C$120,Hoja1!M$24,SUMIDERO!$E$2:$E$120,Hoja1!$A$23)&gt;0,1,0)</f>
        <v>0</v>
      </c>
      <c r="N29">
        <f>IF(COUNTIFS(SUMIDERO!$A$2:$A$120,Hoja1!$A29,SUMIDERO!$C$2:$C$120,Hoja1!N$24,SUMIDERO!$E$2:$E$120,Hoja1!$A$23)&gt;0,1,0)</f>
        <v>0</v>
      </c>
      <c r="O29">
        <f>IF(COUNTIFS(SUMIDERO!$A$2:$A$120,Hoja1!$A29,SUMIDERO!$C$2:$C$120,Hoja1!O$24,SUMIDERO!$E$2:$E$120,Hoja1!$A$23)&gt;0,1,0)</f>
        <v>0</v>
      </c>
      <c r="P29">
        <f>IF(COUNTIFS(SUMIDERO!$A$2:$A$120,Hoja1!$A29,SUMIDERO!$C$2:$C$120,Hoja1!P$24,SUMIDERO!$E$2:$E$120,Hoja1!$A$23)&gt;0,1,0)</f>
        <v>0</v>
      </c>
      <c r="Q29">
        <f>IF(COUNTIFS(SUMIDERO!$A$2:$A$120,Hoja1!$A29,SUMIDERO!$C$2:$C$120,Hoja1!Q$24,SUMIDERO!$E$2:$E$120,Hoja1!$A$23)&gt;0,1,0)</f>
        <v>0</v>
      </c>
      <c r="R29">
        <f>IF(COUNTIFS(SUMIDERO!$A$2:$A$120,Hoja1!$A29,SUMIDERO!$C$2:$C$120,Hoja1!R$24,SUMIDERO!$E$2:$E$120,Hoja1!$A$23)&gt;0,1,0)</f>
        <v>0</v>
      </c>
      <c r="S29">
        <f>IF(COUNTIFS(SUMIDERO!$A$2:$A$120,Hoja1!$A29,SUMIDERO!$C$2:$C$120,Hoja1!S$24,SUMIDERO!$E$2:$E$120,Hoja1!$A$23)&gt;0,1,0)</f>
        <v>0</v>
      </c>
      <c r="T29">
        <f>IF(COUNTIFS(SUMIDERO!$A$2:$A$120,Hoja1!$A29,SUMIDERO!$C$2:$C$120,Hoja1!T$24,SUMIDERO!$E$2:$E$120,Hoja1!$A$23)&gt;0,1,0)</f>
        <v>0</v>
      </c>
      <c r="U29">
        <f>IF(COUNTIFS(SUMIDERO!$A$2:$A$120,Hoja1!$A29,SUMIDERO!$C$2:$C$120,Hoja1!U$24,SUMIDERO!$E$2:$E$120,Hoja1!$A$23)&gt;0,1,0)</f>
        <v>0</v>
      </c>
      <c r="V29">
        <f>IF(COUNTIFS(SUMIDERO!$A$2:$A$120,Hoja1!$A29,SUMIDERO!$C$2:$C$120,Hoja1!V$24,SUMIDERO!$E$2:$E$120,Hoja1!$A$23)&gt;0,1,0)</f>
        <v>0</v>
      </c>
      <c r="W29">
        <f>IF(COUNTIFS(SUMIDERO!$A$2:$A$120,Hoja1!$A29,SUMIDERO!$C$2:$C$120,Hoja1!W$24,SUMIDERO!$E$2:$E$120,Hoja1!$A$23)&gt;0,1,0)</f>
        <v>0</v>
      </c>
      <c r="X29">
        <f>IF(COUNTIFS(SUMIDERO!$A$2:$A$120,Hoja1!$A29,SUMIDERO!$C$2:$C$120,Hoja1!X$24,SUMIDERO!$E$2:$E$120,Hoja1!$A$23)&gt;0,1,0)</f>
        <v>0</v>
      </c>
      <c r="Y29">
        <f>IF(COUNTIFS(SUMIDERO!$A$2:$A$120,Hoja1!$A29,SUMIDERO!$C$2:$C$120,Hoja1!Y$24,SUMIDERO!$E$2:$E$120,Hoja1!$A$23)&gt;0,1,0)</f>
        <v>0</v>
      </c>
      <c r="Z29">
        <f>IF(COUNTIFS(SUMIDERO!$A$2:$A$120,Hoja1!$A29,SUMIDERO!$C$2:$C$120,Hoja1!Z$24,SUMIDERO!$E$2:$E$120,Hoja1!$A$23)&gt;0,1,0)</f>
        <v>0</v>
      </c>
      <c r="AA29">
        <f>IF(COUNTIFS(SUMIDERO!$A$2:$A$120,Hoja1!$A29,SUMIDERO!$C$2:$C$120,Hoja1!AA$24,SUMIDERO!$E$2:$E$120,Hoja1!$A$23)&gt;0,1,0)</f>
        <v>0</v>
      </c>
      <c r="AB29">
        <f>IF(COUNTIFS(SUMIDERO!$A$2:$A$120,Hoja1!$A29,SUMIDERO!$C$2:$C$120,Hoja1!AB$24,SUMIDERO!$E$2:$E$120,Hoja1!$A$23)&gt;0,1,0)</f>
        <v>0</v>
      </c>
    </row>
    <row r="30" spans="1:28" x14ac:dyDescent="0.25">
      <c r="A30" t="s">
        <v>22</v>
      </c>
      <c r="B30">
        <f>IF(COUNTIFS(SUMIDERO!$A$2:$A$120,Hoja1!$A30,SUMIDERO!$C$2:$C$120,Hoja1!B$24,SUMIDERO!$E$2:$E$120,Hoja1!$A$23)&gt;0,1,0)</f>
        <v>0</v>
      </c>
      <c r="C30">
        <f>IF(COUNTIFS(SUMIDERO!$A$2:$A$120,Hoja1!$A30,SUMIDERO!$C$2:$C$120,Hoja1!C$24,SUMIDERO!$E$2:$E$120,Hoja1!$A$23)&gt;0,1,0)</f>
        <v>0</v>
      </c>
      <c r="D30">
        <f>IF(COUNTIFS(SUMIDERO!$A$2:$A$120,Hoja1!$A30,SUMIDERO!$C$2:$C$120,Hoja1!D$24,SUMIDERO!$E$2:$E$120,Hoja1!$A$23)&gt;0,1,0)</f>
        <v>0</v>
      </c>
      <c r="E30">
        <f>IF(COUNTIFS(SUMIDERO!$A$2:$A$120,Hoja1!$A30,SUMIDERO!$C$2:$C$120,Hoja1!E$24,SUMIDERO!$E$2:$E$120,Hoja1!$A$23)&gt;0,1,0)</f>
        <v>0</v>
      </c>
      <c r="F30">
        <f>IF(COUNTIFS(SUMIDERO!$A$2:$A$120,Hoja1!$A30,SUMIDERO!$C$2:$C$120,Hoja1!F$24,SUMIDERO!$E$2:$E$120,Hoja1!$A$23)&gt;0,1,0)</f>
        <v>0</v>
      </c>
      <c r="G30">
        <f>IF(COUNTIFS(SUMIDERO!$A$2:$A$120,Hoja1!$A30,SUMIDERO!$C$2:$C$120,Hoja1!G$24,SUMIDERO!$E$2:$E$120,Hoja1!$A$23)&gt;0,1,0)</f>
        <v>0</v>
      </c>
      <c r="H30">
        <f>IF(COUNTIFS(SUMIDERO!$A$2:$A$120,Hoja1!$A30,SUMIDERO!$C$2:$C$120,Hoja1!H$24,SUMIDERO!$E$2:$E$120,Hoja1!$A$23)&gt;0,1,0)</f>
        <v>0</v>
      </c>
      <c r="I30">
        <f>IF(COUNTIFS(SUMIDERO!$A$2:$A$120,Hoja1!$A30,SUMIDERO!$C$2:$C$120,Hoja1!I$24,SUMIDERO!$E$2:$E$120,Hoja1!$A$23)&gt;0,1,0)</f>
        <v>0</v>
      </c>
      <c r="J30">
        <f>IF(COUNTIFS(SUMIDERO!$A$2:$A$120,Hoja1!$A30,SUMIDERO!$C$2:$C$120,Hoja1!J$24,SUMIDERO!$E$2:$E$120,Hoja1!$A$23)&gt;0,1,0)</f>
        <v>0</v>
      </c>
      <c r="K30">
        <f>IF(COUNTIFS(SUMIDERO!$A$2:$A$120,Hoja1!$A30,SUMIDERO!$C$2:$C$120,Hoja1!K$24,SUMIDERO!$E$2:$E$120,Hoja1!$A$23)&gt;0,1,0)</f>
        <v>0</v>
      </c>
      <c r="L30">
        <f>IF(COUNTIFS(SUMIDERO!$A$2:$A$120,Hoja1!$A30,SUMIDERO!$C$2:$C$120,Hoja1!L$24,SUMIDERO!$E$2:$E$120,Hoja1!$A$23)&gt;0,1,0)</f>
        <v>0</v>
      </c>
      <c r="M30">
        <f>IF(COUNTIFS(SUMIDERO!$A$2:$A$120,Hoja1!$A30,SUMIDERO!$C$2:$C$120,Hoja1!M$24,SUMIDERO!$E$2:$E$120,Hoja1!$A$23)&gt;0,1,0)</f>
        <v>0</v>
      </c>
      <c r="N30">
        <f>IF(COUNTIFS(SUMIDERO!$A$2:$A$120,Hoja1!$A30,SUMIDERO!$C$2:$C$120,Hoja1!N$24,SUMIDERO!$E$2:$E$120,Hoja1!$A$23)&gt;0,1,0)</f>
        <v>0</v>
      </c>
      <c r="O30">
        <f>IF(COUNTIFS(SUMIDERO!$A$2:$A$120,Hoja1!$A30,SUMIDERO!$C$2:$C$120,Hoja1!O$24,SUMIDERO!$E$2:$E$120,Hoja1!$A$23)&gt;0,1,0)</f>
        <v>0</v>
      </c>
      <c r="P30">
        <f>IF(COUNTIFS(SUMIDERO!$A$2:$A$120,Hoja1!$A30,SUMIDERO!$C$2:$C$120,Hoja1!P$24,SUMIDERO!$E$2:$E$120,Hoja1!$A$23)&gt;0,1,0)</f>
        <v>0</v>
      </c>
      <c r="Q30">
        <f>IF(COUNTIFS(SUMIDERO!$A$2:$A$120,Hoja1!$A30,SUMIDERO!$C$2:$C$120,Hoja1!Q$24,SUMIDERO!$E$2:$E$120,Hoja1!$A$23)&gt;0,1,0)</f>
        <v>0</v>
      </c>
      <c r="R30">
        <f>IF(COUNTIFS(SUMIDERO!$A$2:$A$120,Hoja1!$A30,SUMIDERO!$C$2:$C$120,Hoja1!R$24,SUMIDERO!$E$2:$E$120,Hoja1!$A$23)&gt;0,1,0)</f>
        <v>0</v>
      </c>
      <c r="S30">
        <f>IF(COUNTIFS(SUMIDERO!$A$2:$A$120,Hoja1!$A30,SUMIDERO!$C$2:$C$120,Hoja1!S$24,SUMIDERO!$E$2:$E$120,Hoja1!$A$23)&gt;0,1,0)</f>
        <v>0</v>
      </c>
      <c r="T30">
        <f>IF(COUNTIFS(SUMIDERO!$A$2:$A$120,Hoja1!$A30,SUMIDERO!$C$2:$C$120,Hoja1!T$24,SUMIDERO!$E$2:$E$120,Hoja1!$A$23)&gt;0,1,0)</f>
        <v>0</v>
      </c>
      <c r="U30">
        <f>IF(COUNTIFS(SUMIDERO!$A$2:$A$120,Hoja1!$A30,SUMIDERO!$C$2:$C$120,Hoja1!U$24,SUMIDERO!$E$2:$E$120,Hoja1!$A$23)&gt;0,1,0)</f>
        <v>0</v>
      </c>
      <c r="V30">
        <f>IF(COUNTIFS(SUMIDERO!$A$2:$A$120,Hoja1!$A30,SUMIDERO!$C$2:$C$120,Hoja1!V$24,SUMIDERO!$E$2:$E$120,Hoja1!$A$23)&gt;0,1,0)</f>
        <v>0</v>
      </c>
      <c r="W30">
        <f>IF(COUNTIFS(SUMIDERO!$A$2:$A$120,Hoja1!$A30,SUMIDERO!$C$2:$C$120,Hoja1!W$24,SUMIDERO!$E$2:$E$120,Hoja1!$A$23)&gt;0,1,0)</f>
        <v>0</v>
      </c>
      <c r="X30">
        <f>IF(COUNTIFS(SUMIDERO!$A$2:$A$120,Hoja1!$A30,SUMIDERO!$C$2:$C$120,Hoja1!X$24,SUMIDERO!$E$2:$E$120,Hoja1!$A$23)&gt;0,1,0)</f>
        <v>0</v>
      </c>
      <c r="Y30">
        <f>IF(COUNTIFS(SUMIDERO!$A$2:$A$120,Hoja1!$A30,SUMIDERO!$C$2:$C$120,Hoja1!Y$24,SUMIDERO!$E$2:$E$120,Hoja1!$A$23)&gt;0,1,0)</f>
        <v>0</v>
      </c>
      <c r="Z30">
        <f>IF(COUNTIFS(SUMIDERO!$A$2:$A$120,Hoja1!$A30,SUMIDERO!$C$2:$C$120,Hoja1!Z$24,SUMIDERO!$E$2:$E$120,Hoja1!$A$23)&gt;0,1,0)</f>
        <v>0</v>
      </c>
      <c r="AA30">
        <f>IF(COUNTIFS(SUMIDERO!$A$2:$A$120,Hoja1!$A30,SUMIDERO!$C$2:$C$120,Hoja1!AA$24,SUMIDERO!$E$2:$E$120,Hoja1!$A$23)&gt;0,1,0)</f>
        <v>0</v>
      </c>
      <c r="AB30">
        <f>IF(COUNTIFS(SUMIDERO!$A$2:$A$120,Hoja1!$A30,SUMIDERO!$C$2:$C$120,Hoja1!AB$24,SUMIDERO!$E$2:$E$120,Hoja1!$A$23)&gt;0,1,0)</f>
        <v>0</v>
      </c>
    </row>
    <row r="31" spans="1:28" x14ac:dyDescent="0.25">
      <c r="A31" t="s">
        <v>40</v>
      </c>
      <c r="B31">
        <f>IF(COUNTIFS(SUMIDERO!$A$2:$A$120,Hoja1!$A31,SUMIDERO!$C$2:$C$120,Hoja1!B$24,SUMIDERO!$E$2:$E$120,Hoja1!$A$23)&gt;0,1,0)</f>
        <v>0</v>
      </c>
      <c r="C31">
        <f>IF(COUNTIFS(SUMIDERO!$A$2:$A$120,Hoja1!$A31,SUMIDERO!$C$2:$C$120,Hoja1!C$24,SUMIDERO!$E$2:$E$120,Hoja1!$A$23)&gt;0,1,0)</f>
        <v>0</v>
      </c>
      <c r="D31">
        <f>IF(COUNTIFS(SUMIDERO!$A$2:$A$120,Hoja1!$A31,SUMIDERO!$C$2:$C$120,Hoja1!D$24,SUMIDERO!$E$2:$E$120,Hoja1!$A$23)&gt;0,1,0)</f>
        <v>0</v>
      </c>
      <c r="E31">
        <f>IF(COUNTIFS(SUMIDERO!$A$2:$A$120,Hoja1!$A31,SUMIDERO!$C$2:$C$120,Hoja1!E$24,SUMIDERO!$E$2:$E$120,Hoja1!$A$23)&gt;0,1,0)</f>
        <v>0</v>
      </c>
      <c r="F31">
        <f>IF(COUNTIFS(SUMIDERO!$A$2:$A$120,Hoja1!$A31,SUMIDERO!$C$2:$C$120,Hoja1!F$24,SUMIDERO!$E$2:$E$120,Hoja1!$A$23)&gt;0,1,0)</f>
        <v>0</v>
      </c>
      <c r="G31">
        <f>IF(COUNTIFS(SUMIDERO!$A$2:$A$120,Hoja1!$A31,SUMIDERO!$C$2:$C$120,Hoja1!G$24,SUMIDERO!$E$2:$E$120,Hoja1!$A$23)&gt;0,1,0)</f>
        <v>0</v>
      </c>
      <c r="H31">
        <f>IF(COUNTIFS(SUMIDERO!$A$2:$A$120,Hoja1!$A31,SUMIDERO!$C$2:$C$120,Hoja1!H$24,SUMIDERO!$E$2:$E$120,Hoja1!$A$23)&gt;0,1,0)</f>
        <v>0</v>
      </c>
      <c r="I31">
        <f>IF(COUNTIFS(SUMIDERO!$A$2:$A$120,Hoja1!$A31,SUMIDERO!$C$2:$C$120,Hoja1!I$24,SUMIDERO!$E$2:$E$120,Hoja1!$A$23)&gt;0,1,0)</f>
        <v>0</v>
      </c>
      <c r="J31">
        <f>IF(COUNTIFS(SUMIDERO!$A$2:$A$120,Hoja1!$A31,SUMIDERO!$C$2:$C$120,Hoja1!J$24,SUMIDERO!$E$2:$E$120,Hoja1!$A$23)&gt;0,1,0)</f>
        <v>0</v>
      </c>
      <c r="K31">
        <f>IF(COUNTIFS(SUMIDERO!$A$2:$A$120,Hoja1!$A31,SUMIDERO!$C$2:$C$120,Hoja1!K$24,SUMIDERO!$E$2:$E$120,Hoja1!$A$23)&gt;0,1,0)</f>
        <v>0</v>
      </c>
      <c r="L31">
        <f>IF(COUNTIFS(SUMIDERO!$A$2:$A$120,Hoja1!$A31,SUMIDERO!$C$2:$C$120,Hoja1!L$24,SUMIDERO!$E$2:$E$120,Hoja1!$A$23)&gt;0,1,0)</f>
        <v>0</v>
      </c>
      <c r="M31">
        <f>IF(COUNTIFS(SUMIDERO!$A$2:$A$120,Hoja1!$A31,SUMIDERO!$C$2:$C$120,Hoja1!M$24,SUMIDERO!$E$2:$E$120,Hoja1!$A$23)&gt;0,1,0)</f>
        <v>0</v>
      </c>
      <c r="N31">
        <f>IF(COUNTIFS(SUMIDERO!$A$2:$A$120,Hoja1!$A31,SUMIDERO!$C$2:$C$120,Hoja1!N$24,SUMIDERO!$E$2:$E$120,Hoja1!$A$23)&gt;0,1,0)</f>
        <v>0</v>
      </c>
      <c r="O31">
        <f>IF(COUNTIFS(SUMIDERO!$A$2:$A$120,Hoja1!$A31,SUMIDERO!$C$2:$C$120,Hoja1!O$24,SUMIDERO!$E$2:$E$120,Hoja1!$A$23)&gt;0,1,0)</f>
        <v>0</v>
      </c>
      <c r="P31">
        <f>IF(COUNTIFS(SUMIDERO!$A$2:$A$120,Hoja1!$A31,SUMIDERO!$C$2:$C$120,Hoja1!P$24,SUMIDERO!$E$2:$E$120,Hoja1!$A$23)&gt;0,1,0)</f>
        <v>0</v>
      </c>
      <c r="Q31">
        <f>IF(COUNTIFS(SUMIDERO!$A$2:$A$120,Hoja1!$A31,SUMIDERO!$C$2:$C$120,Hoja1!Q$24,SUMIDERO!$E$2:$E$120,Hoja1!$A$23)&gt;0,1,0)</f>
        <v>0</v>
      </c>
      <c r="R31">
        <f>IF(COUNTIFS(SUMIDERO!$A$2:$A$120,Hoja1!$A31,SUMIDERO!$C$2:$C$120,Hoja1!R$24,SUMIDERO!$E$2:$E$120,Hoja1!$A$23)&gt;0,1,0)</f>
        <v>0</v>
      </c>
      <c r="S31">
        <f>IF(COUNTIFS(SUMIDERO!$A$2:$A$120,Hoja1!$A31,SUMIDERO!$C$2:$C$120,Hoja1!S$24,SUMIDERO!$E$2:$E$120,Hoja1!$A$23)&gt;0,1,0)</f>
        <v>0</v>
      </c>
      <c r="T31">
        <f>IF(COUNTIFS(SUMIDERO!$A$2:$A$120,Hoja1!$A31,SUMIDERO!$C$2:$C$120,Hoja1!T$24,SUMIDERO!$E$2:$E$120,Hoja1!$A$23)&gt;0,1,0)</f>
        <v>0</v>
      </c>
      <c r="U31">
        <f>IF(COUNTIFS(SUMIDERO!$A$2:$A$120,Hoja1!$A31,SUMIDERO!$C$2:$C$120,Hoja1!U$24,SUMIDERO!$E$2:$E$120,Hoja1!$A$23)&gt;0,1,0)</f>
        <v>0</v>
      </c>
      <c r="V31">
        <f>IF(COUNTIFS(SUMIDERO!$A$2:$A$120,Hoja1!$A31,SUMIDERO!$C$2:$C$120,Hoja1!V$24,SUMIDERO!$E$2:$E$120,Hoja1!$A$23)&gt;0,1,0)</f>
        <v>0</v>
      </c>
      <c r="W31">
        <f>IF(COUNTIFS(SUMIDERO!$A$2:$A$120,Hoja1!$A31,SUMIDERO!$C$2:$C$120,Hoja1!W$24,SUMIDERO!$E$2:$E$120,Hoja1!$A$23)&gt;0,1,0)</f>
        <v>0</v>
      </c>
      <c r="X31">
        <f>IF(COUNTIFS(SUMIDERO!$A$2:$A$120,Hoja1!$A31,SUMIDERO!$C$2:$C$120,Hoja1!X$24,SUMIDERO!$E$2:$E$120,Hoja1!$A$23)&gt;0,1,0)</f>
        <v>0</v>
      </c>
      <c r="Y31">
        <f>IF(COUNTIFS(SUMIDERO!$A$2:$A$120,Hoja1!$A31,SUMIDERO!$C$2:$C$120,Hoja1!Y$24,SUMIDERO!$E$2:$E$120,Hoja1!$A$23)&gt;0,1,0)</f>
        <v>0</v>
      </c>
      <c r="Z31">
        <f>IF(COUNTIFS(SUMIDERO!$A$2:$A$120,Hoja1!$A31,SUMIDERO!$C$2:$C$120,Hoja1!Z$24,SUMIDERO!$E$2:$E$120,Hoja1!$A$23)&gt;0,1,0)</f>
        <v>0</v>
      </c>
      <c r="AA31">
        <f>IF(COUNTIFS(SUMIDERO!$A$2:$A$120,Hoja1!$A31,SUMIDERO!$C$2:$C$120,Hoja1!AA$24,SUMIDERO!$E$2:$E$120,Hoja1!$A$23)&gt;0,1,0)</f>
        <v>0</v>
      </c>
      <c r="AB31">
        <f>IF(COUNTIFS(SUMIDERO!$A$2:$A$120,Hoja1!$A31,SUMIDERO!$C$2:$C$120,Hoja1!AB$24,SUMIDERO!$E$2:$E$120,Hoja1!$A$23)&gt;0,1,0)</f>
        <v>0</v>
      </c>
    </row>
    <row r="32" spans="1:28" x14ac:dyDescent="0.25">
      <c r="A32" t="s">
        <v>24</v>
      </c>
      <c r="B32">
        <f>IF(COUNTIFS(SUMIDERO!$A$2:$A$120,Hoja1!$A32,SUMIDERO!$C$2:$C$120,Hoja1!B$24,SUMIDERO!$E$2:$E$120,Hoja1!$A$23)&gt;0,1,0)</f>
        <v>0</v>
      </c>
      <c r="C32">
        <f>IF(COUNTIFS(SUMIDERO!$A$2:$A$120,Hoja1!$A32,SUMIDERO!$C$2:$C$120,Hoja1!C$24,SUMIDERO!$E$2:$E$120,Hoja1!$A$23)&gt;0,1,0)</f>
        <v>0</v>
      </c>
      <c r="D32">
        <f>IF(COUNTIFS(SUMIDERO!$A$2:$A$120,Hoja1!$A32,SUMIDERO!$C$2:$C$120,Hoja1!D$24,SUMIDERO!$E$2:$E$120,Hoja1!$A$23)&gt;0,1,0)</f>
        <v>0</v>
      </c>
      <c r="E32">
        <f>IF(COUNTIFS(SUMIDERO!$A$2:$A$120,Hoja1!$A32,SUMIDERO!$C$2:$C$120,Hoja1!E$24,SUMIDERO!$E$2:$E$120,Hoja1!$A$23)&gt;0,1,0)</f>
        <v>0</v>
      </c>
      <c r="F32">
        <f>IF(COUNTIFS(SUMIDERO!$A$2:$A$120,Hoja1!$A32,SUMIDERO!$C$2:$C$120,Hoja1!F$24,SUMIDERO!$E$2:$E$120,Hoja1!$A$23)&gt;0,1,0)</f>
        <v>0</v>
      </c>
      <c r="G32">
        <f>IF(COUNTIFS(SUMIDERO!$A$2:$A$120,Hoja1!$A32,SUMIDERO!$C$2:$C$120,Hoja1!G$24,SUMIDERO!$E$2:$E$120,Hoja1!$A$23)&gt;0,1,0)</f>
        <v>0</v>
      </c>
      <c r="H32">
        <f>IF(COUNTIFS(SUMIDERO!$A$2:$A$120,Hoja1!$A32,SUMIDERO!$C$2:$C$120,Hoja1!H$24,SUMIDERO!$E$2:$E$120,Hoja1!$A$23)&gt;0,1,0)</f>
        <v>0</v>
      </c>
      <c r="I32">
        <f>IF(COUNTIFS(SUMIDERO!$A$2:$A$120,Hoja1!$A32,SUMIDERO!$C$2:$C$120,Hoja1!I$24,SUMIDERO!$E$2:$E$120,Hoja1!$A$23)&gt;0,1,0)</f>
        <v>0</v>
      </c>
      <c r="J32">
        <f>IF(COUNTIFS(SUMIDERO!$A$2:$A$120,Hoja1!$A32,SUMIDERO!$C$2:$C$120,Hoja1!J$24,SUMIDERO!$E$2:$E$120,Hoja1!$A$23)&gt;0,1,0)</f>
        <v>0</v>
      </c>
      <c r="K32">
        <f>IF(COUNTIFS(SUMIDERO!$A$2:$A$120,Hoja1!$A32,SUMIDERO!$C$2:$C$120,Hoja1!K$24,SUMIDERO!$E$2:$E$120,Hoja1!$A$23)&gt;0,1,0)</f>
        <v>0</v>
      </c>
      <c r="L32">
        <f>IF(COUNTIFS(SUMIDERO!$A$2:$A$120,Hoja1!$A32,SUMIDERO!$C$2:$C$120,Hoja1!L$24,SUMIDERO!$E$2:$E$120,Hoja1!$A$23)&gt;0,1,0)</f>
        <v>0</v>
      </c>
      <c r="M32">
        <f>IF(COUNTIFS(SUMIDERO!$A$2:$A$120,Hoja1!$A32,SUMIDERO!$C$2:$C$120,Hoja1!M$24,SUMIDERO!$E$2:$E$120,Hoja1!$A$23)&gt;0,1,0)</f>
        <v>0</v>
      </c>
      <c r="N32">
        <f>IF(COUNTIFS(SUMIDERO!$A$2:$A$120,Hoja1!$A32,SUMIDERO!$C$2:$C$120,Hoja1!N$24,SUMIDERO!$E$2:$E$120,Hoja1!$A$23)&gt;0,1,0)</f>
        <v>0</v>
      </c>
      <c r="O32">
        <f>IF(COUNTIFS(SUMIDERO!$A$2:$A$120,Hoja1!$A32,SUMIDERO!$C$2:$C$120,Hoja1!O$24,SUMIDERO!$E$2:$E$120,Hoja1!$A$23)&gt;0,1,0)</f>
        <v>0</v>
      </c>
      <c r="P32">
        <f>IF(COUNTIFS(SUMIDERO!$A$2:$A$120,Hoja1!$A32,SUMIDERO!$C$2:$C$120,Hoja1!P$24,SUMIDERO!$E$2:$E$120,Hoja1!$A$23)&gt;0,1,0)</f>
        <v>0</v>
      </c>
      <c r="Q32">
        <f>IF(COUNTIFS(SUMIDERO!$A$2:$A$120,Hoja1!$A32,SUMIDERO!$C$2:$C$120,Hoja1!Q$24,SUMIDERO!$E$2:$E$120,Hoja1!$A$23)&gt;0,1,0)</f>
        <v>0</v>
      </c>
      <c r="R32">
        <f>IF(COUNTIFS(SUMIDERO!$A$2:$A$120,Hoja1!$A32,SUMIDERO!$C$2:$C$120,Hoja1!R$24,SUMIDERO!$E$2:$E$120,Hoja1!$A$23)&gt;0,1,0)</f>
        <v>0</v>
      </c>
      <c r="S32">
        <f>IF(COUNTIFS(SUMIDERO!$A$2:$A$120,Hoja1!$A32,SUMIDERO!$C$2:$C$120,Hoja1!S$24,SUMIDERO!$E$2:$E$120,Hoja1!$A$23)&gt;0,1,0)</f>
        <v>0</v>
      </c>
      <c r="T32">
        <f>IF(COUNTIFS(SUMIDERO!$A$2:$A$120,Hoja1!$A32,SUMIDERO!$C$2:$C$120,Hoja1!T$24,SUMIDERO!$E$2:$E$120,Hoja1!$A$23)&gt;0,1,0)</f>
        <v>0</v>
      </c>
      <c r="U32">
        <f>IF(COUNTIFS(SUMIDERO!$A$2:$A$120,Hoja1!$A32,SUMIDERO!$C$2:$C$120,Hoja1!U$24,SUMIDERO!$E$2:$E$120,Hoja1!$A$23)&gt;0,1,0)</f>
        <v>0</v>
      </c>
      <c r="V32">
        <f>IF(COUNTIFS(SUMIDERO!$A$2:$A$120,Hoja1!$A32,SUMIDERO!$C$2:$C$120,Hoja1!V$24,SUMIDERO!$E$2:$E$120,Hoja1!$A$23)&gt;0,1,0)</f>
        <v>0</v>
      </c>
      <c r="W32">
        <f>IF(COUNTIFS(SUMIDERO!$A$2:$A$120,Hoja1!$A32,SUMIDERO!$C$2:$C$120,Hoja1!W$24,SUMIDERO!$E$2:$E$120,Hoja1!$A$23)&gt;0,1,0)</f>
        <v>0</v>
      </c>
      <c r="X32">
        <f>IF(COUNTIFS(SUMIDERO!$A$2:$A$120,Hoja1!$A32,SUMIDERO!$C$2:$C$120,Hoja1!X$24,SUMIDERO!$E$2:$E$120,Hoja1!$A$23)&gt;0,1,0)</f>
        <v>0</v>
      </c>
      <c r="Y32">
        <f>IF(COUNTIFS(SUMIDERO!$A$2:$A$120,Hoja1!$A32,SUMIDERO!$C$2:$C$120,Hoja1!Y$24,SUMIDERO!$E$2:$E$120,Hoja1!$A$23)&gt;0,1,0)</f>
        <v>0</v>
      </c>
      <c r="Z32">
        <f>IF(COUNTIFS(SUMIDERO!$A$2:$A$120,Hoja1!$A32,SUMIDERO!$C$2:$C$120,Hoja1!Z$24,SUMIDERO!$E$2:$E$120,Hoja1!$A$23)&gt;0,1,0)</f>
        <v>0</v>
      </c>
      <c r="AA32">
        <f>IF(COUNTIFS(SUMIDERO!$A$2:$A$120,Hoja1!$A32,SUMIDERO!$C$2:$C$120,Hoja1!AA$24,SUMIDERO!$E$2:$E$120,Hoja1!$A$23)&gt;0,1,0)</f>
        <v>0</v>
      </c>
      <c r="AB32">
        <f>IF(COUNTIFS(SUMIDERO!$A$2:$A$120,Hoja1!$A32,SUMIDERO!$C$2:$C$120,Hoja1!AB$24,SUMIDERO!$E$2:$E$120,Hoja1!$A$23)&gt;0,1,0)</f>
        <v>0</v>
      </c>
    </row>
    <row r="33" spans="1:28" x14ac:dyDescent="0.25">
      <c r="A33" t="s">
        <v>42</v>
      </c>
      <c r="B33">
        <f>IF(COUNTIFS(SUMIDERO!$A$2:$A$120,Hoja1!$A33,SUMIDERO!$C$2:$C$120,Hoja1!B$24,SUMIDERO!$E$2:$E$120,Hoja1!$A$23)&gt;0,1,0)</f>
        <v>1</v>
      </c>
      <c r="C33">
        <f>IF(COUNTIFS(SUMIDERO!$A$2:$A$120,Hoja1!$A33,SUMIDERO!$C$2:$C$120,Hoja1!C$24,SUMIDERO!$E$2:$E$120,Hoja1!$A$23)&gt;0,1,0)</f>
        <v>0</v>
      </c>
      <c r="D33">
        <f>IF(COUNTIFS(SUMIDERO!$A$2:$A$120,Hoja1!$A33,SUMIDERO!$C$2:$C$120,Hoja1!D$24,SUMIDERO!$E$2:$E$120,Hoja1!$A$23)&gt;0,1,0)</f>
        <v>0</v>
      </c>
      <c r="E33">
        <f>IF(COUNTIFS(SUMIDERO!$A$2:$A$120,Hoja1!$A33,SUMIDERO!$C$2:$C$120,Hoja1!E$24,SUMIDERO!$E$2:$E$120,Hoja1!$A$23)&gt;0,1,0)</f>
        <v>0</v>
      </c>
      <c r="F33">
        <f>IF(COUNTIFS(SUMIDERO!$A$2:$A$120,Hoja1!$A33,SUMIDERO!$C$2:$C$120,Hoja1!F$24,SUMIDERO!$E$2:$E$120,Hoja1!$A$23)&gt;0,1,0)</f>
        <v>0</v>
      </c>
      <c r="G33">
        <f>IF(COUNTIFS(SUMIDERO!$A$2:$A$120,Hoja1!$A33,SUMIDERO!$C$2:$C$120,Hoja1!G$24,SUMIDERO!$E$2:$E$120,Hoja1!$A$23)&gt;0,1,0)</f>
        <v>0</v>
      </c>
      <c r="H33">
        <f>IF(COUNTIFS(SUMIDERO!$A$2:$A$120,Hoja1!$A33,SUMIDERO!$C$2:$C$120,Hoja1!H$24,SUMIDERO!$E$2:$E$120,Hoja1!$A$23)&gt;0,1,0)</f>
        <v>0</v>
      </c>
      <c r="I33">
        <f>IF(COUNTIFS(SUMIDERO!$A$2:$A$120,Hoja1!$A33,SUMIDERO!$C$2:$C$120,Hoja1!I$24,SUMIDERO!$E$2:$E$120,Hoja1!$A$23)&gt;0,1,0)</f>
        <v>0</v>
      </c>
      <c r="J33">
        <f>IF(COUNTIFS(SUMIDERO!$A$2:$A$120,Hoja1!$A33,SUMIDERO!$C$2:$C$120,Hoja1!J$24,SUMIDERO!$E$2:$E$120,Hoja1!$A$23)&gt;0,1,0)</f>
        <v>0</v>
      </c>
      <c r="K33">
        <f>IF(COUNTIFS(SUMIDERO!$A$2:$A$120,Hoja1!$A33,SUMIDERO!$C$2:$C$120,Hoja1!K$24,SUMIDERO!$E$2:$E$120,Hoja1!$A$23)&gt;0,1,0)</f>
        <v>0</v>
      </c>
      <c r="L33">
        <f>IF(COUNTIFS(SUMIDERO!$A$2:$A$120,Hoja1!$A33,SUMIDERO!$C$2:$C$120,Hoja1!L$24,SUMIDERO!$E$2:$E$120,Hoja1!$A$23)&gt;0,1,0)</f>
        <v>0</v>
      </c>
      <c r="M33">
        <f>IF(COUNTIFS(SUMIDERO!$A$2:$A$120,Hoja1!$A33,SUMIDERO!$C$2:$C$120,Hoja1!M$24,SUMIDERO!$E$2:$E$120,Hoja1!$A$23)&gt;0,1,0)</f>
        <v>0</v>
      </c>
      <c r="N33">
        <f>IF(COUNTIFS(SUMIDERO!$A$2:$A$120,Hoja1!$A33,SUMIDERO!$C$2:$C$120,Hoja1!N$24,SUMIDERO!$E$2:$E$120,Hoja1!$A$23)&gt;0,1,0)</f>
        <v>1</v>
      </c>
      <c r="O33">
        <f>IF(COUNTIFS(SUMIDERO!$A$2:$A$120,Hoja1!$A33,SUMIDERO!$C$2:$C$120,Hoja1!O$24,SUMIDERO!$E$2:$E$120,Hoja1!$A$23)&gt;0,1,0)</f>
        <v>0</v>
      </c>
      <c r="P33">
        <f>IF(COUNTIFS(SUMIDERO!$A$2:$A$120,Hoja1!$A33,SUMIDERO!$C$2:$C$120,Hoja1!P$24,SUMIDERO!$E$2:$E$120,Hoja1!$A$23)&gt;0,1,0)</f>
        <v>1</v>
      </c>
      <c r="Q33">
        <f>IF(COUNTIFS(SUMIDERO!$A$2:$A$120,Hoja1!$A33,SUMIDERO!$C$2:$C$120,Hoja1!Q$24,SUMIDERO!$E$2:$E$120,Hoja1!$A$23)&gt;0,1,0)</f>
        <v>1</v>
      </c>
      <c r="R33">
        <f>IF(COUNTIFS(SUMIDERO!$A$2:$A$120,Hoja1!$A33,SUMIDERO!$C$2:$C$120,Hoja1!R$24,SUMIDERO!$E$2:$E$120,Hoja1!$A$23)&gt;0,1,0)</f>
        <v>0</v>
      </c>
      <c r="S33">
        <f>IF(COUNTIFS(SUMIDERO!$A$2:$A$120,Hoja1!$A33,SUMIDERO!$C$2:$C$120,Hoja1!S$24,SUMIDERO!$E$2:$E$120,Hoja1!$A$23)&gt;0,1,0)</f>
        <v>0</v>
      </c>
      <c r="T33">
        <f>IF(COUNTIFS(SUMIDERO!$A$2:$A$120,Hoja1!$A33,SUMIDERO!$C$2:$C$120,Hoja1!T$24,SUMIDERO!$E$2:$E$120,Hoja1!$A$23)&gt;0,1,0)</f>
        <v>0</v>
      </c>
      <c r="U33">
        <f>IF(COUNTIFS(SUMIDERO!$A$2:$A$120,Hoja1!$A33,SUMIDERO!$C$2:$C$120,Hoja1!U$24,SUMIDERO!$E$2:$E$120,Hoja1!$A$23)&gt;0,1,0)</f>
        <v>0</v>
      </c>
      <c r="V33">
        <f>IF(COUNTIFS(SUMIDERO!$A$2:$A$120,Hoja1!$A33,SUMIDERO!$C$2:$C$120,Hoja1!V$24,SUMIDERO!$E$2:$E$120,Hoja1!$A$23)&gt;0,1,0)</f>
        <v>0</v>
      </c>
      <c r="W33">
        <f>IF(COUNTIFS(SUMIDERO!$A$2:$A$120,Hoja1!$A33,SUMIDERO!$C$2:$C$120,Hoja1!W$24,SUMIDERO!$E$2:$E$120,Hoja1!$A$23)&gt;0,1,0)</f>
        <v>0</v>
      </c>
      <c r="X33">
        <f>IF(COUNTIFS(SUMIDERO!$A$2:$A$120,Hoja1!$A33,SUMIDERO!$C$2:$C$120,Hoja1!X$24,SUMIDERO!$E$2:$E$120,Hoja1!$A$23)&gt;0,1,0)</f>
        <v>0</v>
      </c>
      <c r="Y33">
        <f>IF(COUNTIFS(SUMIDERO!$A$2:$A$120,Hoja1!$A33,SUMIDERO!$C$2:$C$120,Hoja1!Y$24,SUMIDERO!$E$2:$E$120,Hoja1!$A$23)&gt;0,1,0)</f>
        <v>0</v>
      </c>
      <c r="Z33">
        <f>IF(COUNTIFS(SUMIDERO!$A$2:$A$120,Hoja1!$A33,SUMIDERO!$C$2:$C$120,Hoja1!Z$24,SUMIDERO!$E$2:$E$120,Hoja1!$A$23)&gt;0,1,0)</f>
        <v>0</v>
      </c>
      <c r="AA33">
        <f>IF(COUNTIFS(SUMIDERO!$A$2:$A$120,Hoja1!$A33,SUMIDERO!$C$2:$C$120,Hoja1!AA$24,SUMIDERO!$E$2:$E$120,Hoja1!$A$23)&gt;0,1,0)</f>
        <v>0</v>
      </c>
      <c r="AB33">
        <f>IF(COUNTIFS(SUMIDERO!$A$2:$A$120,Hoja1!$A33,SUMIDERO!$C$2:$C$120,Hoja1!AB$24,SUMIDERO!$E$2:$E$120,Hoja1!$A$23)&gt;0,1,0)</f>
        <v>0</v>
      </c>
    </row>
    <row r="34" spans="1:28" x14ac:dyDescent="0.25">
      <c r="A34" t="s">
        <v>43</v>
      </c>
      <c r="B34">
        <f>IF(COUNTIFS(SUMIDERO!$A$2:$A$120,Hoja1!$A34,SUMIDERO!$C$2:$C$120,Hoja1!B$24,SUMIDERO!$E$2:$E$120,Hoja1!$A$23)&gt;0,1,0)</f>
        <v>0</v>
      </c>
      <c r="C34">
        <f>IF(COUNTIFS(SUMIDERO!$A$2:$A$120,Hoja1!$A34,SUMIDERO!$C$2:$C$120,Hoja1!C$24,SUMIDERO!$E$2:$E$120,Hoja1!$A$23)&gt;0,1,0)</f>
        <v>0</v>
      </c>
      <c r="D34">
        <f>IF(COUNTIFS(SUMIDERO!$A$2:$A$120,Hoja1!$A34,SUMIDERO!$C$2:$C$120,Hoja1!D$24,SUMIDERO!$E$2:$E$120,Hoja1!$A$23)&gt;0,1,0)</f>
        <v>0</v>
      </c>
      <c r="E34">
        <f>IF(COUNTIFS(SUMIDERO!$A$2:$A$120,Hoja1!$A34,SUMIDERO!$C$2:$C$120,Hoja1!E$24,SUMIDERO!$E$2:$E$120,Hoja1!$A$23)&gt;0,1,0)</f>
        <v>0</v>
      </c>
      <c r="F34">
        <f>IF(COUNTIFS(SUMIDERO!$A$2:$A$120,Hoja1!$A34,SUMIDERO!$C$2:$C$120,Hoja1!F$24,SUMIDERO!$E$2:$E$120,Hoja1!$A$23)&gt;0,1,0)</f>
        <v>0</v>
      </c>
      <c r="G34">
        <f>IF(COUNTIFS(SUMIDERO!$A$2:$A$120,Hoja1!$A34,SUMIDERO!$C$2:$C$120,Hoja1!G$24,SUMIDERO!$E$2:$E$120,Hoja1!$A$23)&gt;0,1,0)</f>
        <v>0</v>
      </c>
      <c r="H34">
        <f>IF(COUNTIFS(SUMIDERO!$A$2:$A$120,Hoja1!$A34,SUMIDERO!$C$2:$C$120,Hoja1!H$24,SUMIDERO!$E$2:$E$120,Hoja1!$A$23)&gt;0,1,0)</f>
        <v>0</v>
      </c>
      <c r="I34">
        <f>IF(COUNTIFS(SUMIDERO!$A$2:$A$120,Hoja1!$A34,SUMIDERO!$C$2:$C$120,Hoja1!I$24,SUMIDERO!$E$2:$E$120,Hoja1!$A$23)&gt;0,1,0)</f>
        <v>0</v>
      </c>
      <c r="J34">
        <f>IF(COUNTIFS(SUMIDERO!$A$2:$A$120,Hoja1!$A34,SUMIDERO!$C$2:$C$120,Hoja1!J$24,SUMIDERO!$E$2:$E$120,Hoja1!$A$23)&gt;0,1,0)</f>
        <v>0</v>
      </c>
      <c r="K34">
        <f>IF(COUNTIFS(SUMIDERO!$A$2:$A$120,Hoja1!$A34,SUMIDERO!$C$2:$C$120,Hoja1!K$24,SUMIDERO!$E$2:$E$120,Hoja1!$A$23)&gt;0,1,0)</f>
        <v>0</v>
      </c>
      <c r="L34">
        <f>IF(COUNTIFS(SUMIDERO!$A$2:$A$120,Hoja1!$A34,SUMIDERO!$C$2:$C$120,Hoja1!L$24,SUMIDERO!$E$2:$E$120,Hoja1!$A$23)&gt;0,1,0)</f>
        <v>0</v>
      </c>
      <c r="M34">
        <f>IF(COUNTIFS(SUMIDERO!$A$2:$A$120,Hoja1!$A34,SUMIDERO!$C$2:$C$120,Hoja1!M$24,SUMIDERO!$E$2:$E$120,Hoja1!$A$23)&gt;0,1,0)</f>
        <v>0</v>
      </c>
      <c r="N34">
        <f>IF(COUNTIFS(SUMIDERO!$A$2:$A$120,Hoja1!$A34,SUMIDERO!$C$2:$C$120,Hoja1!N$24,SUMIDERO!$E$2:$E$120,Hoja1!$A$23)&gt;0,1,0)</f>
        <v>0</v>
      </c>
      <c r="O34">
        <f>IF(COUNTIFS(SUMIDERO!$A$2:$A$120,Hoja1!$A34,SUMIDERO!$C$2:$C$120,Hoja1!O$24,SUMIDERO!$E$2:$E$120,Hoja1!$A$23)&gt;0,1,0)</f>
        <v>0</v>
      </c>
      <c r="P34">
        <f>IF(COUNTIFS(SUMIDERO!$A$2:$A$120,Hoja1!$A34,SUMIDERO!$C$2:$C$120,Hoja1!P$24,SUMIDERO!$E$2:$E$120,Hoja1!$A$23)&gt;0,1,0)</f>
        <v>0</v>
      </c>
      <c r="Q34">
        <f>IF(COUNTIFS(SUMIDERO!$A$2:$A$120,Hoja1!$A34,SUMIDERO!$C$2:$C$120,Hoja1!Q$24,SUMIDERO!$E$2:$E$120,Hoja1!$A$23)&gt;0,1,0)</f>
        <v>0</v>
      </c>
      <c r="R34">
        <f>IF(COUNTIFS(SUMIDERO!$A$2:$A$120,Hoja1!$A34,SUMIDERO!$C$2:$C$120,Hoja1!R$24,SUMIDERO!$E$2:$E$120,Hoja1!$A$23)&gt;0,1,0)</f>
        <v>0</v>
      </c>
      <c r="S34">
        <f>IF(COUNTIFS(SUMIDERO!$A$2:$A$120,Hoja1!$A34,SUMIDERO!$C$2:$C$120,Hoja1!S$24,SUMIDERO!$E$2:$E$120,Hoja1!$A$23)&gt;0,1,0)</f>
        <v>0</v>
      </c>
      <c r="T34">
        <f>IF(COUNTIFS(SUMIDERO!$A$2:$A$120,Hoja1!$A34,SUMIDERO!$C$2:$C$120,Hoja1!T$24,SUMIDERO!$E$2:$E$120,Hoja1!$A$23)&gt;0,1,0)</f>
        <v>0</v>
      </c>
      <c r="U34">
        <f>IF(COUNTIFS(SUMIDERO!$A$2:$A$120,Hoja1!$A34,SUMIDERO!$C$2:$C$120,Hoja1!U$24,SUMIDERO!$E$2:$E$120,Hoja1!$A$23)&gt;0,1,0)</f>
        <v>0</v>
      </c>
      <c r="V34">
        <f>IF(COUNTIFS(SUMIDERO!$A$2:$A$120,Hoja1!$A34,SUMIDERO!$C$2:$C$120,Hoja1!V$24,SUMIDERO!$E$2:$E$120,Hoja1!$A$23)&gt;0,1,0)</f>
        <v>0</v>
      </c>
      <c r="W34">
        <f>IF(COUNTIFS(SUMIDERO!$A$2:$A$120,Hoja1!$A34,SUMIDERO!$C$2:$C$120,Hoja1!W$24,SUMIDERO!$E$2:$E$120,Hoja1!$A$23)&gt;0,1,0)</f>
        <v>0</v>
      </c>
      <c r="X34">
        <f>IF(COUNTIFS(SUMIDERO!$A$2:$A$120,Hoja1!$A34,SUMIDERO!$C$2:$C$120,Hoja1!X$24,SUMIDERO!$E$2:$E$120,Hoja1!$A$23)&gt;0,1,0)</f>
        <v>0</v>
      </c>
      <c r="Y34">
        <f>IF(COUNTIFS(SUMIDERO!$A$2:$A$120,Hoja1!$A34,SUMIDERO!$C$2:$C$120,Hoja1!Y$24,SUMIDERO!$E$2:$E$120,Hoja1!$A$23)&gt;0,1,0)</f>
        <v>0</v>
      </c>
      <c r="Z34">
        <f>IF(COUNTIFS(SUMIDERO!$A$2:$A$120,Hoja1!$A34,SUMIDERO!$C$2:$C$120,Hoja1!Z$24,SUMIDERO!$E$2:$E$120,Hoja1!$A$23)&gt;0,1,0)</f>
        <v>0</v>
      </c>
      <c r="AA34">
        <f>IF(COUNTIFS(SUMIDERO!$A$2:$A$120,Hoja1!$A34,SUMIDERO!$C$2:$C$120,Hoja1!AA$24,SUMIDERO!$E$2:$E$120,Hoja1!$A$23)&gt;0,1,0)</f>
        <v>0</v>
      </c>
      <c r="AB34">
        <f>IF(COUNTIFS(SUMIDERO!$A$2:$A$120,Hoja1!$A34,SUMIDERO!$C$2:$C$120,Hoja1!AB$24,SUMIDERO!$E$2:$E$120,Hoja1!$A$23)&gt;0,1,0)</f>
        <v>0</v>
      </c>
    </row>
    <row r="35" spans="1:28" x14ac:dyDescent="0.25">
      <c r="A35" t="s">
        <v>44</v>
      </c>
      <c r="B35">
        <f>IF(COUNTIFS(SUMIDERO!$A$2:$A$120,Hoja1!$A35,SUMIDERO!$C$2:$C$120,Hoja1!B$24,SUMIDERO!$E$2:$E$120,Hoja1!$A$23)&gt;0,1,0)</f>
        <v>0</v>
      </c>
      <c r="C35">
        <f>IF(COUNTIFS(SUMIDERO!$A$2:$A$120,Hoja1!$A35,SUMIDERO!$C$2:$C$120,Hoja1!C$24,SUMIDERO!$E$2:$E$120,Hoja1!$A$23)&gt;0,1,0)</f>
        <v>0</v>
      </c>
      <c r="D35">
        <f>IF(COUNTIFS(SUMIDERO!$A$2:$A$120,Hoja1!$A35,SUMIDERO!$C$2:$C$120,Hoja1!D$24,SUMIDERO!$E$2:$E$120,Hoja1!$A$23)&gt;0,1,0)</f>
        <v>0</v>
      </c>
      <c r="E35">
        <f>IF(COUNTIFS(SUMIDERO!$A$2:$A$120,Hoja1!$A35,SUMIDERO!$C$2:$C$120,Hoja1!E$24,SUMIDERO!$E$2:$E$120,Hoja1!$A$23)&gt;0,1,0)</f>
        <v>0</v>
      </c>
      <c r="F35">
        <f>IF(COUNTIFS(SUMIDERO!$A$2:$A$120,Hoja1!$A35,SUMIDERO!$C$2:$C$120,Hoja1!F$24,SUMIDERO!$E$2:$E$120,Hoja1!$A$23)&gt;0,1,0)</f>
        <v>0</v>
      </c>
      <c r="G35">
        <f>IF(COUNTIFS(SUMIDERO!$A$2:$A$120,Hoja1!$A35,SUMIDERO!$C$2:$C$120,Hoja1!G$24,SUMIDERO!$E$2:$E$120,Hoja1!$A$23)&gt;0,1,0)</f>
        <v>0</v>
      </c>
      <c r="H35">
        <f>IF(COUNTIFS(SUMIDERO!$A$2:$A$120,Hoja1!$A35,SUMIDERO!$C$2:$C$120,Hoja1!H$24,SUMIDERO!$E$2:$E$120,Hoja1!$A$23)&gt;0,1,0)</f>
        <v>0</v>
      </c>
      <c r="I35">
        <f>IF(COUNTIFS(SUMIDERO!$A$2:$A$120,Hoja1!$A35,SUMIDERO!$C$2:$C$120,Hoja1!I$24,SUMIDERO!$E$2:$E$120,Hoja1!$A$23)&gt;0,1,0)</f>
        <v>0</v>
      </c>
      <c r="J35">
        <f>IF(COUNTIFS(SUMIDERO!$A$2:$A$120,Hoja1!$A35,SUMIDERO!$C$2:$C$120,Hoja1!J$24,SUMIDERO!$E$2:$E$120,Hoja1!$A$23)&gt;0,1,0)</f>
        <v>0</v>
      </c>
      <c r="K35">
        <f>IF(COUNTIFS(SUMIDERO!$A$2:$A$120,Hoja1!$A35,SUMIDERO!$C$2:$C$120,Hoja1!K$24,SUMIDERO!$E$2:$E$120,Hoja1!$A$23)&gt;0,1,0)</f>
        <v>0</v>
      </c>
      <c r="L35">
        <f>IF(COUNTIFS(SUMIDERO!$A$2:$A$120,Hoja1!$A35,SUMIDERO!$C$2:$C$120,Hoja1!L$24,SUMIDERO!$E$2:$E$120,Hoja1!$A$23)&gt;0,1,0)</f>
        <v>0</v>
      </c>
      <c r="M35">
        <f>IF(COUNTIFS(SUMIDERO!$A$2:$A$120,Hoja1!$A35,SUMIDERO!$C$2:$C$120,Hoja1!M$24,SUMIDERO!$E$2:$E$120,Hoja1!$A$23)&gt;0,1,0)</f>
        <v>0</v>
      </c>
      <c r="N35">
        <f>IF(COUNTIFS(SUMIDERO!$A$2:$A$120,Hoja1!$A35,SUMIDERO!$C$2:$C$120,Hoja1!N$24,SUMIDERO!$E$2:$E$120,Hoja1!$A$23)&gt;0,1,0)</f>
        <v>0</v>
      </c>
      <c r="O35">
        <f>IF(COUNTIFS(SUMIDERO!$A$2:$A$120,Hoja1!$A35,SUMIDERO!$C$2:$C$120,Hoja1!O$24,SUMIDERO!$E$2:$E$120,Hoja1!$A$23)&gt;0,1,0)</f>
        <v>0</v>
      </c>
      <c r="P35">
        <f>IF(COUNTIFS(SUMIDERO!$A$2:$A$120,Hoja1!$A35,SUMIDERO!$C$2:$C$120,Hoja1!P$24,SUMIDERO!$E$2:$E$120,Hoja1!$A$23)&gt;0,1,0)</f>
        <v>0</v>
      </c>
      <c r="Q35">
        <f>IF(COUNTIFS(SUMIDERO!$A$2:$A$120,Hoja1!$A35,SUMIDERO!$C$2:$C$120,Hoja1!Q$24,SUMIDERO!$E$2:$E$120,Hoja1!$A$23)&gt;0,1,0)</f>
        <v>0</v>
      </c>
      <c r="R35">
        <f>IF(COUNTIFS(SUMIDERO!$A$2:$A$120,Hoja1!$A35,SUMIDERO!$C$2:$C$120,Hoja1!R$24,SUMIDERO!$E$2:$E$120,Hoja1!$A$23)&gt;0,1,0)</f>
        <v>0</v>
      </c>
      <c r="S35">
        <f>IF(COUNTIFS(SUMIDERO!$A$2:$A$120,Hoja1!$A35,SUMIDERO!$C$2:$C$120,Hoja1!S$24,SUMIDERO!$E$2:$E$120,Hoja1!$A$23)&gt;0,1,0)</f>
        <v>0</v>
      </c>
      <c r="T35">
        <f>IF(COUNTIFS(SUMIDERO!$A$2:$A$120,Hoja1!$A35,SUMIDERO!$C$2:$C$120,Hoja1!T$24,SUMIDERO!$E$2:$E$120,Hoja1!$A$23)&gt;0,1,0)</f>
        <v>0</v>
      </c>
      <c r="U35">
        <f>IF(COUNTIFS(SUMIDERO!$A$2:$A$120,Hoja1!$A35,SUMIDERO!$C$2:$C$120,Hoja1!U$24,SUMIDERO!$E$2:$E$120,Hoja1!$A$23)&gt;0,1,0)</f>
        <v>0</v>
      </c>
      <c r="V35">
        <f>IF(COUNTIFS(SUMIDERO!$A$2:$A$120,Hoja1!$A35,SUMIDERO!$C$2:$C$120,Hoja1!V$24,SUMIDERO!$E$2:$E$120,Hoja1!$A$23)&gt;0,1,0)</f>
        <v>0</v>
      </c>
      <c r="W35">
        <f>IF(COUNTIFS(SUMIDERO!$A$2:$A$120,Hoja1!$A35,SUMIDERO!$C$2:$C$120,Hoja1!W$24,SUMIDERO!$E$2:$E$120,Hoja1!$A$23)&gt;0,1,0)</f>
        <v>0</v>
      </c>
      <c r="X35">
        <f>IF(COUNTIFS(SUMIDERO!$A$2:$A$120,Hoja1!$A35,SUMIDERO!$C$2:$C$120,Hoja1!X$24,SUMIDERO!$E$2:$E$120,Hoja1!$A$23)&gt;0,1,0)</f>
        <v>0</v>
      </c>
      <c r="Y35">
        <f>IF(COUNTIFS(SUMIDERO!$A$2:$A$120,Hoja1!$A35,SUMIDERO!$C$2:$C$120,Hoja1!Y$24,SUMIDERO!$E$2:$E$120,Hoja1!$A$23)&gt;0,1,0)</f>
        <v>0</v>
      </c>
      <c r="Z35">
        <f>IF(COUNTIFS(SUMIDERO!$A$2:$A$120,Hoja1!$A35,SUMIDERO!$C$2:$C$120,Hoja1!Z$24,SUMIDERO!$E$2:$E$120,Hoja1!$A$23)&gt;0,1,0)</f>
        <v>0</v>
      </c>
      <c r="AA35">
        <f>IF(COUNTIFS(SUMIDERO!$A$2:$A$120,Hoja1!$A35,SUMIDERO!$C$2:$C$120,Hoja1!AA$24,SUMIDERO!$E$2:$E$120,Hoja1!$A$23)&gt;0,1,0)</f>
        <v>0</v>
      </c>
      <c r="AB35">
        <f>IF(COUNTIFS(SUMIDERO!$A$2:$A$120,Hoja1!$A35,SUMIDERO!$C$2:$C$120,Hoja1!AB$24,SUMIDERO!$E$2:$E$120,Hoja1!$A$23)&gt;0,1,0)</f>
        <v>0</v>
      </c>
    </row>
    <row r="36" spans="1:28" x14ac:dyDescent="0.25">
      <c r="A36" t="s">
        <v>45</v>
      </c>
      <c r="B36">
        <f>IF(COUNTIFS(SUMIDERO!$A$2:$A$120,Hoja1!$A36,SUMIDERO!$C$2:$C$120,Hoja1!B$24,SUMIDERO!$E$2:$E$120,Hoja1!$A$23)&gt;0,1,0)</f>
        <v>1</v>
      </c>
      <c r="C36">
        <f>IF(COUNTIFS(SUMIDERO!$A$2:$A$120,Hoja1!$A36,SUMIDERO!$C$2:$C$120,Hoja1!C$24,SUMIDERO!$E$2:$E$120,Hoja1!$A$23)&gt;0,1,0)</f>
        <v>0</v>
      </c>
      <c r="D36">
        <f>IF(COUNTIFS(SUMIDERO!$A$2:$A$120,Hoja1!$A36,SUMIDERO!$C$2:$C$120,Hoja1!D$24,SUMIDERO!$E$2:$E$120,Hoja1!$A$23)&gt;0,1,0)</f>
        <v>1</v>
      </c>
      <c r="E36">
        <f>IF(COUNTIFS(SUMIDERO!$A$2:$A$120,Hoja1!$A36,SUMIDERO!$C$2:$C$120,Hoja1!E$24,SUMIDERO!$E$2:$E$120,Hoja1!$A$23)&gt;0,1,0)</f>
        <v>0</v>
      </c>
      <c r="F36">
        <f>IF(COUNTIFS(SUMIDERO!$A$2:$A$120,Hoja1!$A36,SUMIDERO!$C$2:$C$120,Hoja1!F$24,SUMIDERO!$E$2:$E$120,Hoja1!$A$23)&gt;0,1,0)</f>
        <v>0</v>
      </c>
      <c r="G36">
        <f>IF(COUNTIFS(SUMIDERO!$A$2:$A$120,Hoja1!$A36,SUMIDERO!$C$2:$C$120,Hoja1!G$24,SUMIDERO!$E$2:$E$120,Hoja1!$A$23)&gt;0,1,0)</f>
        <v>0</v>
      </c>
      <c r="H36">
        <f>IF(COUNTIFS(SUMIDERO!$A$2:$A$120,Hoja1!$A36,SUMIDERO!$C$2:$C$120,Hoja1!H$24,SUMIDERO!$E$2:$E$120,Hoja1!$A$23)&gt;0,1,0)</f>
        <v>0</v>
      </c>
      <c r="I36">
        <f>IF(COUNTIFS(SUMIDERO!$A$2:$A$120,Hoja1!$A36,SUMIDERO!$C$2:$C$120,Hoja1!I$24,SUMIDERO!$E$2:$E$120,Hoja1!$A$23)&gt;0,1,0)</f>
        <v>0</v>
      </c>
      <c r="J36">
        <f>IF(COUNTIFS(SUMIDERO!$A$2:$A$120,Hoja1!$A36,SUMIDERO!$C$2:$C$120,Hoja1!J$24,SUMIDERO!$E$2:$E$120,Hoja1!$A$23)&gt;0,1,0)</f>
        <v>0</v>
      </c>
      <c r="K36">
        <f>IF(COUNTIFS(SUMIDERO!$A$2:$A$120,Hoja1!$A36,SUMIDERO!$C$2:$C$120,Hoja1!K$24,SUMIDERO!$E$2:$E$120,Hoja1!$A$23)&gt;0,1,0)</f>
        <v>0</v>
      </c>
      <c r="L36">
        <f>IF(COUNTIFS(SUMIDERO!$A$2:$A$120,Hoja1!$A36,SUMIDERO!$C$2:$C$120,Hoja1!L$24,SUMIDERO!$E$2:$E$120,Hoja1!$A$23)&gt;0,1,0)</f>
        <v>0</v>
      </c>
      <c r="M36">
        <f>IF(COUNTIFS(SUMIDERO!$A$2:$A$120,Hoja1!$A36,SUMIDERO!$C$2:$C$120,Hoja1!M$24,SUMIDERO!$E$2:$E$120,Hoja1!$A$23)&gt;0,1,0)</f>
        <v>0</v>
      </c>
      <c r="N36">
        <f>IF(COUNTIFS(SUMIDERO!$A$2:$A$120,Hoja1!$A36,SUMIDERO!$C$2:$C$120,Hoja1!N$24,SUMIDERO!$E$2:$E$120,Hoja1!$A$23)&gt;0,1,0)</f>
        <v>1</v>
      </c>
      <c r="O36">
        <f>IF(COUNTIFS(SUMIDERO!$A$2:$A$120,Hoja1!$A36,SUMIDERO!$C$2:$C$120,Hoja1!O$24,SUMIDERO!$E$2:$E$120,Hoja1!$A$23)&gt;0,1,0)</f>
        <v>0</v>
      </c>
      <c r="P36">
        <f>IF(COUNTIFS(SUMIDERO!$A$2:$A$120,Hoja1!$A36,SUMIDERO!$C$2:$C$120,Hoja1!P$24,SUMIDERO!$E$2:$E$120,Hoja1!$A$23)&gt;0,1,0)</f>
        <v>1</v>
      </c>
      <c r="Q36">
        <f>IF(COUNTIFS(SUMIDERO!$A$2:$A$120,Hoja1!$A36,SUMIDERO!$C$2:$C$120,Hoja1!Q$24,SUMIDERO!$E$2:$E$120,Hoja1!$A$23)&gt;0,1,0)</f>
        <v>1</v>
      </c>
      <c r="R36">
        <f>IF(COUNTIFS(SUMIDERO!$A$2:$A$120,Hoja1!$A36,SUMIDERO!$C$2:$C$120,Hoja1!R$24,SUMIDERO!$E$2:$E$120,Hoja1!$A$23)&gt;0,1,0)</f>
        <v>0</v>
      </c>
      <c r="S36">
        <f>IF(COUNTIFS(SUMIDERO!$A$2:$A$120,Hoja1!$A36,SUMIDERO!$C$2:$C$120,Hoja1!S$24,SUMIDERO!$E$2:$E$120,Hoja1!$A$23)&gt;0,1,0)</f>
        <v>0</v>
      </c>
      <c r="T36">
        <f>IF(COUNTIFS(SUMIDERO!$A$2:$A$120,Hoja1!$A36,SUMIDERO!$C$2:$C$120,Hoja1!T$24,SUMIDERO!$E$2:$E$120,Hoja1!$A$23)&gt;0,1,0)</f>
        <v>0</v>
      </c>
      <c r="U36">
        <f>IF(COUNTIFS(SUMIDERO!$A$2:$A$120,Hoja1!$A36,SUMIDERO!$C$2:$C$120,Hoja1!U$24,SUMIDERO!$E$2:$E$120,Hoja1!$A$23)&gt;0,1,0)</f>
        <v>0</v>
      </c>
      <c r="V36">
        <f>IF(COUNTIFS(SUMIDERO!$A$2:$A$120,Hoja1!$A36,SUMIDERO!$C$2:$C$120,Hoja1!V$24,SUMIDERO!$E$2:$E$120,Hoja1!$A$23)&gt;0,1,0)</f>
        <v>0</v>
      </c>
      <c r="W36">
        <f>IF(COUNTIFS(SUMIDERO!$A$2:$A$120,Hoja1!$A36,SUMIDERO!$C$2:$C$120,Hoja1!W$24,SUMIDERO!$E$2:$E$120,Hoja1!$A$23)&gt;0,1,0)</f>
        <v>0</v>
      </c>
      <c r="X36">
        <f>IF(COUNTIFS(SUMIDERO!$A$2:$A$120,Hoja1!$A36,SUMIDERO!$C$2:$C$120,Hoja1!X$24,SUMIDERO!$E$2:$E$120,Hoja1!$A$23)&gt;0,1,0)</f>
        <v>0</v>
      </c>
      <c r="Y36">
        <f>IF(COUNTIFS(SUMIDERO!$A$2:$A$120,Hoja1!$A36,SUMIDERO!$C$2:$C$120,Hoja1!Y$24,SUMIDERO!$E$2:$E$120,Hoja1!$A$23)&gt;0,1,0)</f>
        <v>0</v>
      </c>
      <c r="Z36">
        <f>IF(COUNTIFS(SUMIDERO!$A$2:$A$120,Hoja1!$A36,SUMIDERO!$C$2:$C$120,Hoja1!Z$24,SUMIDERO!$E$2:$E$120,Hoja1!$A$23)&gt;0,1,0)</f>
        <v>0</v>
      </c>
      <c r="AA36">
        <f>IF(COUNTIFS(SUMIDERO!$A$2:$A$120,Hoja1!$A36,SUMIDERO!$C$2:$C$120,Hoja1!AA$24,SUMIDERO!$E$2:$E$120,Hoja1!$A$23)&gt;0,1,0)</f>
        <v>0</v>
      </c>
      <c r="AB36">
        <f>IF(COUNTIFS(SUMIDERO!$A$2:$A$120,Hoja1!$A36,SUMIDERO!$C$2:$C$120,Hoja1!AB$24,SUMIDERO!$E$2:$E$120,Hoja1!$A$23)&gt;0,1,0)</f>
        <v>0</v>
      </c>
    </row>
    <row r="37" spans="1:28" x14ac:dyDescent="0.25">
      <c r="A37" t="s">
        <v>48</v>
      </c>
      <c r="B37">
        <f>IF(COUNTIFS(SUMIDERO!$A$2:$A$120,Hoja1!$A37,SUMIDERO!$C$2:$C$120,Hoja1!B$24,SUMIDERO!$E$2:$E$120,Hoja1!$A$23)&gt;0,1,0)</f>
        <v>0</v>
      </c>
      <c r="C37">
        <f>IF(COUNTIFS(SUMIDERO!$A$2:$A$120,Hoja1!$A37,SUMIDERO!$C$2:$C$120,Hoja1!C$24,SUMIDERO!$E$2:$E$120,Hoja1!$A$23)&gt;0,1,0)</f>
        <v>0</v>
      </c>
      <c r="D37">
        <f>IF(COUNTIFS(SUMIDERO!$A$2:$A$120,Hoja1!$A37,SUMIDERO!$C$2:$C$120,Hoja1!D$24,SUMIDERO!$E$2:$E$120,Hoja1!$A$23)&gt;0,1,0)</f>
        <v>0</v>
      </c>
      <c r="E37">
        <f>IF(COUNTIFS(SUMIDERO!$A$2:$A$120,Hoja1!$A37,SUMIDERO!$C$2:$C$120,Hoja1!E$24,SUMIDERO!$E$2:$E$120,Hoja1!$A$23)&gt;0,1,0)</f>
        <v>0</v>
      </c>
      <c r="F37">
        <f>IF(COUNTIFS(SUMIDERO!$A$2:$A$120,Hoja1!$A37,SUMIDERO!$C$2:$C$120,Hoja1!F$24,SUMIDERO!$E$2:$E$120,Hoja1!$A$23)&gt;0,1,0)</f>
        <v>0</v>
      </c>
      <c r="G37">
        <f>IF(COUNTIFS(SUMIDERO!$A$2:$A$120,Hoja1!$A37,SUMIDERO!$C$2:$C$120,Hoja1!G$24,SUMIDERO!$E$2:$E$120,Hoja1!$A$23)&gt;0,1,0)</f>
        <v>0</v>
      </c>
      <c r="H37">
        <f>IF(COUNTIFS(SUMIDERO!$A$2:$A$120,Hoja1!$A37,SUMIDERO!$C$2:$C$120,Hoja1!H$24,SUMIDERO!$E$2:$E$120,Hoja1!$A$23)&gt;0,1,0)</f>
        <v>0</v>
      </c>
      <c r="I37">
        <f>IF(COUNTIFS(SUMIDERO!$A$2:$A$120,Hoja1!$A37,SUMIDERO!$C$2:$C$120,Hoja1!I$24,SUMIDERO!$E$2:$E$120,Hoja1!$A$23)&gt;0,1,0)</f>
        <v>0</v>
      </c>
      <c r="J37">
        <f>IF(COUNTIFS(SUMIDERO!$A$2:$A$120,Hoja1!$A37,SUMIDERO!$C$2:$C$120,Hoja1!J$24,SUMIDERO!$E$2:$E$120,Hoja1!$A$23)&gt;0,1,0)</f>
        <v>0</v>
      </c>
      <c r="K37">
        <f>IF(COUNTIFS(SUMIDERO!$A$2:$A$120,Hoja1!$A37,SUMIDERO!$C$2:$C$120,Hoja1!K$24,SUMIDERO!$E$2:$E$120,Hoja1!$A$23)&gt;0,1,0)</f>
        <v>0</v>
      </c>
      <c r="L37">
        <f>IF(COUNTIFS(SUMIDERO!$A$2:$A$120,Hoja1!$A37,SUMIDERO!$C$2:$C$120,Hoja1!L$24,SUMIDERO!$E$2:$E$120,Hoja1!$A$23)&gt;0,1,0)</f>
        <v>0</v>
      </c>
      <c r="M37">
        <f>IF(COUNTIFS(SUMIDERO!$A$2:$A$120,Hoja1!$A37,SUMIDERO!$C$2:$C$120,Hoja1!M$24,SUMIDERO!$E$2:$E$120,Hoja1!$A$23)&gt;0,1,0)</f>
        <v>0</v>
      </c>
      <c r="N37">
        <f>IF(COUNTIFS(SUMIDERO!$A$2:$A$120,Hoja1!$A37,SUMIDERO!$C$2:$C$120,Hoja1!N$24,SUMIDERO!$E$2:$E$120,Hoja1!$A$23)&gt;0,1,0)</f>
        <v>0</v>
      </c>
      <c r="O37">
        <f>IF(COUNTIFS(SUMIDERO!$A$2:$A$120,Hoja1!$A37,SUMIDERO!$C$2:$C$120,Hoja1!O$24,SUMIDERO!$E$2:$E$120,Hoja1!$A$23)&gt;0,1,0)</f>
        <v>0</v>
      </c>
      <c r="P37">
        <f>IF(COUNTIFS(SUMIDERO!$A$2:$A$120,Hoja1!$A37,SUMIDERO!$C$2:$C$120,Hoja1!P$24,SUMIDERO!$E$2:$E$120,Hoja1!$A$23)&gt;0,1,0)</f>
        <v>0</v>
      </c>
      <c r="Q37">
        <f>IF(COUNTIFS(SUMIDERO!$A$2:$A$120,Hoja1!$A37,SUMIDERO!$C$2:$C$120,Hoja1!Q$24,SUMIDERO!$E$2:$E$120,Hoja1!$A$23)&gt;0,1,0)</f>
        <v>0</v>
      </c>
      <c r="R37">
        <f>IF(COUNTIFS(SUMIDERO!$A$2:$A$120,Hoja1!$A37,SUMIDERO!$C$2:$C$120,Hoja1!R$24,SUMIDERO!$E$2:$E$120,Hoja1!$A$23)&gt;0,1,0)</f>
        <v>0</v>
      </c>
      <c r="S37">
        <f>IF(COUNTIFS(SUMIDERO!$A$2:$A$120,Hoja1!$A37,SUMIDERO!$C$2:$C$120,Hoja1!S$24,SUMIDERO!$E$2:$E$120,Hoja1!$A$23)&gt;0,1,0)</f>
        <v>0</v>
      </c>
      <c r="T37">
        <f>IF(COUNTIFS(SUMIDERO!$A$2:$A$120,Hoja1!$A37,SUMIDERO!$C$2:$C$120,Hoja1!T$24,SUMIDERO!$E$2:$E$120,Hoja1!$A$23)&gt;0,1,0)</f>
        <v>0</v>
      </c>
      <c r="U37">
        <f>IF(COUNTIFS(SUMIDERO!$A$2:$A$120,Hoja1!$A37,SUMIDERO!$C$2:$C$120,Hoja1!U$24,SUMIDERO!$E$2:$E$120,Hoja1!$A$23)&gt;0,1,0)</f>
        <v>0</v>
      </c>
      <c r="V37">
        <f>IF(COUNTIFS(SUMIDERO!$A$2:$A$120,Hoja1!$A37,SUMIDERO!$C$2:$C$120,Hoja1!V$24,SUMIDERO!$E$2:$E$120,Hoja1!$A$23)&gt;0,1,0)</f>
        <v>0</v>
      </c>
      <c r="W37">
        <f>IF(COUNTIFS(SUMIDERO!$A$2:$A$120,Hoja1!$A37,SUMIDERO!$C$2:$C$120,Hoja1!W$24,SUMIDERO!$E$2:$E$120,Hoja1!$A$23)&gt;0,1,0)</f>
        <v>0</v>
      </c>
      <c r="X37">
        <f>IF(COUNTIFS(SUMIDERO!$A$2:$A$120,Hoja1!$A37,SUMIDERO!$C$2:$C$120,Hoja1!X$24,SUMIDERO!$E$2:$E$120,Hoja1!$A$23)&gt;0,1,0)</f>
        <v>0</v>
      </c>
      <c r="Y37">
        <f>IF(COUNTIFS(SUMIDERO!$A$2:$A$120,Hoja1!$A37,SUMIDERO!$C$2:$C$120,Hoja1!Y$24,SUMIDERO!$E$2:$E$120,Hoja1!$A$23)&gt;0,1,0)</f>
        <v>0</v>
      </c>
      <c r="Z37">
        <f>IF(COUNTIFS(SUMIDERO!$A$2:$A$120,Hoja1!$A37,SUMIDERO!$C$2:$C$120,Hoja1!Z$24,SUMIDERO!$E$2:$E$120,Hoja1!$A$23)&gt;0,1,0)</f>
        <v>0</v>
      </c>
      <c r="AA37">
        <f>IF(COUNTIFS(SUMIDERO!$A$2:$A$120,Hoja1!$A37,SUMIDERO!$C$2:$C$120,Hoja1!AA$24,SUMIDERO!$E$2:$E$120,Hoja1!$A$23)&gt;0,1,0)</f>
        <v>0</v>
      </c>
      <c r="AB37">
        <f>IF(COUNTIFS(SUMIDERO!$A$2:$A$120,Hoja1!$A37,SUMIDERO!$C$2:$C$120,Hoja1!AB$24,SUMIDERO!$E$2:$E$120,Hoja1!$A$23)&gt;0,1,0)</f>
        <v>0</v>
      </c>
    </row>
    <row r="38" spans="1:28" x14ac:dyDescent="0.25">
      <c r="A38" t="s">
        <v>50</v>
      </c>
      <c r="B38">
        <f>IF(COUNTIFS(SUMIDERO!$A$2:$A$120,Hoja1!$A38,SUMIDERO!$C$2:$C$120,Hoja1!B$24,SUMIDERO!$E$2:$E$120,Hoja1!$A$23)&gt;0,1,0)</f>
        <v>0</v>
      </c>
      <c r="C38">
        <f>IF(COUNTIFS(SUMIDERO!$A$2:$A$120,Hoja1!$A38,SUMIDERO!$C$2:$C$120,Hoja1!C$24,SUMIDERO!$E$2:$E$120,Hoja1!$A$23)&gt;0,1,0)</f>
        <v>1</v>
      </c>
      <c r="D38">
        <f>IF(COUNTIFS(SUMIDERO!$A$2:$A$120,Hoja1!$A38,SUMIDERO!$C$2:$C$120,Hoja1!D$24,SUMIDERO!$E$2:$E$120,Hoja1!$A$23)&gt;0,1,0)</f>
        <v>0</v>
      </c>
      <c r="E38">
        <f>IF(COUNTIFS(SUMIDERO!$A$2:$A$120,Hoja1!$A38,SUMIDERO!$C$2:$C$120,Hoja1!E$24,SUMIDERO!$E$2:$E$120,Hoja1!$A$23)&gt;0,1,0)</f>
        <v>0</v>
      </c>
      <c r="F38">
        <f>IF(COUNTIFS(SUMIDERO!$A$2:$A$120,Hoja1!$A38,SUMIDERO!$C$2:$C$120,Hoja1!F$24,SUMIDERO!$E$2:$E$120,Hoja1!$A$23)&gt;0,1,0)</f>
        <v>0</v>
      </c>
      <c r="G38">
        <f>IF(COUNTIFS(SUMIDERO!$A$2:$A$120,Hoja1!$A38,SUMIDERO!$C$2:$C$120,Hoja1!G$24,SUMIDERO!$E$2:$E$120,Hoja1!$A$23)&gt;0,1,0)</f>
        <v>0</v>
      </c>
      <c r="H38">
        <f>IF(COUNTIFS(SUMIDERO!$A$2:$A$120,Hoja1!$A38,SUMIDERO!$C$2:$C$120,Hoja1!H$24,SUMIDERO!$E$2:$E$120,Hoja1!$A$23)&gt;0,1,0)</f>
        <v>0</v>
      </c>
      <c r="I38">
        <f>IF(COUNTIFS(SUMIDERO!$A$2:$A$120,Hoja1!$A38,SUMIDERO!$C$2:$C$120,Hoja1!I$24,SUMIDERO!$E$2:$E$120,Hoja1!$A$23)&gt;0,1,0)</f>
        <v>0</v>
      </c>
      <c r="J38">
        <f>IF(COUNTIFS(SUMIDERO!$A$2:$A$120,Hoja1!$A38,SUMIDERO!$C$2:$C$120,Hoja1!J$24,SUMIDERO!$E$2:$E$120,Hoja1!$A$23)&gt;0,1,0)</f>
        <v>0</v>
      </c>
      <c r="K38">
        <f>IF(COUNTIFS(SUMIDERO!$A$2:$A$120,Hoja1!$A38,SUMIDERO!$C$2:$C$120,Hoja1!K$24,SUMIDERO!$E$2:$E$120,Hoja1!$A$23)&gt;0,1,0)</f>
        <v>0</v>
      </c>
      <c r="L38">
        <f>IF(COUNTIFS(SUMIDERO!$A$2:$A$120,Hoja1!$A38,SUMIDERO!$C$2:$C$120,Hoja1!L$24,SUMIDERO!$E$2:$E$120,Hoja1!$A$23)&gt;0,1,0)</f>
        <v>0</v>
      </c>
      <c r="M38">
        <f>IF(COUNTIFS(SUMIDERO!$A$2:$A$120,Hoja1!$A38,SUMIDERO!$C$2:$C$120,Hoja1!M$24,SUMIDERO!$E$2:$E$120,Hoja1!$A$23)&gt;0,1,0)</f>
        <v>0</v>
      </c>
      <c r="N38">
        <f>IF(COUNTIFS(SUMIDERO!$A$2:$A$120,Hoja1!$A38,SUMIDERO!$C$2:$C$120,Hoja1!N$24,SUMIDERO!$E$2:$E$120,Hoja1!$A$23)&gt;0,1,0)</f>
        <v>1</v>
      </c>
      <c r="O38">
        <f>IF(COUNTIFS(SUMIDERO!$A$2:$A$120,Hoja1!$A38,SUMIDERO!$C$2:$C$120,Hoja1!O$24,SUMIDERO!$E$2:$E$120,Hoja1!$A$23)&gt;0,1,0)</f>
        <v>0</v>
      </c>
      <c r="P38">
        <f>IF(COUNTIFS(SUMIDERO!$A$2:$A$120,Hoja1!$A38,SUMIDERO!$C$2:$C$120,Hoja1!P$24,SUMIDERO!$E$2:$E$120,Hoja1!$A$23)&gt;0,1,0)</f>
        <v>1</v>
      </c>
      <c r="Q38">
        <f>IF(COUNTIFS(SUMIDERO!$A$2:$A$120,Hoja1!$A38,SUMIDERO!$C$2:$C$120,Hoja1!Q$24,SUMIDERO!$E$2:$E$120,Hoja1!$A$23)&gt;0,1,0)</f>
        <v>1</v>
      </c>
      <c r="R38">
        <f>IF(COUNTIFS(SUMIDERO!$A$2:$A$120,Hoja1!$A38,SUMIDERO!$C$2:$C$120,Hoja1!R$24,SUMIDERO!$E$2:$E$120,Hoja1!$A$23)&gt;0,1,0)</f>
        <v>0</v>
      </c>
      <c r="S38">
        <f>IF(COUNTIFS(SUMIDERO!$A$2:$A$120,Hoja1!$A38,SUMIDERO!$C$2:$C$120,Hoja1!S$24,SUMIDERO!$E$2:$E$120,Hoja1!$A$23)&gt;0,1,0)</f>
        <v>0</v>
      </c>
      <c r="T38">
        <f>IF(COUNTIFS(SUMIDERO!$A$2:$A$120,Hoja1!$A38,SUMIDERO!$C$2:$C$120,Hoja1!T$24,SUMIDERO!$E$2:$E$120,Hoja1!$A$23)&gt;0,1,0)</f>
        <v>0</v>
      </c>
      <c r="U38">
        <f>IF(COUNTIFS(SUMIDERO!$A$2:$A$120,Hoja1!$A38,SUMIDERO!$C$2:$C$120,Hoja1!U$24,SUMIDERO!$E$2:$E$120,Hoja1!$A$23)&gt;0,1,0)</f>
        <v>0</v>
      </c>
      <c r="V38">
        <f>IF(COUNTIFS(SUMIDERO!$A$2:$A$120,Hoja1!$A38,SUMIDERO!$C$2:$C$120,Hoja1!V$24,SUMIDERO!$E$2:$E$120,Hoja1!$A$23)&gt;0,1,0)</f>
        <v>0</v>
      </c>
      <c r="W38">
        <f>IF(COUNTIFS(SUMIDERO!$A$2:$A$120,Hoja1!$A38,SUMIDERO!$C$2:$C$120,Hoja1!W$24,SUMIDERO!$E$2:$E$120,Hoja1!$A$23)&gt;0,1,0)</f>
        <v>0</v>
      </c>
      <c r="X38">
        <f>IF(COUNTIFS(SUMIDERO!$A$2:$A$120,Hoja1!$A38,SUMIDERO!$C$2:$C$120,Hoja1!X$24,SUMIDERO!$E$2:$E$120,Hoja1!$A$23)&gt;0,1,0)</f>
        <v>0</v>
      </c>
      <c r="Y38">
        <f>IF(COUNTIFS(SUMIDERO!$A$2:$A$120,Hoja1!$A38,SUMIDERO!$C$2:$C$120,Hoja1!Y$24,SUMIDERO!$E$2:$E$120,Hoja1!$A$23)&gt;0,1,0)</f>
        <v>0</v>
      </c>
      <c r="Z38">
        <f>IF(COUNTIFS(SUMIDERO!$A$2:$A$120,Hoja1!$A38,SUMIDERO!$C$2:$C$120,Hoja1!Z$24,SUMIDERO!$E$2:$E$120,Hoja1!$A$23)&gt;0,1,0)</f>
        <v>0</v>
      </c>
      <c r="AA38">
        <f>IF(COUNTIFS(SUMIDERO!$A$2:$A$120,Hoja1!$A38,SUMIDERO!$C$2:$C$120,Hoja1!AA$24,SUMIDERO!$E$2:$E$120,Hoja1!$A$23)&gt;0,1,0)</f>
        <v>0</v>
      </c>
      <c r="AB38">
        <f>IF(COUNTIFS(SUMIDERO!$A$2:$A$120,Hoja1!$A38,SUMIDERO!$C$2:$C$120,Hoja1!AB$24,SUMIDERO!$E$2:$E$120,Hoja1!$A$23)&gt;0,1,0)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CP</vt:lpstr>
      <vt:lpstr>CV</vt:lpstr>
      <vt:lpstr>JC</vt:lpstr>
      <vt:lpstr>JT</vt:lpstr>
      <vt:lpstr>JLL</vt:lpstr>
      <vt:lpstr>MER</vt:lpstr>
      <vt:lpstr>MJA</vt:lpstr>
      <vt:lpstr>AE</vt:lpstr>
      <vt:lpstr>NN</vt:lpstr>
      <vt:lpstr>PM</vt:lpstr>
      <vt:lpstr>XU</vt:lpstr>
      <vt:lpstr>CB</vt:lpstr>
      <vt:lpstr>SUMIDERO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Gerardo</cp:lastModifiedBy>
  <dcterms:created xsi:type="dcterms:W3CDTF">2018-01-26T15:39:10Z</dcterms:created>
  <dcterms:modified xsi:type="dcterms:W3CDTF">2018-01-26T17:19:08Z</dcterms:modified>
</cp:coreProperties>
</file>