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XU\Desktop\"/>
    </mc:Choice>
  </mc:AlternateContent>
  <xr:revisionPtr revIDLastSave="0" documentId="13_ncr:1_{F6734FD1-989E-47C7-B4A8-0AF8ECBC5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 s="1"/>
  <c r="D9" i="1"/>
  <c r="E9" i="1" s="1"/>
  <c r="D5" i="1"/>
  <c r="E5" i="1" s="1"/>
</calcChain>
</file>

<file path=xl/sharedStrings.xml><?xml version="1.0" encoding="utf-8"?>
<sst xmlns="http://schemas.openxmlformats.org/spreadsheetml/2006/main" count="77" uniqueCount="22">
  <si>
    <t>EabMeasGain</t>
  </si>
  <si>
    <t>EabMeasOffset</t>
  </si>
  <si>
    <t>EabMeas</t>
  </si>
  <si>
    <t>VdcMeasGain</t>
  </si>
  <si>
    <t>VdcMeasOffset</t>
  </si>
  <si>
    <t>VdcMeas</t>
  </si>
  <si>
    <t>IaMeasGain</t>
  </si>
  <si>
    <t>IaMeasOffset</t>
  </si>
  <si>
    <t>IaMeas</t>
  </si>
  <si>
    <t>Y = K * X + B</t>
    <phoneticPr fontId="1" type="noConversion"/>
  </si>
  <si>
    <t>测得的ADC（X）通过函数拟合趋近示波器实际值（Y）</t>
    <phoneticPr fontId="1" type="noConversion"/>
  </si>
  <si>
    <t>X</t>
    <phoneticPr fontId="1" type="noConversion"/>
  </si>
  <si>
    <t>Y</t>
    <phoneticPr fontId="1" type="noConversion"/>
  </si>
  <si>
    <t>Eab</t>
    <phoneticPr fontId="1" type="noConversion"/>
  </si>
  <si>
    <t>K</t>
    <phoneticPr fontId="1" type="noConversion"/>
  </si>
  <si>
    <t>B</t>
    <phoneticPr fontId="1" type="noConversion"/>
  </si>
  <si>
    <t>Vdc</t>
    <phoneticPr fontId="1" type="noConversion"/>
  </si>
  <si>
    <t>Ia</t>
    <phoneticPr fontId="1" type="noConversion"/>
  </si>
  <si>
    <t>表一</t>
    <phoneticPr fontId="1" type="noConversion"/>
  </si>
  <si>
    <t>表二(多次取点拟合)</t>
    <phoneticPr fontId="1" type="noConversion"/>
  </si>
  <si>
    <t>1（头）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</si>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</sst>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Sheet1!$J$5:$O$5</c:f>
              <c:numCache>
                <c:formatCode>General</c:formatCode>
                <c:ptCount val="6"/>
                <c:pt idx="0">
                  <c:v>2.2989999999999999</c:v>
                </c:pt>
                <c:pt idx="1">
                  <c:v>0.98299999999999998</c:v>
                </c:pt>
              </c:numCache>
            </c:numRef>
          </c:xVal>
          <c:yVal>
            <c:numRef>
              <c:f>Sheet1!$J$6:$O$6</c:f>
              <c:numCache>
                <c:formatCode>General</c:formatCode>
                <c:ptCount val="6"/>
                <c:pt idx="0">
                  <c:v>24.707999999999998</c:v>
                </c:pt>
                <c:pt idx="1">
                  <c:v>-23.829000000000001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69-4773-A136-61B517819C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2658383"/>
        <c:axId val="862658863"/>
      </c:scatterChart>
      <c:valAx>
        <c:axId val="86265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658863"/>
        <c:crosses val="autoZero"/>
        <c:crossBetween val="midCat"/>
      </c:valAx>
      <c:valAx>
        <c:axId val="8626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65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4016711451018874E-2"/>
          <c:y val="0.16215169429017348"/>
          <c:w val="0.87636839355832885"/>
          <c:h val="0.741309498726820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Sheet1!$J$9:$O$9</c:f>
              <c:numCache>
                <c:formatCode>General</c:formatCode>
                <c:ptCount val="6"/>
                <c:pt idx="0">
                  <c:v>1.0940000000000001</c:v>
                </c:pt>
                <c:pt idx="2">
                  <c:v>1.391</c:v>
                </c:pt>
              </c:numCache>
            </c:numRef>
          </c:xVal>
          <c:yVal>
            <c:numRef>
              <c:f>Sheet1!$J$10:$O$10</c:f>
              <c:numCache>
                <c:formatCode>General</c:formatCode>
                <c:ptCount val="6"/>
                <c:pt idx="0">
                  <c:v>26.026</c:v>
                </c:pt>
                <c:pt idx="2">
                  <c:v>33.106999999999999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9-49CC-AEFA-706AA327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57423"/>
        <c:axId val="862656463"/>
      </c:scatterChart>
      <c:valAx>
        <c:axId val="862657423"/>
        <c:scaling>
          <c:orientation val="minMax"/>
          <c:max val="1.45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656463"/>
        <c:crosses val="autoZero"/>
        <c:crossBetween val="midCat"/>
      </c:valAx>
      <c:valAx>
        <c:axId val="86265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6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Sheet1!$J$13:$O$13</c:f>
              <c:numCache>
                <c:formatCode>General</c:formatCode>
                <c:ptCount val="6"/>
                <c:pt idx="0">
                  <c:v>1.78</c:v>
                </c:pt>
                <c:pt idx="1">
                  <c:v>1.5269999999999999</c:v>
                </c:pt>
              </c:numCache>
            </c:numRef>
          </c:xVal>
          <c:yVal>
            <c:numRef>
              <c:f>Sheet1!$J$14:$O$14</c:f>
              <c:numCache>
                <c:formatCode>General</c:formatCode>
                <c:ptCount val="6"/>
                <c:pt idx="0">
                  <c:v>0.87885000000000002</c:v>
                </c:pt>
                <c:pt idx="1">
                  <c:v>-0.94699999999999995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1-40A9-A68F-8FCD5CEE8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22479"/>
        <c:axId val="2139121519"/>
      </c:scatterChart>
      <c:valAx>
        <c:axId val="2139122479"/>
        <c:scaling>
          <c:orientation val="minMax"/>
          <c:max val="2.200000000000000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9121519"/>
        <c:crosses val="autoZero"/>
        <c:crossBetween val="midCat"/>
      </c:valAx>
      <c:valAx>
        <c:axId val="213912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912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1528857</xdr:colOff>
      <xdr:row>2</xdr:row>
      <xdr:rowOff>127863</xdr:rowOff>
    </xdr:from>
    <xdr:to>
      <xdr:col>25</xdr:col>
      <xdr:colOff>532375</xdr:colOff>
      <xdr:row>19</xdr:row>
      <xdr:rowOff>9989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1366996-2FEA-D81F-BDAB-4FD05115E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1597125</xdr:colOff>
      <xdr:row>19</xdr:row>
      <xdr:rowOff>147565</xdr:rowOff>
    </xdr:from>
    <xdr:to>
      <xdr:col>26</xdr:col>
      <xdr:colOff>223349</xdr:colOff>
      <xdr:row>37</xdr:row>
      <xdr:rowOff>45783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2AA42CB-C0A0-AA3C-32BA-AB156E988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16330</xdr:colOff>
      <xdr:row>37</xdr:row>
      <xdr:rowOff>167096</xdr:rowOff>
    </xdr:from>
    <xdr:to>
      <xdr:col>25</xdr:col>
      <xdr:colOff>320041</xdr:colOff>
      <xdr:row>53</xdr:row>
      <xdr:rowOff>107224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60210CF-E591-F15E-12AA-695BF4591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="70" zoomScaleNormal="70" workbookViewId="0">
      <selection activeCell="Q19" sqref="Q19:Q20"/>
    </sheetView>
  </sheetViews>
  <sheetFormatPr defaultRowHeight="13.8" x14ac:dyDescent="0.25"/>
  <cols>
    <col min="1" max="1" width="12.77734375" customWidth="1"/>
    <col min="7" max="7" width="15.21875" customWidth="1"/>
    <col min="9" max="9" width="8.88671875" customWidth="1"/>
    <col min="17" max="17" width="17.33203125" customWidth="1"/>
    <col min="18" max="18" width="23.44140625" customWidth="1"/>
  </cols>
  <sheetData>
    <row r="1" spans="1:19" x14ac:dyDescent="0.25">
      <c r="A1" s="5" t="s">
        <v>9</v>
      </c>
      <c r="B1" s="15" t="s">
        <v>10</v>
      </c>
      <c r="C1" s="15"/>
      <c r="D1" s="15"/>
      <c r="E1" s="15"/>
      <c r="F1" s="15"/>
      <c r="G1" s="15"/>
    </row>
    <row r="3" spans="1:19" x14ac:dyDescent="0.25">
      <c r="A3" t="s">
        <v>18</v>
      </c>
      <c r="H3" s="14" t="s">
        <v>19</v>
      </c>
      <c r="I3" s="14"/>
      <c r="J3" s="14"/>
    </row>
    <row r="4" spans="1:19" x14ac:dyDescent="0.25">
      <c r="A4" s="3" t="s">
        <v>13</v>
      </c>
      <c r="B4" s="4">
        <v>1</v>
      </c>
      <c r="C4" s="4">
        <v>2</v>
      </c>
      <c r="D4" s="4" t="s">
        <v>14</v>
      </c>
      <c r="E4" s="4" t="s">
        <v>15</v>
      </c>
      <c r="G4" t="s">
        <v>0</v>
      </c>
      <c r="I4" s="8" t="s">
        <v>13</v>
      </c>
      <c r="J4" s="9" t="s">
        <v>20</v>
      </c>
      <c r="K4" s="9">
        <v>2</v>
      </c>
      <c r="L4" s="9">
        <v>3</v>
      </c>
      <c r="M4" s="9">
        <v>4</v>
      </c>
      <c r="N4" s="9">
        <v>5</v>
      </c>
      <c r="O4" s="9">
        <v>6</v>
      </c>
      <c r="Q4" t="s">
        <v>0</v>
      </c>
      <c r="R4" s="2">
        <v>30.093</v>
      </c>
    </row>
    <row r="5" spans="1:19" x14ac:dyDescent="0.25">
      <c r="A5" s="4" t="s">
        <v>11</v>
      </c>
      <c r="B5" s="4">
        <v>2.2650000000000001</v>
      </c>
      <c r="C5" s="4">
        <v>0.97919999999999996</v>
      </c>
      <c r="D5" s="13">
        <f>(B6-C6)/(B5-C5)</f>
        <v>1.04884118836522</v>
      </c>
      <c r="E5" s="13">
        <f>B6-D5*B5</f>
        <v>-2.5252916472235931E-3</v>
      </c>
      <c r="G5" t="s">
        <v>1</v>
      </c>
      <c r="I5" s="9" t="s">
        <v>11</v>
      </c>
      <c r="J5" s="9">
        <v>2.2989999999999999</v>
      </c>
      <c r="K5" s="9">
        <v>0.98299999999999998</v>
      </c>
      <c r="L5" s="9"/>
      <c r="M5" s="9"/>
      <c r="N5" s="11"/>
      <c r="O5" s="11"/>
      <c r="Q5" t="s">
        <v>1</v>
      </c>
      <c r="R5" s="2">
        <v>-50.192999999999998</v>
      </c>
    </row>
    <row r="6" spans="1:19" x14ac:dyDescent="0.25">
      <c r="A6" s="4" t="s">
        <v>12</v>
      </c>
      <c r="B6" s="4">
        <v>2.3731</v>
      </c>
      <c r="C6" s="4">
        <v>1.0245</v>
      </c>
      <c r="D6" s="13"/>
      <c r="E6" s="13"/>
      <c r="G6" t="s">
        <v>2</v>
      </c>
      <c r="I6" s="9" t="s">
        <v>12</v>
      </c>
      <c r="J6" s="9">
        <v>24.707999999999998</v>
      </c>
      <c r="K6" s="9">
        <v>-23.829000000000001</v>
      </c>
      <c r="L6" s="9"/>
      <c r="M6" s="9"/>
      <c r="N6" s="11"/>
      <c r="O6" s="11"/>
      <c r="R6" s="2"/>
    </row>
    <row r="7" spans="1:19" x14ac:dyDescent="0.25">
      <c r="I7" s="10"/>
      <c r="J7" s="10"/>
      <c r="K7" s="10"/>
      <c r="L7" s="10"/>
      <c r="M7" s="10"/>
      <c r="N7" s="10"/>
      <c r="O7" s="10"/>
      <c r="R7" s="2"/>
    </row>
    <row r="8" spans="1:19" x14ac:dyDescent="0.25">
      <c r="A8" s="3" t="s">
        <v>16</v>
      </c>
      <c r="B8" s="4">
        <v>1</v>
      </c>
      <c r="C8" s="4">
        <v>2</v>
      </c>
      <c r="D8" s="4" t="s">
        <v>14</v>
      </c>
      <c r="E8" s="4" t="s">
        <v>15</v>
      </c>
      <c r="G8" t="s">
        <v>3</v>
      </c>
      <c r="I8" s="8" t="s">
        <v>16</v>
      </c>
      <c r="J8" s="9">
        <v>1</v>
      </c>
      <c r="K8" s="9">
        <v>2</v>
      </c>
      <c r="L8" s="9">
        <v>3</v>
      </c>
      <c r="M8" s="9">
        <v>4</v>
      </c>
      <c r="N8" s="9">
        <v>5</v>
      </c>
      <c r="O8" s="9">
        <v>6</v>
      </c>
      <c r="Q8" t="s">
        <v>3</v>
      </c>
      <c r="R8" s="2">
        <v>23.613</v>
      </c>
      <c r="S8" s="2"/>
    </row>
    <row r="9" spans="1:19" x14ac:dyDescent="0.25">
      <c r="A9" s="4" t="s">
        <v>11</v>
      </c>
      <c r="B9" s="4">
        <v>1.228</v>
      </c>
      <c r="C9" s="4">
        <v>1.371</v>
      </c>
      <c r="D9" s="13">
        <f>(B10-C10)/(B9-C9)</f>
        <v>1.0244755244755248</v>
      </c>
      <c r="E9" s="13">
        <f>B10-D9*B9</f>
        <v>-6.1559440559444401E-3</v>
      </c>
      <c r="G9" t="s">
        <v>4</v>
      </c>
      <c r="I9" s="9" t="s">
        <v>11</v>
      </c>
      <c r="J9" s="9">
        <v>1.0940000000000001</v>
      </c>
      <c r="K9" s="9"/>
      <c r="L9" s="9">
        <v>1.391</v>
      </c>
      <c r="M9" s="9"/>
      <c r="N9" s="9"/>
      <c r="O9" s="9"/>
      <c r="Q9" t="s">
        <v>4</v>
      </c>
      <c r="R9" s="2">
        <v>-0.62170000000000003</v>
      </c>
      <c r="S9" s="2"/>
    </row>
    <row r="10" spans="1:19" x14ac:dyDescent="0.25">
      <c r="A10" s="4" t="s">
        <v>12</v>
      </c>
      <c r="B10" s="4">
        <v>1.2519</v>
      </c>
      <c r="C10" s="4">
        <v>1.3984000000000001</v>
      </c>
      <c r="D10" s="13"/>
      <c r="E10" s="13"/>
      <c r="G10" t="s">
        <v>5</v>
      </c>
      <c r="I10" s="9" t="s">
        <v>12</v>
      </c>
      <c r="J10" s="9">
        <v>26.026</v>
      </c>
      <c r="K10" s="9"/>
      <c r="L10" s="9">
        <v>33.106999999999999</v>
      </c>
      <c r="M10" s="9"/>
      <c r="N10" s="9"/>
      <c r="O10" s="9"/>
      <c r="R10" s="2"/>
    </row>
    <row r="11" spans="1:19" x14ac:dyDescent="0.25">
      <c r="I11" s="10"/>
      <c r="J11" s="10"/>
      <c r="K11" s="10"/>
      <c r="L11" s="10"/>
      <c r="M11" s="10"/>
      <c r="N11" s="10"/>
      <c r="O11" s="10"/>
      <c r="R11" s="2"/>
    </row>
    <row r="12" spans="1:19" x14ac:dyDescent="0.25">
      <c r="A12" s="3" t="s">
        <v>17</v>
      </c>
      <c r="B12" s="4">
        <v>1</v>
      </c>
      <c r="C12" s="4">
        <v>2</v>
      </c>
      <c r="D12" s="4" t="s">
        <v>14</v>
      </c>
      <c r="E12" s="4" t="s">
        <v>15</v>
      </c>
      <c r="G12" t="s">
        <v>6</v>
      </c>
      <c r="I12" s="8" t="s">
        <v>17</v>
      </c>
      <c r="J12" s="9">
        <v>1</v>
      </c>
      <c r="K12" s="9">
        <v>2</v>
      </c>
      <c r="L12" s="9">
        <v>3</v>
      </c>
      <c r="M12" s="9">
        <v>4</v>
      </c>
      <c r="N12" s="9">
        <v>5</v>
      </c>
      <c r="O12" s="9">
        <v>6</v>
      </c>
      <c r="Q12" t="s">
        <v>6</v>
      </c>
      <c r="R12" s="2">
        <v>5.4625000000000004</v>
      </c>
    </row>
    <row r="13" spans="1:19" x14ac:dyDescent="0.25">
      <c r="A13" s="4" t="s">
        <v>11</v>
      </c>
      <c r="B13" s="4">
        <v>1.9530000000000001</v>
      </c>
      <c r="C13" s="4">
        <v>1.3540000000000001</v>
      </c>
      <c r="D13" s="13">
        <f>(B14-C14)/(B13-C13)</f>
        <v>1.0497495826377297</v>
      </c>
      <c r="E13" s="13">
        <f>B14-D13*B13</f>
        <v>-5.6160934891485992E-2</v>
      </c>
      <c r="G13" t="s">
        <v>7</v>
      </c>
      <c r="I13" s="9" t="s">
        <v>11</v>
      </c>
      <c r="J13" s="9">
        <v>1.78</v>
      </c>
      <c r="K13" s="9">
        <v>1.5269999999999999</v>
      </c>
      <c r="L13" s="9"/>
      <c r="M13" s="9"/>
      <c r="N13" s="12"/>
      <c r="O13" s="12"/>
      <c r="Q13" t="s">
        <v>7</v>
      </c>
      <c r="R13" s="2">
        <v>-9.0143000000000004</v>
      </c>
    </row>
    <row r="14" spans="1:19" x14ac:dyDescent="0.25">
      <c r="A14" s="4" t="s">
        <v>12</v>
      </c>
      <c r="B14" s="4">
        <v>1.994</v>
      </c>
      <c r="C14" s="4">
        <v>1.3652</v>
      </c>
      <c r="D14" s="13"/>
      <c r="E14" s="13"/>
      <c r="G14" t="s">
        <v>8</v>
      </c>
      <c r="I14" s="9" t="s">
        <v>12</v>
      </c>
      <c r="J14" s="9">
        <v>0.87885000000000002</v>
      </c>
      <c r="K14" s="9">
        <v>-0.94699999999999995</v>
      </c>
      <c r="L14" s="9"/>
      <c r="M14" s="9"/>
      <c r="N14" s="12"/>
      <c r="O14" s="12"/>
    </row>
    <row r="16" spans="1:19" x14ac:dyDescent="0.25">
      <c r="I16" s="3" t="s">
        <v>13</v>
      </c>
      <c r="J16" s="4" t="s">
        <v>20</v>
      </c>
      <c r="K16" s="4">
        <v>2</v>
      </c>
      <c r="L16" s="4">
        <v>3</v>
      </c>
      <c r="M16" s="4">
        <v>4</v>
      </c>
      <c r="N16" s="4">
        <v>5</v>
      </c>
      <c r="O16" s="4">
        <v>6</v>
      </c>
    </row>
    <row r="17" spans="9:15" x14ac:dyDescent="0.25">
      <c r="I17" s="4" t="s">
        <v>11</v>
      </c>
      <c r="J17" s="4">
        <v>2.1080000000000001</v>
      </c>
      <c r="K17" s="4">
        <v>1.089</v>
      </c>
      <c r="L17" s="4">
        <v>2.1110000000000002</v>
      </c>
      <c r="M17" s="4">
        <v>1.0900000000000001</v>
      </c>
      <c r="N17" s="5">
        <v>2.113</v>
      </c>
      <c r="O17" s="5">
        <v>1.091</v>
      </c>
    </row>
    <row r="18" spans="9:15" x14ac:dyDescent="0.25">
      <c r="I18" s="4" t="s">
        <v>12</v>
      </c>
      <c r="J18" s="4">
        <v>19.434000000000001</v>
      </c>
      <c r="K18" s="4">
        <v>-19.239000000000001</v>
      </c>
      <c r="L18" s="4">
        <v>19.774000000000001</v>
      </c>
      <c r="M18" s="4">
        <v>-18.84</v>
      </c>
      <c r="N18" s="5">
        <v>19.190000000000001</v>
      </c>
      <c r="O18" s="5">
        <v>-19.434000000000001</v>
      </c>
    </row>
    <row r="19" spans="9:15" x14ac:dyDescent="0.25">
      <c r="I19" t="s">
        <v>0</v>
      </c>
      <c r="J19" s="2">
        <v>37.853999999999999</v>
      </c>
      <c r="K19" s="2"/>
      <c r="L19" s="2"/>
      <c r="M19" s="2"/>
    </row>
    <row r="20" spans="9:15" x14ac:dyDescent="0.25">
      <c r="I20" t="s">
        <v>1</v>
      </c>
      <c r="J20" s="2">
        <v>-60.430999999999997</v>
      </c>
      <c r="K20" s="1"/>
      <c r="L20" s="1"/>
      <c r="M20" s="1"/>
      <c r="N20" s="1"/>
      <c r="O20" s="1"/>
    </row>
    <row r="21" spans="9:15" x14ac:dyDescent="0.25">
      <c r="I21" s="7"/>
      <c r="J21" s="2"/>
      <c r="K21" s="2"/>
      <c r="L21" s="2"/>
      <c r="M21" s="2"/>
      <c r="N21" s="2"/>
      <c r="O21" s="2"/>
    </row>
    <row r="22" spans="9:15" x14ac:dyDescent="0.25">
      <c r="I22" s="3" t="s">
        <v>16</v>
      </c>
      <c r="J22" s="4">
        <v>1</v>
      </c>
      <c r="K22" s="4">
        <v>2</v>
      </c>
      <c r="L22" s="4">
        <v>3</v>
      </c>
      <c r="M22" s="4">
        <v>4</v>
      </c>
      <c r="N22" s="4">
        <v>5</v>
      </c>
      <c r="O22" s="4">
        <v>6</v>
      </c>
    </row>
    <row r="23" spans="9:15" x14ac:dyDescent="0.25">
      <c r="I23" s="4" t="s">
        <v>11</v>
      </c>
      <c r="J23" s="4">
        <v>1.081</v>
      </c>
      <c r="K23" s="4">
        <v>1.139</v>
      </c>
      <c r="L23" s="4">
        <v>1.1910000000000001</v>
      </c>
      <c r="M23" s="4">
        <v>1.2689999999999999</v>
      </c>
      <c r="N23" s="4">
        <v>1.341</v>
      </c>
      <c r="O23" s="4">
        <v>1.389</v>
      </c>
    </row>
    <row r="24" spans="9:15" x14ac:dyDescent="0.25">
      <c r="I24" s="4" t="s">
        <v>12</v>
      </c>
      <c r="J24" s="4">
        <v>25.538</v>
      </c>
      <c r="K24" s="4">
        <v>27.05</v>
      </c>
      <c r="L24" s="4">
        <v>28.32</v>
      </c>
      <c r="M24" s="4">
        <v>30.08</v>
      </c>
      <c r="N24" s="4">
        <v>31.934999999999999</v>
      </c>
      <c r="O24" s="4">
        <v>33.200000000000003</v>
      </c>
    </row>
    <row r="25" spans="9:15" x14ac:dyDescent="0.25">
      <c r="I25" t="s">
        <v>3</v>
      </c>
      <c r="J25" s="2">
        <v>23.954999999999998</v>
      </c>
      <c r="K25" s="2"/>
      <c r="L25" s="2"/>
      <c r="M25" s="2"/>
      <c r="N25" s="2"/>
      <c r="O25" s="2"/>
    </row>
    <row r="26" spans="9:15" x14ac:dyDescent="0.25">
      <c r="I26" t="s">
        <v>4</v>
      </c>
      <c r="J26" s="2">
        <v>-0.27910000000000001</v>
      </c>
      <c r="K26" s="2"/>
      <c r="L26" s="2"/>
      <c r="M26" s="2"/>
      <c r="N26" s="2"/>
      <c r="O26" s="2"/>
    </row>
    <row r="27" spans="9:15" x14ac:dyDescent="0.25">
      <c r="I27" s="7"/>
      <c r="J27" s="2"/>
      <c r="K27" s="2"/>
      <c r="L27" s="2"/>
      <c r="M27" s="2"/>
      <c r="N27" s="2"/>
      <c r="O27" s="2"/>
    </row>
    <row r="28" spans="9:15" x14ac:dyDescent="0.25">
      <c r="I28" s="3" t="s">
        <v>17</v>
      </c>
      <c r="J28" s="4">
        <v>1</v>
      </c>
      <c r="K28" s="4">
        <v>2</v>
      </c>
      <c r="L28" s="4">
        <v>3</v>
      </c>
      <c r="M28" s="4">
        <v>4</v>
      </c>
      <c r="N28" s="4">
        <v>5</v>
      </c>
      <c r="O28" s="4">
        <v>6</v>
      </c>
    </row>
    <row r="29" spans="9:15" x14ac:dyDescent="0.25">
      <c r="I29" s="4" t="s">
        <v>11</v>
      </c>
      <c r="J29" s="4">
        <v>1.9059999999999999</v>
      </c>
      <c r="K29" s="4">
        <v>1.397</v>
      </c>
      <c r="L29" s="4">
        <v>1.861</v>
      </c>
      <c r="M29" s="4">
        <v>1.4410000000000001</v>
      </c>
      <c r="N29" s="6">
        <v>1.99</v>
      </c>
      <c r="O29" s="6">
        <v>1.319</v>
      </c>
    </row>
    <row r="30" spans="9:15" x14ac:dyDescent="0.25">
      <c r="I30" s="4" t="s">
        <v>12</v>
      </c>
      <c r="J30" s="4">
        <v>1.3428</v>
      </c>
      <c r="K30" s="4">
        <v>-1.2794000000000001</v>
      </c>
      <c r="L30" s="4">
        <v>1.0987</v>
      </c>
      <c r="M30" s="4">
        <v>-1.0449999999999999</v>
      </c>
      <c r="N30" s="6">
        <v>1.7529999999999999</v>
      </c>
      <c r="O30" s="6">
        <v>-1.7237</v>
      </c>
    </row>
    <row r="31" spans="9:15" x14ac:dyDescent="0.25">
      <c r="I31" t="s">
        <v>6</v>
      </c>
      <c r="J31" s="2">
        <v>5.157</v>
      </c>
      <c r="K31" s="2">
        <v>7.3143000000000002</v>
      </c>
    </row>
    <row r="32" spans="9:15" x14ac:dyDescent="0.25">
      <c r="I32" t="s">
        <v>7</v>
      </c>
      <c r="J32" s="2">
        <v>-8.4966000000000008</v>
      </c>
      <c r="K32" s="2">
        <v>-11.754</v>
      </c>
    </row>
    <row r="33" spans="9:18" x14ac:dyDescent="0.25">
      <c r="J33" s="2"/>
    </row>
    <row r="34" spans="9:18" x14ac:dyDescent="0.25">
      <c r="J34" s="2"/>
    </row>
    <row r="36" spans="9:18" x14ac:dyDescent="0.25">
      <c r="R36" t="s">
        <v>21</v>
      </c>
    </row>
    <row r="38" spans="9:18" x14ac:dyDescent="0.25">
      <c r="I38" s="7"/>
      <c r="J38" s="2"/>
      <c r="K38" s="2"/>
      <c r="L38" s="2"/>
      <c r="M38" s="2"/>
      <c r="N38" s="2"/>
      <c r="O38" s="2"/>
    </row>
    <row r="39" spans="9:18" x14ac:dyDescent="0.25">
      <c r="I39" s="2"/>
      <c r="J39" s="2"/>
      <c r="K39" s="2"/>
      <c r="L39" s="2"/>
      <c r="M39" s="2"/>
      <c r="N39" s="1"/>
      <c r="O39" s="1"/>
    </row>
    <row r="40" spans="9:18" x14ac:dyDescent="0.25">
      <c r="I40" s="2"/>
      <c r="J40" s="2"/>
      <c r="K40" s="2"/>
      <c r="L40" s="2"/>
      <c r="M40" s="2"/>
      <c r="N40" s="1"/>
      <c r="O40" s="1"/>
    </row>
    <row r="41" spans="9:18" x14ac:dyDescent="0.25">
      <c r="J41" s="2"/>
    </row>
    <row r="42" spans="9:18" x14ac:dyDescent="0.25">
      <c r="J42" s="2"/>
    </row>
  </sheetData>
  <mergeCells count="8">
    <mergeCell ref="D13:D14"/>
    <mergeCell ref="E13:E14"/>
    <mergeCell ref="H3:J3"/>
    <mergeCell ref="B1:G1"/>
    <mergeCell ref="D5:D6"/>
    <mergeCell ref="E5:E6"/>
    <mergeCell ref="D9:D10"/>
    <mergeCell ref="E9:E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EE8E-48C8-4D35-B7BC-891E74A7D4BE}">
  <dimension ref="A1:G17"/>
  <sheetViews>
    <sheetView workbookViewId="0">
      <selection activeCell="J9" sqref="J9"/>
    </sheetView>
  </sheetViews>
  <sheetFormatPr defaultRowHeight="13.8" x14ac:dyDescent="0.25"/>
  <sheetData>
    <row r="1" spans="1:7" x14ac:dyDescent="0.25">
      <c r="A1" s="3" t="s">
        <v>13</v>
      </c>
      <c r="B1" s="4" t="s">
        <v>20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25">
      <c r="A2" s="4" t="s">
        <v>11</v>
      </c>
      <c r="B2" s="4">
        <v>2.1080000000000001</v>
      </c>
      <c r="C2" s="4">
        <v>1.089</v>
      </c>
      <c r="D2" s="4">
        <v>2.1110000000000002</v>
      </c>
      <c r="E2" s="4">
        <v>1.0900000000000001</v>
      </c>
      <c r="F2" s="5">
        <v>2.113</v>
      </c>
      <c r="G2" s="5">
        <v>1.091</v>
      </c>
    </row>
    <row r="3" spans="1:7" x14ac:dyDescent="0.25">
      <c r="A3" s="4" t="s">
        <v>12</v>
      </c>
      <c r="B3" s="4">
        <v>19.434000000000001</v>
      </c>
      <c r="C3" s="4">
        <v>-19.239000000000001</v>
      </c>
      <c r="D3" s="4">
        <v>19.774000000000001</v>
      </c>
      <c r="E3" s="4">
        <v>-18.84</v>
      </c>
      <c r="F3" s="5">
        <v>19.190000000000001</v>
      </c>
      <c r="G3" s="5">
        <v>-19.434000000000001</v>
      </c>
    </row>
    <row r="4" spans="1:7" x14ac:dyDescent="0.25">
      <c r="A4" t="s">
        <v>0</v>
      </c>
      <c r="B4" s="2">
        <v>37.853999999999999</v>
      </c>
      <c r="C4" s="2"/>
      <c r="D4" s="2"/>
      <c r="E4" s="2"/>
    </row>
    <row r="5" spans="1:7" x14ac:dyDescent="0.25">
      <c r="A5" t="s">
        <v>1</v>
      </c>
      <c r="B5" s="2">
        <v>-60.430999999999997</v>
      </c>
      <c r="C5" s="1"/>
      <c r="D5" s="1"/>
      <c r="E5" s="1"/>
      <c r="F5" s="1"/>
      <c r="G5" s="1"/>
    </row>
    <row r="6" spans="1:7" x14ac:dyDescent="0.25">
      <c r="A6" s="7"/>
      <c r="B6" s="2"/>
      <c r="C6" s="2"/>
      <c r="D6" s="2"/>
      <c r="E6" s="2"/>
      <c r="F6" s="2"/>
      <c r="G6" s="2"/>
    </row>
    <row r="7" spans="1:7" x14ac:dyDescent="0.25">
      <c r="A7" s="3" t="s">
        <v>16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</row>
    <row r="8" spans="1:7" x14ac:dyDescent="0.25">
      <c r="A8" s="4" t="s">
        <v>11</v>
      </c>
      <c r="B8" s="4">
        <v>1.081</v>
      </c>
      <c r="C8" s="4">
        <v>1.139</v>
      </c>
      <c r="D8" s="4">
        <v>1.1910000000000001</v>
      </c>
      <c r="E8" s="4">
        <v>1.2689999999999999</v>
      </c>
      <c r="F8" s="4">
        <v>1.341</v>
      </c>
      <c r="G8" s="4">
        <v>1.389</v>
      </c>
    </row>
    <row r="9" spans="1:7" x14ac:dyDescent="0.25">
      <c r="A9" s="4" t="s">
        <v>12</v>
      </c>
      <c r="B9" s="4">
        <v>25.538</v>
      </c>
      <c r="C9" s="4">
        <v>27.05</v>
      </c>
      <c r="D9" s="4">
        <v>28.32</v>
      </c>
      <c r="E9" s="4">
        <v>30.08</v>
      </c>
      <c r="F9" s="4">
        <v>31.934999999999999</v>
      </c>
      <c r="G9" s="4">
        <v>33.200000000000003</v>
      </c>
    </row>
    <row r="10" spans="1:7" x14ac:dyDescent="0.25">
      <c r="A10" t="s">
        <v>3</v>
      </c>
      <c r="B10" s="2">
        <v>23.954999999999998</v>
      </c>
      <c r="C10" s="2"/>
      <c r="D10" s="2"/>
      <c r="E10" s="2"/>
      <c r="F10" s="2"/>
      <c r="G10" s="2"/>
    </row>
    <row r="11" spans="1:7" x14ac:dyDescent="0.25">
      <c r="A11" t="s">
        <v>4</v>
      </c>
      <c r="B11" s="2">
        <v>-0.27910000000000001</v>
      </c>
      <c r="C11" s="2"/>
      <c r="D11" s="2"/>
      <c r="E11" s="2"/>
      <c r="F11" s="2"/>
      <c r="G11" s="2"/>
    </row>
    <row r="12" spans="1:7" x14ac:dyDescent="0.25">
      <c r="A12" s="7"/>
      <c r="B12" s="2"/>
      <c r="C12" s="2"/>
      <c r="D12" s="2"/>
      <c r="E12" s="2"/>
      <c r="F12" s="2"/>
      <c r="G12" s="2"/>
    </row>
    <row r="13" spans="1:7" x14ac:dyDescent="0.25">
      <c r="A13" s="3" t="s">
        <v>17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</row>
    <row r="14" spans="1:7" x14ac:dyDescent="0.25">
      <c r="A14" s="4" t="s">
        <v>11</v>
      </c>
      <c r="B14" s="4">
        <v>1.9059999999999999</v>
      </c>
      <c r="C14" s="4">
        <v>1.397</v>
      </c>
      <c r="D14" s="4">
        <v>1.861</v>
      </c>
      <c r="E14" s="4">
        <v>1.4410000000000001</v>
      </c>
      <c r="F14" s="6">
        <v>1.99</v>
      </c>
      <c r="G14" s="6">
        <v>1.319</v>
      </c>
    </row>
    <row r="15" spans="1:7" x14ac:dyDescent="0.25">
      <c r="A15" s="4" t="s">
        <v>12</v>
      </c>
      <c r="B15" s="4">
        <v>1.3428</v>
      </c>
      <c r="C15" s="4">
        <v>-1.2794000000000001</v>
      </c>
      <c r="D15" s="4">
        <v>1.0987</v>
      </c>
      <c r="E15" s="4">
        <v>-1.0449999999999999</v>
      </c>
      <c r="F15" s="6">
        <v>1.7529999999999999</v>
      </c>
      <c r="G15" s="6">
        <v>-1.7237</v>
      </c>
    </row>
    <row r="16" spans="1:7" x14ac:dyDescent="0.25">
      <c r="A16" t="s">
        <v>6</v>
      </c>
      <c r="B16" s="2">
        <v>5.157</v>
      </c>
      <c r="C16" s="2">
        <v>7.3143000000000002</v>
      </c>
    </row>
    <row r="17" spans="1:3" x14ac:dyDescent="0.25">
      <c r="A17" t="s">
        <v>7</v>
      </c>
      <c r="B17" s="2">
        <v>-8.4966000000000008</v>
      </c>
      <c r="C17" s="2">
        <v>-11.754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xu</dc:creator>
  <cp:lastModifiedBy>jiasheng xu</cp:lastModifiedBy>
  <dcterms:created xsi:type="dcterms:W3CDTF">2015-06-05T18:19:34Z</dcterms:created>
  <dcterms:modified xsi:type="dcterms:W3CDTF">2025-07-23T08:41:24Z</dcterms:modified>
</cp:coreProperties>
</file>