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ily\Documents\GitHub\TruckCapeProjects\Jupyter\Data Encoding\"/>
    </mc:Choice>
  </mc:AlternateContent>
  <xr:revisionPtr revIDLastSave="0" documentId="8_{5924DF0B-97C8-4352-8470-8E0283C32DF9}" xr6:coauthVersionLast="46" xr6:coauthVersionMax="46" xr10:uidLastSave="{00000000-0000-0000-0000-000000000000}"/>
  <bookViews>
    <workbookView xWindow="30612" yWindow="-84" windowWidth="30936" windowHeight="16896" xr2:uid="{95579FD7-EBED-456F-B331-09C48AF1D03D}"/>
  </bookViews>
  <sheets>
    <sheet name="Decoding J1939 CCVS Fr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BJ5" i="1"/>
  <c r="BM6" i="1" s="1"/>
  <c r="BF5" i="1"/>
  <c r="BI6" i="1" s="1"/>
  <c r="BB5" i="1"/>
  <c r="BE6" i="1" s="1"/>
  <c r="AX5" i="1"/>
  <c r="AX6" i="1" s="1"/>
  <c r="AT5" i="1"/>
  <c r="AW6" i="1" s="1"/>
  <c r="AP5" i="1"/>
  <c r="AQ6" i="1" s="1"/>
  <c r="AL5" i="1"/>
  <c r="AO6" i="1" s="1"/>
  <c r="AH5" i="1"/>
  <c r="AK6" i="1" s="1"/>
  <c r="AD5" i="1"/>
  <c r="AG6" i="1" s="1"/>
  <c r="Z5" i="1"/>
  <c r="Z6" i="1" s="1"/>
  <c r="V5" i="1"/>
  <c r="Y6" i="1" s="1"/>
  <c r="R5" i="1"/>
  <c r="T6" i="1" s="1"/>
  <c r="N5" i="1"/>
  <c r="Q6" i="1" s="1"/>
  <c r="J5" i="1"/>
  <c r="K6" i="1" s="1"/>
  <c r="F5" i="1"/>
  <c r="I6" i="1" s="1"/>
  <c r="B5" i="1"/>
  <c r="E6" i="1" s="1"/>
  <c r="BF6" i="1" l="1"/>
  <c r="BG6" i="1"/>
  <c r="BH6" i="1"/>
  <c r="BJ6" i="1"/>
  <c r="BK6" i="1"/>
  <c r="BL6" i="1"/>
  <c r="AZ6" i="1"/>
  <c r="AY6" i="1"/>
  <c r="BA6" i="1"/>
  <c r="BB6" i="1"/>
  <c r="BC6" i="1"/>
  <c r="BD6" i="1"/>
  <c r="AP6" i="1"/>
  <c r="AS6" i="1"/>
  <c r="AR6" i="1"/>
  <c r="AT6" i="1"/>
  <c r="AU6" i="1"/>
  <c r="AV6" i="1"/>
  <c r="AH6" i="1"/>
  <c r="AI6" i="1"/>
  <c r="AJ6" i="1"/>
  <c r="AL6" i="1"/>
  <c r="AM6" i="1"/>
  <c r="AN6" i="1"/>
  <c r="AN17" i="1" s="1"/>
  <c r="AB6" i="1"/>
  <c r="AA6" i="1"/>
  <c r="AC6" i="1"/>
  <c r="AD6" i="1"/>
  <c r="AE6" i="1"/>
  <c r="AF6" i="1"/>
  <c r="R6" i="1"/>
  <c r="S6" i="1"/>
  <c r="U6" i="1"/>
  <c r="V6" i="1"/>
  <c r="W6" i="1"/>
  <c r="X6" i="1"/>
  <c r="J6" i="1"/>
  <c r="M6" i="1"/>
  <c r="N6" i="1"/>
  <c r="O6" i="1"/>
  <c r="L6" i="1"/>
  <c r="P6" i="1"/>
  <c r="F6" i="1"/>
  <c r="G6" i="1"/>
  <c r="H6" i="1"/>
  <c r="B6" i="1"/>
  <c r="C6" i="1"/>
  <c r="D6" i="1"/>
  <c r="AX16" i="1" l="1"/>
</calcChain>
</file>

<file path=xl/sharedStrings.xml><?xml version="1.0" encoding="utf-8"?>
<sst xmlns="http://schemas.openxmlformats.org/spreadsheetml/2006/main" count="36" uniqueCount="36">
  <si>
    <t>SAE J1939 Start Position Diagram</t>
  </si>
  <si>
    <t>Frame</t>
  </si>
  <si>
    <t>Python Bit Position</t>
  </si>
  <si>
    <t>Bit Mask</t>
  </si>
  <si>
    <t>Message hex</t>
  </si>
  <si>
    <t>Message nibbles</t>
  </si>
  <si>
    <t>Message bits</t>
  </si>
  <si>
    <t>F0</t>
  </si>
  <si>
    <t>Transmission Order</t>
  </si>
  <si>
    <t>J1939 Bit Position</t>
  </si>
  <si>
    <t>Signal (SPN)</t>
  </si>
  <si>
    <t>Enter the hex characters that lead with a zero as text (use a ')</t>
  </si>
  <si>
    <t>599: Cruise Control Set Switch</t>
  </si>
  <si>
    <t>Off</t>
  </si>
  <si>
    <t>On</t>
  </si>
  <si>
    <t>ERR</t>
  </si>
  <si>
    <t>B5</t>
  </si>
  <si>
    <t>527: Cruise Control States</t>
  </si>
  <si>
    <t>Off/Disabled</t>
  </si>
  <si>
    <t>Hold</t>
  </si>
  <si>
    <t>Accelerate</t>
  </si>
  <si>
    <t>Decelerate/Coast</t>
  </si>
  <si>
    <t>Resume</t>
  </si>
  <si>
    <t>Set</t>
  </si>
  <si>
    <t>Accelerator override</t>
  </si>
  <si>
    <t>Not available</t>
  </si>
  <si>
    <t>SPN 599</t>
  </si>
  <si>
    <t>SPN 527</t>
  </si>
  <si>
    <t>84: Wheel Based Vehicle Speed (km/h)</t>
  </si>
  <si>
    <t>J1939 Byte Position</t>
  </si>
  <si>
    <t>Python Byte Position</t>
  </si>
  <si>
    <t>03</t>
  </si>
  <si>
    <t>0a</t>
  </si>
  <si>
    <t>9F</t>
  </si>
  <si>
    <t>N/A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</si>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</sst>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4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3" applyFont="1" applyBorder="1" applyAlignment="1">
      <alignment horizontal="center" vertical="center"/>
    </xf>
    <xf numFmtId="0" fontId="1" fillId="0" borderId="0" xfId="0" applyFont="1"/>
    <xf numFmtId="0" fontId="2" fillId="2" borderId="0" xfId="1"/>
    <xf numFmtId="0" fontId="2" fillId="2" borderId="0" xfId="1" applyBorder="1" applyAlignment="1">
      <alignment horizontal="center" vertical="center"/>
    </xf>
    <xf numFmtId="0" fontId="1" fillId="4" borderId="0" xfId="3" applyFont="1" applyBorder="1" applyAlignment="1">
      <alignment horizontal="left" vertical="center"/>
    </xf>
    <xf numFmtId="0" fontId="3" fillId="3" borderId="0" xfId="2" applyBorder="1" applyAlignment="1">
      <alignment horizontal="center" vertical="center"/>
    </xf>
    <xf numFmtId="0" fontId="3" fillId="3" borderId="0" xfId="2" applyAlignment="1">
      <alignment horizontal="left"/>
    </xf>
    <xf numFmtId="0" fontId="3" fillId="3" borderId="0" xfId="2" applyAlignment="1"/>
    <xf numFmtId="0" fontId="3" fillId="3" borderId="0" xfId="2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5" xfId="3" applyFont="1" applyBorder="1" applyAlignment="1">
      <alignment horizontal="center" vertical="center"/>
    </xf>
    <xf numFmtId="0" fontId="1" fillId="4" borderId="6" xfId="3" applyFont="1" applyBorder="1" applyAlignment="1">
      <alignment horizontal="center" vertical="center"/>
    </xf>
    <xf numFmtId="0" fontId="1" fillId="4" borderId="7" xfId="3" applyFont="1" applyBorder="1" applyAlignment="1">
      <alignment horizontal="center" vertical="center"/>
    </xf>
    <xf numFmtId="0" fontId="1" fillId="4" borderId="8" xfId="3" applyFont="1" applyBorder="1" applyAlignment="1">
      <alignment horizontal="center" vertical="center"/>
    </xf>
    <xf numFmtId="0" fontId="1" fillId="4" borderId="9" xfId="3" applyFont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0" xfId="2" applyAlignment="1">
      <alignment horizontal="left"/>
    </xf>
    <xf numFmtId="0" fontId="1" fillId="4" borderId="0" xfId="3" applyFont="1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 textRotation="90"/>
    </xf>
    <xf numFmtId="0" fontId="3" fillId="3" borderId="0" xfId="2" applyAlignment="1">
      <alignment horizontal="center" vertical="center" textRotation="90"/>
    </xf>
    <xf numFmtId="0" fontId="5" fillId="5" borderId="2" xfId="4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5" borderId="2" xfId="4" quotePrefix="1" applyBorder="1" applyAlignment="1">
      <alignment horizontal="center" vertical="center"/>
    </xf>
    <xf numFmtId="0" fontId="1" fillId="4" borderId="5" xfId="3" applyFont="1" applyBorder="1" applyAlignment="1">
      <alignment horizontal="center" vertical="center"/>
    </xf>
    <xf numFmtId="0" fontId="1" fillId="4" borderId="0" xfId="3" applyFont="1" applyBorder="1" applyAlignment="1">
      <alignment horizontal="center" vertical="center"/>
    </xf>
    <xf numFmtId="0" fontId="1" fillId="4" borderId="6" xfId="3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655320</xdr:colOff>
      <xdr:row>24</xdr:row>
      <xdr:rowOff>91440</xdr:rowOff>
    </xdr:from>
    <xdr:to>
      <xdr:col>61</xdr:col>
      <xdr:colOff>112241</xdr:colOff>
      <xdr:row>70</xdr:row>
      <xdr:rowOff>104207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68D974-DDE2-4DB4-A79D-B6E098925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5212080"/>
          <a:ext cx="12487121" cy="8425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665D-ACBF-468E-B248-59DA032B1D53}">
  <dimension ref="A1:BM24"/>
  <sheetViews>
    <sheetView tabSelected="1" zoomScale="130" zoomScaleNormal="130" workbookViewId="0">
      <selection activeCell="AX5" sqref="AX5:BA5"/>
    </sheetView>
  </sheetViews>
  <sheetFormatPr defaultRowHeight="14.4" x14ac:dyDescent="0.3"/>
  <cols>
    <col min="1" max="1" width="21.33203125" customWidth="1"/>
    <col min="2" max="2" width="3.77734375" customWidth="1"/>
    <col min="3" max="48" width="2.77734375" customWidth="1"/>
    <col min="49" max="49" width="3.77734375" customWidth="1"/>
    <col min="50" max="65" width="2.77734375" customWidth="1"/>
  </cols>
  <sheetData>
    <row r="1" spans="1:65" x14ac:dyDescent="0.3">
      <c r="A1" t="s">
        <v>0</v>
      </c>
    </row>
    <row r="3" spans="1:65" ht="15" thickBot="1" x14ac:dyDescent="0.35">
      <c r="A3" t="s">
        <v>1</v>
      </c>
      <c r="B3" t="s">
        <v>11</v>
      </c>
    </row>
    <row r="4" spans="1:65" x14ac:dyDescent="0.3">
      <c r="A4" t="s">
        <v>4</v>
      </c>
      <c r="B4" s="38" t="s">
        <v>31</v>
      </c>
      <c r="C4" s="33"/>
      <c r="D4" s="33"/>
      <c r="E4" s="33"/>
      <c r="F4" s="33"/>
      <c r="G4" s="33"/>
      <c r="H4" s="33"/>
      <c r="I4" s="34"/>
      <c r="J4" s="38">
        <v>56</v>
      </c>
      <c r="K4" s="33"/>
      <c r="L4" s="33"/>
      <c r="M4" s="33"/>
      <c r="N4" s="33"/>
      <c r="O4" s="33"/>
      <c r="P4" s="33"/>
      <c r="Q4" s="34"/>
      <c r="R4" s="38" t="s">
        <v>32</v>
      </c>
      <c r="S4" s="33"/>
      <c r="T4" s="33"/>
      <c r="U4" s="33"/>
      <c r="V4" s="33"/>
      <c r="W4" s="33"/>
      <c r="X4" s="33"/>
      <c r="Y4" s="34"/>
      <c r="Z4" s="32">
        <v>78</v>
      </c>
      <c r="AA4" s="33"/>
      <c r="AB4" s="33"/>
      <c r="AC4" s="33"/>
      <c r="AD4" s="33"/>
      <c r="AE4" s="33"/>
      <c r="AF4" s="33"/>
      <c r="AG4" s="34"/>
      <c r="AH4" s="32" t="s">
        <v>33</v>
      </c>
      <c r="AI4" s="33"/>
      <c r="AJ4" s="33"/>
      <c r="AK4" s="33"/>
      <c r="AL4" s="33"/>
      <c r="AM4" s="33"/>
      <c r="AN4" s="33"/>
      <c r="AO4" s="34"/>
      <c r="AP4" s="32" t="s">
        <v>16</v>
      </c>
      <c r="AQ4" s="33"/>
      <c r="AR4" s="33"/>
      <c r="AS4" s="33"/>
      <c r="AT4" s="33"/>
      <c r="AU4" s="33"/>
      <c r="AV4" s="33"/>
      <c r="AW4" s="34"/>
      <c r="AX4" s="38" t="s">
        <v>35</v>
      </c>
      <c r="AY4" s="33"/>
      <c r="AZ4" s="33"/>
      <c r="BA4" s="33"/>
      <c r="BB4" s="33"/>
      <c r="BC4" s="33"/>
      <c r="BD4" s="33"/>
      <c r="BE4" s="34"/>
      <c r="BF4" s="32" t="s">
        <v>7</v>
      </c>
      <c r="BG4" s="33"/>
      <c r="BH4" s="33"/>
      <c r="BI4" s="33"/>
      <c r="BJ4" s="33"/>
      <c r="BK4" s="33"/>
      <c r="BL4" s="33"/>
      <c r="BM4" s="34"/>
    </row>
    <row r="5" spans="1:65" x14ac:dyDescent="0.3">
      <c r="A5" t="s">
        <v>5</v>
      </c>
      <c r="B5" s="35" t="str">
        <f>LEFT(B4,1)</f>
        <v>0</v>
      </c>
      <c r="C5" s="36"/>
      <c r="D5" s="36"/>
      <c r="E5" s="36"/>
      <c r="F5" s="36" t="str">
        <f>RIGHT(B4)</f>
        <v>3</v>
      </c>
      <c r="G5" s="36"/>
      <c r="H5" s="36"/>
      <c r="I5" s="37"/>
      <c r="J5" s="39" t="str">
        <f>LEFT(J4,1)</f>
        <v>5</v>
      </c>
      <c r="K5" s="40"/>
      <c r="L5" s="40"/>
      <c r="M5" s="40"/>
      <c r="N5" s="40" t="str">
        <f>RIGHT(J4)</f>
        <v>6</v>
      </c>
      <c r="O5" s="40"/>
      <c r="P5" s="40"/>
      <c r="Q5" s="41"/>
      <c r="R5" s="39" t="str">
        <f>LEFT(R4,1)</f>
        <v>0</v>
      </c>
      <c r="S5" s="40"/>
      <c r="T5" s="40"/>
      <c r="U5" s="40"/>
      <c r="V5" s="40" t="str">
        <f>RIGHT(R4)</f>
        <v>a</v>
      </c>
      <c r="W5" s="40"/>
      <c r="X5" s="40"/>
      <c r="Y5" s="41"/>
      <c r="Z5" s="35" t="str">
        <f>LEFT(Z4,1)</f>
        <v>7</v>
      </c>
      <c r="AA5" s="36"/>
      <c r="AB5" s="36"/>
      <c r="AC5" s="36"/>
      <c r="AD5" s="36" t="str">
        <f>RIGHT(Z4)</f>
        <v>8</v>
      </c>
      <c r="AE5" s="36"/>
      <c r="AF5" s="36"/>
      <c r="AG5" s="37"/>
      <c r="AH5" s="35" t="str">
        <f>LEFT(AH4,1)</f>
        <v>9</v>
      </c>
      <c r="AI5" s="36"/>
      <c r="AJ5" s="36"/>
      <c r="AK5" s="36"/>
      <c r="AL5" s="36" t="str">
        <f>RIGHT(AH4)</f>
        <v>F</v>
      </c>
      <c r="AM5" s="36"/>
      <c r="AN5" s="36"/>
      <c r="AO5" s="37"/>
      <c r="AP5" s="35" t="str">
        <f>LEFT(AP4,1)</f>
        <v>B</v>
      </c>
      <c r="AQ5" s="36"/>
      <c r="AR5" s="36"/>
      <c r="AS5" s="36"/>
      <c r="AT5" s="36" t="str">
        <f>RIGHT(AP4)</f>
        <v>5</v>
      </c>
      <c r="AU5" s="36"/>
      <c r="AV5" s="36"/>
      <c r="AW5" s="37"/>
      <c r="AX5" s="35" t="str">
        <f>LEFT(AX4,1)</f>
        <v>0</v>
      </c>
      <c r="AY5" s="36"/>
      <c r="AZ5" s="36"/>
      <c r="BA5" s="36"/>
      <c r="BB5" s="36" t="str">
        <f>RIGHT(AX4)</f>
        <v>9</v>
      </c>
      <c r="BC5" s="36"/>
      <c r="BD5" s="36"/>
      <c r="BE5" s="37"/>
      <c r="BF5" s="35" t="str">
        <f>LEFT(BF4,1)</f>
        <v>F</v>
      </c>
      <c r="BG5" s="36"/>
      <c r="BH5" s="36"/>
      <c r="BI5" s="36"/>
      <c r="BJ5" s="36" t="str">
        <f>RIGHT(BF4)</f>
        <v>0</v>
      </c>
      <c r="BK5" s="36"/>
      <c r="BL5" s="36"/>
      <c r="BM5" s="37"/>
    </row>
    <row r="6" spans="1:65" x14ac:dyDescent="0.3">
      <c r="A6" t="s">
        <v>6</v>
      </c>
      <c r="B6" s="1" t="str">
        <f>RIGHT(LEFT(HEX2BIN(B5,4),1),1)</f>
        <v>0</v>
      </c>
      <c r="C6" s="2" t="str">
        <f>RIGHT(LEFT(HEX2BIN(B5,4),2),1)</f>
        <v>0</v>
      </c>
      <c r="D6" s="2" t="str">
        <f>RIGHT(LEFT(HEX2BIN(B5,4),3),1)</f>
        <v>0</v>
      </c>
      <c r="E6" s="2" t="str">
        <f>RIGHT(LEFT(HEX2BIN(B5,4),4),1)</f>
        <v>0</v>
      </c>
      <c r="F6" s="2" t="str">
        <f>RIGHT(LEFT(HEX2BIN(F5,4),1),1)</f>
        <v>0</v>
      </c>
      <c r="G6" s="2" t="str">
        <f>RIGHT(LEFT(HEX2BIN(F5,4),2),1)</f>
        <v>0</v>
      </c>
      <c r="H6" s="2" t="str">
        <f>RIGHT(LEFT(HEX2BIN(F5,4),3),1)</f>
        <v>1</v>
      </c>
      <c r="I6" s="3" t="str">
        <f>RIGHT(LEFT(HEX2BIN(F5,4),4),1)</f>
        <v>1</v>
      </c>
      <c r="J6" s="16" t="str">
        <f>RIGHT(LEFT(HEX2BIN(J5,4),1),1)</f>
        <v>0</v>
      </c>
      <c r="K6" s="4" t="str">
        <f>RIGHT(LEFT(HEX2BIN(J5,4),2),1)</f>
        <v>1</v>
      </c>
      <c r="L6" s="4" t="str">
        <f>RIGHT(LEFT(HEX2BIN(J5,4),3),1)</f>
        <v>0</v>
      </c>
      <c r="M6" s="4" t="str">
        <f>RIGHT(LEFT(HEX2BIN(J5,4),4),1)</f>
        <v>1</v>
      </c>
      <c r="N6" s="4" t="str">
        <f>RIGHT(LEFT(HEX2BIN(N5,4),1),1)</f>
        <v>0</v>
      </c>
      <c r="O6" s="4" t="str">
        <f>RIGHT(LEFT(HEX2BIN(N5,4),2),1)</f>
        <v>1</v>
      </c>
      <c r="P6" s="4" t="str">
        <f>RIGHT(LEFT(HEX2BIN(N5,4),3),1)</f>
        <v>1</v>
      </c>
      <c r="Q6" s="17" t="str">
        <f>RIGHT(LEFT(HEX2BIN(N5,4),4),1)</f>
        <v>0</v>
      </c>
      <c r="R6" s="16" t="str">
        <f>RIGHT(LEFT(HEX2BIN(R5,4),1),1)</f>
        <v>0</v>
      </c>
      <c r="S6" s="4" t="str">
        <f>RIGHT(LEFT(HEX2BIN(R5,4),2),1)</f>
        <v>0</v>
      </c>
      <c r="T6" s="4" t="str">
        <f>RIGHT(LEFT(HEX2BIN(R5,4),3),1)</f>
        <v>0</v>
      </c>
      <c r="U6" s="4" t="str">
        <f>RIGHT(LEFT(HEX2BIN(R5,4),4),1)</f>
        <v>0</v>
      </c>
      <c r="V6" s="4" t="str">
        <f>RIGHT(LEFT(HEX2BIN(V5,4),1),1)</f>
        <v>1</v>
      </c>
      <c r="W6" s="4" t="str">
        <f>RIGHT(LEFT(HEX2BIN(V5,4),2),1)</f>
        <v>0</v>
      </c>
      <c r="X6" s="4" t="str">
        <f>RIGHT(LEFT(HEX2BIN(V5,4),3),1)</f>
        <v>1</v>
      </c>
      <c r="Y6" s="17" t="str">
        <f>RIGHT(LEFT(HEX2BIN(V5,4),4),1)</f>
        <v>0</v>
      </c>
      <c r="Z6" s="1" t="str">
        <f>RIGHT(LEFT(HEX2BIN(Z5,4),1),1)</f>
        <v>0</v>
      </c>
      <c r="AA6" s="2" t="str">
        <f>RIGHT(LEFT(HEX2BIN(Z5,4),2),1)</f>
        <v>1</v>
      </c>
      <c r="AB6" s="2" t="str">
        <f>RIGHT(LEFT(HEX2BIN(Z5,4),3),1)</f>
        <v>1</v>
      </c>
      <c r="AC6" s="2" t="str">
        <f>RIGHT(LEFT(HEX2BIN(Z5,4),4),1)</f>
        <v>1</v>
      </c>
      <c r="AD6" s="2" t="str">
        <f>RIGHT(LEFT(HEX2BIN(AD5,4),1),1)</f>
        <v>1</v>
      </c>
      <c r="AE6" s="2" t="str">
        <f>RIGHT(LEFT(HEX2BIN(AD5,4),2),1)</f>
        <v>0</v>
      </c>
      <c r="AF6" s="2" t="str">
        <f>RIGHT(LEFT(HEX2BIN(AD5,4),3),1)</f>
        <v>0</v>
      </c>
      <c r="AG6" s="3" t="str">
        <f>RIGHT(LEFT(HEX2BIN(AD5,4),4),1)</f>
        <v>0</v>
      </c>
      <c r="AH6" s="1" t="str">
        <f>RIGHT(LEFT(HEX2BIN(AH5,4),1),1)</f>
        <v>1</v>
      </c>
      <c r="AI6" s="2" t="str">
        <f>RIGHT(LEFT(HEX2BIN(AH5,4),2),1)</f>
        <v>0</v>
      </c>
      <c r="AJ6" s="2" t="str">
        <f>RIGHT(LEFT(HEX2BIN(AH5,4),3),1)</f>
        <v>0</v>
      </c>
      <c r="AK6" s="2" t="str">
        <f>RIGHT(LEFT(HEX2BIN(AH5,4),4),1)</f>
        <v>1</v>
      </c>
      <c r="AL6" s="2" t="str">
        <f>RIGHT(LEFT(HEX2BIN(AL5,4),1),1)</f>
        <v>1</v>
      </c>
      <c r="AM6" s="2" t="str">
        <f>RIGHT(LEFT(HEX2BIN(AL5,4),2),1)</f>
        <v>1</v>
      </c>
      <c r="AN6" s="7" t="str">
        <f>RIGHT(LEFT(HEX2BIN(AL5,4),3),1)</f>
        <v>1</v>
      </c>
      <c r="AO6" s="21" t="str">
        <f>RIGHT(LEFT(HEX2BIN(AL5,4),4),1)</f>
        <v>1</v>
      </c>
      <c r="AP6" s="1" t="str">
        <f>RIGHT(LEFT(HEX2BIN(AP5,4),1),1)</f>
        <v>1</v>
      </c>
      <c r="AQ6" s="2" t="str">
        <f>RIGHT(LEFT(HEX2BIN(AP5,4),2),1)</f>
        <v>0</v>
      </c>
      <c r="AR6" s="2" t="str">
        <f>RIGHT(LEFT(HEX2BIN(AP5,4),3),1)</f>
        <v>1</v>
      </c>
      <c r="AS6" s="2" t="str">
        <f>RIGHT(LEFT(HEX2BIN(AP5,4),4),1)</f>
        <v>1</v>
      </c>
      <c r="AT6" s="2" t="str">
        <f>RIGHT(LEFT(HEX2BIN(AT5,4),1),1)</f>
        <v>0</v>
      </c>
      <c r="AU6" s="2" t="str">
        <f>RIGHT(LEFT(HEX2BIN(AT5,4),2),1)</f>
        <v>1</v>
      </c>
      <c r="AV6" s="2" t="str">
        <f>RIGHT(LEFT(HEX2BIN(AT5,4),3),1)</f>
        <v>0</v>
      </c>
      <c r="AW6" s="3" t="str">
        <f>RIGHT(LEFT(HEX2BIN(AT5,4),4),1)</f>
        <v>1</v>
      </c>
      <c r="AX6" s="24" t="str">
        <f>RIGHT(LEFT(HEX2BIN(AX5,4),1),1)</f>
        <v>0</v>
      </c>
      <c r="AY6" s="9" t="str">
        <f>RIGHT(LEFT(HEX2BIN(AX5,4),2),1)</f>
        <v>0</v>
      </c>
      <c r="AZ6" s="9" t="str">
        <f>RIGHT(LEFT(HEX2BIN(AX5,4),3),1)</f>
        <v>0</v>
      </c>
      <c r="BA6" s="2" t="str">
        <f>RIGHT(LEFT(HEX2BIN(AX5,4),4),1)</f>
        <v>0</v>
      </c>
      <c r="BB6" s="2" t="str">
        <f>RIGHT(LEFT(HEX2BIN(BB5,4),1),1)</f>
        <v>1</v>
      </c>
      <c r="BC6" s="2" t="str">
        <f>RIGHT(LEFT(HEX2BIN(BB5,4),2),1)</f>
        <v>0</v>
      </c>
      <c r="BD6" s="2" t="str">
        <f>RIGHT(LEFT(HEX2BIN(BB5,4),3),1)</f>
        <v>0</v>
      </c>
      <c r="BE6" s="3" t="str">
        <f>RIGHT(LEFT(HEX2BIN(BB5,4),4),1)</f>
        <v>1</v>
      </c>
      <c r="BF6" s="1" t="str">
        <f>RIGHT(LEFT(HEX2BIN(BF5,4),1),1)</f>
        <v>1</v>
      </c>
      <c r="BG6" s="2" t="str">
        <f>RIGHT(LEFT(HEX2BIN(BF5,4),2),1)</f>
        <v>1</v>
      </c>
      <c r="BH6" s="2" t="str">
        <f>RIGHT(LEFT(HEX2BIN(BF5,4),3),1)</f>
        <v>1</v>
      </c>
      <c r="BI6" s="2" t="str">
        <f>RIGHT(LEFT(HEX2BIN(BF5,4),4),1)</f>
        <v>1</v>
      </c>
      <c r="BJ6" s="2" t="str">
        <f>RIGHT(LEFT(HEX2BIN(BJ5,4),1),1)</f>
        <v>0</v>
      </c>
      <c r="BK6" s="2" t="str">
        <f>RIGHT(LEFT(HEX2BIN(BJ5,4),2),1)</f>
        <v>0</v>
      </c>
      <c r="BL6" s="2" t="str">
        <f>RIGHT(LEFT(HEX2BIN(BJ5,4),3),1)</f>
        <v>0</v>
      </c>
      <c r="BM6" s="3" t="str">
        <f>RIGHT(LEFT(HEX2BIN(BJ5,4),4),1)</f>
        <v>0</v>
      </c>
    </row>
    <row r="7" spans="1:65" x14ac:dyDescent="0.3">
      <c r="A7" t="s">
        <v>29</v>
      </c>
      <c r="B7" s="35">
        <v>1</v>
      </c>
      <c r="C7" s="36"/>
      <c r="D7" s="36"/>
      <c r="E7" s="36"/>
      <c r="F7" s="36"/>
      <c r="G7" s="36"/>
      <c r="H7" s="36"/>
      <c r="I7" s="37"/>
      <c r="J7" s="39">
        <v>2</v>
      </c>
      <c r="K7" s="40"/>
      <c r="L7" s="40"/>
      <c r="M7" s="40"/>
      <c r="N7" s="40"/>
      <c r="O7" s="40"/>
      <c r="P7" s="40"/>
      <c r="Q7" s="41"/>
      <c r="R7" s="39">
        <v>3</v>
      </c>
      <c r="S7" s="40"/>
      <c r="T7" s="40"/>
      <c r="U7" s="40"/>
      <c r="V7" s="40"/>
      <c r="W7" s="40"/>
      <c r="X7" s="40"/>
      <c r="Y7" s="41"/>
      <c r="Z7" s="35">
        <v>4</v>
      </c>
      <c r="AA7" s="36"/>
      <c r="AB7" s="36"/>
      <c r="AC7" s="36"/>
      <c r="AD7" s="36"/>
      <c r="AE7" s="36"/>
      <c r="AF7" s="36"/>
      <c r="AG7" s="37"/>
      <c r="AH7" s="35">
        <v>5</v>
      </c>
      <c r="AI7" s="36"/>
      <c r="AJ7" s="36"/>
      <c r="AK7" s="36"/>
      <c r="AL7" s="36"/>
      <c r="AM7" s="36"/>
      <c r="AN7" s="36"/>
      <c r="AO7" s="37"/>
      <c r="AP7" s="35">
        <v>6</v>
      </c>
      <c r="AQ7" s="36"/>
      <c r="AR7" s="36"/>
      <c r="AS7" s="36"/>
      <c r="AT7" s="36"/>
      <c r="AU7" s="36"/>
      <c r="AV7" s="36"/>
      <c r="AW7" s="37"/>
      <c r="AX7" s="35">
        <v>7</v>
      </c>
      <c r="AY7" s="36"/>
      <c r="AZ7" s="36"/>
      <c r="BA7" s="36"/>
      <c r="BB7" s="36"/>
      <c r="BC7" s="36"/>
      <c r="BD7" s="36"/>
      <c r="BE7" s="37"/>
      <c r="BF7" s="35">
        <v>8</v>
      </c>
      <c r="BG7" s="36"/>
      <c r="BH7" s="36"/>
      <c r="BI7" s="36"/>
      <c r="BJ7" s="36"/>
      <c r="BK7" s="36"/>
      <c r="BL7" s="36"/>
      <c r="BM7" s="37"/>
    </row>
    <row r="8" spans="1:65" x14ac:dyDescent="0.3">
      <c r="A8" t="s">
        <v>30</v>
      </c>
      <c r="B8" s="35">
        <v>0</v>
      </c>
      <c r="C8" s="36"/>
      <c r="D8" s="36"/>
      <c r="E8" s="36"/>
      <c r="F8" s="36"/>
      <c r="G8" s="36"/>
      <c r="H8" s="36"/>
      <c r="I8" s="37"/>
      <c r="J8" s="39">
        <v>1</v>
      </c>
      <c r="K8" s="40"/>
      <c r="L8" s="40"/>
      <c r="M8" s="40"/>
      <c r="N8" s="40"/>
      <c r="O8" s="40"/>
      <c r="P8" s="40"/>
      <c r="Q8" s="41"/>
      <c r="R8" s="39">
        <v>2</v>
      </c>
      <c r="S8" s="40"/>
      <c r="T8" s="40"/>
      <c r="U8" s="40"/>
      <c r="V8" s="40"/>
      <c r="W8" s="40"/>
      <c r="X8" s="40"/>
      <c r="Y8" s="41"/>
      <c r="Z8" s="35">
        <v>3</v>
      </c>
      <c r="AA8" s="36"/>
      <c r="AB8" s="36"/>
      <c r="AC8" s="36"/>
      <c r="AD8" s="36"/>
      <c r="AE8" s="36"/>
      <c r="AF8" s="36"/>
      <c r="AG8" s="37"/>
      <c r="AH8" s="35">
        <v>4</v>
      </c>
      <c r="AI8" s="36"/>
      <c r="AJ8" s="36"/>
      <c r="AK8" s="36"/>
      <c r="AL8" s="36"/>
      <c r="AM8" s="36"/>
      <c r="AN8" s="36"/>
      <c r="AO8" s="37"/>
      <c r="AP8" s="35">
        <v>5</v>
      </c>
      <c r="AQ8" s="36"/>
      <c r="AR8" s="36"/>
      <c r="AS8" s="36"/>
      <c r="AT8" s="36"/>
      <c r="AU8" s="36"/>
      <c r="AV8" s="36"/>
      <c r="AW8" s="37"/>
      <c r="AX8" s="35">
        <v>6</v>
      </c>
      <c r="AY8" s="36"/>
      <c r="AZ8" s="36"/>
      <c r="BA8" s="36"/>
      <c r="BB8" s="36"/>
      <c r="BC8" s="36"/>
      <c r="BD8" s="36"/>
      <c r="BE8" s="37"/>
      <c r="BF8" s="35">
        <v>7</v>
      </c>
      <c r="BG8" s="36"/>
      <c r="BH8" s="36"/>
      <c r="BI8" s="36"/>
      <c r="BJ8" s="36"/>
      <c r="BK8" s="36"/>
      <c r="BL8" s="36"/>
      <c r="BM8" s="37"/>
    </row>
    <row r="9" spans="1:65" x14ac:dyDescent="0.3">
      <c r="A9" t="s">
        <v>9</v>
      </c>
      <c r="B9" s="1">
        <v>8</v>
      </c>
      <c r="C9" s="2">
        <v>7</v>
      </c>
      <c r="D9" s="2">
        <v>6</v>
      </c>
      <c r="E9" s="2">
        <v>5</v>
      </c>
      <c r="F9" s="2">
        <v>4</v>
      </c>
      <c r="G9" s="2">
        <v>3</v>
      </c>
      <c r="H9" s="2">
        <v>2</v>
      </c>
      <c r="I9" s="3">
        <v>1</v>
      </c>
      <c r="J9" s="16">
        <v>8</v>
      </c>
      <c r="K9" s="4">
        <v>7</v>
      </c>
      <c r="L9" s="4">
        <v>6</v>
      </c>
      <c r="M9" s="4">
        <v>5</v>
      </c>
      <c r="N9" s="4">
        <v>4</v>
      </c>
      <c r="O9" s="4">
        <v>3</v>
      </c>
      <c r="P9" s="4">
        <v>2</v>
      </c>
      <c r="Q9" s="17">
        <v>1</v>
      </c>
      <c r="R9" s="16">
        <v>8</v>
      </c>
      <c r="S9" s="4">
        <v>7</v>
      </c>
      <c r="T9" s="4">
        <v>6</v>
      </c>
      <c r="U9" s="4">
        <v>5</v>
      </c>
      <c r="V9" s="4">
        <v>4</v>
      </c>
      <c r="W9" s="4">
        <v>3</v>
      </c>
      <c r="X9" s="4">
        <v>2</v>
      </c>
      <c r="Y9" s="17">
        <v>1</v>
      </c>
      <c r="Z9" s="1">
        <v>8</v>
      </c>
      <c r="AA9" s="2">
        <v>7</v>
      </c>
      <c r="AB9" s="2">
        <v>6</v>
      </c>
      <c r="AC9" s="2">
        <v>5</v>
      </c>
      <c r="AD9" s="2">
        <v>4</v>
      </c>
      <c r="AE9" s="2">
        <v>3</v>
      </c>
      <c r="AF9" s="2">
        <v>2</v>
      </c>
      <c r="AG9" s="3">
        <v>1</v>
      </c>
      <c r="AH9" s="1">
        <v>8</v>
      </c>
      <c r="AI9" s="2">
        <v>7</v>
      </c>
      <c r="AJ9" s="2">
        <v>6</v>
      </c>
      <c r="AK9" s="2">
        <v>5</v>
      </c>
      <c r="AL9" s="2">
        <v>4</v>
      </c>
      <c r="AM9" s="2">
        <v>3</v>
      </c>
      <c r="AN9" s="7">
        <v>2</v>
      </c>
      <c r="AO9" s="21">
        <v>1</v>
      </c>
      <c r="AP9" s="1">
        <v>8</v>
      </c>
      <c r="AQ9" s="2">
        <v>7</v>
      </c>
      <c r="AR9" s="2">
        <v>6</v>
      </c>
      <c r="AS9" s="2">
        <v>5</v>
      </c>
      <c r="AT9" s="2">
        <v>4</v>
      </c>
      <c r="AU9" s="2">
        <v>3</v>
      </c>
      <c r="AV9" s="2">
        <v>2</v>
      </c>
      <c r="AW9" s="3">
        <v>1</v>
      </c>
      <c r="AX9" s="24">
        <v>8</v>
      </c>
      <c r="AY9" s="9">
        <v>7</v>
      </c>
      <c r="AZ9" s="9">
        <v>6</v>
      </c>
      <c r="BA9" s="2">
        <v>5</v>
      </c>
      <c r="BB9" s="2">
        <v>4</v>
      </c>
      <c r="BC9" s="2">
        <v>3</v>
      </c>
      <c r="BD9" s="2">
        <v>2</v>
      </c>
      <c r="BE9" s="3">
        <v>1</v>
      </c>
      <c r="BF9" s="1">
        <v>8</v>
      </c>
      <c r="BG9" s="2">
        <v>7</v>
      </c>
      <c r="BH9" s="2">
        <v>6</v>
      </c>
      <c r="BI9" s="2">
        <v>5</v>
      </c>
      <c r="BJ9" s="2">
        <v>4</v>
      </c>
      <c r="BK9" s="2">
        <v>3</v>
      </c>
      <c r="BL9" s="2">
        <v>2</v>
      </c>
      <c r="BM9" s="3">
        <v>1</v>
      </c>
    </row>
    <row r="10" spans="1:65" x14ac:dyDescent="0.3">
      <c r="A10" t="s">
        <v>2</v>
      </c>
      <c r="B10" s="1">
        <v>7</v>
      </c>
      <c r="C10" s="2">
        <v>6</v>
      </c>
      <c r="D10" s="2">
        <v>5</v>
      </c>
      <c r="E10" s="2">
        <v>4</v>
      </c>
      <c r="F10" s="2">
        <v>3</v>
      </c>
      <c r="G10" s="2">
        <v>2</v>
      </c>
      <c r="H10" s="2">
        <v>1</v>
      </c>
      <c r="I10" s="3">
        <v>0</v>
      </c>
      <c r="J10" s="16">
        <v>7</v>
      </c>
      <c r="K10" s="4">
        <v>6</v>
      </c>
      <c r="L10" s="4">
        <v>5</v>
      </c>
      <c r="M10" s="4">
        <v>4</v>
      </c>
      <c r="N10" s="4">
        <v>3</v>
      </c>
      <c r="O10" s="4">
        <v>2</v>
      </c>
      <c r="P10" s="4">
        <v>1</v>
      </c>
      <c r="Q10" s="17">
        <v>0</v>
      </c>
      <c r="R10" s="16">
        <v>7</v>
      </c>
      <c r="S10" s="4">
        <v>6</v>
      </c>
      <c r="T10" s="4">
        <v>5</v>
      </c>
      <c r="U10" s="4">
        <v>4</v>
      </c>
      <c r="V10" s="4">
        <v>3</v>
      </c>
      <c r="W10" s="4">
        <v>2</v>
      </c>
      <c r="X10" s="4">
        <v>1</v>
      </c>
      <c r="Y10" s="17">
        <v>0</v>
      </c>
      <c r="Z10" s="1">
        <v>7</v>
      </c>
      <c r="AA10" s="2">
        <v>6</v>
      </c>
      <c r="AB10" s="2">
        <v>5</v>
      </c>
      <c r="AC10" s="2">
        <v>4</v>
      </c>
      <c r="AD10" s="2">
        <v>3</v>
      </c>
      <c r="AE10" s="2">
        <v>2</v>
      </c>
      <c r="AF10" s="2">
        <v>1</v>
      </c>
      <c r="AG10" s="3">
        <v>0</v>
      </c>
      <c r="AH10" s="1">
        <v>7</v>
      </c>
      <c r="AI10" s="2">
        <v>6</v>
      </c>
      <c r="AJ10" s="2">
        <v>5</v>
      </c>
      <c r="AK10" s="2">
        <v>4</v>
      </c>
      <c r="AL10" s="2">
        <v>3</v>
      </c>
      <c r="AM10" s="2">
        <v>2</v>
      </c>
      <c r="AN10" s="7">
        <v>1</v>
      </c>
      <c r="AO10" s="21">
        <v>0</v>
      </c>
      <c r="AP10" s="1">
        <v>7</v>
      </c>
      <c r="AQ10" s="2">
        <v>6</v>
      </c>
      <c r="AR10" s="2">
        <v>5</v>
      </c>
      <c r="AS10" s="2">
        <v>4</v>
      </c>
      <c r="AT10" s="2">
        <v>3</v>
      </c>
      <c r="AU10" s="2">
        <v>2</v>
      </c>
      <c r="AV10" s="2">
        <v>1</v>
      </c>
      <c r="AW10" s="3">
        <v>0</v>
      </c>
      <c r="AX10" s="24">
        <v>7</v>
      </c>
      <c r="AY10" s="9">
        <v>6</v>
      </c>
      <c r="AZ10" s="9">
        <v>5</v>
      </c>
      <c r="BA10" s="2">
        <v>4</v>
      </c>
      <c r="BB10" s="2">
        <v>3</v>
      </c>
      <c r="BC10" s="2">
        <v>2</v>
      </c>
      <c r="BD10" s="2">
        <v>1</v>
      </c>
      <c r="BE10" s="3">
        <v>0</v>
      </c>
      <c r="BF10" s="1">
        <v>7</v>
      </c>
      <c r="BG10" s="2">
        <v>6</v>
      </c>
      <c r="BH10" s="2">
        <v>5</v>
      </c>
      <c r="BI10" s="2">
        <v>4</v>
      </c>
      <c r="BJ10" s="2">
        <v>3</v>
      </c>
      <c r="BK10" s="2">
        <v>2</v>
      </c>
      <c r="BL10" s="2">
        <v>1</v>
      </c>
      <c r="BM10" s="3">
        <v>0</v>
      </c>
    </row>
    <row r="11" spans="1:65" x14ac:dyDescent="0.3">
      <c r="A11" t="s">
        <v>3</v>
      </c>
      <c r="B11" s="1">
        <v>128</v>
      </c>
      <c r="C11" s="2">
        <v>64</v>
      </c>
      <c r="D11" s="2">
        <v>32</v>
      </c>
      <c r="E11" s="2">
        <v>16</v>
      </c>
      <c r="F11" s="2">
        <v>8</v>
      </c>
      <c r="G11" s="2">
        <v>4</v>
      </c>
      <c r="H11" s="2">
        <v>2</v>
      </c>
      <c r="I11" s="3">
        <v>1</v>
      </c>
      <c r="J11" s="16"/>
      <c r="K11" s="4"/>
      <c r="L11" s="4"/>
      <c r="M11" s="4"/>
      <c r="N11" s="4"/>
      <c r="O11" s="4"/>
      <c r="P11" s="4"/>
      <c r="Q11" s="17"/>
      <c r="R11" s="16"/>
      <c r="S11" s="4"/>
      <c r="T11" s="4"/>
      <c r="U11" s="4"/>
      <c r="V11" s="4"/>
      <c r="W11" s="4"/>
      <c r="X11" s="4"/>
      <c r="Y11" s="17"/>
      <c r="Z11" s="1"/>
      <c r="AA11" s="2"/>
      <c r="AB11" s="2"/>
      <c r="AC11" s="2"/>
      <c r="AD11" s="2"/>
      <c r="AE11" s="2"/>
      <c r="AF11" s="2"/>
      <c r="AG11" s="3"/>
      <c r="AH11" s="1"/>
      <c r="AI11" s="2"/>
      <c r="AJ11" s="2"/>
      <c r="AK11" s="2"/>
      <c r="AL11" s="2"/>
      <c r="AM11" s="2"/>
      <c r="AN11" s="7"/>
      <c r="AO11" s="21"/>
      <c r="AP11" s="1"/>
      <c r="AQ11" s="2"/>
      <c r="AR11" s="2"/>
      <c r="AS11" s="2"/>
      <c r="AT11" s="2"/>
      <c r="AU11" s="2"/>
      <c r="AV11" s="2"/>
      <c r="AW11" s="3"/>
      <c r="AX11" s="24"/>
      <c r="AY11" s="9"/>
      <c r="AZ11" s="9"/>
      <c r="BA11" s="2"/>
      <c r="BB11" s="2"/>
      <c r="BC11" s="2"/>
      <c r="BD11" s="2"/>
      <c r="BE11" s="3"/>
      <c r="BF11" s="1"/>
      <c r="BG11" s="2"/>
      <c r="BH11" s="2"/>
      <c r="BI11" s="2"/>
      <c r="BJ11" s="2"/>
      <c r="BK11" s="2"/>
      <c r="BL11" s="2"/>
      <c r="BM11" s="3"/>
    </row>
    <row r="12" spans="1:65" ht="15" thickBot="1" x14ac:dyDescent="0.35">
      <c r="A12" t="s">
        <v>8</v>
      </c>
      <c r="B12" s="13">
        <v>0</v>
      </c>
      <c r="C12" s="14">
        <v>1</v>
      </c>
      <c r="D12" s="14">
        <v>2</v>
      </c>
      <c r="E12" s="14">
        <v>3</v>
      </c>
      <c r="F12" s="14">
        <v>4</v>
      </c>
      <c r="G12" s="14">
        <v>5</v>
      </c>
      <c r="H12" s="14">
        <v>6</v>
      </c>
      <c r="I12" s="15">
        <v>7</v>
      </c>
      <c r="J12" s="18">
        <v>8</v>
      </c>
      <c r="K12" s="19">
        <v>9</v>
      </c>
      <c r="L12" s="19">
        <v>10</v>
      </c>
      <c r="M12" s="19">
        <v>11</v>
      </c>
      <c r="N12" s="19">
        <v>12</v>
      </c>
      <c r="O12" s="19">
        <v>13</v>
      </c>
      <c r="P12" s="19">
        <v>14</v>
      </c>
      <c r="Q12" s="20">
        <v>15</v>
      </c>
      <c r="R12" s="18">
        <v>16</v>
      </c>
      <c r="S12" s="19">
        <v>17</v>
      </c>
      <c r="T12" s="19">
        <v>18</v>
      </c>
      <c r="U12" s="19">
        <v>19</v>
      </c>
      <c r="V12" s="19">
        <v>20</v>
      </c>
      <c r="W12" s="19">
        <v>21</v>
      </c>
      <c r="X12" s="19">
        <v>22</v>
      </c>
      <c r="Y12" s="20">
        <v>23</v>
      </c>
      <c r="Z12" s="13">
        <v>24</v>
      </c>
      <c r="AA12" s="14">
        <v>25</v>
      </c>
      <c r="AB12" s="14">
        <v>26</v>
      </c>
      <c r="AC12" s="14">
        <v>27</v>
      </c>
      <c r="AD12" s="14">
        <v>28</v>
      </c>
      <c r="AE12" s="14">
        <v>29</v>
      </c>
      <c r="AF12" s="14">
        <v>30</v>
      </c>
      <c r="AG12" s="15">
        <v>31</v>
      </c>
      <c r="AH12" s="13">
        <v>32</v>
      </c>
      <c r="AI12" s="14">
        <v>33</v>
      </c>
      <c r="AJ12" s="14">
        <v>34</v>
      </c>
      <c r="AK12" s="14">
        <v>35</v>
      </c>
      <c r="AL12" s="14">
        <v>36</v>
      </c>
      <c r="AM12" s="14">
        <v>37</v>
      </c>
      <c r="AN12" s="22">
        <v>38</v>
      </c>
      <c r="AO12" s="23">
        <v>39</v>
      </c>
      <c r="AP12" s="13">
        <v>40</v>
      </c>
      <c r="AQ12" s="14">
        <v>41</v>
      </c>
      <c r="AR12" s="14">
        <v>42</v>
      </c>
      <c r="AS12" s="14">
        <v>43</v>
      </c>
      <c r="AT12" s="14">
        <v>44</v>
      </c>
      <c r="AU12" s="14">
        <v>45</v>
      </c>
      <c r="AV12" s="14">
        <v>46</v>
      </c>
      <c r="AW12" s="15">
        <v>47</v>
      </c>
      <c r="AX12" s="25">
        <v>48</v>
      </c>
      <c r="AY12" s="26">
        <v>49</v>
      </c>
      <c r="AZ12" s="26">
        <v>50</v>
      </c>
      <c r="BA12" s="14">
        <v>51</v>
      </c>
      <c r="BB12" s="14">
        <v>52</v>
      </c>
      <c r="BC12" s="14">
        <v>53</v>
      </c>
      <c r="BD12" s="14">
        <v>54</v>
      </c>
      <c r="BE12" s="15">
        <v>55</v>
      </c>
      <c r="BF12" s="13">
        <v>56</v>
      </c>
      <c r="BG12" s="14">
        <v>57</v>
      </c>
      <c r="BH12" s="14">
        <v>58</v>
      </c>
      <c r="BI12" s="14">
        <v>59</v>
      </c>
      <c r="BJ12" s="14">
        <v>60</v>
      </c>
      <c r="BK12" s="14">
        <v>61</v>
      </c>
      <c r="BL12" s="14">
        <v>62</v>
      </c>
      <c r="BM12" s="15">
        <v>63</v>
      </c>
    </row>
    <row r="13" spans="1:65" x14ac:dyDescent="0.3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3">
      <c r="A14" t="s">
        <v>10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3">
      <c r="A15" s="8" t="s">
        <v>28</v>
      </c>
      <c r="J15" s="28">
        <f>HEX2DEC(_xlfn.CONCAT(R4,J4))/256</f>
        <v>10.3359375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65" x14ac:dyDescent="0.3">
      <c r="A16" s="10" t="s">
        <v>17</v>
      </c>
      <c r="AX16" s="11" t="str">
        <f>VLOOKUP(BIN2DEC(_xlfn.CONCAT(AX6,AY6,AZ6)),AY17:AZ25,2)</f>
        <v>Off/Disabled</v>
      </c>
      <c r="AY16" s="11"/>
      <c r="AZ16" s="11"/>
    </row>
    <row r="17" spans="1:57" x14ac:dyDescent="0.3">
      <c r="A17" s="6" t="s">
        <v>12</v>
      </c>
      <c r="AN17" s="29" t="str">
        <f>VLOOKUP(BIN2DEC(_xlfn.CONCAT(AN6,AO6)),AN18:AO21,2)</f>
        <v>N/A</v>
      </c>
      <c r="AO17" s="29"/>
      <c r="AX17" s="31" t="s">
        <v>27</v>
      </c>
      <c r="AY17" s="12">
        <v>0</v>
      </c>
      <c r="AZ17" s="27" t="s">
        <v>18</v>
      </c>
      <c r="BA17" s="27"/>
      <c r="BB17" s="27"/>
      <c r="BC17" s="27"/>
      <c r="BD17" s="27"/>
      <c r="BE17" s="27"/>
    </row>
    <row r="18" spans="1:57" x14ac:dyDescent="0.3">
      <c r="AM18" s="30" t="s">
        <v>26</v>
      </c>
      <c r="AN18" s="6">
        <v>0</v>
      </c>
      <c r="AO18" s="6" t="s">
        <v>13</v>
      </c>
      <c r="AX18" s="31"/>
      <c r="AY18" s="12">
        <v>1</v>
      </c>
      <c r="AZ18" s="27" t="s">
        <v>19</v>
      </c>
      <c r="BA18" s="27"/>
      <c r="BB18" s="27"/>
      <c r="BC18" s="27"/>
      <c r="BD18" s="27"/>
      <c r="BE18" s="27"/>
    </row>
    <row r="19" spans="1:57" x14ac:dyDescent="0.3">
      <c r="AM19" s="30"/>
      <c r="AN19" s="6">
        <v>1</v>
      </c>
      <c r="AO19" s="6" t="s">
        <v>14</v>
      </c>
      <c r="AX19" s="31"/>
      <c r="AY19" s="12">
        <v>2</v>
      </c>
      <c r="AZ19" s="27" t="s">
        <v>20</v>
      </c>
      <c r="BA19" s="27"/>
      <c r="BB19" s="27"/>
      <c r="BC19" s="27"/>
      <c r="BD19" s="27"/>
      <c r="BE19" s="27"/>
    </row>
    <row r="20" spans="1:57" x14ac:dyDescent="0.3">
      <c r="AM20" s="30"/>
      <c r="AN20" s="6">
        <v>2</v>
      </c>
      <c r="AO20" s="6" t="s">
        <v>15</v>
      </c>
      <c r="AX20" s="31"/>
      <c r="AY20" s="12">
        <v>3</v>
      </c>
      <c r="AZ20" s="27" t="s">
        <v>21</v>
      </c>
      <c r="BA20" s="27"/>
      <c r="BB20" s="27"/>
      <c r="BC20" s="27"/>
      <c r="BD20" s="27"/>
      <c r="BE20" s="27"/>
    </row>
    <row r="21" spans="1:57" x14ac:dyDescent="0.3">
      <c r="AM21" s="30"/>
      <c r="AN21" s="6">
        <v>3</v>
      </c>
      <c r="AO21" s="6" t="s">
        <v>34</v>
      </c>
      <c r="AX21" s="31"/>
      <c r="AY21" s="12">
        <v>4</v>
      </c>
      <c r="AZ21" s="27" t="s">
        <v>22</v>
      </c>
      <c r="BA21" s="27"/>
      <c r="BB21" s="27"/>
      <c r="BC21" s="27"/>
      <c r="BD21" s="27"/>
      <c r="BE21" s="27"/>
    </row>
    <row r="22" spans="1:57" x14ac:dyDescent="0.3">
      <c r="AX22" s="31"/>
      <c r="AY22" s="12">
        <v>5</v>
      </c>
      <c r="AZ22" s="27" t="s">
        <v>23</v>
      </c>
      <c r="BA22" s="27"/>
      <c r="BB22" s="27"/>
      <c r="BC22" s="27"/>
      <c r="BD22" s="27"/>
      <c r="BE22" s="27"/>
    </row>
    <row r="23" spans="1:57" x14ac:dyDescent="0.3">
      <c r="AX23" s="31"/>
      <c r="AY23" s="12">
        <v>6</v>
      </c>
      <c r="AZ23" s="27" t="s">
        <v>24</v>
      </c>
      <c r="BA23" s="27"/>
      <c r="BB23" s="27"/>
      <c r="BC23" s="27"/>
      <c r="BD23" s="27"/>
      <c r="BE23" s="27"/>
    </row>
    <row r="24" spans="1:57" x14ac:dyDescent="0.3">
      <c r="AX24" s="31"/>
      <c r="AY24" s="12">
        <v>7</v>
      </c>
      <c r="AZ24" s="27" t="s">
        <v>25</v>
      </c>
      <c r="BA24" s="27"/>
      <c r="BB24" s="27"/>
      <c r="BC24" s="27"/>
      <c r="BD24" s="27"/>
      <c r="BE24" s="27"/>
    </row>
  </sheetData>
  <sheetProtection formatCells="0" formatColumns="0" formatRows="0"/>
  <protectedRanges>
    <protectedRange sqref="B4:BM4" name="Message Hex"/>
  </protectedRanges>
  <mergeCells count="52">
    <mergeCell ref="B7:I7"/>
    <mergeCell ref="J7:Q7"/>
    <mergeCell ref="R7:Y7"/>
    <mergeCell ref="Z7:AG7"/>
    <mergeCell ref="B8:I8"/>
    <mergeCell ref="J8:Q8"/>
    <mergeCell ref="R8:Y8"/>
    <mergeCell ref="Z8:AG8"/>
    <mergeCell ref="AH7:AO7"/>
    <mergeCell ref="AP7:AW7"/>
    <mergeCell ref="AX7:BE7"/>
    <mergeCell ref="BF7:BM7"/>
    <mergeCell ref="AH8:AO8"/>
    <mergeCell ref="AP8:AW8"/>
    <mergeCell ref="AX8:BE8"/>
    <mergeCell ref="BF8:BM8"/>
    <mergeCell ref="B4:I4"/>
    <mergeCell ref="B5:E5"/>
    <mergeCell ref="F5:I5"/>
    <mergeCell ref="J4:Q4"/>
    <mergeCell ref="J5:M5"/>
    <mergeCell ref="N5:Q5"/>
    <mergeCell ref="R4:Y4"/>
    <mergeCell ref="R5:U5"/>
    <mergeCell ref="V5:Y5"/>
    <mergeCell ref="Z4:AG4"/>
    <mergeCell ref="Z5:AC5"/>
    <mergeCell ref="AD5:AG5"/>
    <mergeCell ref="AH4:AO4"/>
    <mergeCell ref="AH5:AK5"/>
    <mergeCell ref="AL5:AO5"/>
    <mergeCell ref="AP4:AW4"/>
    <mergeCell ref="AP5:AS5"/>
    <mergeCell ref="AT5:AW5"/>
    <mergeCell ref="AX4:BE4"/>
    <mergeCell ref="AX5:BA5"/>
    <mergeCell ref="BB5:BE5"/>
    <mergeCell ref="BF4:BM4"/>
    <mergeCell ref="BF5:BI5"/>
    <mergeCell ref="BJ5:BM5"/>
    <mergeCell ref="AZ22:BE22"/>
    <mergeCell ref="AZ23:BE23"/>
    <mergeCell ref="AZ24:BE24"/>
    <mergeCell ref="J15:Y15"/>
    <mergeCell ref="AX17:AX24"/>
    <mergeCell ref="AZ17:BE17"/>
    <mergeCell ref="AZ18:BE18"/>
    <mergeCell ref="AZ19:BE19"/>
    <mergeCell ref="AZ20:BE20"/>
    <mergeCell ref="AZ21:BE21"/>
    <mergeCell ref="AN17:AO17"/>
    <mergeCell ref="AM18:AM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Decoding J1939 CCVS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Daily,Jeremy</cp:lastModifiedBy>
  <dcterms:created xsi:type="dcterms:W3CDTF">2021-09-09T22:01:32Z</dcterms:created>
  <dcterms:modified xsi:type="dcterms:W3CDTF">2021-09-09T23:32:29Z</dcterms:modified>
</cp:coreProperties>
</file>