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9640" yWindow="-120" windowWidth="15480" windowHeight="11640"/>
  </bookViews>
  <sheets>
    <sheet name="風險評鑑試算表" sheetId="1" r:id="rId1"/>
    <sheet name="資產威脅對照表" sheetId="2" r:id="rId2"/>
    <sheet name="資產威脅脆弱性對照表" sheetId="3" r:id="rId3"/>
    <sheet name="安全基準表" sheetId="4" r:id="rId4"/>
  </sheets>
  <definedNames>
    <definedName name="_xlnm._FilterDatabase" localSheetId="0" hidden="1">風險評鑑試算表!#REF!</definedName>
    <definedName name="人員">資產威脅對照表!$E$2:$E$255</definedName>
    <definedName name="人員未授權存取資料_CI">資產威脅脆弱性對照表!$BB$2:$BB$255</definedName>
    <definedName name="人員未授權軟體變更_I">資產威脅脆弱性對照表!$BD$2:$BD$255</definedName>
    <definedName name="人員作業人員或使用者錯誤_I">資產威脅脆弱性對照表!$BE$2:$BE$255</definedName>
    <definedName name="人員否認_I">資產威脅脆弱性對照表!$BF$2:$BF$255</definedName>
    <definedName name="人員使用盜版軟體_I">資產威脅脆弱性對照表!$BG$2:$BG$255</definedName>
    <definedName name="人員委外作業失能_IA">資產威脅脆弱性對照表!$BH$2:$BH$255</definedName>
    <definedName name="人員社交工程_C">資產威脅脆弱性對照表!$BI$2:$BI$255</definedName>
    <definedName name="人員破壞_IA">資產威脅脆弱性對照表!$BJ$2:$BJ$255</definedName>
    <definedName name="人員偷竊_CIA">資產威脅脆弱性對照表!$BK$2:$BK$255</definedName>
    <definedName name="人員詐欺_CI">資產威脅脆弱性對照表!$BL$2:$BL$255</definedName>
    <definedName name="人員誤傳_I">資產威脅脆弱性對照表!$BM$2:$BM$255</definedName>
    <definedName name="人員罷工_A">資產威脅脆弱性對照表!$BC$2:$BC$255</definedName>
    <definedName name="人員請假_A">資產威脅脆弱性對照表!$BO$2:$BO$255</definedName>
    <definedName name="人員竄改或任意變更_I">資產威脅脆弱性對照表!$BN$2:$BN$255</definedName>
    <definedName name="人員離職或更換頻繁_A">資產威脅脆弱性對照表!$BP$2:$BP$255</definedName>
    <definedName name="安全基準">安全基準表!$A$2:$A$4</definedName>
    <definedName name="服務">資產威脅對照表!$D$2:$D$255</definedName>
    <definedName name="服務干擾_A">資產威脅脆弱性對照表!$AY$2:$AY$255</definedName>
    <definedName name="服務中斷_A">資產威脅脆弱性對照表!$AZ$2:$AZ$255</definedName>
    <definedName name="服務誤用_IA">資產威脅脆弱性對照表!$BA$2:$BA$255</definedName>
    <definedName name="資訊紀錄">資產威脅對照表!$A$2:$A$255</definedName>
    <definedName name="資訊紀錄火災_IA">資產威脅脆弱性對照表!$A$2:$A$255</definedName>
    <definedName name="資訊紀錄未授權存取資料_CI">資產威脅脆弱性對照表!$B$2:$B$255</definedName>
    <definedName name="資訊紀錄作業人員或使用者錯誤_I">資產威脅脆弱性對照表!$C$2:$C$255</definedName>
    <definedName name="資訊紀錄作業失能_IA">資產威脅脆弱性對照表!$D$2:$D$255</definedName>
    <definedName name="資訊紀錄委外作業失能_IA">資產威脅脆弱性對照表!$E$2:$E$255</definedName>
    <definedName name="資訊紀錄社交工程_C">資產威脅脆弱性對照表!$F$2:$F$255</definedName>
    <definedName name="資訊紀錄冒充_CIA">資產威脅脆弱性對照表!$G$2:$G$255</definedName>
    <definedName name="資訊紀錄破壞_IA">資產威脅脆弱性對照表!$H$2:$H$255</definedName>
    <definedName name="資訊紀錄偷竊_CI">資產威脅脆弱性對照表!$J$2:$J$255</definedName>
    <definedName name="資訊紀錄軟體程式錯誤_I">資產威脅脆弱性對照表!$K$2:$K$255</definedName>
    <definedName name="資訊紀錄通訊失能_A">資產威脅脆弱性對照表!$L$2:$L$255</definedName>
    <definedName name="資訊紀錄惡意破壞資料與設施_IA">資產威脅脆弱性對照表!$M$2:$M$255</definedName>
    <definedName name="資訊紀錄惡意程式碼_CIA">資產威脅脆弱性對照表!$N$2:$N$255</definedName>
    <definedName name="資訊紀錄詐欺_CI">資產威脅脆弱性對照表!$O$2:$O$255</definedName>
    <definedName name="資訊紀錄傳輸錯誤_I">資產威脅脆弱性對照表!$P$2:$P$255</definedName>
    <definedName name="資訊紀錄資料外洩_C">資產威脅脆弱性對照表!$Q$2:$Q$255</definedName>
    <definedName name="資訊紀錄誤傳_I">資產威脅脆弱性對照表!$R$2:$R$255</definedName>
    <definedName name="資訊紀錄竄改或任意變更_I">資產威脅脆弱性對照表!$S$2:$S$255</definedName>
    <definedName name="資訊紀錄竊聽_C">資產威脅脆弱性對照表!$I$2:$I$255</definedName>
    <definedName name="資產類別">資產威脅對照表!$1:$1</definedName>
    <definedName name="電腦系統">資產威脅對照表!$B$2:$B$255</definedName>
    <definedName name="電腦系統入侵_CIA">資產威脅脆弱性對照表!$T$2:$T$255</definedName>
    <definedName name="電腦系統未授權軟體變更_I">資產威脅脆弱性對照表!$V$2:$V$255</definedName>
    <definedName name="電腦系統未授權撥接存取_CI">資產威脅脆弱性對照表!$W$2:$W$255</definedName>
    <definedName name="電腦系統作業人員或使用者錯誤_I">資產威脅脆弱性對照表!$X$2:$X$255</definedName>
    <definedName name="電腦系統技術失能_IA">資產威脅脆弱性對照表!$Y$2:$Y$255</definedName>
    <definedName name="電腦系統使用盜版軟體_I">資產威脅脆弱性對照表!$Z$2:$Z$255</definedName>
    <definedName name="電腦系統委外作業失能_IA">資產威脅脆弱性對照表!$AA$2:$AA$255</definedName>
    <definedName name="電腦系統社交工程_C">資產威脅脆弱性對照表!$AB$2:$AB$255</definedName>
    <definedName name="電腦系統阻斷服務攻擊_IA">資產威脅脆弱性對照表!$U$2:$U$255</definedName>
    <definedName name="電腦系統破壞_IA">資產威脅脆弱性對照表!$AC$2:$AC$255</definedName>
    <definedName name="電腦系統軟體程式錯誤_IA">資產威脅脆弱性對照表!$AD$2:$AD$255</definedName>
    <definedName name="電腦系統惡意程式碼_CIA">資產威脅脆弱性對照表!$AE$2:$AE$255</definedName>
    <definedName name="實體設備">資產威脅對照表!$C$2:$C$255</definedName>
    <definedName name="實體設備水災_IA">資產威脅脆弱性對照表!$AF$2:$AF$255</definedName>
    <definedName name="實體設備火災_IA">資產威脅脆弱性對照表!$AG$2:$AG$255</definedName>
    <definedName name="實體設備未授權存取資料_CI">資產威脅脆弱性對照表!$AH$2:$AH$255</definedName>
    <definedName name="實體設備地震_IA">資產威脅脆弱性對照表!$AI$2:$AI$255</definedName>
    <definedName name="實體設備有害動物_IA">資產威脅脆弱性對照表!$AJ$2:$AJ$255</definedName>
    <definedName name="實體設備污染_A">資產威脅脆弱性對照表!$AK$2:$AK$255</definedName>
    <definedName name="實體設備污染放射線_A">資產威脅脆弱性對照表!$AL$2:$AL$255</definedName>
    <definedName name="實體設備作業人員或使用者錯誤_I">資產威脅脆弱性對照表!$AM$2:$AM$255</definedName>
    <definedName name="實體設備技術失能_IA">資產威脅脆弱性對照表!$AN$2:$AN$255</definedName>
    <definedName name="實體設備委外作業失能_IA">資產威脅脆弱性對照表!$AO$2:$AO$255</definedName>
    <definedName name="實體設備破壞_IA">資產威脅脆弱性對照表!$AP$2:$AP$255</definedName>
    <definedName name="實體設備偷竊_CIA">資產威脅脆弱性對照表!$AQ$2:$AQ$255</definedName>
    <definedName name="實體設備通訊服務失能">資產威脅脆弱性對照表!$AR$2:$AR$255</definedName>
    <definedName name="實體設備通訊服務失能_A">資產威脅脆弱性對照表!$AR$2:$AR$255</definedName>
    <definedName name="實體設備惡意破壞資料與設施">資產威脅脆弱性對照表!$AS$2:$AS$255</definedName>
    <definedName name="實體設備惡意破壞資料與設施_IA">資產威脅脆弱性對照表!$AS$2:$AS$255</definedName>
    <definedName name="實體設備極端的溫濕度">資產威脅脆弱性對照表!$AT$2:$AT$255</definedName>
    <definedName name="實體設備極端的溫濕度_A">資產威脅脆弱性對照表!$AT$2:$AT$255</definedName>
    <definedName name="實體設備電力供給失能">資產威脅脆弱性對照表!$AU$2:$AU$255</definedName>
    <definedName name="實體設備電力供給失能_A">資產威脅脆弱性對照表!$AU$2:$AU$255</definedName>
    <definedName name="實體設備電子干擾">資產威脅脆弱性對照表!$AV$2:$AV$255</definedName>
    <definedName name="實體設備電子干擾_A">資產威脅脆弱性對照表!$AV$2:$AV$255</definedName>
    <definedName name="實體設備電源不穩">資產威脅脆弱性對照表!$AW$2:$AW$255</definedName>
    <definedName name="實體設備電源不穩_A">資產威脅脆弱性對照表!$AW$2:$AW$255</definedName>
    <definedName name="實體設備暴風雨">資產威脅脆弱性對照表!$AX$2:$AX$255</definedName>
    <definedName name="實體設備暴風雨_A">資產威脅脆弱性對照表!$AX$2:$AX$255</definedName>
  </definedNames>
  <calcPr calcId="145621"/>
</workbook>
</file>

<file path=xl/calcChain.xml><?xml version="1.0" encoding="utf-8"?>
<calcChain xmlns="http://schemas.openxmlformats.org/spreadsheetml/2006/main">
  <c r="K3" i="1" l="1"/>
  <c r="P3" i="1" s="1"/>
  <c r="Q3" i="1" s="1"/>
  <c r="D4" i="4"/>
  <c r="U3" i="1" l="1"/>
  <c r="V3" i="1" s="1"/>
</calcChain>
</file>

<file path=xl/sharedStrings.xml><?xml version="1.0" encoding="utf-8"?>
<sst xmlns="http://schemas.openxmlformats.org/spreadsheetml/2006/main" count="371" uniqueCount="247">
  <si>
    <t>資訊紀錄</t>
  </si>
  <si>
    <t>電腦系統</t>
  </si>
  <si>
    <t>實體設備</t>
  </si>
  <si>
    <t>NO.</t>
  </si>
  <si>
    <t>資產類別</t>
  </si>
  <si>
    <t>數量</t>
  </si>
  <si>
    <t>機密性</t>
  </si>
  <si>
    <t>完整性</t>
  </si>
  <si>
    <t>可用性</t>
  </si>
  <si>
    <t>威脅</t>
  </si>
  <si>
    <t>脆弱性</t>
  </si>
  <si>
    <t>風險降低原因說明</t>
  </si>
  <si>
    <t>服務</t>
  </si>
  <si>
    <t>人員</t>
  </si>
  <si>
    <t>使用易燃性之材質，如紙或盒子。</t>
  </si>
  <si>
    <t>網路存取規劃不當。</t>
  </si>
  <si>
    <t>非單位內人員進出未有適當人員陪同。</t>
  </si>
  <si>
    <t>缺少實體安控。</t>
  </si>
  <si>
    <t>對有計畫的破壞行動缺乏懲戒處分。</t>
  </si>
  <si>
    <t>軟體開發者與作業人員的職責未釐清。</t>
  </si>
  <si>
    <t>程式人員監督不週。</t>
  </si>
  <si>
    <t>安全訓練不足。</t>
  </si>
  <si>
    <t>使用者認知不足。</t>
  </si>
  <si>
    <t>缺少文件。</t>
  </si>
  <si>
    <t>缺少有效的型態管理控制。</t>
  </si>
  <si>
    <t>複雜的使用者介面。</t>
  </si>
  <si>
    <t>備份失效</t>
  </si>
  <si>
    <t>保存不當</t>
  </si>
  <si>
    <t>未釐清委外協議的權責。</t>
  </si>
  <si>
    <t>缺少要求同仁不可在電話上提供資訊的規範。</t>
  </si>
  <si>
    <t>缺少資訊諮詢的規範：待釐清詢問者的身份再給予資訊。</t>
  </si>
  <si>
    <t>未保護通行碼(password)檔。</t>
  </si>
  <si>
    <t>缺乏身份鑑別與辨識機制。</t>
  </si>
  <si>
    <t>通行碼易被人識破/取得。</t>
  </si>
  <si>
    <t>存取權限不對。</t>
  </si>
  <si>
    <t>缺少變更管理控制。</t>
  </si>
  <si>
    <t>缺少邏輯上(技術或系統)的存取安控。</t>
  </si>
  <si>
    <t>未規範行動與遠端裝置之使用。</t>
  </si>
  <si>
    <t>使用分享的乙太網路意即訊號會廣播到區域網路中之每一部機器。</t>
  </si>
  <si>
    <t>缺乏交換資訊協議。</t>
  </si>
  <si>
    <t>通訊未加密。</t>
  </si>
  <si>
    <t>資料通訊室或中心缺少實體安控。</t>
  </si>
  <si>
    <t>未控制資料及/或軟體複製。</t>
  </si>
  <si>
    <t>不清楚或不完整之開發規格。</t>
  </si>
  <si>
    <t>技術不足的人員。</t>
  </si>
  <si>
    <t>系統發展生命週期程序不足。</t>
  </si>
  <si>
    <t>未規劃與建置通訊線路。</t>
  </si>
  <si>
    <t>缺少備援與備份設備。</t>
  </si>
  <si>
    <t>缺乏意外處理機制。</t>
  </si>
  <si>
    <t>缺乏溝通導致離職同仁可存取系統。</t>
  </si>
  <si>
    <t>未定期更新防毒軟體(病毒碼及掃瞄引擎)。</t>
  </si>
  <si>
    <t>沒有防毒軟體。</t>
  </si>
  <si>
    <t>對人員在軟體病毒的教育不足。</t>
  </si>
  <si>
    <t>未實施程式碼檢驗。</t>
  </si>
  <si>
    <t>缺乏應用系統控管導致不實的付款。</t>
  </si>
  <si>
    <t>佈線不當。</t>
  </si>
  <si>
    <t>資料分級錯誤或處理不當。</t>
  </si>
  <si>
    <t>使用者訓練不足。</t>
  </si>
  <si>
    <t>缺少接收訊息證明。</t>
  </si>
  <si>
    <t>傳輸機密資料未加適當防護。</t>
  </si>
  <si>
    <t>缺乏加解密規範與控管機制。</t>
  </si>
  <si>
    <t>缺乏有效的軟體變更管理導致未授權軟體變更而製造詐欺事件。</t>
  </si>
  <si>
    <t>未更新或安裝作業系統/軟體的修補程式。</t>
  </si>
  <si>
    <t>開發或設定標準不足。</t>
  </si>
  <si>
    <t>網路管理不足。</t>
  </si>
  <si>
    <t>缺乏備援系統。</t>
  </si>
  <si>
    <t>缺少軟體變更管理規範與程序。</t>
  </si>
  <si>
    <t>缺少備份。</t>
  </si>
  <si>
    <t>缺少變更管理軟體。</t>
  </si>
  <si>
    <t>軟體失能的處理或報告不恰當。</t>
  </si>
  <si>
    <t>缺少使用者身份辨識。</t>
  </si>
  <si>
    <t>變更管理流程失誤。</t>
  </si>
  <si>
    <t>未限制複製軟體。</t>
  </si>
  <si>
    <t>缺少人員使用合法軟體的規範。</t>
  </si>
  <si>
    <t>缺少軟體稽核。</t>
  </si>
  <si>
    <t>軟體派送安裝機制不足。</t>
  </si>
  <si>
    <t>未控制由網際網路下載及使用軟體。</t>
  </si>
  <si>
    <t>資通安全政策不足。</t>
  </si>
  <si>
    <t>位於易有天然災害地區。</t>
  </si>
  <si>
    <t>沒有回復資訊與資訊資產的營運持續管理與程序。</t>
  </si>
  <si>
    <t>備份檔案或系統無法使用。</t>
  </si>
  <si>
    <t>缺少火災偵測設備。</t>
  </si>
  <si>
    <t>缺少自動滅火系統。</t>
  </si>
  <si>
    <t>位於易受環境影響的地區。</t>
  </si>
  <si>
    <t>設備與設施缺乏維護。</t>
  </si>
  <si>
    <t>由於不當的規劃或維護而導致網路容量不夠。</t>
  </si>
  <si>
    <t>技術設施維護不恰當。</t>
  </si>
  <si>
    <t>缺少備份設施或流程。</t>
  </si>
  <si>
    <t>缺乏環境保護。</t>
  </si>
  <si>
    <t>網路管理不足(路徑彈性)。</t>
  </si>
  <si>
    <t>環境監控不足。</t>
  </si>
  <si>
    <t>電力供應設備容量不足。</t>
  </si>
  <si>
    <t>位於易有電源不穩定地區。</t>
  </si>
  <si>
    <t>沒有電力調節設備。</t>
  </si>
  <si>
    <t>傳輸介面易遭破壞或干擾。</t>
  </si>
  <si>
    <t>缺乏應變計劃。</t>
  </si>
  <si>
    <t>容量不足。</t>
  </si>
  <si>
    <t>維護不當。</t>
  </si>
  <si>
    <t>缺乏線路圖或標示不明。</t>
  </si>
  <si>
    <t>缺乏使用規範。</t>
  </si>
  <si>
    <t>缺乏勞資協議。</t>
  </si>
  <si>
    <t>未使用數位簽章。</t>
  </si>
  <si>
    <t>缺少收送訊息證明。</t>
  </si>
  <si>
    <t>資訊相關辦公室或機房缺少實體安控。</t>
  </si>
  <si>
    <t>安全基準</t>
  </si>
  <si>
    <t>普</t>
  </si>
  <si>
    <t>中</t>
  </si>
  <si>
    <t>高</t>
  </si>
  <si>
    <t xml:space="preserve">威脅等級 </t>
  </si>
  <si>
    <t xml:space="preserve">脆弱等級 </t>
  </si>
  <si>
    <t>風險值</t>
  </si>
  <si>
    <t>風險等級</t>
  </si>
  <si>
    <t>威脅等級</t>
  </si>
  <si>
    <t>部門</t>
  </si>
  <si>
    <t>說明</t>
  </si>
  <si>
    <t>脆弱等級</t>
  </si>
  <si>
    <t xml:space="preserve"> 安控後
</t>
  </si>
  <si>
    <t>風險最大值</t>
  </si>
  <si>
    <t>風險最小值</t>
  </si>
  <si>
    <t>風險等級值</t>
  </si>
  <si>
    <t>管理人</t>
    <phoneticPr fontId="0" type="noConversion"/>
  </si>
  <si>
    <t>缺乏有效的變更管理。</t>
    <phoneticPr fontId="0" type="noConversion"/>
  </si>
  <si>
    <t>缺乏原始碼無法修改程式</t>
    <phoneticPr fontId="0" type="noConversion"/>
  </si>
  <si>
    <t>火災_IA</t>
    <phoneticPr fontId="0" type="noConversion"/>
  </si>
  <si>
    <t>未授權存取資料_CI</t>
    <phoneticPr fontId="0" type="noConversion"/>
  </si>
  <si>
    <t>作業人員或使用者錯誤_I</t>
    <phoneticPr fontId="0" type="noConversion"/>
  </si>
  <si>
    <t>作業失能_IA</t>
    <phoneticPr fontId="0" type="noConversion"/>
  </si>
  <si>
    <t>委外作業失能_IA</t>
  </si>
  <si>
    <t>社交工程_C</t>
  </si>
  <si>
    <t>冒充_CIA</t>
  </si>
  <si>
    <t>破壞_IA</t>
  </si>
  <si>
    <t>竊聽_C</t>
  </si>
  <si>
    <t>偷竊_CI</t>
  </si>
  <si>
    <t>軟體程式錯誤_I</t>
  </si>
  <si>
    <t>通訊失能_A</t>
  </si>
  <si>
    <t>惡意破壞資料與設施_IA</t>
  </si>
  <si>
    <t>惡意程式碼_CIA</t>
  </si>
  <si>
    <t>詐欺_CI</t>
  </si>
  <si>
    <t>傳輸錯誤_I</t>
  </si>
  <si>
    <t>資料外洩_C</t>
  </si>
  <si>
    <t>誤傳_I</t>
  </si>
  <si>
    <t>竄改或任意變更_I</t>
  </si>
  <si>
    <t>入侵_CIA</t>
  </si>
  <si>
    <t>水災_IA</t>
  </si>
  <si>
    <t>干擾_A</t>
  </si>
  <si>
    <t>未授權存取資料_CI</t>
  </si>
  <si>
    <t>阻斷服務攻擊_IA</t>
  </si>
  <si>
    <t>火災_IA</t>
  </si>
  <si>
    <t>中斷_A</t>
  </si>
  <si>
    <t>罷工_A</t>
  </si>
  <si>
    <t>未授權軟體變更_I</t>
  </si>
  <si>
    <t>誤用_IA</t>
  </si>
  <si>
    <t>未授權撥接存取_CI</t>
  </si>
  <si>
    <t>地震_IA</t>
  </si>
  <si>
    <t>作業人員或使用者錯誤_I</t>
  </si>
  <si>
    <t>有害動物_IA</t>
  </si>
  <si>
    <t>否認_I</t>
  </si>
  <si>
    <t>技術失能_IA</t>
  </si>
  <si>
    <t>污染_A</t>
  </si>
  <si>
    <t>使用盜版軟體_I</t>
  </si>
  <si>
    <t>污染放射線_A</t>
  </si>
  <si>
    <t>偷竊_CIA</t>
  </si>
  <si>
    <t>軟體程式錯誤_IA</t>
  </si>
  <si>
    <t>通訊服務失能_A</t>
  </si>
  <si>
    <t>極端的溫濕度_A</t>
  </si>
  <si>
    <t>電力供給失能_A</t>
  </si>
  <si>
    <t>電子干擾_A</t>
  </si>
  <si>
    <t>電源不穩_A</t>
  </si>
  <si>
    <t>暴風雨_A</t>
  </si>
  <si>
    <t>資訊紀錄_火災_IA</t>
  </si>
  <si>
    <t>資訊紀錄_未授權存取資料_CI</t>
  </si>
  <si>
    <t>資訊紀錄_作業人員或使用者錯誤_I</t>
  </si>
  <si>
    <t>資訊紀錄_作業失能_IA</t>
  </si>
  <si>
    <t>資訊紀錄_委外作業失能_IA</t>
  </si>
  <si>
    <r>
      <t>資訊紀錄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社交工程</t>
    </r>
    <r>
      <rPr>
        <sz val="10"/>
        <rFont val="Arial"/>
        <family val="2"/>
      </rPr>
      <t>_C</t>
    </r>
    <phoneticPr fontId="0" type="noConversion"/>
  </si>
  <si>
    <r>
      <t>資訊紀錄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冒充</t>
    </r>
    <r>
      <rPr>
        <sz val="10"/>
        <rFont val="Arial"/>
        <family val="2"/>
      </rPr>
      <t>_CIA</t>
    </r>
    <phoneticPr fontId="0" type="noConversion"/>
  </si>
  <si>
    <r>
      <t>資訊紀錄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破壞</t>
    </r>
    <r>
      <rPr>
        <sz val="10"/>
        <rFont val="Arial"/>
        <family val="2"/>
      </rPr>
      <t>_IA</t>
    </r>
    <phoneticPr fontId="0" type="noConversion"/>
  </si>
  <si>
    <r>
      <t>資訊紀錄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竊聽</t>
    </r>
    <r>
      <rPr>
        <sz val="10"/>
        <rFont val="Arial"/>
        <family val="2"/>
      </rPr>
      <t>_C</t>
    </r>
    <phoneticPr fontId="0" type="noConversion"/>
  </si>
  <si>
    <r>
      <t>資訊紀錄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偷竊</t>
    </r>
    <r>
      <rPr>
        <sz val="10"/>
        <rFont val="Arial"/>
        <family val="2"/>
      </rPr>
      <t>_CI</t>
    </r>
    <phoneticPr fontId="0" type="noConversion"/>
  </si>
  <si>
    <r>
      <t>資訊紀錄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軟體程式錯誤</t>
    </r>
    <r>
      <rPr>
        <sz val="10"/>
        <rFont val="Arial"/>
        <family val="2"/>
      </rPr>
      <t>_I</t>
    </r>
    <phoneticPr fontId="0" type="noConversion"/>
  </si>
  <si>
    <r>
      <t>資訊紀錄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通訊失能</t>
    </r>
    <r>
      <rPr>
        <sz val="10"/>
        <rFont val="Arial"/>
        <family val="2"/>
      </rPr>
      <t>_A</t>
    </r>
    <phoneticPr fontId="0" type="noConversion"/>
  </si>
  <si>
    <r>
      <t>資訊紀錄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惡意破壞資料與設施</t>
    </r>
    <r>
      <rPr>
        <sz val="10"/>
        <rFont val="Arial"/>
        <family val="2"/>
      </rPr>
      <t>_IA</t>
    </r>
    <phoneticPr fontId="0" type="noConversion"/>
  </si>
  <si>
    <r>
      <t>資訊紀錄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惡意程式碼</t>
    </r>
    <r>
      <rPr>
        <sz val="10"/>
        <rFont val="Arial"/>
        <family val="2"/>
      </rPr>
      <t>_CIA</t>
    </r>
    <phoneticPr fontId="0" type="noConversion"/>
  </si>
  <si>
    <r>
      <t>資訊紀錄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詐欺</t>
    </r>
    <r>
      <rPr>
        <sz val="10"/>
        <rFont val="Arial"/>
        <family val="2"/>
      </rPr>
      <t>_CI</t>
    </r>
    <phoneticPr fontId="0" type="noConversion"/>
  </si>
  <si>
    <r>
      <t>資訊紀錄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傳輸錯誤</t>
    </r>
    <r>
      <rPr>
        <sz val="10"/>
        <rFont val="Arial"/>
        <family val="2"/>
      </rPr>
      <t>_I</t>
    </r>
    <phoneticPr fontId="0" type="noConversion"/>
  </si>
  <si>
    <r>
      <t>資訊紀錄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資料外洩</t>
    </r>
    <r>
      <rPr>
        <sz val="10"/>
        <rFont val="Arial"/>
        <family val="2"/>
      </rPr>
      <t>_C</t>
    </r>
    <phoneticPr fontId="0" type="noConversion"/>
  </si>
  <si>
    <r>
      <t>資訊紀錄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誤傳</t>
    </r>
    <r>
      <rPr>
        <sz val="10"/>
        <rFont val="Arial"/>
        <family val="2"/>
      </rPr>
      <t>_I</t>
    </r>
    <phoneticPr fontId="0" type="noConversion"/>
  </si>
  <si>
    <r>
      <t>資訊紀錄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竄改或任意變更</t>
    </r>
    <r>
      <rPr>
        <sz val="10"/>
        <rFont val="Arial"/>
        <family val="2"/>
      </rPr>
      <t>_I</t>
    </r>
    <phoneticPr fontId="0" type="noConversion"/>
  </si>
  <si>
    <r>
      <t>電腦系統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入侵</t>
    </r>
    <r>
      <rPr>
        <sz val="10"/>
        <rFont val="Arial"/>
        <family val="2"/>
      </rPr>
      <t>_CIA</t>
    </r>
    <phoneticPr fontId="0" type="noConversion"/>
  </si>
  <si>
    <r>
      <t>電腦系統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阻斷服務攻擊</t>
    </r>
    <r>
      <rPr>
        <sz val="10"/>
        <rFont val="Arial"/>
        <family val="2"/>
      </rPr>
      <t>_IA</t>
    </r>
    <phoneticPr fontId="0" type="noConversion"/>
  </si>
  <si>
    <r>
      <t>電腦系統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未授權軟體變更</t>
    </r>
    <r>
      <rPr>
        <sz val="10"/>
        <rFont val="Arial"/>
        <family val="2"/>
      </rPr>
      <t>_I</t>
    </r>
    <phoneticPr fontId="0" type="noConversion"/>
  </si>
  <si>
    <r>
      <t>電腦系統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未授權撥接存取</t>
    </r>
    <r>
      <rPr>
        <sz val="10"/>
        <rFont val="Arial"/>
        <family val="2"/>
      </rPr>
      <t>_CI</t>
    </r>
    <phoneticPr fontId="0" type="noConversion"/>
  </si>
  <si>
    <t>電腦系統_作業人員或使用者錯誤_I</t>
  </si>
  <si>
    <r>
      <t>電腦系統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技術失能</t>
    </r>
    <r>
      <rPr>
        <sz val="10"/>
        <rFont val="Arial"/>
        <family val="2"/>
      </rPr>
      <t>_IA</t>
    </r>
    <phoneticPr fontId="0" type="noConversion"/>
  </si>
  <si>
    <r>
      <t>電腦系統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使用盜版軟體</t>
    </r>
    <r>
      <rPr>
        <sz val="10"/>
        <rFont val="Arial"/>
        <family val="2"/>
      </rPr>
      <t>_I</t>
    </r>
    <phoneticPr fontId="0" type="noConversion"/>
  </si>
  <si>
    <r>
      <t>電腦系統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委外作業失能</t>
    </r>
    <r>
      <rPr>
        <sz val="10"/>
        <rFont val="Arial"/>
        <family val="2"/>
      </rPr>
      <t>_IA</t>
    </r>
    <phoneticPr fontId="0" type="noConversion"/>
  </si>
  <si>
    <r>
      <t>電腦系統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社交工程</t>
    </r>
    <r>
      <rPr>
        <sz val="10"/>
        <rFont val="Arial"/>
        <family val="2"/>
      </rPr>
      <t>_C</t>
    </r>
    <phoneticPr fontId="0" type="noConversion"/>
  </si>
  <si>
    <r>
      <t>電腦系統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破壞</t>
    </r>
    <r>
      <rPr>
        <sz val="10"/>
        <rFont val="Arial"/>
        <family val="2"/>
      </rPr>
      <t>_IA</t>
    </r>
    <phoneticPr fontId="0" type="noConversion"/>
  </si>
  <si>
    <r>
      <t>電腦系統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軟體程式錯誤</t>
    </r>
    <r>
      <rPr>
        <sz val="10"/>
        <rFont val="Arial"/>
        <family val="2"/>
      </rPr>
      <t>_IA</t>
    </r>
    <phoneticPr fontId="0" type="noConversion"/>
  </si>
  <si>
    <r>
      <t>電腦系統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惡意程式碼</t>
    </r>
    <r>
      <rPr>
        <sz val="10"/>
        <rFont val="Arial"/>
        <family val="2"/>
      </rPr>
      <t>_CIA</t>
    </r>
    <phoneticPr fontId="0" type="noConversion"/>
  </si>
  <si>
    <r>
      <t>實體設備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水災</t>
    </r>
    <r>
      <rPr>
        <sz val="10"/>
        <rFont val="Arial"/>
        <family val="2"/>
      </rPr>
      <t>_IA</t>
    </r>
    <phoneticPr fontId="0" type="noConversion"/>
  </si>
  <si>
    <t>實體設備_火災_IA</t>
  </si>
  <si>
    <t>實體設備_未授權存取資料_CI</t>
  </si>
  <si>
    <r>
      <t>實體設備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地震</t>
    </r>
    <r>
      <rPr>
        <sz val="10"/>
        <rFont val="Arial"/>
        <family val="2"/>
      </rPr>
      <t>_IA</t>
    </r>
    <phoneticPr fontId="0" type="noConversion"/>
  </si>
  <si>
    <r>
      <t>實體設備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有害動物</t>
    </r>
    <r>
      <rPr>
        <sz val="10"/>
        <rFont val="Arial"/>
        <family val="2"/>
      </rPr>
      <t>(</t>
    </r>
    <r>
      <rPr>
        <sz val="10"/>
        <rFont val="細明體"/>
        <family val="3"/>
        <charset val="136"/>
      </rPr>
      <t>蟲、鳥、獸</t>
    </r>
    <r>
      <rPr>
        <sz val="10"/>
        <rFont val="Arial"/>
        <family val="2"/>
      </rPr>
      <t>)</t>
    </r>
    <r>
      <rPr>
        <sz val="10"/>
        <rFont val="Arial"/>
        <family val="2"/>
      </rPr>
      <t>_IA</t>
    </r>
    <phoneticPr fontId="0" type="noConversion"/>
  </si>
  <si>
    <r>
      <t>實體設備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污染</t>
    </r>
    <r>
      <rPr>
        <sz val="10"/>
        <rFont val="Arial"/>
        <family val="2"/>
      </rPr>
      <t>_A</t>
    </r>
    <phoneticPr fontId="0" type="noConversion"/>
  </si>
  <si>
    <r>
      <t>實體設備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污染</t>
    </r>
    <r>
      <rPr>
        <sz val="10"/>
        <rFont val="Arial"/>
        <family val="2"/>
      </rPr>
      <t>(</t>
    </r>
    <r>
      <rPr>
        <sz val="10"/>
        <rFont val="細明體"/>
        <family val="3"/>
        <charset val="136"/>
      </rPr>
      <t>放射線</t>
    </r>
    <r>
      <rPr>
        <sz val="10"/>
        <rFont val="Arial"/>
        <family val="2"/>
      </rPr>
      <t>)</t>
    </r>
    <r>
      <rPr>
        <sz val="10"/>
        <rFont val="Arial"/>
        <family val="2"/>
      </rPr>
      <t>_A</t>
    </r>
    <phoneticPr fontId="0" type="noConversion"/>
  </si>
  <si>
    <t>實體設備_作業人員或使用者錯誤_I</t>
  </si>
  <si>
    <r>
      <t>實體設備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技術失能</t>
    </r>
    <r>
      <rPr>
        <sz val="10"/>
        <rFont val="Arial"/>
        <family val="2"/>
      </rPr>
      <t>_IA</t>
    </r>
    <phoneticPr fontId="0" type="noConversion"/>
  </si>
  <si>
    <r>
      <t>實體設備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委外作業失能</t>
    </r>
    <r>
      <rPr>
        <sz val="10"/>
        <rFont val="Arial"/>
        <family val="2"/>
      </rPr>
      <t>_IA</t>
    </r>
    <phoneticPr fontId="0" type="noConversion"/>
  </si>
  <si>
    <r>
      <t>實體設備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破壞</t>
    </r>
    <r>
      <rPr>
        <sz val="10"/>
        <rFont val="Arial"/>
        <family val="2"/>
      </rPr>
      <t>_IA</t>
    </r>
    <phoneticPr fontId="0" type="noConversion"/>
  </si>
  <si>
    <r>
      <t>實體設備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偷竊</t>
    </r>
    <r>
      <rPr>
        <sz val="10"/>
        <rFont val="Arial"/>
        <family val="2"/>
      </rPr>
      <t>_CIA</t>
    </r>
    <phoneticPr fontId="0" type="noConversion"/>
  </si>
  <si>
    <r>
      <t>實體設備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通訊服務失能</t>
    </r>
    <r>
      <rPr>
        <sz val="10"/>
        <rFont val="Arial"/>
        <family val="2"/>
      </rPr>
      <t>_A</t>
    </r>
    <phoneticPr fontId="0" type="noConversion"/>
  </si>
  <si>
    <r>
      <t>實體設備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惡意破壞資料與設施</t>
    </r>
    <r>
      <rPr>
        <sz val="10"/>
        <rFont val="Arial"/>
        <family val="2"/>
      </rPr>
      <t>_IA</t>
    </r>
    <phoneticPr fontId="0" type="noConversion"/>
  </si>
  <si>
    <r>
      <t>實體設備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極端的溫濕度</t>
    </r>
    <r>
      <rPr>
        <sz val="10"/>
        <rFont val="Arial"/>
        <family val="2"/>
      </rPr>
      <t>_A</t>
    </r>
    <phoneticPr fontId="0" type="noConversion"/>
  </si>
  <si>
    <r>
      <t>實體設備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電力供給失能</t>
    </r>
    <r>
      <rPr>
        <sz val="10"/>
        <rFont val="Arial"/>
        <family val="2"/>
      </rPr>
      <t>_A</t>
    </r>
    <phoneticPr fontId="0" type="noConversion"/>
  </si>
  <si>
    <r>
      <t>實體設備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電子干擾</t>
    </r>
    <r>
      <rPr>
        <sz val="10"/>
        <rFont val="Arial"/>
        <family val="2"/>
      </rPr>
      <t>_A</t>
    </r>
    <phoneticPr fontId="0" type="noConversion"/>
  </si>
  <si>
    <r>
      <t>實體設備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電源不穩</t>
    </r>
    <r>
      <rPr>
        <sz val="10"/>
        <rFont val="Arial"/>
        <family val="2"/>
      </rPr>
      <t>_A</t>
    </r>
    <phoneticPr fontId="0" type="noConversion"/>
  </si>
  <si>
    <r>
      <t>實體設備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暴風雨</t>
    </r>
    <r>
      <rPr>
        <sz val="10"/>
        <rFont val="Arial"/>
        <family val="2"/>
      </rPr>
      <t>(</t>
    </r>
    <r>
      <rPr>
        <sz val="10"/>
        <rFont val="細明體"/>
        <family val="3"/>
        <charset val="136"/>
      </rPr>
      <t>土石流</t>
    </r>
    <r>
      <rPr>
        <sz val="10"/>
        <rFont val="Arial"/>
        <family val="2"/>
      </rPr>
      <t>,</t>
    </r>
    <r>
      <rPr>
        <sz val="10"/>
        <rFont val="細明體"/>
        <family val="3"/>
        <charset val="136"/>
      </rPr>
      <t>颱風</t>
    </r>
    <r>
      <rPr>
        <sz val="10"/>
        <rFont val="Arial"/>
        <family val="2"/>
      </rPr>
      <t>)</t>
    </r>
    <r>
      <rPr>
        <sz val="10"/>
        <rFont val="Arial"/>
        <family val="2"/>
      </rPr>
      <t>_A</t>
    </r>
    <phoneticPr fontId="0" type="noConversion"/>
  </si>
  <si>
    <r>
      <t>服務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干擾</t>
    </r>
    <r>
      <rPr>
        <sz val="10"/>
        <rFont val="Arial"/>
        <family val="2"/>
      </rPr>
      <t>_A</t>
    </r>
    <phoneticPr fontId="0" type="noConversion"/>
  </si>
  <si>
    <r>
      <t>服務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中斷</t>
    </r>
    <r>
      <rPr>
        <sz val="10"/>
        <rFont val="Arial"/>
        <family val="2"/>
      </rPr>
      <t>_A</t>
    </r>
    <phoneticPr fontId="0" type="noConversion"/>
  </si>
  <si>
    <r>
      <t>服務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誤用</t>
    </r>
    <r>
      <rPr>
        <sz val="10"/>
        <rFont val="Arial"/>
        <family val="2"/>
      </rPr>
      <t>_IA</t>
    </r>
    <phoneticPr fontId="0" type="noConversion"/>
  </si>
  <si>
    <t>人員_未授權存取資料_CI</t>
  </si>
  <si>
    <r>
      <t>人員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罷工</t>
    </r>
    <r>
      <rPr>
        <sz val="10"/>
        <rFont val="Arial"/>
        <family val="2"/>
      </rPr>
      <t>_A</t>
    </r>
    <phoneticPr fontId="0" type="noConversion"/>
  </si>
  <si>
    <r>
      <t>人員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未授權軟體變更</t>
    </r>
    <r>
      <rPr>
        <sz val="10"/>
        <rFont val="Arial"/>
        <family val="2"/>
      </rPr>
      <t>_I</t>
    </r>
    <phoneticPr fontId="0" type="noConversion"/>
  </si>
  <si>
    <t>人員_作業人員或使用者錯誤_I</t>
  </si>
  <si>
    <r>
      <t>人員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否認</t>
    </r>
    <r>
      <rPr>
        <sz val="10"/>
        <rFont val="Arial"/>
        <family val="2"/>
      </rPr>
      <t>_I</t>
    </r>
    <phoneticPr fontId="0" type="noConversion"/>
  </si>
  <si>
    <r>
      <t>人員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使用盜版軟體</t>
    </r>
    <r>
      <rPr>
        <sz val="10"/>
        <rFont val="Arial"/>
        <family val="2"/>
      </rPr>
      <t>_I</t>
    </r>
    <phoneticPr fontId="0" type="noConversion"/>
  </si>
  <si>
    <r>
      <t>人員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委外作業失能</t>
    </r>
    <r>
      <rPr>
        <sz val="10"/>
        <rFont val="Arial"/>
        <family val="2"/>
      </rPr>
      <t>_IA</t>
    </r>
    <phoneticPr fontId="0" type="noConversion"/>
  </si>
  <si>
    <r>
      <t>人員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社交工程</t>
    </r>
    <r>
      <rPr>
        <sz val="10"/>
        <rFont val="Arial"/>
        <family val="2"/>
      </rPr>
      <t>_C</t>
    </r>
    <phoneticPr fontId="0" type="noConversion"/>
  </si>
  <si>
    <r>
      <t>人員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破壞</t>
    </r>
    <r>
      <rPr>
        <sz val="10"/>
        <rFont val="Arial"/>
        <family val="2"/>
      </rPr>
      <t>(</t>
    </r>
    <r>
      <rPr>
        <sz val="10"/>
        <rFont val="細明體"/>
        <family val="3"/>
        <charset val="136"/>
      </rPr>
      <t>偷竊</t>
    </r>
    <r>
      <rPr>
        <sz val="10"/>
        <rFont val="Arial"/>
        <family val="2"/>
      </rPr>
      <t>,</t>
    </r>
    <r>
      <rPr>
        <sz val="10"/>
        <rFont val="細明體"/>
        <family val="3"/>
        <charset val="136"/>
      </rPr>
      <t>詐欺</t>
    </r>
    <r>
      <rPr>
        <sz val="10"/>
        <rFont val="Arial"/>
        <family val="2"/>
      </rPr>
      <t>,</t>
    </r>
    <r>
      <rPr>
        <sz val="10"/>
        <rFont val="細明體"/>
        <family val="3"/>
        <charset val="136"/>
      </rPr>
      <t>竄改</t>
    </r>
    <r>
      <rPr>
        <sz val="10"/>
        <rFont val="Arial"/>
        <family val="2"/>
      </rPr>
      <t>)</t>
    </r>
    <r>
      <rPr>
        <sz val="10"/>
        <rFont val="Arial"/>
        <family val="2"/>
      </rPr>
      <t>_IA</t>
    </r>
    <phoneticPr fontId="0" type="noConversion"/>
  </si>
  <si>
    <r>
      <t>人員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偷竊</t>
    </r>
    <r>
      <rPr>
        <sz val="10"/>
        <rFont val="Arial"/>
        <family val="2"/>
      </rPr>
      <t>_CIA</t>
    </r>
    <phoneticPr fontId="0" type="noConversion"/>
  </si>
  <si>
    <r>
      <t>人員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詐欺</t>
    </r>
    <r>
      <rPr>
        <sz val="10"/>
        <rFont val="Arial"/>
        <family val="2"/>
      </rPr>
      <t>_CI</t>
    </r>
    <phoneticPr fontId="0" type="noConversion"/>
  </si>
  <si>
    <r>
      <t>人員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誤傳</t>
    </r>
    <r>
      <rPr>
        <sz val="10"/>
        <rFont val="Arial"/>
        <family val="2"/>
      </rPr>
      <t>_I</t>
    </r>
    <phoneticPr fontId="0" type="noConversion"/>
  </si>
  <si>
    <r>
      <t>人員</t>
    </r>
    <r>
      <rPr>
        <sz val="10"/>
        <rFont val="Arial"/>
        <family val="2"/>
      </rPr>
      <t>_</t>
    </r>
    <r>
      <rPr>
        <sz val="10"/>
        <rFont val="細明體"/>
        <family val="3"/>
        <charset val="136"/>
      </rPr>
      <t>竄改或任意變更</t>
    </r>
    <r>
      <rPr>
        <sz val="10"/>
        <rFont val="Arial"/>
        <family val="2"/>
      </rPr>
      <t>_I</t>
    </r>
    <phoneticPr fontId="0" type="noConversion"/>
  </si>
  <si>
    <t>資訊中心</t>
  </si>
  <si>
    <t>吳佳燕</t>
  </si>
  <si>
    <r>
      <t>安控前</t>
    </r>
    <r>
      <rPr>
        <b/>
        <sz val="10"/>
        <rFont val="Times New Roman"/>
        <family val="1"/>
      </rPr>
      <t/>
    </r>
    <phoneticPr fontId="0" type="noConversion"/>
  </si>
  <si>
    <t>缺乏職務代理能力</t>
    <phoneticPr fontId="0" type="noConversion"/>
  </si>
  <si>
    <t>交接資料不足或未建立</t>
    <phoneticPr fontId="0" type="noConversion"/>
  </si>
  <si>
    <t>缺乏標準作業程序</t>
    <phoneticPr fontId="0" type="noConversion"/>
  </si>
  <si>
    <t>請假_A</t>
    <phoneticPr fontId="0" type="noConversion"/>
  </si>
  <si>
    <t>離職或更換頻繁_A</t>
    <phoneticPr fontId="0" type="noConversion"/>
  </si>
  <si>
    <r>
      <rPr>
        <sz val="10"/>
        <rFont val="新細明體"/>
        <family val="1"/>
        <charset val="136"/>
      </rPr>
      <t>人員</t>
    </r>
    <r>
      <rPr>
        <sz val="10"/>
        <rFont val="Arial"/>
        <family val="2"/>
      </rPr>
      <t>_</t>
    </r>
    <r>
      <rPr>
        <sz val="10"/>
        <rFont val="新細明體"/>
        <family val="1"/>
        <charset val="136"/>
      </rPr>
      <t>請假</t>
    </r>
    <r>
      <rPr>
        <sz val="10"/>
        <rFont val="Arial"/>
        <family val="2"/>
      </rPr>
      <t>_A</t>
    </r>
    <phoneticPr fontId="0" type="noConversion"/>
  </si>
  <si>
    <t>人員_離職或更換頻繁_A</t>
    <phoneticPr fontId="0" type="noConversion"/>
  </si>
  <si>
    <t>資訊及資通系統資產</t>
  </si>
  <si>
    <t>資訊及資通系統資產價值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</si>
</sst>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0"/>
      <name val="新細明體"/>
      <family val="1"/>
      <charset val="136"/>
    </font>
    <font>
      <b/>
      <sz val="10"/>
      <name val="細明體"/>
      <family val="3"/>
      <charset val="136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細明體"/>
      <family val="3"/>
      <charset val="136"/>
    </font>
    <font>
      <sz val="10"/>
      <name val="細明體"/>
      <family val="3"/>
      <charset val="136"/>
    </font>
    <font>
      <sz val="10"/>
      <name val="新細明體"/>
      <family val="1"/>
      <charset val="136"/>
    </font>
    <font>
      <sz val="10"/>
      <color indexed="10"/>
      <name val="新細明體"/>
      <family val="1"/>
      <charset val="136"/>
    </font>
    <font>
      <sz val="10"/>
      <color indexed="8"/>
      <name val="細明體"/>
      <family val="3"/>
      <charset val="136"/>
    </font>
    <font>
      <b/>
      <sz val="10"/>
      <color indexed="8"/>
      <name val="新細明體"/>
      <family val="1"/>
      <charset val="136"/>
    </font>
    <font>
      <sz val="10"/>
      <color indexed="8"/>
      <name val="Arial"/>
      <family val="2"/>
    </font>
    <font>
      <sz val="10"/>
      <color indexed="10"/>
      <name val="細明體"/>
      <family val="3"/>
      <charset val="136"/>
    </font>
    <font>
      <sz val="10"/>
      <name val="Times New Roman"/>
      <family val="1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0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indexed="53"/>
        <bgColor indexed="52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/>
    </xf>
    <xf numFmtId="0" fontId="6" fillId="2" borderId="0" xfId="0" applyFont="1" applyFill="1"/>
    <xf numFmtId="0" fontId="6" fillId="0" borderId="0" xfId="0" applyFont="1"/>
    <xf numFmtId="0" fontId="2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wrapText="1"/>
    </xf>
    <xf numFmtId="1" fontId="6" fillId="0" borderId="0" xfId="0" applyNumberFormat="1" applyFont="1"/>
    <xf numFmtId="1" fontId="5" fillId="0" borderId="0" xfId="0" applyNumberFormat="1" applyFont="1"/>
    <xf numFmtId="1" fontId="0" fillId="0" borderId="0" xfId="0" applyNumberFormat="1"/>
    <xf numFmtId="1" fontId="6" fillId="5" borderId="2" xfId="0" applyNumberFormat="1" applyFont="1" applyFill="1" applyBorder="1"/>
    <xf numFmtId="1" fontId="5" fillId="5" borderId="2" xfId="0" applyNumberFormat="1" applyFont="1" applyFill="1" applyBorder="1"/>
    <xf numFmtId="1" fontId="6" fillId="0" borderId="2" xfId="0" applyNumberFormat="1" applyFont="1" applyBorder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1" fillId="2" borderId="0" xfId="0" applyFont="1" applyFill="1"/>
    <xf numFmtId="0" fontId="9" fillId="2" borderId="0" xfId="0" applyFont="1" applyFill="1"/>
    <xf numFmtId="0" fontId="1" fillId="0" borderId="0" xfId="0" applyFont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Border="1" applyAlignment="1">
      <alignment vertical="top" wrapText="1"/>
    </xf>
    <xf numFmtId="0" fontId="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6" fillId="0" borderId="0" xfId="0" applyFont="1" applyBorder="1" applyAlignment="1">
      <alignment vertical="top" wrapText="1"/>
    </xf>
    <xf numFmtId="0" fontId="11" fillId="0" borderId="0" xfId="0" applyFont="1" applyBorder="1" applyAlignment="1">
      <alignment wrapText="1"/>
    </xf>
    <xf numFmtId="0" fontId="17" fillId="0" borderId="0" xfId="0" applyFont="1" applyAlignment="1">
      <alignment wrapText="1"/>
    </xf>
    <xf numFmtId="0" fontId="17" fillId="0" borderId="0" xfId="0" applyFont="1" applyBorder="1" applyAlignment="1">
      <alignment wrapText="1"/>
    </xf>
    <xf numFmtId="0" fontId="1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9" fillId="0" borderId="0" xfId="0" applyFont="1" applyBorder="1" applyAlignment="1">
      <alignment wrapText="1"/>
    </xf>
    <xf numFmtId="0" fontId="10" fillId="2" borderId="0" xfId="0" applyFont="1" applyFill="1"/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 applyProtection="1">
      <alignment horizontal="center" vertical="center" wrapText="1"/>
    </xf>
    <xf numFmtId="0" fontId="3" fillId="4" borderId="6" xfId="0" applyFont="1" applyFill="1" applyBorder="1" applyAlignment="1" applyProtection="1">
      <alignment horizontal="center" vertical="center" wrapText="1"/>
    </xf>
    <xf numFmtId="0" fontId="3" fillId="4" borderId="7" xfId="0" applyFont="1" applyFill="1" applyBorder="1" applyAlignment="1" applyProtection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49" fontId="13" fillId="6" borderId="3" xfId="0" applyNumberFormat="1" applyFont="1" applyFill="1" applyBorder="1" applyAlignment="1">
      <alignment vertical="center" wrapText="1"/>
    </xf>
    <xf numFmtId="49" fontId="13" fillId="6" borderId="4" xfId="0" applyNumberFormat="1" applyFont="1" applyFill="1" applyBorder="1" applyAlignment="1">
      <alignment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72"/>
  <sheetViews>
    <sheetView tabSelected="1" zoomScaleNormal="150" workbookViewId="0">
      <pane xSplit="1" topLeftCell="E1" activePane="topRight" state="frozenSplit"/>
      <selection pane="topRight" activeCell="E4" sqref="E4"/>
    </sheetView>
  </sheetViews>
  <sheetFormatPr defaultColWidth="8.85546875" defaultRowHeight="12.75" x14ac:dyDescent="0.2"/>
  <cols>
    <col min="2" max="2" width="13.28515625" hidden="1" customWidth="1"/>
    <col min="3" max="3" width="11.85546875" hidden="1" customWidth="1"/>
    <col min="4" max="4" width="11.28515625" customWidth="1"/>
    <col min="5" max="5" width="30.42578125" style="21" customWidth="1"/>
    <col min="6" max="6" width="11.140625" customWidth="1"/>
    <col min="12" max="12" width="25" customWidth="1"/>
    <col min="13" max="13" width="23.42578125" customWidth="1"/>
    <col min="17" max="17" width="10.42578125" customWidth="1"/>
    <col min="18" max="18" width="20" customWidth="1"/>
    <col min="22" max="22" width="13.85546875" customWidth="1"/>
  </cols>
  <sheetData>
    <row r="1" spans="1:253" s="6" customFormat="1" ht="28.5" customHeight="1" x14ac:dyDescent="0.2">
      <c r="A1" s="56" t="s">
        <v>3</v>
      </c>
      <c r="B1" s="58" t="s">
        <v>113</v>
      </c>
      <c r="C1" s="48" t="s">
        <v>120</v>
      </c>
      <c r="D1" s="58" t="s">
        <v>114</v>
      </c>
      <c r="E1" s="54" t="s">
        <v>245</v>
      </c>
      <c r="F1" s="48" t="s">
        <v>4</v>
      </c>
      <c r="G1" s="48" t="s">
        <v>5</v>
      </c>
      <c r="H1" s="48" t="s">
        <v>6</v>
      </c>
      <c r="I1" s="50" t="s">
        <v>7</v>
      </c>
      <c r="J1" s="50" t="s">
        <v>8</v>
      </c>
      <c r="K1" s="52" t="s">
        <v>246</v>
      </c>
      <c r="L1" s="40" t="s">
        <v>9</v>
      </c>
      <c r="M1" s="40" t="s">
        <v>10</v>
      </c>
      <c r="N1" s="42" t="s">
        <v>237</v>
      </c>
      <c r="O1" s="43"/>
      <c r="P1" s="43"/>
      <c r="Q1" s="44"/>
      <c r="R1" s="3" t="s">
        <v>11</v>
      </c>
      <c r="S1" s="45" t="s">
        <v>116</v>
      </c>
      <c r="T1" s="46"/>
      <c r="U1" s="46"/>
      <c r="V1" s="4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</row>
    <row r="2" spans="1:253" s="10" customFormat="1" ht="14.25" x14ac:dyDescent="0.2">
      <c r="A2" s="57"/>
      <c r="B2" s="59"/>
      <c r="C2" s="59"/>
      <c r="D2" s="59"/>
      <c r="E2" s="55"/>
      <c r="F2" s="49"/>
      <c r="G2" s="49"/>
      <c r="H2" s="49"/>
      <c r="I2" s="51"/>
      <c r="J2" s="51"/>
      <c r="K2" s="53"/>
      <c r="L2" s="41"/>
      <c r="M2" s="41"/>
      <c r="N2" s="2" t="s">
        <v>108</v>
      </c>
      <c r="O2" s="2" t="s">
        <v>115</v>
      </c>
      <c r="P2" s="2" t="s">
        <v>110</v>
      </c>
      <c r="Q2" s="2" t="s">
        <v>111</v>
      </c>
      <c r="R2" s="3"/>
      <c r="S2" s="4" t="s">
        <v>112</v>
      </c>
      <c r="T2" s="5" t="s">
        <v>109</v>
      </c>
      <c r="U2" s="5" t="s">
        <v>110</v>
      </c>
      <c r="V2" s="5" t="s">
        <v>111</v>
      </c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</row>
    <row r="3" spans="1:253" s="25" customFormat="1" ht="14.25" x14ac:dyDescent="0.25">
      <c r="B3" s="26" t="s">
        <v>235</v>
      </c>
      <c r="C3" s="27" t="s">
        <v>236</v>
      </c>
      <c r="D3" s="38"/>
      <c r="E3" s="27"/>
      <c r="F3" s="28" t="s">
        <v>0</v>
      </c>
      <c r="H3" s="28" t="s">
        <v>105</v>
      </c>
      <c r="I3" s="28" t="s">
        <v>106</v>
      </c>
      <c r="J3" s="28" t="s">
        <v>107</v>
      </c>
      <c r="K3" s="25" t="str">
        <f>CHOOSE(MAX(IF(H3="普", 1,IF(H3="中", 2, IF(H3="高", 3, 0))),(IF(I3="普", 1,IF(I3="中", 2, IF(I3="高", 3, 0)))),(IF(J3="普", 1,IF(J3="中", 2, IF(J3="高", 3, 0))))),"1","2","3")</f>
        <v>3</v>
      </c>
      <c r="L3" s="28"/>
      <c r="M3" s="28"/>
      <c r="N3" s="25">
        <v>2</v>
      </c>
      <c r="O3" s="25">
        <v>3</v>
      </c>
      <c r="P3" s="25">
        <f>K3*N3*O3</f>
        <v>18</v>
      </c>
      <c r="Q3" t="str">
        <f>IF(P3&lt;1,"錯誤",IF(P3&lt;=安全基準表!$D$2,"普",IF(P3&lt;=安全基準表!$D$3,"中",IF(P3&lt;=安全基準表!$D$4,"高","錯誤"))))</f>
        <v>高</v>
      </c>
      <c r="R3" s="29"/>
      <c r="S3" s="25">
        <v>1</v>
      </c>
      <c r="T3" s="25">
        <v>1</v>
      </c>
      <c r="U3" s="25">
        <f>K3*S3*T3</f>
        <v>3</v>
      </c>
      <c r="V3" t="str">
        <f>IF(U3&lt;1,"錯誤",IF(U3&lt;=安全基準表!$D$2,"普",IF(U3&lt;=安全基準表!$D$3,"中",IF(U3&lt;=安全基準表!$D$4,"高","錯誤"))))</f>
        <v>普</v>
      </c>
    </row>
    <row r="4" spans="1:253" s="37" customFormat="1" ht="14.25" x14ac:dyDescent="0.25">
      <c r="A4" s="25"/>
      <c r="B4" s="26"/>
      <c r="C4" s="27"/>
      <c r="D4" s="26"/>
      <c r="E4" s="27"/>
      <c r="I4" s="28"/>
      <c r="J4" s="36"/>
      <c r="M4" s="28"/>
      <c r="Q4"/>
      <c r="R4" s="29"/>
    </row>
    <row r="5" spans="1:253" s="25" customFormat="1" ht="14.25" x14ac:dyDescent="0.25">
      <c r="B5" s="26"/>
      <c r="C5" s="27"/>
      <c r="D5" s="30"/>
      <c r="E5" s="27"/>
      <c r="H5" s="36"/>
      <c r="I5" s="28"/>
      <c r="J5" s="36"/>
      <c r="M5" s="28"/>
      <c r="Q5"/>
      <c r="R5" s="29"/>
    </row>
    <row r="6" spans="1:253" s="25" customFormat="1" ht="14.25" x14ac:dyDescent="0.25">
      <c r="B6" s="26"/>
      <c r="C6" s="27"/>
      <c r="D6" s="30"/>
      <c r="E6" s="27"/>
      <c r="H6" s="36"/>
      <c r="I6" s="28"/>
      <c r="J6" s="36"/>
      <c r="M6" s="28"/>
      <c r="Q6"/>
      <c r="R6" s="29"/>
    </row>
    <row r="7" spans="1:253" s="25" customFormat="1" ht="14.25" x14ac:dyDescent="0.25">
      <c r="B7" s="26"/>
      <c r="C7" s="27"/>
      <c r="D7" s="30"/>
      <c r="E7" s="27"/>
      <c r="I7" s="28"/>
      <c r="J7" s="36"/>
      <c r="L7" s="29"/>
      <c r="M7" s="28"/>
      <c r="Q7"/>
      <c r="R7" s="29"/>
    </row>
    <row r="8" spans="1:253" s="25" customFormat="1" ht="14.25" x14ac:dyDescent="0.25">
      <c r="B8" s="26"/>
      <c r="C8" s="27"/>
      <c r="D8" s="30"/>
      <c r="E8" s="27"/>
      <c r="I8" s="28"/>
      <c r="J8" s="36"/>
      <c r="L8" s="29"/>
      <c r="M8" s="28"/>
      <c r="Q8"/>
      <c r="R8" s="29"/>
    </row>
    <row r="9" spans="1:253" s="25" customFormat="1" ht="14.25" x14ac:dyDescent="0.25">
      <c r="B9" s="26"/>
      <c r="C9" s="27"/>
      <c r="D9" s="30"/>
      <c r="E9" s="27"/>
      <c r="I9" s="28"/>
      <c r="J9" s="36"/>
      <c r="L9" s="29"/>
      <c r="M9" s="28"/>
      <c r="Q9"/>
      <c r="R9" s="29"/>
    </row>
    <row r="10" spans="1:253" s="25" customFormat="1" ht="14.25" x14ac:dyDescent="0.25">
      <c r="B10" s="26"/>
      <c r="C10" s="27"/>
      <c r="D10" s="31"/>
      <c r="E10" s="27"/>
      <c r="I10" s="28"/>
      <c r="J10" s="28"/>
      <c r="M10" s="28"/>
      <c r="Q10"/>
      <c r="R10" s="29"/>
    </row>
    <row r="11" spans="1:253" s="25" customFormat="1" ht="14.25" x14ac:dyDescent="0.25">
      <c r="B11" s="26"/>
      <c r="C11" s="27"/>
      <c r="D11" s="31"/>
      <c r="E11" s="27"/>
      <c r="I11" s="28"/>
      <c r="J11" s="28"/>
      <c r="M11" s="28"/>
      <c r="Q11"/>
      <c r="R11" s="29"/>
    </row>
    <row r="12" spans="1:253" s="25" customFormat="1" ht="14.25" x14ac:dyDescent="0.25">
      <c r="B12" s="26"/>
      <c r="C12" s="27"/>
      <c r="D12" s="31"/>
      <c r="E12" s="27"/>
      <c r="I12" s="28"/>
      <c r="J12" s="28"/>
      <c r="M12" s="28"/>
      <c r="Q12"/>
      <c r="R12" s="29"/>
    </row>
    <row r="13" spans="1:253" s="25" customFormat="1" ht="14.25" x14ac:dyDescent="0.25">
      <c r="B13" s="26"/>
      <c r="C13" s="27"/>
      <c r="D13" s="31"/>
      <c r="E13" s="27"/>
      <c r="I13" s="28"/>
      <c r="J13" s="28"/>
      <c r="M13" s="28"/>
      <c r="Q13"/>
      <c r="R13" s="29"/>
    </row>
    <row r="14" spans="1:253" s="25" customFormat="1" ht="14.25" x14ac:dyDescent="0.25">
      <c r="B14" s="26"/>
      <c r="C14" s="27"/>
      <c r="D14" s="31"/>
      <c r="E14" s="27"/>
      <c r="I14" s="28"/>
      <c r="J14" s="28"/>
      <c r="M14" s="28"/>
      <c r="Q14"/>
      <c r="R14" s="29"/>
    </row>
    <row r="15" spans="1:253" s="25" customFormat="1" ht="14.25" x14ac:dyDescent="0.25">
      <c r="B15" s="26"/>
      <c r="C15" s="27"/>
      <c r="D15" s="30"/>
      <c r="E15" s="27"/>
      <c r="I15" s="28"/>
      <c r="J15" s="28"/>
      <c r="M15" s="28"/>
      <c r="Q15"/>
      <c r="R15" s="29"/>
    </row>
    <row r="16" spans="1:253" s="25" customFormat="1" ht="14.25" x14ac:dyDescent="0.25">
      <c r="B16" s="26"/>
      <c r="C16" s="27"/>
      <c r="D16" s="30"/>
      <c r="E16" s="27"/>
      <c r="I16" s="28"/>
      <c r="J16" s="36"/>
      <c r="M16" s="28"/>
      <c r="Q16"/>
      <c r="R16" s="29"/>
    </row>
    <row r="17" spans="2:18" s="25" customFormat="1" ht="14.25" x14ac:dyDescent="0.25">
      <c r="B17" s="26"/>
      <c r="C17" s="27"/>
      <c r="D17" s="30"/>
      <c r="E17" s="27"/>
      <c r="I17" s="28"/>
      <c r="J17" s="36"/>
      <c r="M17" s="28"/>
      <c r="Q17"/>
      <c r="R17" s="29"/>
    </row>
    <row r="18" spans="2:18" s="25" customFormat="1" ht="14.25" x14ac:dyDescent="0.25">
      <c r="B18" s="26"/>
      <c r="C18" s="27"/>
      <c r="D18" s="30"/>
      <c r="E18" s="27"/>
      <c r="I18" s="28"/>
      <c r="J18" s="36"/>
      <c r="M18" s="28"/>
      <c r="Q18"/>
      <c r="R18" s="29"/>
    </row>
    <row r="19" spans="2:18" s="25" customFormat="1" ht="14.25" x14ac:dyDescent="0.25">
      <c r="B19" s="26"/>
      <c r="C19" s="27"/>
      <c r="D19" s="30"/>
      <c r="E19" s="27"/>
      <c r="I19" s="28"/>
      <c r="J19" s="36"/>
      <c r="M19" s="28"/>
      <c r="Q19"/>
      <c r="R19" s="29"/>
    </row>
    <row r="20" spans="2:18" s="25" customFormat="1" ht="14.25" x14ac:dyDescent="0.25">
      <c r="B20" s="26"/>
      <c r="C20" s="27"/>
      <c r="D20" s="31"/>
      <c r="E20" s="27"/>
      <c r="F20" s="36"/>
      <c r="I20" s="28"/>
      <c r="J20" s="28"/>
      <c r="M20" s="28"/>
      <c r="Q20"/>
      <c r="R20" s="29"/>
    </row>
    <row r="21" spans="2:18" s="25" customFormat="1" ht="14.25" x14ac:dyDescent="0.25">
      <c r="B21" s="26"/>
      <c r="C21" s="27"/>
      <c r="D21" s="31"/>
      <c r="E21" s="27"/>
      <c r="F21" s="36"/>
      <c r="I21" s="28"/>
      <c r="J21" s="28"/>
      <c r="M21" s="28"/>
      <c r="Q21"/>
      <c r="R21" s="29"/>
    </row>
    <row r="22" spans="2:18" s="25" customFormat="1" ht="14.25" x14ac:dyDescent="0.25">
      <c r="B22" s="26"/>
      <c r="C22" s="27"/>
      <c r="D22" s="31"/>
      <c r="E22" s="27"/>
      <c r="F22" s="36"/>
      <c r="I22" s="28"/>
      <c r="J22" s="28"/>
      <c r="M22" s="28"/>
      <c r="Q22"/>
      <c r="R22" s="29"/>
    </row>
    <row r="23" spans="2:18" s="25" customFormat="1" ht="14.25" x14ac:dyDescent="0.25">
      <c r="B23" s="26"/>
      <c r="C23" s="27"/>
      <c r="D23" s="31"/>
      <c r="E23" s="27"/>
      <c r="F23" s="36"/>
      <c r="H23" s="36"/>
      <c r="I23" s="28"/>
      <c r="J23" s="36"/>
      <c r="M23" s="28"/>
      <c r="Q23"/>
      <c r="R23" s="29"/>
    </row>
    <row r="24" spans="2:18" s="25" customFormat="1" ht="14.25" x14ac:dyDescent="0.25">
      <c r="B24" s="26"/>
      <c r="C24" s="27"/>
      <c r="D24" s="31"/>
      <c r="E24" s="27"/>
      <c r="F24" s="36"/>
      <c r="H24" s="36"/>
      <c r="I24" s="28"/>
      <c r="J24" s="36"/>
      <c r="M24" s="28"/>
      <c r="Q24"/>
      <c r="R24" s="29"/>
    </row>
    <row r="25" spans="2:18" s="25" customFormat="1" ht="14.25" x14ac:dyDescent="0.25">
      <c r="B25" s="26"/>
      <c r="C25" s="27"/>
      <c r="D25" s="26"/>
      <c r="E25" s="27"/>
      <c r="J25" s="36"/>
      <c r="M25" s="28"/>
      <c r="Q25"/>
      <c r="R25" s="29"/>
    </row>
    <row r="26" spans="2:18" s="25" customFormat="1" ht="14.25" x14ac:dyDescent="0.25">
      <c r="B26" s="26"/>
      <c r="C26" s="27"/>
      <c r="D26" s="30"/>
      <c r="E26" s="27"/>
      <c r="H26" s="36"/>
      <c r="L26" s="36"/>
      <c r="M26" s="36"/>
      <c r="Q26"/>
      <c r="R26" s="29"/>
    </row>
    <row r="27" spans="2:18" s="25" customFormat="1" ht="14.25" x14ac:dyDescent="0.25">
      <c r="B27" s="26"/>
      <c r="C27" s="27"/>
      <c r="D27" s="30"/>
      <c r="E27" s="27"/>
      <c r="H27" s="36"/>
      <c r="M27" s="28"/>
      <c r="Q27"/>
      <c r="R27" s="29"/>
    </row>
    <row r="28" spans="2:18" s="25" customFormat="1" ht="14.25" x14ac:dyDescent="0.25">
      <c r="B28" s="26"/>
      <c r="C28" s="27"/>
      <c r="D28" s="30"/>
      <c r="E28" s="27"/>
      <c r="H28" s="36"/>
      <c r="M28" s="28"/>
      <c r="Q28"/>
      <c r="R28" s="29"/>
    </row>
    <row r="29" spans="2:18" s="25" customFormat="1" ht="14.25" x14ac:dyDescent="0.25">
      <c r="B29" s="26"/>
      <c r="C29" s="27"/>
      <c r="D29" s="30"/>
      <c r="E29" s="27"/>
      <c r="H29" s="36"/>
      <c r="M29" s="28"/>
      <c r="Q29"/>
      <c r="R29" s="29"/>
    </row>
    <row r="30" spans="2:18" s="25" customFormat="1" ht="14.25" x14ac:dyDescent="0.25">
      <c r="B30" s="26"/>
      <c r="C30" s="27"/>
      <c r="D30" s="31"/>
      <c r="E30" s="27"/>
      <c r="J30" s="36"/>
      <c r="M30" s="28"/>
      <c r="Q30"/>
      <c r="R30" s="29"/>
    </row>
    <row r="31" spans="2:18" s="25" customFormat="1" ht="14.25" x14ac:dyDescent="0.25">
      <c r="B31" s="26"/>
      <c r="C31" s="27"/>
      <c r="D31" s="30"/>
      <c r="E31" s="32"/>
      <c r="F31" s="36"/>
      <c r="I31" s="28"/>
      <c r="J31" s="36"/>
      <c r="M31" s="29"/>
      <c r="Q31"/>
      <c r="R31" s="29"/>
    </row>
    <row r="32" spans="2:18" s="25" customFormat="1" ht="14.25" x14ac:dyDescent="0.25">
      <c r="B32" s="26"/>
      <c r="C32" s="27"/>
      <c r="D32" s="30"/>
      <c r="E32" s="32"/>
      <c r="F32" s="36"/>
      <c r="I32" s="28"/>
      <c r="J32" s="36"/>
      <c r="M32" s="28"/>
      <c r="Q32"/>
      <c r="R32" s="29"/>
    </row>
    <row r="33" spans="1:18" s="25" customFormat="1" ht="14.25" x14ac:dyDescent="0.25">
      <c r="B33" s="26"/>
      <c r="C33" s="27"/>
      <c r="D33" s="30"/>
      <c r="E33" s="32"/>
      <c r="F33" s="36"/>
      <c r="I33" s="28"/>
      <c r="J33" s="36"/>
      <c r="M33" s="28"/>
      <c r="Q33"/>
      <c r="R33" s="29"/>
    </row>
    <row r="34" spans="1:18" s="25" customFormat="1" ht="14.25" x14ac:dyDescent="0.25">
      <c r="B34" s="26"/>
      <c r="C34" s="27"/>
      <c r="D34" s="33"/>
      <c r="E34" s="27"/>
      <c r="H34" s="36"/>
      <c r="I34" s="36"/>
      <c r="J34" s="36"/>
      <c r="M34" s="28"/>
      <c r="Q34"/>
      <c r="R34" s="29"/>
    </row>
    <row r="35" spans="1:18" s="25" customFormat="1" ht="14.25" x14ac:dyDescent="0.25">
      <c r="B35" s="26"/>
      <c r="C35" s="27"/>
      <c r="D35" s="35"/>
      <c r="E35" s="27"/>
      <c r="H35" s="36"/>
      <c r="I35" s="36"/>
      <c r="J35" s="36"/>
      <c r="M35" s="28"/>
      <c r="Q35"/>
      <c r="R35" s="29"/>
    </row>
    <row r="36" spans="1:18" ht="14.25" x14ac:dyDescent="0.25">
      <c r="A36" s="25"/>
      <c r="B36" s="26"/>
      <c r="C36" s="27"/>
      <c r="D36" s="35"/>
      <c r="E36" s="27"/>
      <c r="F36" s="9"/>
      <c r="G36" s="25"/>
      <c r="H36" s="36"/>
      <c r="I36" s="36"/>
      <c r="J36" s="36"/>
      <c r="K36" s="25"/>
      <c r="L36" s="25"/>
      <c r="M36" s="28"/>
    </row>
    <row r="37" spans="1:18" ht="14.25" x14ac:dyDescent="0.25">
      <c r="A37" s="25"/>
      <c r="B37" s="26"/>
      <c r="C37" s="27"/>
      <c r="D37" s="35"/>
      <c r="E37" s="27"/>
      <c r="F37" s="9"/>
      <c r="G37" s="25"/>
      <c r="H37" s="36"/>
      <c r="I37" s="36"/>
      <c r="J37" s="36"/>
      <c r="K37" s="25"/>
      <c r="L37" s="25"/>
      <c r="M37" s="28"/>
    </row>
    <row r="38" spans="1:18" ht="14.25" x14ac:dyDescent="0.25">
      <c r="A38" s="25"/>
      <c r="B38" s="26"/>
      <c r="C38" s="27"/>
      <c r="D38" s="35"/>
      <c r="E38" s="27"/>
      <c r="F38" s="9"/>
      <c r="G38" s="25"/>
      <c r="H38" s="36"/>
      <c r="I38" s="36"/>
      <c r="J38" s="36"/>
      <c r="K38" s="25"/>
      <c r="L38" s="25"/>
      <c r="M38" s="28"/>
    </row>
    <row r="39" spans="1:18" ht="14.25" x14ac:dyDescent="0.25">
      <c r="A39" s="25"/>
      <c r="B39" s="27"/>
      <c r="C39" s="27"/>
      <c r="D39" s="34"/>
      <c r="E39" s="26"/>
      <c r="F39" s="27"/>
      <c r="G39" s="25"/>
      <c r="H39" s="36"/>
      <c r="I39" s="36"/>
      <c r="J39" s="36"/>
      <c r="K39" s="25"/>
    </row>
    <row r="40" spans="1:18" ht="14.25" x14ac:dyDescent="0.25">
      <c r="A40" s="25"/>
      <c r="B40" s="26"/>
      <c r="C40" s="27"/>
      <c r="D40" s="35"/>
      <c r="E40" s="27"/>
      <c r="F40" s="9"/>
      <c r="G40" s="25"/>
      <c r="H40" s="36"/>
      <c r="I40" s="36"/>
      <c r="J40" s="36"/>
      <c r="K40" s="25"/>
    </row>
    <row r="41" spans="1:18" ht="14.25" x14ac:dyDescent="0.25">
      <c r="A41" s="25"/>
      <c r="B41" s="26"/>
      <c r="C41" s="27"/>
      <c r="D41" s="35"/>
      <c r="E41" s="27"/>
      <c r="F41" s="9"/>
      <c r="G41" s="25"/>
      <c r="H41" s="36"/>
      <c r="I41" s="36"/>
      <c r="J41" s="36"/>
      <c r="K41" s="25"/>
    </row>
    <row r="42" spans="1:18" ht="14.25" x14ac:dyDescent="0.25">
      <c r="A42" s="25"/>
      <c r="B42" s="26"/>
      <c r="C42" s="27"/>
      <c r="D42" s="35"/>
      <c r="E42" s="27"/>
      <c r="F42" s="9"/>
      <c r="G42" s="25"/>
      <c r="H42" s="36"/>
      <c r="I42" s="36"/>
      <c r="J42" s="36"/>
      <c r="K42" s="25"/>
    </row>
    <row r="43" spans="1:18" ht="14.25" x14ac:dyDescent="0.25">
      <c r="A43" s="25"/>
      <c r="B43" s="26"/>
      <c r="C43" s="27"/>
      <c r="D43" s="35"/>
      <c r="E43" s="27"/>
      <c r="F43" s="9"/>
      <c r="G43" s="25"/>
      <c r="H43" s="36"/>
      <c r="I43" s="36"/>
      <c r="J43" s="36"/>
      <c r="K43" s="25"/>
    </row>
    <row r="44" spans="1:18" ht="14.25" x14ac:dyDescent="0.25">
      <c r="A44" s="25"/>
      <c r="B44" s="26"/>
      <c r="C44" s="27"/>
      <c r="D44" s="35"/>
      <c r="E44" s="27"/>
      <c r="F44" s="9"/>
      <c r="G44" s="25"/>
      <c r="H44" s="36"/>
      <c r="I44" s="36"/>
      <c r="J44" s="36"/>
      <c r="K44" s="25"/>
    </row>
    <row r="45" spans="1:18" ht="14.25" x14ac:dyDescent="0.25">
      <c r="A45" s="25"/>
      <c r="B45" s="26"/>
      <c r="C45" s="27"/>
      <c r="D45" s="35"/>
      <c r="E45" s="27"/>
      <c r="F45" s="9"/>
      <c r="G45" s="25"/>
      <c r="H45" s="36"/>
      <c r="I45" s="36"/>
      <c r="J45" s="36"/>
      <c r="K45" s="25"/>
    </row>
    <row r="46" spans="1:18" ht="14.25" x14ac:dyDescent="0.25">
      <c r="A46" s="25"/>
      <c r="B46" s="26"/>
      <c r="C46" s="27"/>
      <c r="D46" s="35"/>
      <c r="E46" s="27"/>
      <c r="F46" s="9"/>
      <c r="G46" s="25"/>
      <c r="H46" s="36"/>
      <c r="I46" s="36"/>
      <c r="J46" s="36"/>
      <c r="K46" s="25"/>
    </row>
    <row r="47" spans="1:18" ht="14.25" x14ac:dyDescent="0.25">
      <c r="A47" s="25"/>
      <c r="B47" s="26"/>
      <c r="C47" s="27"/>
      <c r="D47" s="35"/>
      <c r="E47" s="27"/>
      <c r="F47" s="9"/>
      <c r="G47" s="25"/>
      <c r="H47" s="36"/>
      <c r="I47" s="36"/>
      <c r="J47" s="36"/>
      <c r="K47" s="25"/>
    </row>
    <row r="48" spans="1:18" ht="14.25" x14ac:dyDescent="0.25">
      <c r="A48" s="25"/>
      <c r="B48" s="26"/>
      <c r="C48" s="27"/>
      <c r="D48" s="35"/>
      <c r="E48" s="27"/>
      <c r="F48" s="9"/>
      <c r="G48" s="25"/>
      <c r="H48" s="36"/>
      <c r="I48" s="36"/>
      <c r="J48" s="36"/>
      <c r="K48" s="25"/>
    </row>
    <row r="49" spans="1:11" ht="14.25" x14ac:dyDescent="0.25">
      <c r="A49" s="25"/>
      <c r="B49" s="26"/>
      <c r="C49" s="27"/>
      <c r="D49" s="30"/>
      <c r="E49" s="27"/>
      <c r="F49" s="9"/>
      <c r="G49" s="25"/>
      <c r="H49" s="36"/>
      <c r="I49" s="36"/>
      <c r="J49" s="36"/>
      <c r="K49" s="25"/>
    </row>
    <row r="50" spans="1:11" ht="14.25" x14ac:dyDescent="0.25">
      <c r="A50" s="25"/>
      <c r="B50" s="26"/>
      <c r="C50" s="27"/>
      <c r="D50" s="30"/>
      <c r="E50" s="27"/>
      <c r="F50" s="9"/>
      <c r="G50" s="25"/>
      <c r="H50" s="36"/>
      <c r="I50" s="36"/>
      <c r="J50" s="36"/>
      <c r="K50" s="25"/>
    </row>
    <row r="51" spans="1:11" ht="14.25" x14ac:dyDescent="0.25">
      <c r="A51" s="25"/>
      <c r="B51" s="26"/>
      <c r="C51" s="27"/>
      <c r="D51" s="30"/>
      <c r="E51" s="27"/>
      <c r="F51" s="9"/>
      <c r="G51" s="25"/>
      <c r="H51" s="36"/>
      <c r="I51" s="36"/>
      <c r="J51" s="36"/>
      <c r="K51" s="25"/>
    </row>
    <row r="52" spans="1:11" ht="14.25" x14ac:dyDescent="0.25">
      <c r="A52" s="25"/>
      <c r="B52" s="18"/>
      <c r="C52" s="18"/>
      <c r="E52" s="22"/>
      <c r="F52" s="9"/>
      <c r="H52" s="9"/>
    </row>
    <row r="53" spans="1:11" ht="14.25" x14ac:dyDescent="0.25">
      <c r="A53" s="25"/>
      <c r="B53" s="18"/>
      <c r="C53" s="18"/>
      <c r="E53" s="22"/>
      <c r="F53" s="9"/>
      <c r="H53" s="9"/>
    </row>
    <row r="54" spans="1:11" ht="14.25" x14ac:dyDescent="0.25">
      <c r="A54" s="25"/>
      <c r="B54" s="18"/>
      <c r="C54" s="18"/>
      <c r="E54" s="20"/>
      <c r="F54" s="9"/>
      <c r="H54" s="9"/>
    </row>
    <row r="55" spans="1:11" ht="14.25" x14ac:dyDescent="0.25">
      <c r="A55" s="25"/>
      <c r="B55" s="18"/>
      <c r="C55" s="18"/>
      <c r="E55" s="20"/>
      <c r="F55" s="9"/>
      <c r="H55" s="9"/>
    </row>
    <row r="56" spans="1:11" ht="14.25" x14ac:dyDescent="0.25">
      <c r="A56" s="25"/>
      <c r="B56" s="18"/>
      <c r="C56" s="18"/>
      <c r="E56" s="20"/>
      <c r="F56" s="9"/>
      <c r="H56" s="9"/>
    </row>
    <row r="57" spans="1:11" ht="14.25" x14ac:dyDescent="0.25">
      <c r="A57" s="25"/>
      <c r="B57" s="18"/>
      <c r="C57" s="18"/>
      <c r="E57" s="20"/>
      <c r="F57" s="9"/>
      <c r="H57" s="9"/>
    </row>
    <row r="58" spans="1:11" ht="14.25" x14ac:dyDescent="0.25">
      <c r="A58" s="25"/>
      <c r="B58" s="18"/>
      <c r="C58" s="18"/>
      <c r="E58" s="20"/>
      <c r="F58" s="9"/>
      <c r="H58" s="9"/>
    </row>
    <row r="59" spans="1:11" ht="14.25" x14ac:dyDescent="0.25">
      <c r="A59" s="25"/>
      <c r="B59" s="18"/>
      <c r="C59" s="18"/>
      <c r="E59" s="20"/>
      <c r="F59" s="9"/>
      <c r="H59" s="9"/>
    </row>
    <row r="60" spans="1:11" ht="14.25" x14ac:dyDescent="0.25">
      <c r="A60" s="25"/>
      <c r="B60" s="18"/>
      <c r="C60" s="18"/>
      <c r="E60" s="20"/>
      <c r="F60" s="9"/>
      <c r="H60" s="9"/>
    </row>
    <row r="61" spans="1:11" ht="14.25" x14ac:dyDescent="0.25">
      <c r="A61" s="25"/>
      <c r="B61" s="18"/>
      <c r="C61" s="18"/>
      <c r="E61" s="20"/>
      <c r="F61" s="9"/>
      <c r="H61" s="9"/>
    </row>
    <row r="62" spans="1:11" ht="14.25" x14ac:dyDescent="0.25">
      <c r="A62" s="25"/>
      <c r="B62" s="18"/>
      <c r="C62" s="18"/>
      <c r="E62" s="20"/>
      <c r="F62" s="9"/>
      <c r="H62" s="9"/>
      <c r="I62" s="9"/>
      <c r="J62" s="9"/>
    </row>
    <row r="63" spans="1:11" ht="30.75" customHeight="1" x14ac:dyDescent="0.25">
      <c r="A63" s="25"/>
      <c r="B63" s="18"/>
      <c r="C63" s="18"/>
      <c r="E63" s="20"/>
      <c r="F63" s="9"/>
      <c r="H63" s="9"/>
    </row>
    <row r="64" spans="1:11" ht="14.25" x14ac:dyDescent="0.25">
      <c r="A64" s="25"/>
      <c r="B64" s="18"/>
      <c r="C64" s="18"/>
      <c r="E64" s="20"/>
      <c r="F64" s="9"/>
      <c r="H64" s="9"/>
      <c r="I64" s="9"/>
      <c r="J64" s="9"/>
    </row>
    <row r="65" spans="1:10" ht="14.25" x14ac:dyDescent="0.25">
      <c r="A65" s="25"/>
      <c r="B65" s="18"/>
      <c r="C65" s="18"/>
      <c r="E65" s="20"/>
      <c r="F65" s="19"/>
      <c r="H65" s="9"/>
      <c r="I65" s="9"/>
      <c r="J65" s="9"/>
    </row>
    <row r="66" spans="1:10" ht="14.25" x14ac:dyDescent="0.25">
      <c r="A66" s="25"/>
      <c r="B66" s="18"/>
      <c r="C66" s="18"/>
      <c r="E66" s="20"/>
      <c r="F66" s="19"/>
      <c r="H66" s="9"/>
      <c r="I66" s="9"/>
      <c r="J66" s="9"/>
    </row>
    <row r="67" spans="1:10" x14ac:dyDescent="0.2">
      <c r="A67" s="25"/>
    </row>
    <row r="68" spans="1:10" x14ac:dyDescent="0.2">
      <c r="A68" s="25"/>
    </row>
    <row r="69" spans="1:10" x14ac:dyDescent="0.2">
      <c r="A69" s="25"/>
    </row>
    <row r="70" spans="1:10" x14ac:dyDescent="0.2">
      <c r="A70" s="25"/>
    </row>
    <row r="71" spans="1:10" x14ac:dyDescent="0.2">
      <c r="A71" s="25"/>
    </row>
    <row r="72" spans="1:10" x14ac:dyDescent="0.2">
      <c r="A72" s="25"/>
    </row>
  </sheetData>
  <mergeCells count="15">
    <mergeCell ref="E1:E2"/>
    <mergeCell ref="F1:F2"/>
    <mergeCell ref="A1:A2"/>
    <mergeCell ref="B1:B2"/>
    <mergeCell ref="C1:C2"/>
    <mergeCell ref="D1:D2"/>
    <mergeCell ref="M1:M2"/>
    <mergeCell ref="N1:Q1"/>
    <mergeCell ref="S1:V1"/>
    <mergeCell ref="G1:G2"/>
    <mergeCell ref="H1:H2"/>
    <mergeCell ref="I1:I2"/>
    <mergeCell ref="J1:J2"/>
    <mergeCell ref="K1:K2"/>
    <mergeCell ref="L1:L2"/>
  </mergeCells>
  <phoneticPr fontId="0" type="noConversion"/>
  <dataValidations xWindow="1986" yWindow="341" count="4">
    <dataValidation type="list" allowBlank="1" showInputMessage="1" showErrorMessage="1" prompt="請使用下拉式選單或自行在資產威脅對照表擴充所需項目" sqref="L41 L3:L38">
      <formula1>OFFSET(INDIRECT(INDIRECT(ADDRESS(ROW(),6))),0,0,COUNTA(INDIRECT(INDIRECT(ADDRESS(ROW(),6)))),1)</formula1>
    </dataValidation>
    <dataValidation type="list" allowBlank="1" showInputMessage="1" showErrorMessage="1" prompt="請使用下拉式選單" sqref="H3:J66">
      <formula1>安全基準</formula1>
    </dataValidation>
    <dataValidation type="list" allowBlank="1" showInputMessage="1" showErrorMessage="1" prompt="請使用下拉式選單或自行在資產威脅脆弱性對照表擴充所需項目" sqref="M3:M38">
      <formula1>OFFSET(INDIRECT(INDIRECT(ADDRESS(ROW(),6))&amp;INDIRECT(ADDRESS(ROW(),12))),0,0,COUNTA(INDIRECT(INDIRECT(ADDRESS(ROW(),6))&amp;INDIRECT(ADDRESS(ROW(),12)))),1)</formula1>
    </dataValidation>
    <dataValidation type="list" allowBlank="1" showInputMessage="1" showErrorMessage="1" prompt="請使用下拉式選單或自行在資產威脅對照表擴充所需項目" sqref="F3:F66">
      <formula1>資產類別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C1" zoomScaleNormal="150" workbookViewId="0">
      <selection activeCell="E15" sqref="E15"/>
    </sheetView>
  </sheetViews>
  <sheetFormatPr defaultColWidth="8.85546875" defaultRowHeight="12.75" x14ac:dyDescent="0.2"/>
  <cols>
    <col min="1" max="1" width="22.140625" customWidth="1"/>
    <col min="2" max="2" width="23.7109375" customWidth="1"/>
    <col min="3" max="3" width="28.7109375" customWidth="1"/>
    <col min="4" max="4" width="23.42578125" customWidth="1"/>
    <col min="5" max="5" width="26.28515625" customWidth="1"/>
  </cols>
  <sheetData>
    <row r="1" spans="1:5" s="1" customFormat="1" x14ac:dyDescent="0.2">
      <c r="A1" s="1" t="s">
        <v>0</v>
      </c>
      <c r="B1" s="8" t="s">
        <v>1</v>
      </c>
      <c r="C1" s="8" t="s">
        <v>2</v>
      </c>
      <c r="D1" s="8" t="s">
        <v>12</v>
      </c>
      <c r="E1" s="8" t="s">
        <v>13</v>
      </c>
    </row>
    <row r="2" spans="1:5" ht="14.25" x14ac:dyDescent="0.25">
      <c r="A2" s="19" t="s">
        <v>123</v>
      </c>
      <c r="B2" s="19" t="s">
        <v>142</v>
      </c>
      <c r="C2" s="19" t="s">
        <v>143</v>
      </c>
      <c r="D2" s="19" t="s">
        <v>144</v>
      </c>
      <c r="E2" s="19" t="s">
        <v>145</v>
      </c>
    </row>
    <row r="3" spans="1:5" ht="14.25" x14ac:dyDescent="0.25">
      <c r="A3" s="19" t="s">
        <v>124</v>
      </c>
      <c r="B3" s="19" t="s">
        <v>146</v>
      </c>
      <c r="C3" s="19" t="s">
        <v>147</v>
      </c>
      <c r="D3" s="19" t="s">
        <v>148</v>
      </c>
      <c r="E3" s="19" t="s">
        <v>149</v>
      </c>
    </row>
    <row r="4" spans="1:5" ht="14.25" x14ac:dyDescent="0.25">
      <c r="A4" s="19" t="s">
        <v>125</v>
      </c>
      <c r="B4" s="19" t="s">
        <v>150</v>
      </c>
      <c r="C4" s="19" t="s">
        <v>145</v>
      </c>
      <c r="D4" s="19" t="s">
        <v>151</v>
      </c>
      <c r="E4" s="19" t="s">
        <v>150</v>
      </c>
    </row>
    <row r="5" spans="1:5" ht="14.25" x14ac:dyDescent="0.25">
      <c r="A5" s="19" t="s">
        <v>126</v>
      </c>
      <c r="B5" s="19" t="s">
        <v>152</v>
      </c>
      <c r="C5" s="19" t="s">
        <v>153</v>
      </c>
      <c r="E5" s="19" t="s">
        <v>125</v>
      </c>
    </row>
    <row r="6" spans="1:5" ht="14.25" x14ac:dyDescent="0.25">
      <c r="A6" s="19" t="s">
        <v>127</v>
      </c>
      <c r="B6" s="19" t="s">
        <v>154</v>
      </c>
      <c r="C6" s="19" t="s">
        <v>155</v>
      </c>
      <c r="E6" s="19" t="s">
        <v>156</v>
      </c>
    </row>
    <row r="7" spans="1:5" ht="14.25" x14ac:dyDescent="0.25">
      <c r="A7" s="19" t="s">
        <v>128</v>
      </c>
      <c r="B7" s="19" t="s">
        <v>157</v>
      </c>
      <c r="C7" s="19" t="s">
        <v>158</v>
      </c>
      <c r="E7" s="19" t="s">
        <v>159</v>
      </c>
    </row>
    <row r="8" spans="1:5" ht="14.25" x14ac:dyDescent="0.25">
      <c r="A8" s="19" t="s">
        <v>129</v>
      </c>
      <c r="B8" s="19" t="s">
        <v>159</v>
      </c>
      <c r="C8" s="19" t="s">
        <v>160</v>
      </c>
      <c r="E8" s="19" t="s">
        <v>127</v>
      </c>
    </row>
    <row r="9" spans="1:5" ht="14.25" x14ac:dyDescent="0.25">
      <c r="A9" s="19" t="s">
        <v>130</v>
      </c>
      <c r="B9" s="19" t="s">
        <v>127</v>
      </c>
      <c r="C9" s="19" t="s">
        <v>154</v>
      </c>
      <c r="E9" s="19" t="s">
        <v>128</v>
      </c>
    </row>
    <row r="10" spans="1:5" ht="14.25" x14ac:dyDescent="0.25">
      <c r="A10" s="19" t="s">
        <v>131</v>
      </c>
      <c r="B10" s="19" t="s">
        <v>128</v>
      </c>
      <c r="C10" s="19" t="s">
        <v>157</v>
      </c>
      <c r="E10" s="19" t="s">
        <v>130</v>
      </c>
    </row>
    <row r="11" spans="1:5" ht="14.25" x14ac:dyDescent="0.25">
      <c r="A11" s="19" t="s">
        <v>132</v>
      </c>
      <c r="B11" s="19" t="s">
        <v>130</v>
      </c>
      <c r="C11" s="19" t="s">
        <v>127</v>
      </c>
      <c r="E11" s="19" t="s">
        <v>161</v>
      </c>
    </row>
    <row r="12" spans="1:5" ht="14.25" x14ac:dyDescent="0.25">
      <c r="A12" s="19" t="s">
        <v>133</v>
      </c>
      <c r="B12" s="19" t="s">
        <v>162</v>
      </c>
      <c r="C12" s="19" t="s">
        <v>130</v>
      </c>
      <c r="E12" s="19" t="s">
        <v>137</v>
      </c>
    </row>
    <row r="13" spans="1:5" ht="14.25" x14ac:dyDescent="0.25">
      <c r="A13" s="19" t="s">
        <v>134</v>
      </c>
      <c r="B13" s="19" t="s">
        <v>136</v>
      </c>
      <c r="C13" s="19" t="s">
        <v>161</v>
      </c>
      <c r="E13" s="19" t="s">
        <v>140</v>
      </c>
    </row>
    <row r="14" spans="1:5" ht="14.25" x14ac:dyDescent="0.25">
      <c r="A14" s="19" t="s">
        <v>135</v>
      </c>
      <c r="C14" s="19" t="s">
        <v>163</v>
      </c>
      <c r="E14" s="19" t="s">
        <v>141</v>
      </c>
    </row>
    <row r="15" spans="1:5" ht="14.25" x14ac:dyDescent="0.25">
      <c r="A15" s="19" t="s">
        <v>136</v>
      </c>
      <c r="C15" s="19" t="s">
        <v>135</v>
      </c>
      <c r="E15" s="19" t="s">
        <v>241</v>
      </c>
    </row>
    <row r="16" spans="1:5" ht="14.25" x14ac:dyDescent="0.25">
      <c r="A16" s="19" t="s">
        <v>137</v>
      </c>
      <c r="C16" s="19" t="s">
        <v>164</v>
      </c>
      <c r="E16" s="19" t="s">
        <v>242</v>
      </c>
    </row>
    <row r="17" spans="1:3" ht="14.25" x14ac:dyDescent="0.25">
      <c r="A17" s="19" t="s">
        <v>138</v>
      </c>
      <c r="C17" s="19" t="s">
        <v>165</v>
      </c>
    </row>
    <row r="18" spans="1:3" ht="14.25" x14ac:dyDescent="0.25">
      <c r="A18" s="19" t="s">
        <v>139</v>
      </c>
      <c r="C18" s="19" t="s">
        <v>166</v>
      </c>
    </row>
    <row r="19" spans="1:3" ht="14.25" x14ac:dyDescent="0.25">
      <c r="A19" s="19" t="s">
        <v>140</v>
      </c>
      <c r="C19" s="19" t="s">
        <v>167</v>
      </c>
    </row>
    <row r="20" spans="1:3" ht="14.25" x14ac:dyDescent="0.25">
      <c r="A20" s="19" t="s">
        <v>141</v>
      </c>
      <c r="C20" s="19" t="s">
        <v>168</v>
      </c>
    </row>
  </sheetData>
  <phoneticPr fontId="0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"/>
  <sheetViews>
    <sheetView topLeftCell="BL1" zoomScaleNormal="150" workbookViewId="0">
      <selection activeCell="BP1" sqref="BP1"/>
    </sheetView>
  </sheetViews>
  <sheetFormatPr defaultColWidth="8.85546875" defaultRowHeight="12.75" x14ac:dyDescent="0.2"/>
  <cols>
    <col min="1" max="1" width="30.28515625" customWidth="1"/>
    <col min="2" max="2" width="37" customWidth="1"/>
    <col min="3" max="5" width="32.28515625" customWidth="1"/>
    <col min="6" max="6" width="51.42578125" customWidth="1"/>
    <col min="7" max="7" width="32.28515625" customWidth="1"/>
    <col min="8" max="8" width="34.85546875" customWidth="1"/>
    <col min="9" max="9" width="58.7109375" customWidth="1"/>
    <col min="10" max="12" width="32.28515625" customWidth="1"/>
    <col min="13" max="13" width="36" customWidth="1"/>
    <col min="14" max="14" width="38.7109375" customWidth="1"/>
    <col min="15" max="18" width="32.28515625" customWidth="1"/>
    <col min="19" max="19" width="58.42578125" customWidth="1"/>
    <col min="20" max="20" width="38.7109375" customWidth="1"/>
    <col min="21" max="21" width="27.28515625" customWidth="1"/>
    <col min="22" max="22" width="35" customWidth="1"/>
    <col min="23" max="23" width="27.28515625" customWidth="1"/>
    <col min="24" max="24" width="29.42578125" customWidth="1"/>
    <col min="25" max="25" width="27.28515625" customWidth="1"/>
    <col min="26" max="26" width="29" customWidth="1"/>
    <col min="27" max="27" width="27.28515625" customWidth="1"/>
    <col min="28" max="28" width="51.140625" customWidth="1"/>
    <col min="29" max="30" width="27.28515625" customWidth="1"/>
    <col min="31" max="31" width="39.42578125" customWidth="1"/>
    <col min="32" max="32" width="47.28515625" customWidth="1"/>
    <col min="33" max="33" width="46.28515625" customWidth="1"/>
    <col min="34" max="34" width="33.7109375" customWidth="1"/>
    <col min="35" max="35" width="47" customWidth="1"/>
    <col min="36" max="36" width="45.7109375" customWidth="1"/>
    <col min="37" max="37" width="46.140625" customWidth="1"/>
    <col min="38" max="38" width="26.42578125" customWidth="1"/>
    <col min="39" max="39" width="29.140625" customWidth="1"/>
    <col min="40" max="40" width="45" customWidth="1"/>
    <col min="41" max="41" width="46.28515625" customWidth="1"/>
    <col min="42" max="42" width="35.42578125" customWidth="1"/>
    <col min="43" max="43" width="21.42578125" customWidth="1"/>
    <col min="44" max="44" width="24.85546875" customWidth="1"/>
    <col min="45" max="45" width="35" customWidth="1"/>
    <col min="46" max="46" width="45.85546875" customWidth="1"/>
    <col min="47" max="47" width="25.28515625" customWidth="1"/>
    <col min="48" max="48" width="45.140625" customWidth="1"/>
    <col min="49" max="49" width="45.7109375" customWidth="1"/>
    <col min="50" max="50" width="45.42578125" customWidth="1"/>
    <col min="51" max="51" width="25" customWidth="1"/>
    <col min="52" max="52" width="23.85546875" customWidth="1"/>
    <col min="53" max="53" width="24.28515625" customWidth="1"/>
    <col min="54" max="54" width="36.140625" customWidth="1"/>
    <col min="55" max="55" width="46.42578125" customWidth="1"/>
    <col min="56" max="56" width="36.42578125" customWidth="1"/>
    <col min="57" max="57" width="25.42578125" customWidth="1"/>
    <col min="58" max="58" width="26" customWidth="1"/>
    <col min="59" max="59" width="18" customWidth="1"/>
    <col min="60" max="60" width="23.85546875" customWidth="1"/>
    <col min="61" max="61" width="60.28515625" customWidth="1"/>
    <col min="62" max="62" width="32.85546875" customWidth="1"/>
    <col min="63" max="63" width="27.140625" customWidth="1"/>
    <col min="64" max="64" width="33.28515625" customWidth="1"/>
    <col min="65" max="65" width="30" customWidth="1"/>
    <col min="66" max="66" width="61.140625" customWidth="1"/>
    <col min="67" max="67" width="17.28515625" customWidth="1"/>
    <col min="68" max="68" width="21.140625" customWidth="1"/>
  </cols>
  <sheetData>
    <row r="1" spans="1:68" s="1" customFormat="1" ht="14.25" x14ac:dyDescent="0.25">
      <c r="A1" s="23" t="s">
        <v>169</v>
      </c>
      <c r="B1" s="23" t="s">
        <v>170</v>
      </c>
      <c r="C1" s="23" t="s">
        <v>171</v>
      </c>
      <c r="D1" s="24" t="s">
        <v>172</v>
      </c>
      <c r="E1" s="24" t="s">
        <v>173</v>
      </c>
      <c r="F1" s="24" t="s">
        <v>174</v>
      </c>
      <c r="G1" s="24" t="s">
        <v>175</v>
      </c>
      <c r="H1" s="24" t="s">
        <v>176</v>
      </c>
      <c r="I1" s="24" t="s">
        <v>177</v>
      </c>
      <c r="J1" s="24" t="s">
        <v>178</v>
      </c>
      <c r="K1" s="24" t="s">
        <v>179</v>
      </c>
      <c r="L1" s="24" t="s">
        <v>180</v>
      </c>
      <c r="M1" s="24" t="s">
        <v>181</v>
      </c>
      <c r="N1" s="24" t="s">
        <v>182</v>
      </c>
      <c r="O1" s="24" t="s">
        <v>183</v>
      </c>
      <c r="P1" s="24" t="s">
        <v>184</v>
      </c>
      <c r="Q1" s="24" t="s">
        <v>185</v>
      </c>
      <c r="R1" s="24" t="s">
        <v>186</v>
      </c>
      <c r="S1" s="24" t="s">
        <v>187</v>
      </c>
      <c r="T1" s="24" t="s">
        <v>188</v>
      </c>
      <c r="U1" s="24" t="s">
        <v>189</v>
      </c>
      <c r="V1" s="24" t="s">
        <v>190</v>
      </c>
      <c r="W1" s="24" t="s">
        <v>191</v>
      </c>
      <c r="X1" s="23" t="s">
        <v>192</v>
      </c>
      <c r="Y1" s="24" t="s">
        <v>193</v>
      </c>
      <c r="Z1" s="24" t="s">
        <v>194</v>
      </c>
      <c r="AA1" s="24" t="s">
        <v>195</v>
      </c>
      <c r="AB1" s="24" t="s">
        <v>196</v>
      </c>
      <c r="AC1" s="24" t="s">
        <v>197</v>
      </c>
      <c r="AD1" s="24" t="s">
        <v>198</v>
      </c>
      <c r="AE1" s="24" t="s">
        <v>199</v>
      </c>
      <c r="AF1" s="24" t="s">
        <v>200</v>
      </c>
      <c r="AG1" s="23" t="s">
        <v>201</v>
      </c>
      <c r="AH1" s="23" t="s">
        <v>202</v>
      </c>
      <c r="AI1" s="24" t="s">
        <v>203</v>
      </c>
      <c r="AJ1" s="24" t="s">
        <v>204</v>
      </c>
      <c r="AK1" s="24" t="s">
        <v>205</v>
      </c>
      <c r="AL1" s="24" t="s">
        <v>206</v>
      </c>
      <c r="AM1" s="23" t="s">
        <v>207</v>
      </c>
      <c r="AN1" s="24" t="s">
        <v>208</v>
      </c>
      <c r="AO1" s="24" t="s">
        <v>209</v>
      </c>
      <c r="AP1" s="24" t="s">
        <v>210</v>
      </c>
      <c r="AQ1" s="24" t="s">
        <v>211</v>
      </c>
      <c r="AR1" s="24" t="s">
        <v>212</v>
      </c>
      <c r="AS1" s="24" t="s">
        <v>213</v>
      </c>
      <c r="AT1" s="24" t="s">
        <v>214</v>
      </c>
      <c r="AU1" s="24" t="s">
        <v>215</v>
      </c>
      <c r="AV1" s="24" t="s">
        <v>216</v>
      </c>
      <c r="AW1" s="24" t="s">
        <v>217</v>
      </c>
      <c r="AX1" s="24" t="s">
        <v>218</v>
      </c>
      <c r="AY1" s="24" t="s">
        <v>219</v>
      </c>
      <c r="AZ1" s="24" t="s">
        <v>220</v>
      </c>
      <c r="BA1" s="24" t="s">
        <v>221</v>
      </c>
      <c r="BB1" s="23" t="s">
        <v>222</v>
      </c>
      <c r="BC1" s="24" t="s">
        <v>223</v>
      </c>
      <c r="BD1" s="24" t="s">
        <v>224</v>
      </c>
      <c r="BE1" s="23" t="s">
        <v>225</v>
      </c>
      <c r="BF1" s="24" t="s">
        <v>226</v>
      </c>
      <c r="BG1" s="24" t="s">
        <v>227</v>
      </c>
      <c r="BH1" s="24" t="s">
        <v>228</v>
      </c>
      <c r="BI1" s="24" t="s">
        <v>229</v>
      </c>
      <c r="BJ1" s="24" t="s">
        <v>230</v>
      </c>
      <c r="BK1" s="24" t="s">
        <v>231</v>
      </c>
      <c r="BL1" s="24" t="s">
        <v>232</v>
      </c>
      <c r="BM1" s="24" t="s">
        <v>233</v>
      </c>
      <c r="BN1" s="24" t="s">
        <v>234</v>
      </c>
      <c r="BO1" s="1" t="s">
        <v>243</v>
      </c>
      <c r="BP1" s="39" t="s">
        <v>244</v>
      </c>
    </row>
    <row r="2" spans="1:68" ht="14.25" x14ac:dyDescent="0.25">
      <c r="A2" s="9" t="s">
        <v>14</v>
      </c>
      <c r="B2" s="9" t="s">
        <v>15</v>
      </c>
      <c r="C2" s="9" t="s">
        <v>21</v>
      </c>
      <c r="D2" s="9" t="s">
        <v>26</v>
      </c>
      <c r="E2" s="9" t="s">
        <v>28</v>
      </c>
      <c r="F2" s="9" t="s">
        <v>29</v>
      </c>
      <c r="G2" s="9" t="s">
        <v>31</v>
      </c>
      <c r="H2" s="9" t="s">
        <v>34</v>
      </c>
      <c r="I2" s="9" t="s">
        <v>37</v>
      </c>
      <c r="J2" s="9" t="s">
        <v>42</v>
      </c>
      <c r="K2" s="9" t="s">
        <v>43</v>
      </c>
      <c r="L2" s="9" t="s">
        <v>46</v>
      </c>
      <c r="M2" s="9" t="s">
        <v>17</v>
      </c>
      <c r="N2" s="9" t="s">
        <v>50</v>
      </c>
      <c r="O2" s="9" t="s">
        <v>54</v>
      </c>
      <c r="P2" s="9" t="s">
        <v>55</v>
      </c>
      <c r="Q2" s="9" t="s">
        <v>56</v>
      </c>
      <c r="R2" s="9" t="s">
        <v>57</v>
      </c>
      <c r="S2" s="9" t="s">
        <v>17</v>
      </c>
      <c r="T2" s="9" t="s">
        <v>62</v>
      </c>
      <c r="U2" s="9" t="s">
        <v>64</v>
      </c>
      <c r="V2" s="9" t="s">
        <v>66</v>
      </c>
      <c r="W2" s="9" t="s">
        <v>70</v>
      </c>
      <c r="X2" s="9" t="s">
        <v>22</v>
      </c>
      <c r="Y2" s="9" t="s">
        <v>22</v>
      </c>
      <c r="Z2" s="9" t="s">
        <v>72</v>
      </c>
      <c r="AA2" s="9" t="s">
        <v>28</v>
      </c>
      <c r="AB2" s="9" t="s">
        <v>29</v>
      </c>
      <c r="AC2" s="9" t="s">
        <v>34</v>
      </c>
      <c r="AD2" s="9" t="s">
        <v>43</v>
      </c>
      <c r="AE2" s="9" t="s">
        <v>50</v>
      </c>
      <c r="AF2" s="9" t="s">
        <v>78</v>
      </c>
      <c r="AG2" s="9" t="s">
        <v>78</v>
      </c>
      <c r="AH2" s="9" t="s">
        <v>17</v>
      </c>
      <c r="AI2" s="9" t="s">
        <v>78</v>
      </c>
      <c r="AJ2" s="9" t="s">
        <v>83</v>
      </c>
      <c r="AK2" s="9" t="s">
        <v>83</v>
      </c>
      <c r="AL2" s="9" t="s">
        <v>84</v>
      </c>
      <c r="AM2" s="9" t="s">
        <v>22</v>
      </c>
      <c r="AN2" s="9" t="s">
        <v>85</v>
      </c>
      <c r="AO2" s="9" t="s">
        <v>79</v>
      </c>
      <c r="AP2" s="9" t="s">
        <v>17</v>
      </c>
      <c r="AQ2" s="9" t="s">
        <v>17</v>
      </c>
      <c r="AR2" s="9" t="s">
        <v>89</v>
      </c>
      <c r="AS2" s="9" t="s">
        <v>17</v>
      </c>
      <c r="AT2" s="9" t="s">
        <v>83</v>
      </c>
      <c r="AU2" s="9" t="s">
        <v>91</v>
      </c>
      <c r="AV2" s="9" t="s">
        <v>83</v>
      </c>
      <c r="AW2" s="9" t="s">
        <v>92</v>
      </c>
      <c r="AX2" s="9" t="s">
        <v>78</v>
      </c>
      <c r="AY2" s="9" t="s">
        <v>94</v>
      </c>
      <c r="AZ2" s="9" t="s">
        <v>95</v>
      </c>
      <c r="BA2" s="9" t="s">
        <v>98</v>
      </c>
      <c r="BB2" s="9" t="s">
        <v>46</v>
      </c>
      <c r="BC2" s="9" t="s">
        <v>79</v>
      </c>
      <c r="BD2" s="9" t="s">
        <v>58</v>
      </c>
      <c r="BE2" s="9" t="s">
        <v>21</v>
      </c>
      <c r="BF2" s="9" t="s">
        <v>101</v>
      </c>
      <c r="BG2" s="9" t="s">
        <v>72</v>
      </c>
      <c r="BH2" s="9" t="s">
        <v>28</v>
      </c>
      <c r="BI2" s="9" t="s">
        <v>38</v>
      </c>
      <c r="BJ2" s="9" t="s">
        <v>18</v>
      </c>
      <c r="BK2" s="9" t="s">
        <v>42</v>
      </c>
      <c r="BL2" s="9" t="s">
        <v>54</v>
      </c>
      <c r="BM2" s="9" t="s">
        <v>57</v>
      </c>
      <c r="BN2" s="9" t="s">
        <v>17</v>
      </c>
      <c r="BO2" s="19" t="s">
        <v>238</v>
      </c>
      <c r="BP2" s="19" t="s">
        <v>239</v>
      </c>
    </row>
    <row r="3" spans="1:68" ht="14.25" x14ac:dyDescent="0.25">
      <c r="B3" s="9" t="s">
        <v>16</v>
      </c>
      <c r="C3" s="9" t="s">
        <v>22</v>
      </c>
      <c r="D3" s="9" t="s">
        <v>27</v>
      </c>
      <c r="F3" s="9" t="s">
        <v>30</v>
      </c>
      <c r="G3" s="9" t="s">
        <v>32</v>
      </c>
      <c r="H3" s="9" t="s">
        <v>17</v>
      </c>
      <c r="I3" s="9" t="s">
        <v>38</v>
      </c>
      <c r="K3" s="9" t="s">
        <v>44</v>
      </c>
      <c r="L3" s="9" t="s">
        <v>47</v>
      </c>
      <c r="M3" s="9" t="s">
        <v>36</v>
      </c>
      <c r="N3" s="9" t="s">
        <v>46</v>
      </c>
      <c r="P3" s="9" t="s">
        <v>48</v>
      </c>
      <c r="R3" s="9" t="s">
        <v>58</v>
      </c>
      <c r="S3" s="9" t="s">
        <v>36</v>
      </c>
      <c r="T3" s="9" t="s">
        <v>63</v>
      </c>
      <c r="U3" s="9" t="s">
        <v>65</v>
      </c>
      <c r="V3" s="9" t="s">
        <v>67</v>
      </c>
      <c r="X3" s="9" t="s">
        <v>24</v>
      </c>
      <c r="Y3" s="9" t="s">
        <v>71</v>
      </c>
      <c r="Z3" s="9" t="s">
        <v>73</v>
      </c>
      <c r="AB3" s="9" t="s">
        <v>30</v>
      </c>
      <c r="AC3" s="9" t="s">
        <v>35</v>
      </c>
      <c r="AD3" s="9" t="s">
        <v>44</v>
      </c>
      <c r="AE3" s="9" t="s">
        <v>76</v>
      </c>
      <c r="AF3" s="9" t="s">
        <v>79</v>
      </c>
      <c r="AG3" s="9" t="s">
        <v>79</v>
      </c>
      <c r="AH3" s="9" t="s">
        <v>18</v>
      </c>
      <c r="AI3" s="9" t="s">
        <v>79</v>
      </c>
      <c r="AJ3" s="9" t="s">
        <v>79</v>
      </c>
      <c r="AK3" s="9" t="s">
        <v>79</v>
      </c>
      <c r="AL3" s="9" t="s">
        <v>80</v>
      </c>
      <c r="AN3" s="9" t="s">
        <v>86</v>
      </c>
      <c r="AO3" s="9" t="s">
        <v>80</v>
      </c>
      <c r="AP3" s="9" t="s">
        <v>18</v>
      </c>
      <c r="AS3" s="9" t="s">
        <v>49</v>
      </c>
      <c r="AT3" s="9" t="s">
        <v>79</v>
      </c>
      <c r="AV3" s="9" t="s">
        <v>79</v>
      </c>
      <c r="AW3" s="9" t="s">
        <v>79</v>
      </c>
      <c r="AX3" s="9" t="s">
        <v>79</v>
      </c>
      <c r="AZ3" s="9" t="s">
        <v>96</v>
      </c>
      <c r="BA3" s="9" t="s">
        <v>28</v>
      </c>
      <c r="BB3" s="9" t="s">
        <v>16</v>
      </c>
      <c r="BC3" s="9" t="s">
        <v>100</v>
      </c>
      <c r="BD3" s="9" t="s">
        <v>66</v>
      </c>
      <c r="BE3" s="9" t="s">
        <v>22</v>
      </c>
      <c r="BF3" s="9" t="s">
        <v>102</v>
      </c>
      <c r="BI3" s="9" t="s">
        <v>29</v>
      </c>
      <c r="BM3" s="9" t="s">
        <v>58</v>
      </c>
      <c r="BN3" s="9" t="s">
        <v>36</v>
      </c>
      <c r="BO3" s="19" t="s">
        <v>240</v>
      </c>
      <c r="BP3" s="19" t="s">
        <v>240</v>
      </c>
    </row>
    <row r="4" spans="1:68" ht="14.25" x14ac:dyDescent="0.25">
      <c r="B4" s="9" t="s">
        <v>17</v>
      </c>
      <c r="C4" s="9" t="s">
        <v>23</v>
      </c>
      <c r="G4" s="9" t="s">
        <v>33</v>
      </c>
      <c r="H4" s="9" t="s">
        <v>35</v>
      </c>
      <c r="I4" s="9" t="s">
        <v>39</v>
      </c>
      <c r="K4" s="9" t="s">
        <v>45</v>
      </c>
      <c r="L4" s="9" t="s">
        <v>48</v>
      </c>
      <c r="M4" s="9" t="s">
        <v>49</v>
      </c>
      <c r="N4" s="9" t="s">
        <v>51</v>
      </c>
      <c r="R4" s="9" t="s">
        <v>59</v>
      </c>
      <c r="S4" s="9" t="s">
        <v>60</v>
      </c>
      <c r="V4" s="9" t="s">
        <v>68</v>
      </c>
      <c r="Y4" s="19" t="s">
        <v>122</v>
      </c>
      <c r="Z4" s="9" t="s">
        <v>74</v>
      </c>
      <c r="AD4" s="9" t="s">
        <v>45</v>
      </c>
      <c r="AE4" s="9" t="s">
        <v>51</v>
      </c>
      <c r="AF4" s="9" t="s">
        <v>80</v>
      </c>
      <c r="AG4" s="9" t="s">
        <v>14</v>
      </c>
      <c r="AI4" s="9" t="s">
        <v>80</v>
      </c>
      <c r="AN4" s="9" t="s">
        <v>79</v>
      </c>
      <c r="AS4" s="9" t="s">
        <v>18</v>
      </c>
      <c r="AT4" s="9" t="s">
        <v>90</v>
      </c>
      <c r="AW4" s="9" t="s">
        <v>93</v>
      </c>
      <c r="AZ4" s="9" t="s">
        <v>28</v>
      </c>
      <c r="BA4" s="9" t="s">
        <v>99</v>
      </c>
      <c r="BB4" s="9" t="s">
        <v>17</v>
      </c>
      <c r="BD4" s="9" t="s">
        <v>67</v>
      </c>
      <c r="BE4" s="9" t="s">
        <v>23</v>
      </c>
      <c r="BI4" s="9" t="s">
        <v>30</v>
      </c>
      <c r="BM4" s="9" t="s">
        <v>59</v>
      </c>
      <c r="BN4" s="9" t="s">
        <v>60</v>
      </c>
    </row>
    <row r="5" spans="1:68" ht="14.25" x14ac:dyDescent="0.25">
      <c r="B5" s="9" t="s">
        <v>18</v>
      </c>
      <c r="C5" s="9" t="s">
        <v>24</v>
      </c>
      <c r="H5" s="9" t="s">
        <v>36</v>
      </c>
      <c r="I5" s="9" t="s">
        <v>40</v>
      </c>
      <c r="K5" s="9" t="s">
        <v>24</v>
      </c>
      <c r="M5" s="9" t="s">
        <v>18</v>
      </c>
      <c r="N5" s="9" t="s">
        <v>52</v>
      </c>
      <c r="S5" s="19" t="s">
        <v>121</v>
      </c>
      <c r="V5" s="9" t="s">
        <v>69</v>
      </c>
      <c r="Z5" s="9" t="s">
        <v>75</v>
      </c>
      <c r="AD5" s="9" t="s">
        <v>24</v>
      </c>
      <c r="AE5" s="9" t="s">
        <v>77</v>
      </c>
      <c r="AG5" s="9" t="s">
        <v>81</v>
      </c>
      <c r="AN5" s="9" t="s">
        <v>22</v>
      </c>
      <c r="AZ5" s="9" t="s">
        <v>97</v>
      </c>
      <c r="BB5" s="9" t="s">
        <v>59</v>
      </c>
      <c r="BD5" s="9" t="s">
        <v>69</v>
      </c>
      <c r="BE5" s="9" t="s">
        <v>24</v>
      </c>
      <c r="BI5" s="9" t="s">
        <v>39</v>
      </c>
      <c r="BN5" s="9" t="s">
        <v>61</v>
      </c>
    </row>
    <row r="6" spans="1:68" x14ac:dyDescent="0.2">
      <c r="B6" s="9" t="s">
        <v>19</v>
      </c>
      <c r="C6" s="9" t="s">
        <v>25</v>
      </c>
      <c r="H6" s="9" t="s">
        <v>18</v>
      </c>
      <c r="I6" s="9" t="s">
        <v>41</v>
      </c>
      <c r="N6" s="9" t="s">
        <v>53</v>
      </c>
      <c r="V6" s="9" t="s">
        <v>19</v>
      </c>
      <c r="AG6" s="9" t="s">
        <v>82</v>
      </c>
      <c r="AN6" s="9" t="s">
        <v>87</v>
      </c>
      <c r="BB6" s="9" t="s">
        <v>18</v>
      </c>
      <c r="BD6" s="9" t="s">
        <v>19</v>
      </c>
      <c r="BE6" s="9" t="s">
        <v>25</v>
      </c>
      <c r="BI6" s="9" t="s">
        <v>40</v>
      </c>
    </row>
    <row r="7" spans="1:68" x14ac:dyDescent="0.2">
      <c r="B7" s="9" t="s">
        <v>20</v>
      </c>
      <c r="N7" s="9" t="s">
        <v>18</v>
      </c>
      <c r="V7" s="9" t="s">
        <v>20</v>
      </c>
      <c r="AG7" s="9" t="s">
        <v>17</v>
      </c>
      <c r="AN7" s="9" t="s">
        <v>88</v>
      </c>
      <c r="BD7" s="9" t="s">
        <v>20</v>
      </c>
      <c r="BI7" s="9" t="s">
        <v>103</v>
      </c>
    </row>
    <row r="8" spans="1:68" x14ac:dyDescent="0.2">
      <c r="AG8" s="9" t="s">
        <v>80</v>
      </c>
      <c r="AN8" s="9" t="s">
        <v>71</v>
      </c>
      <c r="BD8" s="9" t="s">
        <v>59</v>
      </c>
      <c r="BI8" s="9" t="s">
        <v>18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B1" workbookViewId="0">
      <selection activeCell="D5" sqref="D5"/>
    </sheetView>
  </sheetViews>
  <sheetFormatPr defaultRowHeight="12.75" x14ac:dyDescent="0.2"/>
  <cols>
    <col min="1" max="1" width="0" style="14" hidden="1" customWidth="1"/>
    <col min="2" max="2" width="11.7109375" style="14" customWidth="1"/>
    <col min="3" max="3" width="11" style="14" bestFit="1" customWidth="1"/>
    <col min="4" max="5" width="17.42578125" style="14" customWidth="1"/>
    <col min="6" max="16384" width="9.140625" style="14"/>
  </cols>
  <sheetData>
    <row r="1" spans="1:5" x14ac:dyDescent="0.2">
      <c r="A1" s="12" t="s">
        <v>104</v>
      </c>
      <c r="B1" s="15" t="s">
        <v>117</v>
      </c>
      <c r="C1" s="16" t="s">
        <v>118</v>
      </c>
      <c r="D1" s="13" t="s">
        <v>119</v>
      </c>
      <c r="E1" s="13"/>
    </row>
    <row r="2" spans="1:5" x14ac:dyDescent="0.2">
      <c r="A2" s="12" t="s">
        <v>105</v>
      </c>
      <c r="B2" s="17">
        <v>27</v>
      </c>
      <c r="C2" s="17">
        <v>1</v>
      </c>
      <c r="D2" s="12">
        <v>6</v>
      </c>
      <c r="E2" s="12"/>
    </row>
    <row r="3" spans="1:5" x14ac:dyDescent="0.2">
      <c r="A3" s="12" t="s">
        <v>106</v>
      </c>
      <c r="B3" s="12"/>
      <c r="C3" s="12"/>
      <c r="D3" s="12">
        <v>12</v>
      </c>
      <c r="E3" s="12"/>
    </row>
    <row r="4" spans="1:5" x14ac:dyDescent="0.2">
      <c r="A4" s="12" t="s">
        <v>107</v>
      </c>
      <c r="B4" s="12"/>
      <c r="C4" s="12"/>
      <c r="D4" s="12">
        <f>B2</f>
        <v>27</v>
      </c>
      <c r="E4" s="12"/>
    </row>
  </sheetData>
  <phoneticPr fontId="7" type="noConversion"/>
  <dataValidations count="2">
    <dataValidation allowBlank="1" showInputMessage="1" showErrorMessage="1" prompt="請輸入風險最大值(預設值為81)" sqref="B2"/>
    <dataValidation allowBlank="1" showInputMessage="1" showErrorMessage="1" prompt="請輸入風險最小值(預設值為3)" sqref="C2"/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82</vt:i4>
      </vt:variant>
    </vt:vector>
  </HeadingPairs>
  <TitlesOfParts>
    <vt:vector size="86" baseType="lpstr">
      <vt:lpstr>風險評鑑試算表</vt:lpstr>
      <vt:lpstr>資產威脅對照表</vt:lpstr>
      <vt:lpstr>資產威脅脆弱性對照表</vt:lpstr>
      <vt:lpstr>安全基準表</vt:lpstr>
      <vt:lpstr>人員</vt:lpstr>
      <vt:lpstr>人員未授權存取資料_CI</vt:lpstr>
      <vt:lpstr>人員未授權軟體變更_I</vt:lpstr>
      <vt:lpstr>人員作業人員或使用者錯誤_I</vt:lpstr>
      <vt:lpstr>人員否認_I</vt:lpstr>
      <vt:lpstr>人員使用盜版軟體_I</vt:lpstr>
      <vt:lpstr>人員委外作業失能_IA</vt:lpstr>
      <vt:lpstr>人員社交工程_C</vt:lpstr>
      <vt:lpstr>人員破壞_IA</vt:lpstr>
      <vt:lpstr>人員偷竊_CIA</vt:lpstr>
      <vt:lpstr>人員詐欺_CI</vt:lpstr>
      <vt:lpstr>人員誤傳_I</vt:lpstr>
      <vt:lpstr>人員罷工_A</vt:lpstr>
      <vt:lpstr>人員請假_A</vt:lpstr>
      <vt:lpstr>人員竄改或任意變更_I</vt:lpstr>
      <vt:lpstr>人員離職或更換頻繁_A</vt:lpstr>
      <vt:lpstr>安全基準</vt:lpstr>
      <vt:lpstr>服務</vt:lpstr>
      <vt:lpstr>服務干擾_A</vt:lpstr>
      <vt:lpstr>服務中斷_A</vt:lpstr>
      <vt:lpstr>服務誤用_IA</vt:lpstr>
      <vt:lpstr>資訊紀錄</vt:lpstr>
      <vt:lpstr>資訊紀錄火災_IA</vt:lpstr>
      <vt:lpstr>資訊紀錄未授權存取資料_CI</vt:lpstr>
      <vt:lpstr>資訊紀錄作業人員或使用者錯誤_I</vt:lpstr>
      <vt:lpstr>資訊紀錄作業失能_IA</vt:lpstr>
      <vt:lpstr>資訊紀錄委外作業失能_IA</vt:lpstr>
      <vt:lpstr>資訊紀錄社交工程_C</vt:lpstr>
      <vt:lpstr>資訊紀錄冒充_CIA</vt:lpstr>
      <vt:lpstr>資訊紀錄破壞_IA</vt:lpstr>
      <vt:lpstr>資訊紀錄偷竊_CI</vt:lpstr>
      <vt:lpstr>資訊紀錄軟體程式錯誤_I</vt:lpstr>
      <vt:lpstr>資訊紀錄通訊失能_A</vt:lpstr>
      <vt:lpstr>資訊紀錄惡意破壞資料與設施_IA</vt:lpstr>
      <vt:lpstr>資訊紀錄惡意程式碼_CIA</vt:lpstr>
      <vt:lpstr>資訊紀錄詐欺_CI</vt:lpstr>
      <vt:lpstr>資訊紀錄傳輸錯誤_I</vt:lpstr>
      <vt:lpstr>資訊紀錄資料外洩_C</vt:lpstr>
      <vt:lpstr>資訊紀錄誤傳_I</vt:lpstr>
      <vt:lpstr>資訊紀錄竄改或任意變更_I</vt:lpstr>
      <vt:lpstr>資訊紀錄竊聽_C</vt:lpstr>
      <vt:lpstr>資產類別</vt:lpstr>
      <vt:lpstr>電腦系統</vt:lpstr>
      <vt:lpstr>電腦系統入侵_CIA</vt:lpstr>
      <vt:lpstr>電腦系統未授權軟體變更_I</vt:lpstr>
      <vt:lpstr>電腦系統未授權撥接存取_CI</vt:lpstr>
      <vt:lpstr>電腦系統作業人員或使用者錯誤_I</vt:lpstr>
      <vt:lpstr>電腦系統技術失能_IA</vt:lpstr>
      <vt:lpstr>電腦系統使用盜版軟體_I</vt:lpstr>
      <vt:lpstr>電腦系統委外作業失能_IA</vt:lpstr>
      <vt:lpstr>電腦系統社交工程_C</vt:lpstr>
      <vt:lpstr>電腦系統阻斷服務攻擊_IA</vt:lpstr>
      <vt:lpstr>電腦系統破壞_IA</vt:lpstr>
      <vt:lpstr>電腦系統軟體程式錯誤_IA</vt:lpstr>
      <vt:lpstr>電腦系統惡意程式碼_CIA</vt:lpstr>
      <vt:lpstr>實體設備</vt:lpstr>
      <vt:lpstr>實體設備水災_IA</vt:lpstr>
      <vt:lpstr>實體設備火災_IA</vt:lpstr>
      <vt:lpstr>實體設備未授權存取資料_CI</vt:lpstr>
      <vt:lpstr>實體設備地震_IA</vt:lpstr>
      <vt:lpstr>實體設備有害動物_IA</vt:lpstr>
      <vt:lpstr>實體設備污染_A</vt:lpstr>
      <vt:lpstr>實體設備污染放射線_A</vt:lpstr>
      <vt:lpstr>實體設備作業人員或使用者錯誤_I</vt:lpstr>
      <vt:lpstr>實體設備技術失能_IA</vt:lpstr>
      <vt:lpstr>實體設備委外作業失能_IA</vt:lpstr>
      <vt:lpstr>實體設備破壞_IA</vt:lpstr>
      <vt:lpstr>實體設備偷竊_CIA</vt:lpstr>
      <vt:lpstr>實體設備通訊服務失能</vt:lpstr>
      <vt:lpstr>實體設備通訊服務失能_A</vt:lpstr>
      <vt:lpstr>實體設備惡意破壞資料與設施</vt:lpstr>
      <vt:lpstr>實體設備惡意破壞資料與設施_IA</vt:lpstr>
      <vt:lpstr>實體設備極端的溫濕度</vt:lpstr>
      <vt:lpstr>實體設備極端的溫濕度_A</vt:lpstr>
      <vt:lpstr>實體設備電力供給失能</vt:lpstr>
      <vt:lpstr>實體設備電力供給失能_A</vt:lpstr>
      <vt:lpstr>實體設備電子干擾</vt:lpstr>
      <vt:lpstr>實體設備電子干擾_A</vt:lpstr>
      <vt:lpstr>實體設備電源不穩</vt:lpstr>
      <vt:lpstr>實體設備電源不穩_A</vt:lpstr>
      <vt:lpstr>實體設備暴風雨</vt:lpstr>
      <vt:lpstr>實體設備暴風雨_A</vt:lpstr>
    </vt:vector>
  </TitlesOfParts>
  <Company>Armorize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Wu</dc:creator>
  <cp:lastModifiedBy>林子群</cp:lastModifiedBy>
  <dcterms:created xsi:type="dcterms:W3CDTF">2010-11-18T03:27:18Z</dcterms:created>
  <dcterms:modified xsi:type="dcterms:W3CDTF">2018-09-17T08:58:19Z</dcterms:modified>
</cp:coreProperties>
</file>