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royecto_Grupo_5\QuantumAnts-Software\Desarrollo\SGDS\Gestion\"/>
    </mc:Choice>
  </mc:AlternateContent>
  <xr:revisionPtr revIDLastSave="0" documentId="13_ncr:1_{CEDA21C2-5011-4FCA-87E8-F4B1D63AE7D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ronograma #1" sheetId="1" r:id="rId1"/>
    <sheet name="IntegrantesRoles" sheetId="2" r:id="rId2"/>
    <sheet name="Ideas de requisi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H5" i="3"/>
  <c r="H6" i="3" s="1"/>
  <c r="H7" i="3" s="1"/>
  <c r="H8" i="3" s="1"/>
  <c r="H9" i="3" s="1"/>
  <c r="H10" i="3" s="1"/>
  <c r="H11" i="3" s="1"/>
  <c r="H12" i="3" s="1"/>
  <c r="H13" i="3" s="1"/>
  <c r="H53" i="1"/>
  <c r="G53" i="1"/>
  <c r="F53" i="1"/>
  <c r="H39" i="1"/>
</calcChain>
</file>

<file path=xl/sharedStrings.xml><?xml version="1.0" encoding="utf-8"?>
<sst xmlns="http://schemas.openxmlformats.org/spreadsheetml/2006/main" count="233" uniqueCount="185">
  <si>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</si>
  <si>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</si>
  <si>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</si>
  <si>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</si>
  <si>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</si>
  <si>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</si>
  <si>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</si>
  <si>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</si>
  <si>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</si>
  <si>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</si>
  <si>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</si>
  <si>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</si>
  <si>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</si>
  <si>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</si>
  <si>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</si>
  <si>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</si>
  <si>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</si>
  <si>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</si>
  <si>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</si>
  <si>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</si>
  <si>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</si>
  <si>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</si>
  <si>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</si>
  <si>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</si>
  <si>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</si>
  <si>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</si>
  <si>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</si>
  <si>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</si>
  <si>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</si>
  <si>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</si>
  <si>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</si>
  <si>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</si>
  <si>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</si>
  <si>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Sanchez W.(DBA)</t>
  </si>
  <si>
    <t>Especificar Requisitos del Software 2: Registro de donantes</t>
  </si>
  <si>
    <t>Documento de Especificación de Requisitos 02</t>
  </si>
  <si>
    <t>Fernandez (PB)</t>
  </si>
  <si>
    <t>Especificar Requisitos del Software 3: Programación de citas</t>
  </si>
  <si>
    <t>Documento de Especificación de Requisitos 03</t>
  </si>
  <si>
    <t>Chuquispuma (PF).</t>
  </si>
  <si>
    <t>Especificar Requisitos del Software 4: Validación de beneficios</t>
  </si>
  <si>
    <t>Documento de Especificación de Requisitos 04</t>
  </si>
  <si>
    <t xml:space="preserve">Especificar Requisitos del Software 5:  Entrega de beneficios </t>
  </si>
  <si>
    <t>Documento de Especificación de Requisitos 05</t>
  </si>
  <si>
    <t xml:space="preserve">Especificar Requisitos del Software 6: Seguridad de la información </t>
  </si>
  <si>
    <t>Documento de Especificación de Requisitos 06</t>
  </si>
  <si>
    <t xml:space="preserve">Especificar Requisitos del Software 7: Reporte y Estadísticas </t>
  </si>
  <si>
    <t>Documento de Especificación de Requisitos 07</t>
  </si>
  <si>
    <t>Saavedra M. (JP)</t>
  </si>
  <si>
    <t>Especificar Requisitos del Software 8: Accesibilidad</t>
  </si>
  <si>
    <t>Documento de Especificación de Requisitos 08</t>
  </si>
  <si>
    <t>Especificar Requisitos del Software 9: Integración con sistemas existentes</t>
  </si>
  <si>
    <t>Documento de Especificación de Requisitos 09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</si>
  <si>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</si>
  <si>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</si>
  <si>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</si>
  <si>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</si>
  <si>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</si>
  <si>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</si>
  <si>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</si>
  <si>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</si>
  <si>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</si>
  <si>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</si>
  <si>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</si>
  <si>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</si>
  <si>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</si>
  <si>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</si>
  <si>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</si>
  <si>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</si>
  <si>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</si>
  <si>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</si>
  <si>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</si>
  <si>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</si>
  <si>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</si>
  <si>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</si>
  <si>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</si>
  <si>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</si>
  <si>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Implementación y Verificación del la base de datos</t>
  </si>
  <si>
    <t>Implementación y Verificación de 1/3 de la interfaz de la web</t>
  </si>
  <si>
    <t>Verificar y Actualizar documento de Especificación de UI</t>
  </si>
  <si>
    <t>S7</t>
  </si>
  <si>
    <t>Reporte del Segundo Sprint</t>
  </si>
  <si>
    <t>Línea base 2</t>
  </si>
  <si>
    <t>Hito 2 - Fin del Sprint #2</t>
  </si>
  <si>
    <t>Verificación y Actualización de la Base de Datos</t>
  </si>
  <si>
    <t>Implementación y Verificación de 2/3 de la interfaz de la web</t>
  </si>
  <si>
    <t>Realizar Pruebas finales del Software</t>
  </si>
  <si>
    <t>Documento de Pruebas del Software</t>
  </si>
  <si>
    <t>S9</t>
  </si>
  <si>
    <t>Reporte del Tercer Sprint</t>
  </si>
  <si>
    <t>S9 - S10</t>
  </si>
  <si>
    <t>Elaborar del acta de cierre del proyecto</t>
  </si>
  <si>
    <t>Acta de cierre del proyecto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</si>
  <si>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</si>
  <si>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</si>
  <si>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</si>
  <si>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</si>
  <si>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</si>
  <si>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</si>
  <si>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</si>
  <si>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</si>
  <si>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</si>
  <si>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</si>
  <si>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</si>
  <si>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</si>
  <si>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</si>
  <si>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</si>
  <si>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</si>
  <si>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</si>
  <si>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</si>
  <si>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</si>
  <si>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Requisitos</t>
  </si>
  <si>
    <t>Jatziry</t>
  </si>
  <si>
    <t>Jose</t>
  </si>
  <si>
    <t>Max</t>
  </si>
  <si>
    <t>Fabricio</t>
  </si>
  <si>
    <t>Funcionales</t>
  </si>
  <si>
    <t>No Funcionales</t>
  </si>
  <si>
    <t xml:space="preserve">Registro de hospitales </t>
  </si>
  <si>
    <t>Geomar</t>
  </si>
  <si>
    <t>Renzo</t>
  </si>
  <si>
    <t>Registro de donantes</t>
  </si>
  <si>
    <t>Programación de citas</t>
  </si>
  <si>
    <t>Registro de donaciones</t>
  </si>
  <si>
    <t>Entrega de beneficios</t>
  </si>
  <si>
    <t>Validación de beneficios</t>
  </si>
  <si>
    <t>Reportes y estadísticas</t>
  </si>
  <si>
    <t>Seguridad de la información</t>
  </si>
  <si>
    <t>Accesibilidad</t>
  </si>
  <si>
    <t>Integración con sistemas existentes</t>
  </si>
  <si>
    <t>Registro de Solicitantes</t>
  </si>
  <si>
    <t>SGDS-DAS01.DOCX</t>
  </si>
  <si>
    <t>SGDS-DBD01.DOCX</t>
  </si>
  <si>
    <t>SGDS - IVR 03.py</t>
  </si>
  <si>
    <t>SGDS.RDS-02.py</t>
  </si>
  <si>
    <t>SGDS.RDS-03.py</t>
  </si>
  <si>
    <t>Archivo de implementación y Verificación de Requisito 01</t>
  </si>
  <si>
    <t>Archivo de implementación y Verificación de Requisito 02</t>
  </si>
  <si>
    <t>Archivo de implementación y Verificación de Requisito 03</t>
  </si>
  <si>
    <t>Archivo de Especificación de la BD</t>
  </si>
  <si>
    <t>Archivo de Especificación de UI</t>
  </si>
  <si>
    <t>Archivo de implementación y Verificación de Requisito 04</t>
  </si>
  <si>
    <t>Archivo de implementación y Verificación de Requisito 05</t>
  </si>
  <si>
    <t>Archivo de implementación y Verificación de Requisito 06</t>
  </si>
  <si>
    <t>Archivo de implementación y Verificación de Requisito 07</t>
  </si>
  <si>
    <t>Archivo de implementación y Verificación de Requisito 08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</si>
  <si>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</si>
  <si>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</si>
  <si>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</si>
  <si>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</si>
  <si>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</si>
  <si>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</si>
  <si>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Archivo de implementación y Verificación de Requisito 09</t>
  </si>
  <si>
    <t>Leon(DU)</t>
  </si>
  <si>
    <t>SGDS-PC.DOCX</t>
  </si>
  <si>
    <t>SGDS-CP.XLS</t>
  </si>
  <si>
    <t>SGDS-RS01.DOCX</t>
  </si>
  <si>
    <t>SGDS-RS02.DOCX</t>
  </si>
  <si>
    <t>SGDS-RS03.DOCX</t>
  </si>
  <si>
    <t>SGDS-RS04.DOCX</t>
  </si>
  <si>
    <t>SGDS-RS05.DOCX</t>
  </si>
  <si>
    <t>SGDS-RS06.DOCX</t>
  </si>
  <si>
    <t>SGDS-RS07.DOCX</t>
  </si>
  <si>
    <t>SGDS-RS08.DOCX</t>
  </si>
  <si>
    <t>SGDS-RS09.DOCX</t>
  </si>
  <si>
    <t>SGDS-DEUI.DOCX</t>
  </si>
  <si>
    <t>SGDS-GE.DOCX</t>
  </si>
  <si>
    <t>SGDS-RPS.01.DOCX</t>
  </si>
  <si>
    <t>SGDS-IVR01.py</t>
  </si>
  <si>
    <t>SGDS-IVR02.py</t>
  </si>
  <si>
    <t>SGDS-IVBD01.py</t>
  </si>
  <si>
    <r>
      <t>SGDS-</t>
    </r>
    <r>
      <rPr>
        <u/>
        <sz val="10"/>
        <color rgb="FF5AADF1"/>
        <rFont val="Arial"/>
        <family val="2"/>
      </rPr>
      <t>DEUI.</t>
    </r>
    <r>
      <rPr>
        <sz val="10"/>
        <color rgb="FF000000"/>
        <rFont val="Arial"/>
        <family val="2"/>
      </rPr>
      <t>js</t>
    </r>
  </si>
  <si>
    <t>SGDS-RPS.02.DOCX</t>
  </si>
  <si>
    <r>
      <t>SGDS-IVR</t>
    </r>
    <r>
      <rPr>
        <u/>
        <sz val="10"/>
        <color theme="10"/>
        <rFont val="Arial"/>
        <family val="2"/>
        <scheme val="minor"/>
      </rPr>
      <t>04.py</t>
    </r>
  </si>
  <si>
    <r>
      <t>SGDS-IVR</t>
    </r>
    <r>
      <rPr>
        <u/>
        <sz val="10"/>
        <color theme="10"/>
        <rFont val="Arial"/>
        <family val="2"/>
        <scheme val="minor"/>
      </rPr>
      <t>05.py</t>
    </r>
  </si>
  <si>
    <r>
      <t>SGDS-IVR</t>
    </r>
    <r>
      <rPr>
        <u/>
        <sz val="10"/>
        <color theme="10"/>
        <rFont val="Arial"/>
        <family val="2"/>
        <scheme val="minor"/>
      </rPr>
      <t>06.py</t>
    </r>
  </si>
  <si>
    <r>
      <t>SGDS-IVR</t>
    </r>
    <r>
      <rPr>
        <u/>
        <sz val="10"/>
        <color theme="10"/>
        <rFont val="Arial"/>
        <family val="2"/>
        <scheme val="minor"/>
      </rPr>
      <t>07.py</t>
    </r>
  </si>
  <si>
    <r>
      <t>SGDS-IVR</t>
    </r>
    <r>
      <rPr>
        <u/>
        <sz val="10"/>
        <color theme="10"/>
        <rFont val="Arial"/>
        <family val="2"/>
        <scheme val="minor"/>
      </rPr>
      <t>08.py</t>
    </r>
  </si>
  <si>
    <r>
      <t>SGDS-IVR</t>
    </r>
    <r>
      <rPr>
        <u/>
        <sz val="10"/>
        <color theme="10"/>
        <rFont val="Arial"/>
        <family val="2"/>
        <scheme val="minor"/>
      </rPr>
      <t>09.py</t>
    </r>
  </si>
  <si>
    <t>SGDS-VABD01.db</t>
  </si>
  <si>
    <r>
      <t>SGDS-</t>
    </r>
    <r>
      <rPr>
        <u/>
        <sz val="10"/>
        <color theme="10"/>
        <rFont val="Arial"/>
        <family val="2"/>
        <scheme val="minor"/>
      </rPr>
      <t>DEUI.js</t>
    </r>
  </si>
  <si>
    <t>SGDS-DPS.DOCX</t>
  </si>
  <si>
    <t>SGDS-RPS.03.DOCX</t>
  </si>
  <si>
    <t>SGDS-ACP.DOCX</t>
  </si>
  <si>
    <t>SGDS.RDS-01.DOCX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</si>
</sst>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sz val="10"/>
      <color rgb="FFFF9900"/>
      <name val="Arial"/>
    </font>
    <font>
      <b/>
      <sz val="10"/>
      <color rgb="FF4A86E8"/>
      <name val="Arial"/>
    </font>
    <font>
      <b/>
      <sz val="10"/>
      <color rgb="FFFF00AA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D85C6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20" fillId="4" borderId="3" xfId="0" applyFont="1" applyFill="1" applyBorder="1"/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29" fillId="2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6" fillId="5" borderId="0" xfId="0" applyFont="1" applyFill="1"/>
    <xf numFmtId="0" fontId="13" fillId="4" borderId="3" xfId="0" applyFont="1" applyFill="1" applyBorder="1"/>
    <xf numFmtId="0" fontId="25" fillId="3" borderId="8" xfId="0" applyFont="1" applyFill="1" applyBorder="1" applyAlignment="1">
      <alignment wrapText="1"/>
    </xf>
    <xf numFmtId="0" fontId="12" fillId="5" borderId="13" xfId="0" applyFont="1" applyFill="1" applyBorder="1"/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9" fillId="0" borderId="3" xfId="0" applyFont="1" applyBorder="1"/>
    <xf numFmtId="0" fontId="35" fillId="0" borderId="3" xfId="0" applyFont="1" applyBorder="1" applyAlignment="1">
      <alignment horizontal="center"/>
    </xf>
    <xf numFmtId="0" fontId="35" fillId="0" borderId="3" xfId="0" applyFont="1" applyBorder="1"/>
    <xf numFmtId="0" fontId="40" fillId="0" borderId="0" xfId="0" applyFont="1"/>
    <xf numFmtId="0" fontId="40" fillId="0" borderId="3" xfId="0" applyFont="1" applyBorder="1" applyAlignment="1">
      <alignment horizontal="center"/>
    </xf>
    <xf numFmtId="0" fontId="40" fillId="0" borderId="3" xfId="0" applyFont="1" applyBorder="1"/>
    <xf numFmtId="0" fontId="38" fillId="0" borderId="3" xfId="0" applyFont="1" applyBorder="1" applyAlignment="1">
      <alignment horizontal="center"/>
    </xf>
    <xf numFmtId="0" fontId="38" fillId="0" borderId="3" xfId="0" applyFont="1" applyBorder="1"/>
    <xf numFmtId="0" fontId="37" fillId="0" borderId="3" xfId="0" applyFont="1" applyBorder="1" applyAlignment="1">
      <alignment horizontal="center"/>
    </xf>
    <xf numFmtId="0" fontId="37" fillId="0" borderId="3" xfId="0" applyFont="1" applyBorder="1"/>
    <xf numFmtId="0" fontId="41" fillId="0" borderId="3" xfId="0" applyFont="1" applyBorder="1" applyAlignment="1">
      <alignment horizontal="center"/>
    </xf>
    <xf numFmtId="0" fontId="41" fillId="0" borderId="3" xfId="0" applyFont="1" applyBorder="1"/>
    <xf numFmtId="0" fontId="42" fillId="0" borderId="3" xfId="0" applyFont="1" applyBorder="1"/>
    <xf numFmtId="0" fontId="39" fillId="0" borderId="3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44" fillId="6" borderId="28" xfId="0" applyFont="1" applyFill="1" applyBorder="1" applyAlignment="1">
      <alignment wrapText="1"/>
    </xf>
    <xf numFmtId="0" fontId="45" fillId="7" borderId="28" xfId="0" applyFont="1" applyFill="1" applyBorder="1" applyAlignment="1">
      <alignment horizontal="center" wrapText="1"/>
    </xf>
    <xf numFmtId="0" fontId="46" fillId="7" borderId="28" xfId="0" applyFont="1" applyFill="1" applyBorder="1" applyAlignment="1">
      <alignment horizontal="center" wrapText="1"/>
    </xf>
    <xf numFmtId="0" fontId="43" fillId="7" borderId="28" xfId="1" applyFill="1" applyBorder="1" applyAlignment="1">
      <alignment horizontal="center" wrapText="1"/>
    </xf>
    <xf numFmtId="0" fontId="44" fillId="6" borderId="29" xfId="0" applyFont="1" applyFill="1" applyBorder="1" applyAlignment="1">
      <alignment wrapText="1"/>
    </xf>
    <xf numFmtId="0" fontId="49" fillId="0" borderId="0" xfId="0" applyFont="1"/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i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06.py/" TargetMode="External"/><Relationship Id="rId9" Type="http://schemas.openxmlformats.org/officeDocument/2006/relationships/hyperlink" Target="http://sgds.rds-03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topLeftCell="C17" workbookViewId="0">
      <selection activeCell="E16" sqref="E16"/>
    </sheetView>
  </sheetViews>
  <sheetFormatPr baseColWidth="10" defaultColWidth="12.5703125" defaultRowHeight="15" customHeight="1"/>
  <cols>
    <col min="1" max="1" width="15.85546875" customWidth="1"/>
    <col min="2" max="2" width="62.425781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2" t="s">
        <v>0</v>
      </c>
      <c r="B1" s="111"/>
      <c r="C1" s="111"/>
      <c r="D1" s="111"/>
      <c r="E1" s="111"/>
      <c r="F1" s="111"/>
      <c r="G1" s="111"/>
      <c r="H1" s="111"/>
    </row>
    <row r="2" spans="1:11" ht="15.75" customHeight="1">
      <c r="A2" s="1"/>
      <c r="B2" s="113" t="s">
        <v>1</v>
      </c>
      <c r="C2" s="11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109"/>
      <c r="F6" s="3"/>
      <c r="G6" s="3"/>
      <c r="H6" s="4"/>
    </row>
    <row r="7" spans="1:11" ht="15.75" customHeight="1">
      <c r="A7" s="1"/>
      <c r="B7" s="5" t="s">
        <v>8</v>
      </c>
      <c r="C7" s="8">
        <v>45098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102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103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103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103" t="s">
        <v>154</v>
      </c>
      <c r="E12" s="18" t="s">
        <v>19</v>
      </c>
      <c r="F12" s="27">
        <v>45028</v>
      </c>
      <c r="G12" s="24">
        <v>45032</v>
      </c>
      <c r="H12" s="20">
        <v>1</v>
      </c>
      <c r="I12" s="110" t="s">
        <v>24</v>
      </c>
      <c r="J12" s="2"/>
      <c r="K12" s="2"/>
    </row>
    <row r="13" spans="1:11" ht="15.75" customHeight="1" thickBot="1">
      <c r="A13" s="9"/>
      <c r="B13" s="16" t="s">
        <v>25</v>
      </c>
      <c r="C13" s="28" t="s">
        <v>26</v>
      </c>
      <c r="D13" s="103" t="s">
        <v>155</v>
      </c>
      <c r="E13" s="29" t="s">
        <v>27</v>
      </c>
      <c r="F13" s="27">
        <v>45028</v>
      </c>
      <c r="G13" s="24">
        <v>45032</v>
      </c>
      <c r="H13" s="20">
        <v>1</v>
      </c>
      <c r="I13" s="111"/>
      <c r="J13" s="2"/>
    </row>
    <row r="14" spans="1:11" ht="15.75" customHeight="1" thickBot="1">
      <c r="A14" s="9"/>
      <c r="B14" s="16" t="s">
        <v>28</v>
      </c>
      <c r="C14" s="30" t="s">
        <v>29</v>
      </c>
      <c r="D14" s="103" t="s">
        <v>18</v>
      </c>
      <c r="E14" s="29" t="s">
        <v>30</v>
      </c>
      <c r="F14" s="27">
        <v>45028</v>
      </c>
      <c r="G14" s="31">
        <v>45032</v>
      </c>
      <c r="H14" s="20">
        <v>1</v>
      </c>
      <c r="I14" s="111"/>
      <c r="J14" s="2"/>
    </row>
    <row r="15" spans="1:11" ht="15.75" customHeight="1" thickBot="1">
      <c r="A15" s="9"/>
      <c r="B15" s="16" t="s">
        <v>31</v>
      </c>
      <c r="C15" s="30" t="s">
        <v>32</v>
      </c>
      <c r="D15" s="103" t="s">
        <v>156</v>
      </c>
      <c r="E15" s="32" t="s">
        <v>33</v>
      </c>
      <c r="F15" s="31">
        <v>45033</v>
      </c>
      <c r="G15" s="31">
        <v>45036</v>
      </c>
      <c r="H15" s="20">
        <v>1</v>
      </c>
      <c r="I15" s="111"/>
      <c r="J15" s="2"/>
      <c r="K15" s="2"/>
    </row>
    <row r="16" spans="1:11" ht="15.75" customHeight="1" thickBot="1">
      <c r="A16" s="9"/>
      <c r="B16" s="16" t="s">
        <v>34</v>
      </c>
      <c r="C16" s="30" t="s">
        <v>35</v>
      </c>
      <c r="D16" s="103" t="s">
        <v>157</v>
      </c>
      <c r="E16" s="29" t="s">
        <v>36</v>
      </c>
      <c r="F16" s="31">
        <v>45033</v>
      </c>
      <c r="G16" s="31">
        <v>45036</v>
      </c>
      <c r="H16" s="20">
        <v>1</v>
      </c>
      <c r="I16" s="111"/>
      <c r="J16" s="2"/>
      <c r="K16" s="2"/>
    </row>
    <row r="17" spans="1:11" ht="15.75" customHeight="1" thickBot="1">
      <c r="A17" s="9"/>
      <c r="B17" s="16" t="s">
        <v>37</v>
      </c>
      <c r="C17" s="30" t="s">
        <v>38</v>
      </c>
      <c r="D17" s="103" t="s">
        <v>158</v>
      </c>
      <c r="E17" s="29" t="s">
        <v>39</v>
      </c>
      <c r="F17" s="24">
        <v>45033</v>
      </c>
      <c r="G17" s="31">
        <v>45036</v>
      </c>
      <c r="H17" s="20">
        <v>1</v>
      </c>
      <c r="I17" s="111"/>
      <c r="J17" s="2"/>
      <c r="K17" s="2"/>
    </row>
    <row r="18" spans="1:11" ht="15.75" customHeight="1" thickBot="1">
      <c r="A18" s="9"/>
      <c r="B18" s="16" t="s">
        <v>40</v>
      </c>
      <c r="C18" s="30" t="s">
        <v>41</v>
      </c>
      <c r="D18" s="103" t="s">
        <v>159</v>
      </c>
      <c r="E18" s="29" t="s">
        <v>39</v>
      </c>
      <c r="F18" s="24">
        <v>45033</v>
      </c>
      <c r="G18" s="31">
        <v>45036</v>
      </c>
      <c r="H18" s="20">
        <v>1</v>
      </c>
      <c r="I18" s="111"/>
      <c r="J18" s="2"/>
      <c r="K18" s="2"/>
    </row>
    <row r="19" spans="1:11" ht="15.75" customHeight="1" thickBot="1">
      <c r="A19" s="9"/>
      <c r="B19" s="16" t="s">
        <v>42</v>
      </c>
      <c r="C19" s="30" t="s">
        <v>43</v>
      </c>
      <c r="D19" s="103" t="s">
        <v>160</v>
      </c>
      <c r="E19" s="32" t="s">
        <v>153</v>
      </c>
      <c r="F19" s="24">
        <v>45033</v>
      </c>
      <c r="G19" s="31">
        <v>45036</v>
      </c>
      <c r="H19" s="20">
        <v>1</v>
      </c>
      <c r="I19" s="111"/>
      <c r="J19" s="2"/>
      <c r="K19" s="2"/>
    </row>
    <row r="20" spans="1:11" ht="15.75" customHeight="1" thickBot="1">
      <c r="A20" s="9"/>
      <c r="B20" s="16" t="s">
        <v>44</v>
      </c>
      <c r="C20" s="30" t="s">
        <v>45</v>
      </c>
      <c r="D20" s="103" t="s">
        <v>161</v>
      </c>
      <c r="E20" s="32" t="s">
        <v>153</v>
      </c>
      <c r="F20" s="24">
        <v>45033</v>
      </c>
      <c r="G20" s="31">
        <v>45036</v>
      </c>
      <c r="H20" s="20">
        <v>1</v>
      </c>
      <c r="I20" s="111"/>
      <c r="J20" s="2"/>
      <c r="K20" s="2"/>
    </row>
    <row r="21" spans="1:11" ht="15.75" customHeight="1" thickBot="1">
      <c r="A21" s="9"/>
      <c r="B21" s="16" t="s">
        <v>46</v>
      </c>
      <c r="C21" s="30" t="s">
        <v>47</v>
      </c>
      <c r="D21" s="103" t="s">
        <v>162</v>
      </c>
      <c r="E21" s="29" t="s">
        <v>48</v>
      </c>
      <c r="F21" s="24">
        <v>45033</v>
      </c>
      <c r="G21" s="31">
        <v>45036</v>
      </c>
      <c r="H21" s="20">
        <v>1</v>
      </c>
      <c r="I21" s="111"/>
      <c r="J21" s="2"/>
      <c r="K21" s="2"/>
    </row>
    <row r="22" spans="1:11" ht="15.75" customHeight="1" thickBot="1">
      <c r="A22" s="9"/>
      <c r="B22" s="16" t="s">
        <v>49</v>
      </c>
      <c r="C22" s="30" t="s">
        <v>50</v>
      </c>
      <c r="D22" s="103" t="s">
        <v>163</v>
      </c>
      <c r="E22" s="32" t="s">
        <v>30</v>
      </c>
      <c r="F22" s="24">
        <v>45033</v>
      </c>
      <c r="G22" s="31">
        <v>45036</v>
      </c>
      <c r="H22" s="20">
        <v>1</v>
      </c>
      <c r="I22" s="111"/>
      <c r="J22" s="2"/>
      <c r="K22" s="2"/>
    </row>
    <row r="23" spans="1:11" ht="15.75" customHeight="1" thickBot="1">
      <c r="A23" s="9"/>
      <c r="B23" s="16" t="s">
        <v>51</v>
      </c>
      <c r="C23" s="30" t="s">
        <v>52</v>
      </c>
      <c r="D23" s="103" t="s">
        <v>164</v>
      </c>
      <c r="E23" s="32" t="s">
        <v>30</v>
      </c>
      <c r="F23" s="24">
        <v>45033</v>
      </c>
      <c r="G23" s="31">
        <v>45036</v>
      </c>
      <c r="H23" s="20">
        <v>1</v>
      </c>
      <c r="I23" s="111"/>
      <c r="J23" s="2"/>
      <c r="K23" s="2"/>
    </row>
    <row r="24" spans="1:11" ht="15.75" customHeight="1" thickBot="1">
      <c r="A24" s="9"/>
      <c r="B24" s="16" t="s">
        <v>53</v>
      </c>
      <c r="C24" s="30" t="s">
        <v>54</v>
      </c>
      <c r="D24" s="103" t="s">
        <v>131</v>
      </c>
      <c r="E24" s="29" t="s">
        <v>55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56</v>
      </c>
      <c r="C25" s="34" t="s">
        <v>57</v>
      </c>
      <c r="D25" s="103" t="s">
        <v>132</v>
      </c>
      <c r="E25" s="29" t="s">
        <v>58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59</v>
      </c>
      <c r="C26" s="30" t="s">
        <v>60</v>
      </c>
      <c r="D26" s="103" t="s">
        <v>165</v>
      </c>
      <c r="E26" s="29" t="s">
        <v>61</v>
      </c>
      <c r="F26" s="31">
        <v>45045</v>
      </c>
      <c r="G26" s="31">
        <v>45048</v>
      </c>
      <c r="H26" s="20">
        <v>1</v>
      </c>
      <c r="I26" s="110" t="s">
        <v>62</v>
      </c>
      <c r="J26" s="2"/>
      <c r="K26" s="2"/>
    </row>
    <row r="27" spans="1:11" ht="15.75" customHeight="1" thickBot="1">
      <c r="A27" s="9"/>
      <c r="B27" s="16" t="s">
        <v>63</v>
      </c>
      <c r="C27" s="30" t="s">
        <v>64</v>
      </c>
      <c r="D27" s="103" t="s">
        <v>166</v>
      </c>
      <c r="E27" s="29" t="s">
        <v>65</v>
      </c>
      <c r="F27" s="31">
        <v>45019</v>
      </c>
      <c r="G27" s="31">
        <v>45052</v>
      </c>
      <c r="H27" s="20">
        <v>1</v>
      </c>
      <c r="I27" s="111"/>
      <c r="J27" s="2"/>
      <c r="K27" s="2"/>
    </row>
    <row r="28" spans="1:11" ht="15.75" customHeight="1" thickBot="1">
      <c r="A28" s="9"/>
      <c r="B28" s="16" t="s">
        <v>66</v>
      </c>
      <c r="C28" s="35" t="s">
        <v>67</v>
      </c>
      <c r="D28" s="103" t="s">
        <v>184</v>
      </c>
      <c r="E28" s="29" t="s">
        <v>65</v>
      </c>
      <c r="F28" s="36">
        <v>45053</v>
      </c>
      <c r="G28" s="31">
        <v>45087</v>
      </c>
      <c r="H28" s="20">
        <v>1</v>
      </c>
      <c r="I28" s="110" t="s">
        <v>68</v>
      </c>
      <c r="J28" s="2"/>
      <c r="K28" s="2"/>
    </row>
    <row r="29" spans="1:11" ht="15.75" customHeight="1" thickBot="1">
      <c r="A29" s="9"/>
      <c r="B29" s="16" t="s">
        <v>69</v>
      </c>
      <c r="C29" s="30" t="s">
        <v>70</v>
      </c>
      <c r="D29" s="103" t="s">
        <v>167</v>
      </c>
      <c r="E29" s="29" t="s">
        <v>48</v>
      </c>
      <c r="F29" s="36">
        <v>45057</v>
      </c>
      <c r="G29" s="36">
        <v>45060</v>
      </c>
      <c r="H29" s="20">
        <v>1</v>
      </c>
      <c r="I29" s="111"/>
      <c r="J29" s="2"/>
      <c r="K29" s="2"/>
    </row>
    <row r="30" spans="1:11" ht="15.75" customHeight="1" thickBot="1">
      <c r="A30" s="37" t="s">
        <v>71</v>
      </c>
      <c r="B30" s="38" t="s">
        <v>72</v>
      </c>
      <c r="C30" s="39"/>
      <c r="D30" s="104"/>
      <c r="E30" s="40"/>
      <c r="F30" s="41">
        <v>45052</v>
      </c>
      <c r="G30" s="41">
        <v>45060</v>
      </c>
      <c r="H30" s="42">
        <f>SUM(H10:H29)/20</f>
        <v>1</v>
      </c>
      <c r="I30" s="111"/>
    </row>
    <row r="31" spans="1:11" ht="15.75" customHeight="1" thickBot="1">
      <c r="A31" s="9"/>
      <c r="B31" s="43" t="s">
        <v>73</v>
      </c>
      <c r="C31" s="44" t="s">
        <v>136</v>
      </c>
      <c r="D31" s="105" t="s">
        <v>168</v>
      </c>
      <c r="E31" s="32" t="s">
        <v>33</v>
      </c>
      <c r="F31" s="36">
        <v>45061</v>
      </c>
      <c r="G31" s="36">
        <v>45072</v>
      </c>
      <c r="H31" s="45">
        <v>0</v>
      </c>
      <c r="I31" s="21"/>
      <c r="J31" s="46"/>
      <c r="K31" s="2"/>
    </row>
    <row r="32" spans="1:11" ht="15.75" customHeight="1" thickBot="1">
      <c r="A32" s="9" t="s">
        <v>74</v>
      </c>
      <c r="B32" s="43" t="s">
        <v>75</v>
      </c>
      <c r="C32" s="44" t="s">
        <v>137</v>
      </c>
      <c r="D32" s="105" t="s">
        <v>169</v>
      </c>
      <c r="E32" s="29" t="s">
        <v>36</v>
      </c>
      <c r="F32" s="36">
        <v>45061</v>
      </c>
      <c r="G32" s="36">
        <v>45072</v>
      </c>
      <c r="H32" s="45">
        <v>0</v>
      </c>
      <c r="I32" s="21"/>
      <c r="J32" s="46"/>
      <c r="K32" s="2"/>
    </row>
    <row r="33" spans="1:11" ht="15.75" customHeight="1" thickBot="1">
      <c r="A33" s="9"/>
      <c r="B33" s="43" t="s">
        <v>76</v>
      </c>
      <c r="C33" s="44" t="s">
        <v>138</v>
      </c>
      <c r="D33" s="105" t="s">
        <v>133</v>
      </c>
      <c r="E33" s="29" t="s">
        <v>39</v>
      </c>
      <c r="F33" s="36">
        <v>45061</v>
      </c>
      <c r="G33" s="36">
        <v>45072</v>
      </c>
      <c r="H33" s="45">
        <v>0</v>
      </c>
      <c r="I33" s="21"/>
      <c r="J33" s="46"/>
      <c r="K33" s="2"/>
    </row>
    <row r="34" spans="1:11" ht="15.75" customHeight="1" thickBot="1">
      <c r="A34" s="9"/>
      <c r="B34" s="43" t="s">
        <v>77</v>
      </c>
      <c r="C34" s="47" t="s">
        <v>139</v>
      </c>
      <c r="D34" s="106" t="s">
        <v>170</v>
      </c>
      <c r="E34" s="32" t="s">
        <v>33</v>
      </c>
      <c r="F34" s="36">
        <v>45061</v>
      </c>
      <c r="G34" s="36">
        <v>45072</v>
      </c>
      <c r="H34" s="45">
        <v>0</v>
      </c>
      <c r="I34" s="21"/>
      <c r="J34" s="46"/>
      <c r="K34" s="2"/>
    </row>
    <row r="35" spans="1:11" ht="15.75" customHeight="1" thickBot="1">
      <c r="A35" s="9"/>
      <c r="B35" s="43" t="s">
        <v>78</v>
      </c>
      <c r="C35" s="48" t="s">
        <v>140</v>
      </c>
      <c r="D35" s="106" t="s">
        <v>171</v>
      </c>
      <c r="E35" s="49" t="s">
        <v>61</v>
      </c>
      <c r="F35" s="36">
        <v>45061</v>
      </c>
      <c r="G35" s="36">
        <v>45072</v>
      </c>
      <c r="H35" s="45">
        <v>0</v>
      </c>
      <c r="I35" s="21"/>
      <c r="J35" s="46"/>
      <c r="K35" s="2"/>
    </row>
    <row r="36" spans="1:11" ht="15.75" customHeight="1" thickBot="1">
      <c r="A36" s="9"/>
      <c r="B36" s="43" t="s">
        <v>79</v>
      </c>
      <c r="C36" s="50" t="s">
        <v>60</v>
      </c>
      <c r="D36" s="103" t="s">
        <v>165</v>
      </c>
      <c r="E36" s="49" t="s">
        <v>61</v>
      </c>
      <c r="F36" s="36">
        <v>45072</v>
      </c>
      <c r="G36" s="36">
        <v>45074</v>
      </c>
      <c r="H36" s="45">
        <v>0</v>
      </c>
      <c r="I36" s="21"/>
      <c r="J36" s="46"/>
      <c r="K36" s="2"/>
    </row>
    <row r="37" spans="1:11" ht="15.75" customHeight="1" thickBot="1">
      <c r="A37" s="9"/>
      <c r="B37" s="51" t="s">
        <v>66</v>
      </c>
      <c r="C37" s="52" t="s">
        <v>67</v>
      </c>
      <c r="D37" s="107" t="s">
        <v>134</v>
      </c>
      <c r="E37" s="49" t="s">
        <v>65</v>
      </c>
      <c r="F37" s="36">
        <v>45075</v>
      </c>
      <c r="G37" s="36">
        <v>45077</v>
      </c>
      <c r="H37" s="53">
        <v>0</v>
      </c>
      <c r="I37" s="110" t="s">
        <v>80</v>
      </c>
      <c r="J37" s="46"/>
      <c r="K37" s="2"/>
    </row>
    <row r="38" spans="1:11" ht="15.75" customHeight="1" thickBot="1">
      <c r="A38" s="9"/>
      <c r="B38" s="16" t="s">
        <v>69</v>
      </c>
      <c r="C38" s="54" t="s">
        <v>81</v>
      </c>
      <c r="D38" s="103" t="s">
        <v>172</v>
      </c>
      <c r="E38" s="29" t="s">
        <v>48</v>
      </c>
      <c r="F38" s="36">
        <v>45075</v>
      </c>
      <c r="G38" s="36">
        <v>45077</v>
      </c>
      <c r="H38" s="53">
        <v>0</v>
      </c>
      <c r="I38" s="111"/>
      <c r="J38" s="46"/>
      <c r="K38" s="2"/>
    </row>
    <row r="39" spans="1:11" ht="15.75" customHeight="1" thickBot="1">
      <c r="A39" s="37" t="s">
        <v>82</v>
      </c>
      <c r="B39" s="38" t="s">
        <v>83</v>
      </c>
      <c r="C39" s="55"/>
      <c r="D39" s="104"/>
      <c r="E39" s="56"/>
      <c r="F39" s="57">
        <v>45061</v>
      </c>
      <c r="G39" s="41">
        <v>45077</v>
      </c>
      <c r="H39" s="58">
        <f>SUM(H31:H38)/9</f>
        <v>0</v>
      </c>
      <c r="I39" s="111"/>
    </row>
    <row r="40" spans="1:11" ht="15.75" customHeight="1" thickBot="1">
      <c r="A40" s="9"/>
      <c r="B40" s="43" t="s">
        <v>146</v>
      </c>
      <c r="C40" s="59" t="s">
        <v>141</v>
      </c>
      <c r="D40" s="107" t="s">
        <v>173</v>
      </c>
      <c r="E40" s="29" t="s">
        <v>39</v>
      </c>
      <c r="F40" s="36">
        <v>45078</v>
      </c>
      <c r="G40" s="36">
        <v>45087</v>
      </c>
      <c r="H40" s="53">
        <v>0</v>
      </c>
      <c r="I40" s="21"/>
      <c r="J40" s="46"/>
      <c r="K40" s="2"/>
    </row>
    <row r="41" spans="1:11" ht="15.75" customHeight="1" thickBot="1">
      <c r="A41" s="9"/>
      <c r="B41" s="43" t="s">
        <v>147</v>
      </c>
      <c r="C41" s="59" t="s">
        <v>142</v>
      </c>
      <c r="D41" s="107" t="s">
        <v>174</v>
      </c>
      <c r="E41" s="32" t="s">
        <v>153</v>
      </c>
      <c r="F41" s="36">
        <v>45078</v>
      </c>
      <c r="G41" s="36">
        <v>45087</v>
      </c>
      <c r="H41" s="53">
        <v>0</v>
      </c>
      <c r="I41" s="21"/>
      <c r="J41" s="46"/>
      <c r="K41" s="2"/>
    </row>
    <row r="42" spans="1:11" ht="15.75" customHeight="1" thickBot="1">
      <c r="A42" s="9"/>
      <c r="B42" s="43" t="s">
        <v>148</v>
      </c>
      <c r="C42" s="59" t="s">
        <v>143</v>
      </c>
      <c r="D42" s="107" t="s">
        <v>175</v>
      </c>
      <c r="E42" s="32" t="s">
        <v>153</v>
      </c>
      <c r="F42" s="36">
        <v>45078</v>
      </c>
      <c r="G42" s="36">
        <v>45087</v>
      </c>
      <c r="H42" s="53">
        <v>0</v>
      </c>
      <c r="I42" s="21"/>
      <c r="J42" s="46"/>
      <c r="K42" s="2"/>
    </row>
    <row r="43" spans="1:11" ht="15.75" customHeight="1" thickBot="1">
      <c r="A43" s="9"/>
      <c r="B43" s="43" t="s">
        <v>149</v>
      </c>
      <c r="C43" s="60" t="s">
        <v>144</v>
      </c>
      <c r="D43" s="107" t="s">
        <v>176</v>
      </c>
      <c r="E43" s="29" t="s">
        <v>48</v>
      </c>
      <c r="F43" s="36">
        <v>45078</v>
      </c>
      <c r="G43" s="36">
        <v>45087</v>
      </c>
      <c r="H43" s="53">
        <v>0</v>
      </c>
      <c r="I43" s="21"/>
      <c r="J43" s="46"/>
      <c r="K43" s="2"/>
    </row>
    <row r="44" spans="1:11" ht="15.75" customHeight="1" thickBot="1">
      <c r="A44" s="9"/>
      <c r="B44" s="43" t="s">
        <v>150</v>
      </c>
      <c r="C44" s="44" t="s">
        <v>145</v>
      </c>
      <c r="D44" s="107" t="s">
        <v>177</v>
      </c>
      <c r="E44" s="32" t="s">
        <v>30</v>
      </c>
      <c r="F44" s="36">
        <v>45078</v>
      </c>
      <c r="G44" s="36">
        <v>45087</v>
      </c>
      <c r="H44" s="53">
        <v>0</v>
      </c>
      <c r="I44" s="21"/>
      <c r="J44" s="46"/>
      <c r="K44" s="2"/>
    </row>
    <row r="45" spans="1:11" ht="15.75" customHeight="1" thickBot="1">
      <c r="A45" s="9"/>
      <c r="B45" s="61" t="s">
        <v>151</v>
      </c>
      <c r="C45" s="44" t="s">
        <v>152</v>
      </c>
      <c r="D45" s="107" t="s">
        <v>178</v>
      </c>
      <c r="E45" s="32" t="s">
        <v>30</v>
      </c>
      <c r="F45" s="36">
        <v>45078</v>
      </c>
      <c r="G45" s="36">
        <v>45087</v>
      </c>
      <c r="H45" s="53">
        <v>0</v>
      </c>
      <c r="I45" s="21"/>
      <c r="J45" s="46"/>
      <c r="K45" s="2"/>
    </row>
    <row r="46" spans="1:11" ht="15.75" customHeight="1" thickBot="1">
      <c r="A46" s="9"/>
      <c r="B46" s="43" t="s">
        <v>84</v>
      </c>
      <c r="C46" s="47" t="s">
        <v>57</v>
      </c>
      <c r="D46" s="103" t="s">
        <v>179</v>
      </c>
      <c r="E46" s="32" t="s">
        <v>33</v>
      </c>
      <c r="F46" s="36">
        <v>45081</v>
      </c>
      <c r="G46" s="36">
        <v>45087</v>
      </c>
      <c r="H46" s="53">
        <v>0</v>
      </c>
      <c r="I46" s="21"/>
      <c r="J46" s="46"/>
      <c r="K46" s="2"/>
    </row>
    <row r="47" spans="1:11" ht="15.75" customHeight="1" thickBot="1">
      <c r="A47" s="9"/>
      <c r="B47" s="43" t="s">
        <v>85</v>
      </c>
      <c r="C47" s="48" t="s">
        <v>60</v>
      </c>
      <c r="D47" s="107" t="s">
        <v>180</v>
      </c>
      <c r="E47" s="49" t="s">
        <v>61</v>
      </c>
      <c r="F47" s="36">
        <v>45082</v>
      </c>
      <c r="G47" s="36">
        <v>45087</v>
      </c>
      <c r="H47" s="53">
        <v>0</v>
      </c>
      <c r="I47" s="21"/>
      <c r="J47" s="46"/>
      <c r="K47" s="2"/>
    </row>
    <row r="48" spans="1:11" ht="15.75" customHeight="1" thickBot="1">
      <c r="A48" s="9"/>
      <c r="B48" s="43" t="s">
        <v>79</v>
      </c>
      <c r="C48" s="48" t="s">
        <v>60</v>
      </c>
      <c r="D48" s="103" t="s">
        <v>165</v>
      </c>
      <c r="E48" s="49" t="s">
        <v>61</v>
      </c>
      <c r="F48" s="36">
        <v>45082</v>
      </c>
      <c r="G48" s="36">
        <v>45087</v>
      </c>
      <c r="H48" s="53">
        <v>0</v>
      </c>
      <c r="I48" s="21"/>
      <c r="J48" s="46"/>
      <c r="K48" s="2"/>
    </row>
    <row r="49" spans="1:11" ht="15.75" customHeight="1" thickBot="1">
      <c r="A49" s="9"/>
      <c r="B49" s="16" t="s">
        <v>86</v>
      </c>
      <c r="C49" s="62" t="s">
        <v>87</v>
      </c>
      <c r="D49" s="103" t="s">
        <v>181</v>
      </c>
      <c r="E49" s="49" t="s">
        <v>48</v>
      </c>
      <c r="F49" s="36">
        <v>45088</v>
      </c>
      <c r="G49" s="36">
        <v>45091</v>
      </c>
      <c r="H49" s="53">
        <v>0</v>
      </c>
      <c r="I49" s="110" t="s">
        <v>88</v>
      </c>
      <c r="J49" s="46"/>
      <c r="K49" s="2"/>
    </row>
    <row r="50" spans="1:11" ht="15.75" customHeight="1" thickBot="1">
      <c r="A50" s="9"/>
      <c r="B50" s="51" t="s">
        <v>66</v>
      </c>
      <c r="C50" s="52" t="s">
        <v>67</v>
      </c>
      <c r="D50" s="107" t="s">
        <v>135</v>
      </c>
      <c r="E50" s="49" t="s">
        <v>65</v>
      </c>
      <c r="F50" s="36">
        <v>45088</v>
      </c>
      <c r="G50" s="36">
        <v>45091</v>
      </c>
      <c r="H50" s="53">
        <v>0</v>
      </c>
      <c r="I50" s="111"/>
      <c r="J50" s="46"/>
      <c r="K50" s="2"/>
    </row>
    <row r="51" spans="1:11" ht="15.75" customHeight="1" thickBot="1">
      <c r="A51" s="9"/>
      <c r="B51" s="16" t="s">
        <v>69</v>
      </c>
      <c r="C51" s="54" t="s">
        <v>89</v>
      </c>
      <c r="D51" s="103" t="s">
        <v>182</v>
      </c>
      <c r="E51" s="49" t="s">
        <v>65</v>
      </c>
      <c r="F51" s="36">
        <v>45088</v>
      </c>
      <c r="G51" s="36">
        <v>45091</v>
      </c>
      <c r="H51" s="53">
        <v>0</v>
      </c>
      <c r="I51" s="110" t="s">
        <v>90</v>
      </c>
      <c r="J51" s="46"/>
      <c r="K51" s="2"/>
    </row>
    <row r="52" spans="1:11" ht="15.75" customHeight="1" thickBot="1">
      <c r="A52" s="9"/>
      <c r="B52" s="63" t="s">
        <v>91</v>
      </c>
      <c r="C52" s="64" t="s">
        <v>92</v>
      </c>
      <c r="D52" s="103" t="s">
        <v>183</v>
      </c>
      <c r="E52" s="49" t="s">
        <v>48</v>
      </c>
      <c r="F52" s="36">
        <v>45092</v>
      </c>
      <c r="G52" s="36">
        <v>45095</v>
      </c>
      <c r="H52" s="53">
        <v>0</v>
      </c>
      <c r="I52" s="111"/>
      <c r="J52" s="46"/>
      <c r="K52" s="2"/>
    </row>
    <row r="53" spans="1:11" ht="15.75" customHeight="1" thickBot="1">
      <c r="A53" s="37" t="s">
        <v>93</v>
      </c>
      <c r="B53" s="65" t="s">
        <v>94</v>
      </c>
      <c r="C53" s="66"/>
      <c r="D53" s="108"/>
      <c r="E53" s="67"/>
      <c r="F53" s="68">
        <f>F40</f>
        <v>45078</v>
      </c>
      <c r="G53" s="68">
        <f>G52</f>
        <v>45095</v>
      </c>
      <c r="H53" s="69">
        <f>SUM(H40:H52)/13</f>
        <v>0</v>
      </c>
      <c r="I53" s="111"/>
    </row>
    <row r="54" spans="1:11" ht="15.75" customHeight="1">
      <c r="B54" s="22"/>
      <c r="C54" s="22"/>
      <c r="D54" s="22"/>
      <c r="E54" s="22"/>
      <c r="F54" s="70"/>
      <c r="G54" s="70"/>
      <c r="H54" s="70"/>
    </row>
    <row r="55" spans="1:11" ht="15.75" customHeight="1">
      <c r="B55" s="71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47" r:id="rId8" display="http://deui.py/" xr:uid="{15D8F6E0-0533-4C3A-98C2-470EDE2D10F5}"/>
    <hyperlink ref="D50" r:id="rId9" display="http://sgds.rds-03.py/" xr:uid="{9B2A6094-6DC1-4138-A0D6-CA8A2C32E9DC}"/>
  </hyperlinks>
  <pageMargins left="0.7" right="0.7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47.140625" customWidth="1"/>
    <col min="4" max="6" width="12.5703125" customWidth="1"/>
  </cols>
  <sheetData>
    <row r="1" spans="2:3" ht="15.75" customHeight="1"/>
    <row r="2" spans="2:3" ht="15.75" customHeight="1">
      <c r="B2" s="72" t="s">
        <v>95</v>
      </c>
      <c r="C2" s="9"/>
    </row>
    <row r="3" spans="2:3" ht="15.75" customHeight="1">
      <c r="B3" s="115" t="s">
        <v>96</v>
      </c>
      <c r="C3" s="116"/>
    </row>
    <row r="4" spans="2:3" ht="15.75" customHeight="1">
      <c r="B4" s="73" t="s">
        <v>97</v>
      </c>
      <c r="C4" s="74" t="s">
        <v>98</v>
      </c>
    </row>
    <row r="5" spans="2:3" ht="15.75" customHeight="1">
      <c r="B5" s="75" t="s">
        <v>99</v>
      </c>
      <c r="C5" s="76" t="s">
        <v>100</v>
      </c>
    </row>
    <row r="6" spans="2:3" ht="15.75" customHeight="1">
      <c r="B6" s="75" t="s">
        <v>101</v>
      </c>
      <c r="C6" s="76" t="s">
        <v>102</v>
      </c>
    </row>
    <row r="7" spans="2:3" ht="15.75" customHeight="1">
      <c r="B7" s="75" t="s">
        <v>103</v>
      </c>
      <c r="C7" s="76" t="s">
        <v>104</v>
      </c>
    </row>
    <row r="8" spans="2:3" ht="15.75" customHeight="1">
      <c r="B8" s="77" t="s">
        <v>105</v>
      </c>
      <c r="C8" s="76" t="s">
        <v>106</v>
      </c>
    </row>
    <row r="9" spans="2:3" ht="15.75" customHeight="1">
      <c r="B9" s="75" t="s">
        <v>107</v>
      </c>
      <c r="C9" s="78" t="s">
        <v>108</v>
      </c>
    </row>
    <row r="10" spans="2:3" ht="15.75" customHeight="1">
      <c r="B10" s="75" t="s">
        <v>109</v>
      </c>
      <c r="C10" s="76" t="s">
        <v>110</v>
      </c>
    </row>
    <row r="11" spans="2:3" ht="15.75" customHeight="1">
      <c r="B11" s="79" t="s">
        <v>18</v>
      </c>
      <c r="C11" s="80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000"/>
  <sheetViews>
    <sheetView workbookViewId="0"/>
  </sheetViews>
  <sheetFormatPr baseColWidth="10" defaultColWidth="12.5703125" defaultRowHeight="15" customHeight="1"/>
  <cols>
    <col min="1" max="6" width="12.5703125" customWidth="1"/>
    <col min="8" max="8" width="6" customWidth="1"/>
    <col min="9" max="9" width="30.42578125" customWidth="1"/>
  </cols>
  <sheetData>
    <row r="1" spans="2:13" ht="15.75" customHeight="1"/>
    <row r="2" spans="2:13" ht="15.75" customHeight="1">
      <c r="B2" s="81" t="s">
        <v>111</v>
      </c>
    </row>
    <row r="3" spans="2:13" ht="15.75" customHeight="1">
      <c r="J3" s="82" t="s">
        <v>112</v>
      </c>
      <c r="K3" s="83" t="s">
        <v>113</v>
      </c>
      <c r="L3" s="84" t="s">
        <v>114</v>
      </c>
      <c r="M3" s="85" t="s">
        <v>115</v>
      </c>
    </row>
    <row r="4" spans="2:13" ht="15.75" customHeight="1">
      <c r="B4" s="86" t="s">
        <v>116</v>
      </c>
      <c r="F4" s="86" t="s">
        <v>117</v>
      </c>
      <c r="G4" s="87" t="b">
        <v>1</v>
      </c>
      <c r="H4" s="88">
        <v>1</v>
      </c>
      <c r="I4" s="89" t="s">
        <v>118</v>
      </c>
      <c r="K4" s="90" t="s">
        <v>119</v>
      </c>
      <c r="L4" s="86" t="s">
        <v>120</v>
      </c>
    </row>
    <row r="5" spans="2:13" ht="15.75" customHeight="1">
      <c r="G5" s="87" t="b">
        <v>1</v>
      </c>
      <c r="H5" s="88">
        <f t="shared" ref="H5:H13" si="0">H4+1</f>
        <v>2</v>
      </c>
      <c r="I5" s="89" t="s">
        <v>121</v>
      </c>
    </row>
    <row r="6" spans="2:13" ht="15.75" customHeight="1">
      <c r="G6" s="87" t="b">
        <v>0</v>
      </c>
      <c r="H6" s="91">
        <f t="shared" si="0"/>
        <v>3</v>
      </c>
      <c r="I6" s="92" t="s">
        <v>122</v>
      </c>
    </row>
    <row r="7" spans="2:13" ht="15.75" customHeight="1">
      <c r="G7" s="87" t="b">
        <v>1</v>
      </c>
      <c r="H7" s="91">
        <f t="shared" si="0"/>
        <v>4</v>
      </c>
      <c r="I7" s="92" t="s">
        <v>123</v>
      </c>
    </row>
    <row r="8" spans="2:13" ht="15.75" customHeight="1">
      <c r="G8" s="87" t="b">
        <v>0</v>
      </c>
      <c r="H8" s="93">
        <f t="shared" si="0"/>
        <v>5</v>
      </c>
      <c r="I8" s="94" t="s">
        <v>124</v>
      </c>
    </row>
    <row r="9" spans="2:13" ht="15.75" customHeight="1">
      <c r="G9" s="87" t="b">
        <v>0</v>
      </c>
      <c r="H9" s="93">
        <f t="shared" si="0"/>
        <v>6</v>
      </c>
      <c r="I9" s="94" t="s">
        <v>125</v>
      </c>
    </row>
    <row r="10" spans="2:13" ht="15.75" customHeight="1">
      <c r="G10" s="87" t="b">
        <v>0</v>
      </c>
      <c r="H10" s="95">
        <f t="shared" si="0"/>
        <v>7</v>
      </c>
      <c r="I10" s="96" t="s">
        <v>126</v>
      </c>
    </row>
    <row r="11" spans="2:13" ht="15.75" customHeight="1">
      <c r="G11" s="87" t="b">
        <v>0</v>
      </c>
      <c r="H11" s="88">
        <f t="shared" si="0"/>
        <v>8</v>
      </c>
      <c r="I11" s="89" t="s">
        <v>127</v>
      </c>
    </row>
    <row r="12" spans="2:13" ht="15.75" customHeight="1">
      <c r="G12" s="87" t="b">
        <v>0</v>
      </c>
      <c r="H12" s="97">
        <f t="shared" si="0"/>
        <v>9</v>
      </c>
      <c r="I12" s="98" t="s">
        <v>128</v>
      </c>
    </row>
    <row r="13" spans="2:13" ht="15.75" customHeight="1">
      <c r="G13" s="87" t="b">
        <v>0</v>
      </c>
      <c r="H13" s="97">
        <f t="shared" si="0"/>
        <v>10</v>
      </c>
      <c r="I13" s="99" t="s">
        <v>129</v>
      </c>
    </row>
    <row r="14" spans="2:13" ht="15.75" customHeight="1">
      <c r="G14" s="87" t="b">
        <v>0</v>
      </c>
      <c r="H14" s="100">
        <v>11</v>
      </c>
      <c r="I14" s="87" t="s">
        <v>130</v>
      </c>
    </row>
    <row r="15" spans="2:13" ht="15.75" customHeight="1">
      <c r="H15" s="101"/>
    </row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2023-05-23T15:42:17Z</dcterms:modified>
</cp:coreProperties>
</file>