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fileSharing readOnlyRecommended="1"/>
  <workbookPr/>
  <mc:AlternateContent xmlns:mc="http://schemas.openxmlformats.org/markup-compatibility/2006">
    <mc:Choice Requires="x15">
      <x15ac:absPath xmlns:x15ac="http://schemas.microsoft.com/office/spreadsheetml/2010/11/ac" url="C:\Users\zhaoy\Desktop\2022深创赛\"/>
    </mc:Choice>
  </mc:AlternateContent>
  <xr:revisionPtr revIDLastSave="0" documentId="13_ncr:1_{297A68DD-C123-4D4C-ADD2-DC6F06CAC413}" xr6:coauthVersionLast="47" xr6:coauthVersionMax="47" xr10:uidLastSave="{00000000-0000-0000-0000-000000000000}"/>
  <bookViews>
    <workbookView xWindow="-108" yWindow="-108" windowWidth="23256" windowHeight="12576" tabRatio="759" activeTab="1" xr2:uid="{00000000-000D-0000-FFFF-FFFF00000000}"/>
  </bookViews>
  <sheets>
    <sheet name="初赛成绩表" sheetId="17" r:id="rId1"/>
    <sheet name="复赛成绩表" sheetId="14" r:id="rId2"/>
    <sheet name="决赛成绩表" sheetId="16" state="hidden" r:id="rId3"/>
  </sheets>
  <definedNames>
    <definedName name="_xlnm._FilterDatabase" localSheetId="1" hidden="1">复赛成绩表!$A$1:$N$25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3" i="16" l="1"/>
  <c r="Q2" i="16"/>
  <c r="N112" i="17"/>
  <c r="N111" i="17"/>
  <c r="N110" i="17"/>
  <c r="N109" i="17"/>
  <c r="N108" i="17"/>
  <c r="N107" i="17"/>
  <c r="N106" i="17"/>
  <c r="N105" i="17"/>
  <c r="N104" i="17"/>
  <c r="N103" i="17"/>
  <c r="N102" i="17"/>
  <c r="N101" i="17"/>
  <c r="N100" i="17"/>
  <c r="N99" i="17"/>
  <c r="N98" i="17"/>
  <c r="N97" i="17"/>
  <c r="N96" i="17"/>
  <c r="N95" i="17"/>
  <c r="N94" i="17"/>
  <c r="N93" i="17"/>
  <c r="N92" i="17"/>
  <c r="N91" i="17"/>
  <c r="N90" i="17"/>
  <c r="N89" i="17"/>
  <c r="N88" i="17"/>
  <c r="N87" i="17"/>
  <c r="N86" i="17"/>
  <c r="N85" i="17"/>
  <c r="N84" i="17"/>
  <c r="N83" i="17"/>
  <c r="N82" i="17"/>
  <c r="N81" i="17"/>
  <c r="N80" i="17"/>
  <c r="N79" i="17"/>
  <c r="N78" i="17"/>
  <c r="N77" i="17"/>
  <c r="N76" i="17"/>
  <c r="N75" i="17"/>
  <c r="N74" i="17"/>
  <c r="N73" i="17"/>
  <c r="N72" i="17"/>
  <c r="N71" i="17"/>
  <c r="N70" i="17"/>
  <c r="N69" i="17"/>
  <c r="N68" i="17"/>
  <c r="N67" i="17"/>
  <c r="N66" i="17"/>
  <c r="N65" i="17"/>
  <c r="N64" i="17"/>
  <c r="N63" i="17"/>
  <c r="N62" i="17"/>
  <c r="N61" i="17"/>
  <c r="N60" i="17"/>
  <c r="N59" i="17"/>
  <c r="N58" i="17"/>
  <c r="N57" i="17"/>
  <c r="N56" i="17"/>
  <c r="N55" i="17"/>
  <c r="N54" i="17"/>
  <c r="N53" i="17"/>
  <c r="N52" i="17"/>
  <c r="N51" i="17"/>
  <c r="N50" i="17"/>
  <c r="N49" i="17"/>
  <c r="N48" i="17"/>
  <c r="N47" i="17"/>
  <c r="N46" i="17"/>
  <c r="N45" i="17"/>
  <c r="N44"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N6" i="17"/>
  <c r="N5" i="17"/>
  <c r="N4" i="17"/>
  <c r="N3" i="17"/>
  <c r="N2" i="17"/>
  <c r="N92" i="14"/>
  <c r="N91" i="14"/>
  <c r="N90" i="14"/>
  <c r="N89" i="14"/>
  <c r="N88" i="14"/>
  <c r="N87" i="14"/>
  <c r="N86" i="14"/>
  <c r="N85" i="14"/>
  <c r="N84" i="14"/>
  <c r="N83" i="14"/>
  <c r="N82" i="14"/>
  <c r="N81" i="14"/>
  <c r="N80" i="14"/>
  <c r="N79" i="14"/>
  <c r="N25" i="14"/>
  <c r="N24" i="14"/>
  <c r="N23" i="14"/>
  <c r="N22" i="14"/>
  <c r="N21" i="14"/>
  <c r="N20" i="14"/>
  <c r="N19" i="14"/>
  <c r="N18" i="14"/>
  <c r="N17" i="14"/>
  <c r="N16" i="14"/>
  <c r="N15" i="14"/>
  <c r="N14" i="14"/>
  <c r="N13" i="14"/>
  <c r="N12" i="14"/>
  <c r="N11" i="14"/>
  <c r="N10" i="14"/>
  <c r="N9" i="14"/>
  <c r="N8" i="14"/>
  <c r="N7" i="14"/>
  <c r="N6" i="14"/>
  <c r="N5" i="14"/>
  <c r="N4" i="14"/>
  <c r="N3" i="14"/>
  <c r="N2" i="14"/>
</calcChain>
</file>

<file path=xl/sharedStrings.xml><?xml version="1.0" encoding="utf-8"?>
<sst xmlns="http://schemas.openxmlformats.org/spreadsheetml/2006/main" count="1536" uniqueCount="475">
  <si>
    <t>序号</t>
  </si>
  <si>
    <t>项目ID</t>
  </si>
  <si>
    <t>赛道</t>
  </si>
  <si>
    <t>组别</t>
  </si>
  <si>
    <t>项目名称</t>
  </si>
  <si>
    <t>企业/团队名称</t>
  </si>
  <si>
    <t>负责人姓名</t>
  </si>
  <si>
    <t>负责人手机号</t>
  </si>
  <si>
    <t>评委1
（分数）</t>
  </si>
  <si>
    <t>评委2
（分数）</t>
  </si>
  <si>
    <t>评委3
（分数）</t>
  </si>
  <si>
    <t>评委4
（分数）</t>
  </si>
  <si>
    <t>评委5
（分数）</t>
  </si>
  <si>
    <t>最终成绩
（平均分）</t>
  </si>
  <si>
    <t>赛道排名</t>
  </si>
  <si>
    <t>结果</t>
  </si>
  <si>
    <t>电子信息</t>
  </si>
  <si>
    <t>企业组</t>
  </si>
  <si>
    <t>基于声呐阵列的环境声音感知</t>
  </si>
  <si>
    <t>深圳迅声灵智信息科技有限公司</t>
  </si>
  <si>
    <t>晋级</t>
  </si>
  <si>
    <t>WEDRAW绘画教育机器人</t>
  </si>
  <si>
    <t>深圳市小怪兽教育科技有限公司</t>
  </si>
  <si>
    <t>大象声科下一代AI助听器</t>
  </si>
  <si>
    <t>大象声科（深圳）科技有限公司</t>
  </si>
  <si>
    <t>三相六线无刷直流超高速电机控制芯片电子模组及无刷马达相关产品</t>
  </si>
  <si>
    <t>深圳山河半导体科技有限公司</t>
  </si>
  <si>
    <t>整合充电、电池保护和电机驱动功能的AISC开发</t>
  </si>
  <si>
    <t>深圳市诚芯微科技股份有限公司</t>
  </si>
  <si>
    <t>智能物联网断路器的研制及销售</t>
  </si>
  <si>
    <t>深圳腾明技术有限公司</t>
  </si>
  <si>
    <t>3D打印光固化-LCD光机</t>
  </si>
  <si>
    <t>深圳市鹏基光电有限公司</t>
  </si>
  <si>
    <t>未晋级</t>
  </si>
  <si>
    <t>智能用印解决方案</t>
  </si>
  <si>
    <t>深圳承章科技有限公司</t>
  </si>
  <si>
    <t>信用风险管理量化分析系统</t>
  </si>
  <si>
    <t>深圳丝路海扬科技有限公司</t>
  </si>
  <si>
    <t>Fitlab</t>
  </si>
  <si>
    <t>深圳纷来智能有限公司</t>
  </si>
  <si>
    <t>科私智能家居</t>
  </si>
  <si>
    <t>深圳科私科技有限公司</t>
  </si>
  <si>
    <t>面向智能传感应用的低功耗通信接口芯片</t>
  </si>
  <si>
    <t>深圳市泛海数据科技有限公司</t>
  </si>
  <si>
    <t>基于AIOT云边端一体化智慧空间解决方案</t>
  </si>
  <si>
    <t>深圳慢云智能科技有限公司</t>
  </si>
  <si>
    <t>实现高可扩展性上链的支持国密算法的视频治理区块链技术的研发和应用</t>
  </si>
  <si>
    <t>深圳力维信息技术有限公司</t>
  </si>
  <si>
    <t>团队组</t>
  </si>
  <si>
    <t>无屏触控智能AI机器人</t>
  </si>
  <si>
    <t>无屏触控智能AI机器人团队</t>
  </si>
  <si>
    <t>清智优化</t>
  </si>
  <si>
    <t>长输管道分布式光纤智能感知与识别技术（DAS+AI光纤声学系统）</t>
  </si>
  <si>
    <t>OptANN</t>
  </si>
  <si>
    <t>基于掩星技术的低轨气象卫星星座系统研发及其大规模商用</t>
  </si>
  <si>
    <t>气象卫星星座系统团队</t>
  </si>
  <si>
    <t>企业级数字孪生平台Twinverse</t>
  </si>
  <si>
    <t>上海孪数科技团队</t>
  </si>
  <si>
    <t>雷神机器人</t>
  </si>
  <si>
    <t>雷神机器人ThorBot</t>
  </si>
  <si>
    <t>企业级开源隐私计算平台</t>
  </si>
  <si>
    <t>人工智能无人驾驶特种应急监测陆空两栖飞行</t>
  </si>
  <si>
    <t>人工智能无人驾驶特种应急监测陆空两栖飞行车辆的研制</t>
  </si>
  <si>
    <t>便携式医用AI显微平台孵化</t>
  </si>
  <si>
    <t>超低照度AI全彩夜视成像系统</t>
  </si>
  <si>
    <t>深知团队</t>
  </si>
  <si>
    <t>互联网和移动互联网</t>
  </si>
  <si>
    <t>金属加工设备集群管理智能化系统</t>
  </si>
  <si>
    <t>深圳市信润富联数字科技有限公司</t>
  </si>
  <si>
    <t>Vende AutoConnect大数据处理平台</t>
  </si>
  <si>
    <t>深圳市文德数慧科技开发有限责任公司</t>
  </si>
  <si>
    <t>借助nEdge(MEC) 构建5G+智慧园区</t>
  </si>
  <si>
    <t>紫晟科技（深圳）有限公司</t>
  </si>
  <si>
    <t>康益恒</t>
  </si>
  <si>
    <t>深圳市康益恒科技有限公司</t>
  </si>
  <si>
    <t>清声妙语中小学生语言能力提升/测试（人工智能）项目</t>
  </si>
  <si>
    <t>深圳市妙语教育科技有限公司</t>
  </si>
  <si>
    <t>Ai赋能智慧防疫--运输全接驳管理平台</t>
  </si>
  <si>
    <t>深圳柏成科技有限公司</t>
  </si>
  <si>
    <t>DeAI--基于区块链技术的web3应用 AI裁决系统</t>
  </si>
  <si>
    <t>深圳市小元宇宙科技有限公司</t>
  </si>
  <si>
    <t>农产品数字化供应链SCM-筷链</t>
  </si>
  <si>
    <t>深圳市筷农信息科技有限公司</t>
  </si>
  <si>
    <t>油柑网：极具效率的电子元器件全品类自营平台</t>
  </si>
  <si>
    <t>深圳市油柑科技有限公司</t>
  </si>
  <si>
    <t>基于物联网及大数据的创新型智慧建造平台</t>
  </si>
  <si>
    <t>深圳市青柠互动科技开发有限公司</t>
  </si>
  <si>
    <t>三湘智媒-基于5G消息的数字化媒体平台</t>
  </si>
  <si>
    <t>深圳市盈华讯方通信技术有限公司</t>
  </si>
  <si>
    <t>声色——道路声景设计工具</t>
  </si>
  <si>
    <t>深圳市绿大科技有限公司</t>
  </si>
  <si>
    <t>机构类物业的维修作业人员在线共享模式</t>
  </si>
  <si>
    <t>明智科创（深圳）有限公司</t>
  </si>
  <si>
    <t>爱保云服-保险数字化平台</t>
  </si>
  <si>
    <t>深圳市邦德布拉泽科技有限公司</t>
  </si>
  <si>
    <t>友趣安驾</t>
  </si>
  <si>
    <t>领驾（深圳）车联网有限公司</t>
  </si>
  <si>
    <t>PAIGUO医疗服务机器人</t>
  </si>
  <si>
    <t>深圳市派果智能科技有限公司</t>
  </si>
  <si>
    <t>伊课-知识课程SaaS云平台</t>
  </si>
  <si>
    <t>深圳伊课科技有限公司</t>
  </si>
  <si>
    <t>医药健商险五位一体创新科技平台</t>
  </si>
  <si>
    <t>深圳小步奔跑科技有限公司</t>
  </si>
  <si>
    <t>AI垃圾识别及监督系统</t>
  </si>
  <si>
    <t>深圳粤能火元素科技有限公司</t>
  </si>
  <si>
    <t>众新科技</t>
  </si>
  <si>
    <t>精准医疗信息搜索</t>
  </si>
  <si>
    <t>和医源</t>
  </si>
  <si>
    <t>雷达测绘</t>
  </si>
  <si>
    <t>军事模拟仿真系统</t>
  </si>
  <si>
    <t>军事模拟仿真系统团队</t>
  </si>
  <si>
    <t>工业互联网安全产品及系统</t>
  </si>
  <si>
    <t>工业互联网安全团队</t>
  </si>
  <si>
    <t>木材流通智能供应链服务平台</t>
  </si>
  <si>
    <t>万象智联-工程机械数字化运营管理平台</t>
  </si>
  <si>
    <t>基于知识图谱推荐算法的知识付费平台解决方案</t>
  </si>
  <si>
    <t>猛犸科技团队</t>
  </si>
  <si>
    <t>数字信用融资平台</t>
  </si>
  <si>
    <t>磁云团队</t>
  </si>
  <si>
    <t>基于国家科技部重点研发计划的元宇宙数字藏品交易系统</t>
  </si>
  <si>
    <t>元宇宙数字藏品交易系统研发团队</t>
  </si>
  <si>
    <t>首联启迪科技——基于“人脸识别供纸机”的智慧公厕整体解决方案</t>
  </si>
  <si>
    <t>首联启迪科技</t>
  </si>
  <si>
    <t>汉字先生APP推广</t>
  </si>
  <si>
    <t>山海至上</t>
  </si>
  <si>
    <t>智慧软盾</t>
  </si>
  <si>
    <t>怪兽共创</t>
  </si>
  <si>
    <t>国家中医药时空大数据中心</t>
  </si>
  <si>
    <t>智诚尚医中医药大数据服务</t>
  </si>
  <si>
    <t>V能互联</t>
  </si>
  <si>
    <t>跨境电商3.0</t>
  </si>
  <si>
    <t>全创启中国跨境电商（深圳）</t>
  </si>
  <si>
    <t>超人工学习技术</t>
  </si>
  <si>
    <t>超人工学习科技团队</t>
  </si>
  <si>
    <t>专注于物流货车的智能行车助手</t>
  </si>
  <si>
    <t>光缆全生命周期的健康解决方案</t>
  </si>
  <si>
    <t>德风新征程科技</t>
  </si>
  <si>
    <t>生物医药</t>
  </si>
  <si>
    <t>便携式连续无感血压监测和风险预警</t>
  </si>
  <si>
    <t>心永（深圳）科技有限公司</t>
  </si>
  <si>
    <t>一次性3D电子腹腔镜</t>
  </si>
  <si>
    <t>深圳市数泽科技有限公司</t>
  </si>
  <si>
    <t>基于生物抗逆性原理并应用现代制剂技术的新型运动修护系列应用</t>
  </si>
  <si>
    <t>士博卫尔（深圳）科技有限责任公司</t>
  </si>
  <si>
    <t>3D心腔内超声（ICE)成像设备</t>
  </si>
  <si>
    <t>深圳市深晶微电子科技有限公司</t>
  </si>
  <si>
    <t>医学影像超声AI领导者</t>
  </si>
  <si>
    <t>小白极智医联网</t>
  </si>
  <si>
    <t>鼻腔治疗及护理平台</t>
  </si>
  <si>
    <t>鼻科疾病治疗及护理</t>
  </si>
  <si>
    <t>“黄金四分钟”——提升心源猝死存活率为目标的AED布设及社会急救智慧调度体系</t>
  </si>
  <si>
    <t>“黄金四分钟”AED及社会急救智慧调度体系项目组</t>
  </si>
  <si>
    <t>宠物动保研发平台</t>
  </si>
  <si>
    <t>宠物疾病预防治疗团队</t>
  </si>
  <si>
    <t>“肺栓塞人工智能诊断辅助决策系统”和“急性肺栓塞血栓清除系统”研发及产业化</t>
  </si>
  <si>
    <t>心肺相印工作组</t>
  </si>
  <si>
    <t>新型生物医用镁合金骨内螺钉</t>
  </si>
  <si>
    <t>中科微创医疗器械研发团队</t>
  </si>
  <si>
    <t>威脉医疗--中国微创能量医学引领者</t>
  </si>
  <si>
    <t>普惠-智能-康复机器人</t>
  </si>
  <si>
    <t>先进制造</t>
  </si>
  <si>
    <t>卫星激光通信终端</t>
  </si>
  <si>
    <t>氦星光联科技（深圳）有限公司</t>
  </si>
  <si>
    <t>DIC视觉传感器技术及其产业化</t>
  </si>
  <si>
    <t>深圳市海塞姆科技有限公司</t>
  </si>
  <si>
    <t>特种全域应急救援机器人研发与产业化</t>
  </si>
  <si>
    <t>深圳丞士科技有限公司</t>
  </si>
  <si>
    <t>智能珠宝鉴定仪</t>
  </si>
  <si>
    <t>深圳网联光仪科技有限公司</t>
  </si>
  <si>
    <t>微型共轴双旋翼无人机</t>
  </si>
  <si>
    <t>中航华东光电深圳有限公司</t>
  </si>
  <si>
    <t>摄像头盖板外观瑕疵检测设备</t>
  </si>
  <si>
    <t>深圳市伯为智能设备有限公司</t>
  </si>
  <si>
    <t>500-1000马力重型增程式电动拖拉机</t>
  </si>
  <si>
    <t>深圳冰河导航科技有限公司</t>
  </si>
  <si>
    <t>四轴自驱动倾转旋翼无人机</t>
  </si>
  <si>
    <t>深圳市旗客智能技术有限公司</t>
  </si>
  <si>
    <t>国防卫士——特种智能无人机与无人机反制系统</t>
  </si>
  <si>
    <t>YBSF大功率交流异步伺服驱动器</t>
  </si>
  <si>
    <t>复合协作智能机器人的研发与生产</t>
  </si>
  <si>
    <t>复合协作机器人团队</t>
  </si>
  <si>
    <t>机械人分药系统</t>
  </si>
  <si>
    <t>基于BIM与人工智能的智能化建筑</t>
  </si>
  <si>
    <t>逗豆智能共享儿童卡丁车</t>
  </si>
  <si>
    <t>逗豆车-智能共享童车</t>
  </si>
  <si>
    <t>工业故障AI听诊</t>
  </si>
  <si>
    <t>未参赛</t>
  </si>
  <si>
    <t>奥古中医硬件</t>
  </si>
  <si>
    <t>PCBA多功能测试台</t>
  </si>
  <si>
    <t>朗克高新</t>
  </si>
  <si>
    <t>新能源及节能环保</t>
  </si>
  <si>
    <t>面向下一代数字基础设施的节能双循环液冷项目</t>
  </si>
  <si>
    <t>深圳安腾创新科技有限公司</t>
  </si>
  <si>
    <t>新能源汽车动力电池绿色高效回收</t>
  </si>
  <si>
    <t>深圳佳彬科技有限公司</t>
  </si>
  <si>
    <t>基于真空镀膜技术的功能型电子薄膜制备技术研发及产业化</t>
  </si>
  <si>
    <t>派镀科技（深圳）有限公司</t>
  </si>
  <si>
    <t>苦咸水处理技术及设备开发</t>
  </si>
  <si>
    <t>广东粤海水务股份有限公司</t>
  </si>
  <si>
    <t>“绿行的宝”双碳SAAS系统及碳普惠服务</t>
  </si>
  <si>
    <t>深圳的宝科技技术有限公司</t>
  </si>
  <si>
    <t>基于生活垃圾填埋场环境综合治理项目</t>
  </si>
  <si>
    <t>深圳市盘古环保科技有限公司</t>
  </si>
  <si>
    <t>4D毫米波雷达技术在自动驾驶L3-L5项目中的商业化应用</t>
  </si>
  <si>
    <t>自动驾驶4D毫米波雷达</t>
  </si>
  <si>
    <t>e换电：专注轻型电动车能源网络</t>
  </si>
  <si>
    <t>格林沃德-量产型高性能储能系统</t>
  </si>
  <si>
    <t>格林沃德</t>
  </si>
  <si>
    <t>碳汇能手</t>
  </si>
  <si>
    <t>橡树园科技</t>
  </si>
  <si>
    <t>智能加氢站</t>
  </si>
  <si>
    <t>新材料</t>
  </si>
  <si>
    <t>基于全波光响应技术的空间净化项目</t>
  </si>
  <si>
    <t>深圳市德晟泰达科技有限公司</t>
  </si>
  <si>
    <t>一种应用于军事及民用的多功能装甲涂层材料</t>
  </si>
  <si>
    <t>中盾科技（深圳）有限公司</t>
  </si>
  <si>
    <t>弘润清源：新型功能材料应用于空气集水解决方案</t>
  </si>
  <si>
    <t>mikibobo方型防胀气奶瓶的产业化</t>
  </si>
  <si>
    <t>Mikibobo新材料</t>
  </si>
  <si>
    <t>聚合物新材料的研发生产平台</t>
  </si>
  <si>
    <t>奈川新材料团队</t>
  </si>
  <si>
    <t>艾库识</t>
  </si>
  <si>
    <t>E202200895</t>
  </si>
  <si>
    <t>曾澄</t>
  </si>
  <si>
    <t>E202200443</t>
  </si>
  <si>
    <t>王文娟</t>
  </si>
  <si>
    <t>E202201027</t>
  </si>
  <si>
    <t>余红</t>
  </si>
  <si>
    <t>E202202625</t>
  </si>
  <si>
    <t>吴国声</t>
  </si>
  <si>
    <t>E202201929</t>
  </si>
  <si>
    <t>邱少腾</t>
  </si>
  <si>
    <t>E202202718</t>
  </si>
  <si>
    <t>付金</t>
  </si>
  <si>
    <t>E202200155</t>
  </si>
  <si>
    <t>黄剑锋</t>
  </si>
  <si>
    <t>E202201647</t>
  </si>
  <si>
    <t>刘春风</t>
  </si>
  <si>
    <t>E202202899</t>
  </si>
  <si>
    <t>邓猛</t>
  </si>
  <si>
    <t>E202201270</t>
  </si>
  <si>
    <t>徐瀚</t>
  </si>
  <si>
    <t>E202202918</t>
  </si>
  <si>
    <t>谢青阳</t>
  </si>
  <si>
    <t>E202200850</t>
  </si>
  <si>
    <t>王聪聪</t>
  </si>
  <si>
    <t>E202200970</t>
  </si>
  <si>
    <t>卢隆庆</t>
  </si>
  <si>
    <t>E202200420</t>
  </si>
  <si>
    <t>林振南</t>
  </si>
  <si>
    <t>E202200827</t>
  </si>
  <si>
    <t>陈重奋</t>
  </si>
  <si>
    <t>E202201409</t>
  </si>
  <si>
    <t>王世星</t>
  </si>
  <si>
    <t>E202200361</t>
  </si>
  <si>
    <t>刘季飞</t>
  </si>
  <si>
    <t>E202202834</t>
  </si>
  <si>
    <t>吴展雄</t>
  </si>
  <si>
    <t>E202201075</t>
  </si>
  <si>
    <t>肖鑫</t>
  </si>
  <si>
    <t>G202201362</t>
  </si>
  <si>
    <t>宋峰辉</t>
  </si>
  <si>
    <t>G202200144</t>
  </si>
  <si>
    <t>马国亮</t>
  </si>
  <si>
    <t>G202200240</t>
  </si>
  <si>
    <t>李大学</t>
  </si>
  <si>
    <t>G202200943</t>
  </si>
  <si>
    <t>赵广泉</t>
  </si>
  <si>
    <t>G202200149</t>
  </si>
  <si>
    <t>焦颖</t>
  </si>
  <si>
    <t>G202202129</t>
  </si>
  <si>
    <t>金英杰</t>
  </si>
  <si>
    <t>G202200111</t>
  </si>
  <si>
    <t>冯晓磊</t>
  </si>
  <si>
    <t>G202200917</t>
  </si>
  <si>
    <t>钱进</t>
  </si>
  <si>
    <t>G202200212</t>
  </si>
  <si>
    <t>付纳</t>
  </si>
  <si>
    <t>G202200182</t>
  </si>
  <si>
    <t>涂保锋</t>
  </si>
  <si>
    <t>G202204111</t>
  </si>
  <si>
    <t>冯骞</t>
  </si>
  <si>
    <t>G202201738</t>
  </si>
  <si>
    <t>陈颖毅</t>
  </si>
  <si>
    <t>G202201997</t>
  </si>
  <si>
    <t>师晨阳</t>
  </si>
  <si>
    <t>G202200354</t>
  </si>
  <si>
    <t>丁树雄</t>
  </si>
  <si>
    <t>G202200637</t>
  </si>
  <si>
    <t>程琪</t>
  </si>
  <si>
    <t>G202202060</t>
  </si>
  <si>
    <t>王升</t>
  </si>
  <si>
    <t>G202203984</t>
  </si>
  <si>
    <t>潘广和</t>
  </si>
  <si>
    <t>G202203283</t>
  </si>
  <si>
    <t>艾伯特坦列辛</t>
  </si>
  <si>
    <t>G202204212</t>
  </si>
  <si>
    <t>江泽帆</t>
  </si>
  <si>
    <t>G202201141</t>
  </si>
  <si>
    <t>唐文</t>
  </si>
  <si>
    <t>G202203993</t>
  </si>
  <si>
    <t>李振</t>
  </si>
  <si>
    <t>G202203437</t>
  </si>
  <si>
    <t>胡钰</t>
  </si>
  <si>
    <t>E202200743</t>
  </si>
  <si>
    <t>李毅彬</t>
  </si>
  <si>
    <t>E202200437</t>
  </si>
  <si>
    <t>李勇</t>
  </si>
  <si>
    <t>E202200194</t>
  </si>
  <si>
    <t>罗创新</t>
  </si>
  <si>
    <t>E202200129</t>
  </si>
  <si>
    <t>于路</t>
  </si>
  <si>
    <t>G202200159</t>
  </si>
  <si>
    <t>李天民</t>
  </si>
  <si>
    <t>G202203418</t>
  </si>
  <si>
    <t>杜强</t>
  </si>
  <si>
    <t>G202200950</t>
  </si>
  <si>
    <t>任宇鹏</t>
  </si>
  <si>
    <t>G202200320</t>
  </si>
  <si>
    <t>梁力</t>
  </si>
  <si>
    <t>G202200168</t>
  </si>
  <si>
    <t>杨春江</t>
  </si>
  <si>
    <t>G202204033</t>
  </si>
  <si>
    <t>杨明川</t>
  </si>
  <si>
    <t>G202202073</t>
  </si>
  <si>
    <t>马国睿</t>
  </si>
  <si>
    <t>G202201440</t>
  </si>
  <si>
    <t>龚娟妮</t>
  </si>
  <si>
    <t>E202202106</t>
  </si>
  <si>
    <t>王光</t>
  </si>
  <si>
    <t>E202200936</t>
  </si>
  <si>
    <t>岳献增</t>
  </si>
  <si>
    <t>G202201517</t>
  </si>
  <si>
    <t>林腾宇</t>
  </si>
  <si>
    <t>G202200515</t>
  </si>
  <si>
    <t>赵哲</t>
  </si>
  <si>
    <t>G202200105</t>
  </si>
  <si>
    <t>乔文军</t>
  </si>
  <si>
    <t>G202200199</t>
  </si>
  <si>
    <t>蔡煜川</t>
  </si>
  <si>
    <t>E202201025</t>
  </si>
  <si>
    <t>新能源</t>
  </si>
  <si>
    <t>徐刚</t>
  </si>
  <si>
    <t>E202202579</t>
  </si>
  <si>
    <t>赵建树</t>
  </si>
  <si>
    <t>E202201130</t>
  </si>
  <si>
    <t>宁德</t>
  </si>
  <si>
    <t>E202200273</t>
  </si>
  <si>
    <t>李旭辉</t>
  </si>
  <si>
    <t>E202200912</t>
  </si>
  <si>
    <t>郑航桅</t>
  </si>
  <si>
    <t>E202200309</t>
  </si>
  <si>
    <t>林森</t>
  </si>
  <si>
    <t>G202200341</t>
  </si>
  <si>
    <t>杨钰恩</t>
  </si>
  <si>
    <t>G202200256</t>
  </si>
  <si>
    <t>朱旻</t>
  </si>
  <si>
    <t>G202200295</t>
  </si>
  <si>
    <t>张文伟</t>
  </si>
  <si>
    <t>G202200565</t>
  </si>
  <si>
    <t>刘明涛</t>
  </si>
  <si>
    <t>G202200205</t>
  </si>
  <si>
    <t>梁照明</t>
  </si>
  <si>
    <t>E202202178</t>
  </si>
  <si>
    <t>李雨华</t>
  </si>
  <si>
    <t>E202200001</t>
  </si>
  <si>
    <t>李长太</t>
  </si>
  <si>
    <t>E202200597</t>
  </si>
  <si>
    <t>崔红杰</t>
  </si>
  <si>
    <t>E202201735</t>
  </si>
  <si>
    <t>谭俊</t>
  </si>
  <si>
    <t>E202200263</t>
  </si>
  <si>
    <t>方戍</t>
  </si>
  <si>
    <t>E202202592</t>
  </si>
  <si>
    <t>李浩文 (HAOWEN LI)</t>
  </si>
  <si>
    <t>E202200322</t>
  </si>
  <si>
    <t>许迪</t>
  </si>
  <si>
    <t>E202203160</t>
  </si>
  <si>
    <t>陈翔斌</t>
  </si>
  <si>
    <t>G202201464</t>
  </si>
  <si>
    <t>代金良</t>
  </si>
  <si>
    <t>G202200325</t>
  </si>
  <si>
    <t>王玉甲</t>
  </si>
  <si>
    <t>G202200101</t>
  </si>
  <si>
    <t>陆艳秋</t>
  </si>
  <si>
    <t>E202200080</t>
  </si>
  <si>
    <t>陈立贤</t>
  </si>
  <si>
    <t>G202200728</t>
  </si>
  <si>
    <t>肖恒</t>
  </si>
  <si>
    <t>G202200136</t>
  </si>
  <si>
    <t>胡斌</t>
  </si>
  <si>
    <t>G202201475</t>
  </si>
  <si>
    <t>刘高川</t>
  </si>
  <si>
    <t>G202200194</t>
  </si>
  <si>
    <t>李丹</t>
  </si>
  <si>
    <t>G202200470</t>
  </si>
  <si>
    <t>冯威棠</t>
  </si>
  <si>
    <t> 1501897708</t>
  </si>
  <si>
    <t>E202203048</t>
  </si>
  <si>
    <t>曹建林</t>
  </si>
  <si>
    <t>E202202856</t>
  </si>
  <si>
    <t>吴思欣</t>
  </si>
  <si>
    <t>E202203021</t>
  </si>
  <si>
    <t>苗健彰</t>
  </si>
  <si>
    <t>E202202937</t>
  </si>
  <si>
    <t>崔国锋</t>
  </si>
  <si>
    <t>E202200381</t>
  </si>
  <si>
    <t>刘振韬</t>
  </si>
  <si>
    <t>E202202344</t>
  </si>
  <si>
    <t>刘建文</t>
  </si>
  <si>
    <t>E202202219</t>
  </si>
  <si>
    <t>齐彪</t>
  </si>
  <si>
    <t>E202201838</t>
  </si>
  <si>
    <t>顾平</t>
  </si>
  <si>
    <t>E202200943</t>
  </si>
  <si>
    <t>石劲磊</t>
  </si>
  <si>
    <t>E202201713</t>
  </si>
  <si>
    <t>赵汉昌</t>
  </si>
  <si>
    <t>E202203019</t>
  </si>
  <si>
    <t>蒲容</t>
  </si>
  <si>
    <t>E202202669</t>
  </si>
  <si>
    <t>彭锋</t>
  </si>
  <si>
    <t>E202202949</t>
  </si>
  <si>
    <t>姜颖</t>
  </si>
  <si>
    <t>E202200177</t>
  </si>
  <si>
    <t>G202201646</t>
  </si>
  <si>
    <t>张海峰</t>
  </si>
  <si>
    <t>G202200847</t>
  </si>
  <si>
    <t>郭斌</t>
  </si>
  <si>
    <t>G202201277</t>
  </si>
  <si>
    <t>马俊杰</t>
  </si>
  <si>
    <t>G202204169</t>
  </si>
  <si>
    <t>高鸿</t>
  </si>
  <si>
    <t>G202200986</t>
  </si>
  <si>
    <t>陈勇</t>
  </si>
  <si>
    <t>G202200126</t>
  </si>
  <si>
    <t>李延凯</t>
  </si>
  <si>
    <t>G202201452</t>
  </si>
  <si>
    <t>顾嘉唯</t>
  </si>
  <si>
    <t>G202203827</t>
  </si>
  <si>
    <t xml:space="preserve"> 超低照度AI全彩夜视成像系统</t>
  </si>
  <si>
    <t>张齐宁</t>
  </si>
  <si>
    <t>G202200913</t>
  </si>
  <si>
    <t>高九连</t>
  </si>
  <si>
    <t>G202202279</t>
  </si>
  <si>
    <t>蒙绎泽</t>
  </si>
  <si>
    <t>项目ID(不可重复，且各个赛段须保持一致)</t>
  </si>
  <si>
    <t>评委1</t>
  </si>
  <si>
    <t>打分</t>
  </si>
  <si>
    <t>评委2</t>
  </si>
  <si>
    <t>评委3</t>
  </si>
  <si>
    <t>评委4</t>
  </si>
  <si>
    <t>评委5</t>
  </si>
  <si>
    <t>最终得分</t>
  </si>
  <si>
    <t>名次</t>
  </si>
  <si>
    <t>xm01</t>
  </si>
  <si>
    <t>A</t>
  </si>
  <si>
    <t>B</t>
  </si>
  <si>
    <t>C</t>
  </si>
  <si>
    <t>D</t>
  </si>
  <si>
    <t>E</t>
  </si>
  <si>
    <t>第一名</t>
  </si>
  <si>
    <t>xm07</t>
  </si>
  <si>
    <t>第二名</t>
  </si>
  <si>
    <t>评委6</t>
  </si>
  <si>
    <t>评委7</t>
  </si>
  <si>
    <t>奖项</t>
  </si>
  <si>
    <t>F</t>
  </si>
  <si>
    <t>G</t>
  </si>
  <si>
    <t>一等奖</t>
  </si>
  <si>
    <t>二等奖</t>
  </si>
  <si>
    <t>基于声呐阵列的环境声音感知</t>
    <phoneticPr fontId="22" type="noConversion"/>
  </si>
  <si>
    <t>E202200177</t>
    <phoneticPr fontId="22" type="noConversion"/>
  </si>
  <si>
    <t>项彬</t>
    <phoneticPr fontId="22" type="noConversion"/>
  </si>
  <si>
    <t>13201537935</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</si>
</sst>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0"/>
    <numFmt numFmtId="178" formatCode="0.00_ "/>
    <numFmt numFmtId="179" formatCode="0_ "/>
  </numFmts>
  <fonts count="26" x14ac:knownFonts="1">
    <font>
      <sz val="12"/>
      <color theme="1"/>
      <name val="等线"/>
      <charset val="134"/>
      <scheme val="minor"/>
    </font>
    <font>
      <b/>
      <sz val="12"/>
      <color theme="1"/>
      <name val="Microsoft YaHei Light"/>
      <family val="2"/>
      <charset val="134"/>
    </font>
    <font>
      <sz val="12"/>
      <color theme="1"/>
      <name val="Microsoft YaHei Light"/>
      <family val="2"/>
      <charset val="134"/>
    </font>
    <font>
      <sz val="12"/>
      <name val="Microsoft YaHei Light"/>
      <family val="2"/>
      <charset val="134"/>
    </font>
    <font>
      <b/>
      <sz val="12"/>
      <name val="Microsoft YaHei Light"/>
      <family val="2"/>
      <charset val="134"/>
    </font>
    <font>
      <sz val="12"/>
      <color rgb="FFFF0000"/>
      <name val="Microsoft YaHei Light"/>
      <family val="2"/>
      <charset val="134"/>
    </font>
    <font>
      <sz val="12"/>
      <color indexed="8"/>
      <name val="Microsoft YaHei Light"/>
      <family val="2"/>
      <charset val="134"/>
    </font>
    <font>
      <sz val="12"/>
      <color indexed="8"/>
      <name val="微软雅黑"/>
      <family val="2"/>
      <charset val="134"/>
    </font>
    <font>
      <sz val="12"/>
      <name val="微软雅黑"/>
      <family val="2"/>
      <charset val="134"/>
    </font>
    <font>
      <b/>
      <sz val="12"/>
      <color rgb="FF00B050"/>
      <name val="Microsoft YaHei Light"/>
      <family val="2"/>
      <charset val="134"/>
    </font>
    <font>
      <sz val="12"/>
      <color theme="1"/>
      <name val="等线"/>
      <family val="3"/>
      <charset val="134"/>
    </font>
    <font>
      <sz val="11"/>
      <color theme="1"/>
      <name val="Microsoft YaHei Light"/>
      <family val="2"/>
      <charset val="134"/>
    </font>
    <font>
      <sz val="12"/>
      <name val="等线"/>
      <family val="3"/>
      <charset val="134"/>
    </font>
    <font>
      <sz val="12"/>
      <name val="等线"/>
      <family val="3"/>
      <charset val="134"/>
    </font>
    <font>
      <sz val="12"/>
      <color theme="1"/>
      <name val="等线"/>
      <family val="3"/>
      <charset val="134"/>
      <scheme val="minor"/>
    </font>
    <font>
      <sz val="12"/>
      <name val="等线"/>
      <family val="3"/>
      <charset val="134"/>
      <scheme val="minor"/>
    </font>
    <font>
      <sz val="12"/>
      <color theme="1"/>
      <name val="等线"/>
      <family val="3"/>
      <charset val="134"/>
      <scheme val="minor"/>
    </font>
    <font>
      <sz val="12"/>
      <name val="等线"/>
      <family val="3"/>
      <charset val="134"/>
      <scheme val="minor"/>
    </font>
    <font>
      <b/>
      <sz val="12"/>
      <color rgb="FF00B050"/>
      <name val="等线"/>
      <family val="3"/>
      <charset val="134"/>
      <scheme val="minor"/>
    </font>
    <font>
      <sz val="12"/>
      <color theme="1"/>
      <name val="等线"/>
      <family val="3"/>
      <charset val="134"/>
    </font>
    <font>
      <sz val="12"/>
      <color theme="1"/>
      <name val="等线"/>
      <family val="3"/>
      <charset val="134"/>
    </font>
    <font>
      <b/>
      <sz val="10"/>
      <color theme="1"/>
      <name val="Microsoft YaHei Light"/>
      <family val="2"/>
      <charset val="134"/>
    </font>
    <font>
      <sz val="9"/>
      <name val="等线"/>
      <family val="3"/>
      <charset val="134"/>
      <scheme val="minor"/>
    </font>
    <font>
      <sz val="12"/>
      <color theme="1"/>
      <name val="Microsoft YaHei Light"/>
      <family val="2"/>
      <charset val="134"/>
    </font>
    <font>
      <sz val="12"/>
      <color theme="1"/>
      <name val="等线"/>
      <family val="3"/>
      <charset val="134"/>
      <scheme val="minor"/>
    </font>
    <font>
      <sz val="12"/>
      <name val="Microsoft YaHei Light"/>
      <family val="2"/>
      <charset val="134"/>
    </font>
  </fonts>
  <fills count="6">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indexed="64"/>
      </patternFill>
    </fill>
  </fills>
  <borders count="7">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s>
  <cellStyleXfs count="2">
    <xf numFmtId="0" fontId="0" fillId="0" borderId="0">
      <alignment vertical="center"/>
    </xf>
    <xf numFmtId="0" fontId="14" fillId="0" borderId="0">
      <alignment vertical="center"/>
    </xf>
  </cellStyleXfs>
  <cellXfs count="135">
    <xf numFmtId="0" fontId="0" fillId="0" borderId="0" xfId="0">
      <alignment vertical="center"/>
    </xf>
    <xf numFmtId="0" fontId="0" fillId="0" borderId="0" xfId="0" applyFont="1" applyFill="1" applyAlignment="1">
      <alignment vertical="center"/>
    </xf>
    <xf numFmtId="0" fontId="1" fillId="0"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2" xfId="0" applyFont="1" applyFill="1" applyBorder="1" applyAlignment="1">
      <alignment horizontal="center" vertical="center"/>
    </xf>
    <xf numFmtId="177" fontId="2" fillId="0" borderId="2" xfId="0" applyNumberFormat="1" applyFont="1" applyFill="1" applyBorder="1" applyAlignment="1">
      <alignment horizontal="center" vertical="center"/>
    </xf>
    <xf numFmtId="0" fontId="1" fillId="0" borderId="0" xfId="0" applyFont="1" applyFill="1">
      <alignment vertical="center"/>
    </xf>
    <xf numFmtId="0" fontId="2" fillId="0" borderId="0" xfId="0" applyFont="1" applyFill="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2" fillId="0" borderId="0" xfId="0" applyFont="1" applyFill="1" applyBorder="1" applyAlignment="1">
      <alignment horizontal="left" vertical="center" wrapText="1"/>
    </xf>
    <xf numFmtId="49" fontId="2" fillId="0" borderId="0" xfId="0" applyNumberFormat="1" applyFont="1" applyFill="1" applyBorder="1" applyAlignment="1">
      <alignment horizontal="center" vertical="center"/>
    </xf>
    <xf numFmtId="178" fontId="1" fillId="0" borderId="0" xfId="0" applyNumberFormat="1" applyFont="1" applyFill="1" applyAlignment="1">
      <alignment horizontal="center" vertical="center"/>
    </xf>
    <xf numFmtId="178" fontId="1" fillId="0" borderId="0" xfId="0" applyNumberFormat="1" applyFont="1" applyFill="1" applyBorder="1" applyAlignment="1">
      <alignment horizontal="center" vertical="center"/>
    </xf>
    <xf numFmtId="178" fontId="2" fillId="0" borderId="0" xfId="0" applyNumberFormat="1" applyFont="1" applyFill="1" applyBorder="1" applyAlignment="1">
      <alignment horizontal="center"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1"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49" fontId="1" fillId="0" borderId="0" xfId="0" applyNumberFormat="1" applyFont="1" applyFill="1" applyBorder="1" applyAlignment="1">
      <alignment horizontal="center" vertical="center"/>
    </xf>
    <xf numFmtId="0" fontId="0" fillId="0" borderId="2" xfId="0" applyFill="1" applyBorder="1" applyAlignment="1">
      <alignment horizontal="center"/>
    </xf>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49"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2" fillId="0" borderId="2" xfId="0" applyFont="1" applyFill="1" applyBorder="1" applyAlignment="1">
      <alignment horizontal="center"/>
    </xf>
    <xf numFmtId="0" fontId="5"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6" fillId="0"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3" fillId="0" borderId="2" xfId="1" applyFont="1" applyFill="1" applyBorder="1" applyAlignment="1">
      <alignment horizontal="center" vertical="center"/>
    </xf>
    <xf numFmtId="0" fontId="2" fillId="0" borderId="2" xfId="1" applyFont="1" applyFill="1" applyBorder="1" applyAlignment="1">
      <alignment horizontal="center" vertical="center"/>
    </xf>
    <xf numFmtId="0" fontId="3" fillId="0" borderId="2" xfId="1" applyFont="1" applyFill="1" applyBorder="1" applyAlignment="1">
      <alignment horizontal="center" vertical="center" wrapText="1"/>
    </xf>
    <xf numFmtId="178" fontId="1" fillId="0" borderId="0" xfId="0" applyNumberFormat="1" applyFont="1" applyFill="1" applyBorder="1" applyAlignment="1">
      <alignment horizontal="center" vertical="center" wrapText="1"/>
    </xf>
    <xf numFmtId="178" fontId="1" fillId="0" borderId="2" xfId="0" applyNumberFormat="1" applyFont="1" applyFill="1" applyBorder="1" applyAlignment="1">
      <alignment horizontal="center" vertical="center"/>
    </xf>
    <xf numFmtId="178" fontId="9" fillId="0" borderId="2" xfId="0" applyNumberFormat="1" applyFont="1" applyFill="1" applyBorder="1" applyAlignment="1">
      <alignment horizontal="center" vertical="center"/>
    </xf>
    <xf numFmtId="0" fontId="5" fillId="0" borderId="0" xfId="0" applyFont="1" applyFill="1" applyAlignment="1">
      <alignment horizontal="center" vertical="center"/>
    </xf>
    <xf numFmtId="178" fontId="2" fillId="0" borderId="2" xfId="0" applyNumberFormat="1" applyFont="1" applyFill="1" applyBorder="1" applyAlignment="1">
      <alignment horizontal="center" vertical="center"/>
    </xf>
    <xf numFmtId="176" fontId="1" fillId="0" borderId="2" xfId="0" applyNumberFormat="1" applyFont="1" applyFill="1" applyBorder="1" applyAlignment="1">
      <alignment horizontal="center" vertical="center"/>
    </xf>
    <xf numFmtId="0" fontId="9" fillId="0" borderId="2" xfId="0" applyFont="1" applyFill="1" applyBorder="1" applyAlignment="1">
      <alignment horizontal="center" vertical="center"/>
    </xf>
    <xf numFmtId="179" fontId="1" fillId="0" borderId="2" xfId="0" applyNumberFormat="1" applyFont="1" applyFill="1" applyBorder="1" applyAlignment="1">
      <alignment horizontal="center" vertical="center"/>
    </xf>
    <xf numFmtId="178" fontId="9" fillId="0" borderId="2" xfId="1" applyNumberFormat="1" applyFont="1" applyFill="1" applyBorder="1" applyAlignment="1">
      <alignment horizontal="center" vertical="center"/>
    </xf>
    <xf numFmtId="0" fontId="4" fillId="0" borderId="2" xfId="1" applyFont="1" applyFill="1" applyBorder="1" applyAlignment="1">
      <alignment horizontal="center" vertical="center"/>
    </xf>
    <xf numFmtId="0" fontId="5" fillId="0" borderId="0" xfId="1" applyFont="1" applyFill="1" applyAlignment="1">
      <alignment horizontal="center" vertical="center"/>
    </xf>
    <xf numFmtId="0" fontId="2" fillId="0" borderId="2" xfId="1" applyFont="1" applyFill="1" applyBorder="1" applyAlignment="1">
      <alignment horizontal="center" vertical="center" wrapText="1"/>
    </xf>
    <xf numFmtId="0" fontId="0" fillId="0" borderId="2" xfId="0" applyFill="1" applyBorder="1" applyAlignment="1"/>
    <xf numFmtId="0" fontId="2" fillId="0" borderId="2" xfId="1" applyFont="1" applyFill="1" applyBorder="1" applyAlignment="1">
      <alignment horizontal="left" vertical="center"/>
    </xf>
    <xf numFmtId="0" fontId="2" fillId="0" borderId="0" xfId="1" applyFont="1" applyFill="1" applyBorder="1" applyAlignment="1">
      <alignment horizontal="center" vertical="center"/>
    </xf>
    <xf numFmtId="0" fontId="3" fillId="0" borderId="3" xfId="1" applyFont="1" applyFill="1" applyBorder="1" applyAlignment="1">
      <alignment horizontal="center" vertical="center" wrapText="1"/>
    </xf>
    <xf numFmtId="0" fontId="3" fillId="0" borderId="4" xfId="1" applyFont="1" applyFill="1" applyBorder="1" applyAlignment="1">
      <alignment horizontal="center" vertical="center" wrapText="1"/>
    </xf>
    <xf numFmtId="0" fontId="0" fillId="0" borderId="1" xfId="0" applyFill="1" applyBorder="1" applyAlignment="1">
      <alignment horizontal="center" vertical="center"/>
    </xf>
    <xf numFmtId="0" fontId="3" fillId="0" borderId="1" xfId="1" applyFont="1" applyFill="1" applyBorder="1" applyAlignment="1">
      <alignment horizontal="center" vertical="center"/>
    </xf>
    <xf numFmtId="0" fontId="3" fillId="0" borderId="5"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2" fillId="3" borderId="2" xfId="0" applyFont="1" applyFill="1" applyBorder="1" applyAlignment="1">
      <alignment horizontal="center" vertical="center"/>
    </xf>
    <xf numFmtId="0" fontId="3" fillId="3" borderId="2" xfId="0" applyFont="1" applyFill="1" applyBorder="1" applyAlignment="1">
      <alignment horizontal="center" vertical="center"/>
    </xf>
    <xf numFmtId="49" fontId="2" fillId="3" borderId="2" xfId="0" applyNumberFormat="1" applyFont="1" applyFill="1" applyBorder="1" applyAlignment="1">
      <alignment horizontal="center" vertical="center"/>
    </xf>
    <xf numFmtId="0" fontId="10" fillId="0" borderId="2" xfId="0" applyFont="1" applyFill="1" applyBorder="1" applyAlignment="1">
      <alignment vertical="center" wrapText="1"/>
    </xf>
    <xf numFmtId="0" fontId="9" fillId="0" borderId="2" xfId="1" applyFont="1" applyFill="1" applyBorder="1" applyAlignment="1">
      <alignment horizontal="center" vertical="center"/>
    </xf>
    <xf numFmtId="0" fontId="5" fillId="0" borderId="0" xfId="1" applyFont="1" applyFill="1" applyAlignment="1">
      <alignment horizontal="center" vertical="center" wrapText="1"/>
    </xf>
    <xf numFmtId="0" fontId="9" fillId="0" borderId="2" xfId="1" applyFont="1" applyFill="1" applyBorder="1" applyAlignment="1">
      <alignment horizontal="center" vertical="center" wrapText="1"/>
    </xf>
    <xf numFmtId="0" fontId="4" fillId="0" borderId="2" xfId="1" applyFont="1" applyFill="1" applyBorder="1" applyAlignment="1">
      <alignment horizontal="center" vertical="center" wrapText="1"/>
    </xf>
    <xf numFmtId="0" fontId="11" fillId="0" borderId="2" xfId="1" applyFont="1" applyFill="1" applyBorder="1" applyAlignment="1">
      <alignment horizontal="center" vertical="center"/>
    </xf>
    <xf numFmtId="0" fontId="2" fillId="0" borderId="0" xfId="1" applyFont="1" applyFill="1" applyAlignment="1">
      <alignment horizontal="center" vertical="center"/>
    </xf>
    <xf numFmtId="0" fontId="9" fillId="0" borderId="0" xfId="1" applyFont="1" applyFill="1" applyBorder="1" applyAlignment="1">
      <alignment horizontal="center" vertical="center"/>
    </xf>
    <xf numFmtId="0" fontId="4" fillId="0" borderId="0" xfId="1" applyFont="1" applyFill="1" applyAlignment="1">
      <alignment horizontal="center" vertical="center"/>
    </xf>
    <xf numFmtId="178" fontId="1" fillId="3" borderId="2" xfId="0" applyNumberFormat="1" applyFont="1" applyFill="1" applyBorder="1" applyAlignment="1">
      <alignment horizontal="center" vertical="center"/>
    </xf>
    <xf numFmtId="178" fontId="2" fillId="3" borderId="2"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5" fillId="3" borderId="2" xfId="1" applyFont="1" applyFill="1" applyBorder="1" applyAlignment="1">
      <alignment horizontal="center" vertical="center"/>
    </xf>
    <xf numFmtId="0" fontId="3" fillId="3" borderId="2" xfId="1" applyFont="1" applyFill="1" applyBorder="1" applyAlignment="1">
      <alignment horizontal="center" vertical="center"/>
    </xf>
    <xf numFmtId="0" fontId="10" fillId="3" borderId="2" xfId="0" applyFont="1" applyFill="1" applyBorder="1"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2" fillId="0" borderId="2" xfId="0" applyFont="1" applyFill="1" applyBorder="1" applyAlignment="1">
      <alignment horizontal="center" vertical="center"/>
    </xf>
    <xf numFmtId="0" fontId="2" fillId="4" borderId="2" xfId="0" applyFont="1" applyFill="1" applyBorder="1" applyAlignment="1">
      <alignment horizontal="center" vertical="center"/>
    </xf>
    <xf numFmtId="0" fontId="3" fillId="4" borderId="2" xfId="0" applyFont="1" applyFill="1" applyBorder="1" applyAlignment="1">
      <alignment horizontal="center" vertical="center"/>
    </xf>
    <xf numFmtId="49" fontId="2" fillId="4" borderId="2" xfId="0" applyNumberFormat="1" applyFont="1" applyFill="1" applyBorder="1" applyAlignment="1">
      <alignment horizontal="center" vertical="center"/>
    </xf>
    <xf numFmtId="0" fontId="10" fillId="0" borderId="2" xfId="0" applyFont="1" applyFill="1" applyBorder="1" applyAlignment="1">
      <alignment horizontal="center" vertical="center" wrapText="1"/>
    </xf>
    <xf numFmtId="0" fontId="3" fillId="4" borderId="2" xfId="1" applyFont="1" applyFill="1" applyBorder="1" applyAlignment="1">
      <alignment horizontal="center" vertical="center"/>
    </xf>
    <xf numFmtId="0" fontId="10"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3" fillId="5" borderId="2" xfId="0" applyFont="1" applyFill="1" applyBorder="1" applyAlignment="1">
      <alignment horizontal="center" vertical="center"/>
    </xf>
    <xf numFmtId="49" fontId="2" fillId="5" borderId="2" xfId="0" applyNumberFormat="1" applyFont="1" applyFill="1" applyBorder="1" applyAlignment="1">
      <alignment horizontal="center" vertical="center"/>
    </xf>
    <xf numFmtId="0" fontId="16" fillId="0" borderId="2"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5" fillId="4" borderId="2" xfId="1" applyFont="1" applyFill="1" applyBorder="1" applyAlignment="1">
      <alignment horizontal="center" vertical="center"/>
    </xf>
    <xf numFmtId="0" fontId="0" fillId="0" borderId="2" xfId="0" applyBorder="1" applyAlignment="1">
      <alignment horizontal="center" vertical="center"/>
    </xf>
    <xf numFmtId="0" fontId="18" fillId="0" borderId="2" xfId="0" applyFont="1" applyBorder="1" applyAlignment="1">
      <alignment horizontal="center" vertical="center"/>
    </xf>
    <xf numFmtId="0" fontId="0" fillId="0" borderId="2" xfId="0" applyFont="1" applyFill="1" applyBorder="1" applyAlignment="1">
      <alignment horizontal="center" vertical="center"/>
    </xf>
    <xf numFmtId="0" fontId="18" fillId="0" borderId="2" xfId="0" applyFont="1" applyFill="1" applyBorder="1" applyAlignment="1">
      <alignment horizontal="center" vertical="center"/>
    </xf>
    <xf numFmtId="0" fontId="2" fillId="0" borderId="2" xfId="0" applyFont="1" applyFill="1" applyBorder="1" applyAlignment="1">
      <alignment horizontal="center" vertical="center"/>
    </xf>
    <xf numFmtId="178" fontId="1" fillId="4" borderId="2" xfId="0" applyNumberFormat="1" applyFont="1" applyFill="1" applyBorder="1" applyAlignment="1">
      <alignment horizontal="center" vertical="center"/>
    </xf>
    <xf numFmtId="178" fontId="1" fillId="4" borderId="2" xfId="0" applyNumberFormat="1" applyFont="1" applyFill="1" applyBorder="1" applyAlignment="1">
      <alignment horizontal="center" vertical="center"/>
    </xf>
    <xf numFmtId="178" fontId="2" fillId="4" borderId="2" xfId="0" applyNumberFormat="1" applyFont="1" applyFill="1" applyBorder="1" applyAlignment="1">
      <alignment horizontal="center" vertical="center"/>
    </xf>
    <xf numFmtId="0" fontId="2" fillId="4" borderId="2" xfId="0" applyFont="1" applyFill="1" applyBorder="1" applyAlignment="1">
      <alignment horizontal="center" vertical="center"/>
    </xf>
    <xf numFmtId="178" fontId="1" fillId="0" borderId="2" xfId="0" applyNumberFormat="1" applyFont="1" applyFill="1" applyBorder="1" applyAlignment="1">
      <alignment horizontal="center" vertical="center"/>
    </xf>
    <xf numFmtId="178" fontId="1" fillId="0" borderId="2" xfId="0" applyNumberFormat="1" applyFont="1" applyFill="1" applyBorder="1" applyAlignment="1">
      <alignment horizontal="center" vertical="center"/>
    </xf>
    <xf numFmtId="178"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178" fontId="1" fillId="5" borderId="2" xfId="0" applyNumberFormat="1" applyFont="1" applyFill="1" applyBorder="1" applyAlignment="1">
      <alignment horizontal="center" vertical="center"/>
    </xf>
    <xf numFmtId="178" fontId="1" fillId="5" borderId="2" xfId="0" applyNumberFormat="1" applyFont="1" applyFill="1" applyBorder="1" applyAlignment="1">
      <alignment horizontal="center" vertical="center"/>
    </xf>
    <xf numFmtId="178" fontId="2" fillId="5" borderId="2" xfId="0" applyNumberFormat="1" applyFont="1" applyFill="1" applyBorder="1" applyAlignment="1">
      <alignment horizontal="center" vertical="center"/>
    </xf>
    <xf numFmtId="0" fontId="2" fillId="5" borderId="2" xfId="0" applyFont="1" applyFill="1" applyBorder="1" applyAlignment="1">
      <alignment horizontal="center" vertical="center"/>
    </xf>
    <xf numFmtId="0" fontId="12" fillId="4" borderId="2" xfId="0" applyFont="1" applyFill="1" applyBorder="1" applyAlignment="1">
      <alignment horizontal="left" vertical="center" wrapText="1"/>
    </xf>
    <xf numFmtId="0" fontId="12" fillId="0" borderId="2"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9" fillId="4" borderId="2" xfId="0" applyFont="1" applyFill="1" applyBorder="1" applyAlignment="1">
      <alignment vertical="center" wrapText="1"/>
    </xf>
    <xf numFmtId="0" fontId="19" fillId="4" borderId="2" xfId="0" applyFont="1" applyFill="1" applyBorder="1" applyAlignment="1">
      <alignment vertical="center"/>
    </xf>
    <xf numFmtId="0" fontId="20" fillId="0" borderId="2" xfId="0" applyFont="1" applyFill="1" applyBorder="1" applyAlignment="1">
      <alignment vertical="center" wrapText="1"/>
    </xf>
    <xf numFmtId="0" fontId="20" fillId="0" borderId="2" xfId="0" applyFont="1" applyFill="1" applyBorder="1" applyAlignment="1">
      <alignment vertical="center"/>
    </xf>
    <xf numFmtId="0" fontId="2" fillId="5" borderId="2" xfId="0" applyFont="1" applyFill="1" applyBorder="1" applyAlignment="1">
      <alignment horizontal="center" vertical="center"/>
    </xf>
    <xf numFmtId="0" fontId="20" fillId="4"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15" fillId="4" borderId="2"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0" fillId="4" borderId="2" xfId="0" applyFill="1" applyBorder="1" applyAlignment="1">
      <alignment horizontal="center" vertical="center"/>
    </xf>
    <xf numFmtId="0" fontId="18" fillId="4" borderId="2" xfId="0" applyFont="1" applyFill="1" applyBorder="1" applyAlignment="1">
      <alignment horizontal="center" vertical="center"/>
    </xf>
    <xf numFmtId="0" fontId="0" fillId="0" borderId="2" xfId="0" applyFill="1" applyBorder="1" applyAlignment="1">
      <alignment horizontal="center" vertical="center"/>
    </xf>
    <xf numFmtId="0" fontId="18" fillId="0" borderId="2" xfId="0" applyFont="1" applyFill="1" applyBorder="1" applyAlignment="1">
      <alignment horizontal="center" vertical="center"/>
    </xf>
    <xf numFmtId="179" fontId="21" fillId="5" borderId="2" xfId="0" applyNumberFormat="1" applyFont="1" applyFill="1" applyBorder="1" applyAlignment="1">
      <alignment horizontal="center" vertical="center"/>
    </xf>
    <xf numFmtId="179" fontId="21" fillId="4" borderId="2" xfId="0" applyNumberFormat="1" applyFont="1" applyFill="1" applyBorder="1" applyAlignment="1">
      <alignment horizontal="center" vertical="center"/>
    </xf>
    <xf numFmtId="179" fontId="21" fillId="4" borderId="2" xfId="0" applyNumberFormat="1" applyFont="1" applyFill="1" applyBorder="1" applyAlignment="1">
      <alignment horizontal="center" vertical="center"/>
    </xf>
    <xf numFmtId="0" fontId="23" fillId="4" borderId="2" xfId="0" applyFont="1" applyFill="1" applyBorder="1" applyAlignment="1">
      <alignment horizontal="center" vertical="center"/>
    </xf>
    <xf numFmtId="0" fontId="24" fillId="0" borderId="2" xfId="0" applyFont="1" applyFill="1" applyBorder="1" applyAlignment="1">
      <alignment horizontal="center" vertical="center"/>
    </xf>
    <xf numFmtId="0" fontId="23" fillId="0" borderId="2" xfId="1" applyFont="1" applyFill="1" applyBorder="1" applyAlignment="1">
      <alignment horizontal="center" vertical="center"/>
    </xf>
    <xf numFmtId="0" fontId="25" fillId="4" borderId="2" xfId="0" applyFont="1" applyFill="1" applyBorder="1" applyAlignment="1">
      <alignment horizontal="center" vertical="center"/>
    </xf>
    <xf numFmtId="49" fontId="23" fillId="4" borderId="2" xfId="0" applyNumberFormat="1" applyFont="1" applyFill="1" applyBorder="1" applyAlignment="1">
      <alignment horizontal="center" vertical="center"/>
    </xf>
  </cellXfs>
  <cellStyles count="2">
    <cellStyle name="常规" xfId="0" builtinId="0"/>
    <cellStyle name="常规 2" xfId="1" xr:uid="{00000000-0005-0000-0000-000031000000}"/>
  </cellStyles>
  <dxfs count="91">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8"/>
  <sheetViews>
    <sheetView zoomScale="70" zoomScaleNormal="70" workbookViewId="0">
      <selection activeCell="G102" sqref="G102"/>
    </sheetView>
  </sheetViews>
  <sheetFormatPr defaultColWidth="9" defaultRowHeight="17.399999999999999" x14ac:dyDescent="0.3"/>
  <cols>
    <col min="1" max="1" width="7.6328125" style="9" customWidth="1"/>
    <col min="2" max="2" width="14" style="9" customWidth="1"/>
    <col min="3" max="3" width="20.453125" style="10" customWidth="1"/>
    <col min="4" max="4" width="7.81640625" style="9" customWidth="1"/>
    <col min="5" max="5" width="27.453125" style="11" customWidth="1"/>
    <col min="6" max="6" width="29.81640625" style="11" customWidth="1"/>
    <col min="7" max="7" width="10.81640625" style="10" customWidth="1"/>
    <col min="8" max="8" width="12.6328125" style="12" customWidth="1"/>
    <col min="9" max="9" width="9" style="13" customWidth="1"/>
    <col min="10" max="10" width="9" style="14"/>
    <col min="11" max="11" width="9" style="15"/>
    <col min="12" max="13" width="9" style="14"/>
    <col min="14" max="14" width="11.453125" style="15" customWidth="1"/>
    <col min="15" max="15" width="10.1796875" style="16" customWidth="1"/>
    <col min="16" max="16" width="10.7265625" style="17" customWidth="1"/>
    <col min="17" max="16384" width="9" style="8"/>
  </cols>
  <sheetData>
    <row r="1" spans="1:16" s="7" customFormat="1" ht="34.799999999999997" x14ac:dyDescent="0.3">
      <c r="A1" s="18" t="s">
        <v>0</v>
      </c>
      <c r="B1" s="18" t="s">
        <v>1</v>
      </c>
      <c r="C1" s="19" t="s">
        <v>2</v>
      </c>
      <c r="D1" s="18" t="s">
        <v>3</v>
      </c>
      <c r="E1" s="20" t="s">
        <v>4</v>
      </c>
      <c r="F1" s="20" t="s">
        <v>5</v>
      </c>
      <c r="G1" s="19" t="s">
        <v>6</v>
      </c>
      <c r="H1" s="21" t="s">
        <v>7</v>
      </c>
      <c r="I1" s="36" t="s">
        <v>8</v>
      </c>
      <c r="J1" s="36" t="s">
        <v>9</v>
      </c>
      <c r="K1" s="36" t="s">
        <v>10</v>
      </c>
      <c r="L1" s="36" t="s">
        <v>11</v>
      </c>
      <c r="M1" s="36" t="s">
        <v>12</v>
      </c>
      <c r="N1" s="36" t="s">
        <v>13</v>
      </c>
      <c r="O1" s="20" t="s">
        <v>14</v>
      </c>
      <c r="P1" s="20" t="s">
        <v>15</v>
      </c>
    </row>
    <row r="2" spans="1:16" ht="34.799999999999997" x14ac:dyDescent="0.3">
      <c r="A2" s="5">
        <v>1</v>
      </c>
      <c r="B2" s="22" t="s">
        <v>222</v>
      </c>
      <c r="C2" s="23" t="s">
        <v>66</v>
      </c>
      <c r="D2" s="5" t="s">
        <v>17</v>
      </c>
      <c r="E2" s="24" t="s">
        <v>67</v>
      </c>
      <c r="F2" s="24" t="s">
        <v>68</v>
      </c>
      <c r="G2" s="23" t="s">
        <v>223</v>
      </c>
      <c r="H2" s="25">
        <v>13600195976</v>
      </c>
      <c r="I2" s="37">
        <v>76</v>
      </c>
      <c r="J2" s="37">
        <v>62</v>
      </c>
      <c r="K2" s="37">
        <v>90</v>
      </c>
      <c r="L2" s="37">
        <v>92</v>
      </c>
      <c r="M2" s="37">
        <v>93</v>
      </c>
      <c r="N2" s="38">
        <f t="shared" ref="N2:N60" si="0">(I2+J2+K2+L2+M2)/5</f>
        <v>82.6</v>
      </c>
      <c r="O2" s="4">
        <v>1</v>
      </c>
      <c r="P2" s="39" t="s">
        <v>20</v>
      </c>
    </row>
    <row r="3" spans="1:16" ht="34.799999999999997" x14ac:dyDescent="0.3">
      <c r="A3" s="5">
        <v>2</v>
      </c>
      <c r="B3" s="22" t="s">
        <v>224</v>
      </c>
      <c r="C3" s="23" t="s">
        <v>66</v>
      </c>
      <c r="D3" s="5" t="s">
        <v>17</v>
      </c>
      <c r="E3" s="24" t="s">
        <v>69</v>
      </c>
      <c r="F3" s="24" t="s">
        <v>70</v>
      </c>
      <c r="G3" s="23" t="s">
        <v>225</v>
      </c>
      <c r="H3" s="26">
        <v>13828846506</v>
      </c>
      <c r="I3" s="37">
        <v>81</v>
      </c>
      <c r="J3" s="37">
        <v>62</v>
      </c>
      <c r="K3" s="37">
        <v>88</v>
      </c>
      <c r="L3" s="37">
        <v>83</v>
      </c>
      <c r="M3" s="37">
        <v>94</v>
      </c>
      <c r="N3" s="38">
        <f t="shared" si="0"/>
        <v>81.599999999999994</v>
      </c>
      <c r="O3" s="4">
        <v>2</v>
      </c>
      <c r="P3" s="39" t="s">
        <v>20</v>
      </c>
    </row>
    <row r="4" spans="1:16" ht="34.799999999999997" x14ac:dyDescent="0.3">
      <c r="A4" s="5">
        <v>3</v>
      </c>
      <c r="B4" s="22" t="s">
        <v>226</v>
      </c>
      <c r="C4" s="23" t="s">
        <v>66</v>
      </c>
      <c r="D4" s="5" t="s">
        <v>17</v>
      </c>
      <c r="E4" s="24" t="s">
        <v>85</v>
      </c>
      <c r="F4" s="24" t="s">
        <v>86</v>
      </c>
      <c r="G4" s="23" t="s">
        <v>227</v>
      </c>
      <c r="H4" s="25">
        <v>13084981273</v>
      </c>
      <c r="I4" s="37">
        <v>80</v>
      </c>
      <c r="J4" s="37">
        <v>61</v>
      </c>
      <c r="K4" s="37">
        <v>88</v>
      </c>
      <c r="L4" s="37">
        <v>81</v>
      </c>
      <c r="M4" s="37">
        <v>84</v>
      </c>
      <c r="N4" s="38">
        <f t="shared" si="0"/>
        <v>78.8</v>
      </c>
      <c r="O4" s="4">
        <v>3</v>
      </c>
      <c r="P4" s="39" t="s">
        <v>20</v>
      </c>
    </row>
    <row r="5" spans="1:16" ht="34.799999999999997" x14ac:dyDescent="0.3">
      <c r="A5" s="5">
        <v>4</v>
      </c>
      <c r="B5" s="22" t="s">
        <v>228</v>
      </c>
      <c r="C5" s="23" t="s">
        <v>66</v>
      </c>
      <c r="D5" s="5" t="s">
        <v>17</v>
      </c>
      <c r="E5" s="24" t="s">
        <v>71</v>
      </c>
      <c r="F5" s="24" t="s">
        <v>72</v>
      </c>
      <c r="G5" s="23" t="s">
        <v>229</v>
      </c>
      <c r="H5" s="25">
        <v>18611752928</v>
      </c>
      <c r="I5" s="37">
        <v>78</v>
      </c>
      <c r="J5" s="37">
        <v>70</v>
      </c>
      <c r="K5" s="37">
        <v>87</v>
      </c>
      <c r="L5" s="37">
        <v>74</v>
      </c>
      <c r="M5" s="37">
        <v>84</v>
      </c>
      <c r="N5" s="38">
        <f t="shared" si="0"/>
        <v>78.599999999999994</v>
      </c>
      <c r="O5" s="4">
        <v>4</v>
      </c>
      <c r="P5" s="39" t="s">
        <v>20</v>
      </c>
    </row>
    <row r="6" spans="1:16" x14ac:dyDescent="0.3">
      <c r="A6" s="5">
        <v>5</v>
      </c>
      <c r="B6" s="22" t="s">
        <v>230</v>
      </c>
      <c r="C6" s="23" t="s">
        <v>66</v>
      </c>
      <c r="D6" s="5" t="s">
        <v>17</v>
      </c>
      <c r="E6" s="24" t="s">
        <v>89</v>
      </c>
      <c r="F6" s="24" t="s">
        <v>90</v>
      </c>
      <c r="G6" s="23" t="s">
        <v>231</v>
      </c>
      <c r="H6" s="25">
        <v>18028733399</v>
      </c>
      <c r="I6" s="37">
        <v>68</v>
      </c>
      <c r="J6" s="37">
        <v>76</v>
      </c>
      <c r="K6" s="37">
        <v>75</v>
      </c>
      <c r="L6" s="37">
        <v>82</v>
      </c>
      <c r="M6" s="37">
        <v>84</v>
      </c>
      <c r="N6" s="38">
        <f t="shared" si="0"/>
        <v>77</v>
      </c>
      <c r="O6" s="4">
        <v>5</v>
      </c>
      <c r="P6" s="39" t="s">
        <v>20</v>
      </c>
    </row>
    <row r="7" spans="1:16" ht="34.799999999999997" x14ac:dyDescent="0.3">
      <c r="A7" s="5">
        <v>6</v>
      </c>
      <c r="B7" s="22" t="s">
        <v>232</v>
      </c>
      <c r="C7" s="23" t="s">
        <v>66</v>
      </c>
      <c r="D7" s="5" t="s">
        <v>17</v>
      </c>
      <c r="E7" s="24" t="s">
        <v>83</v>
      </c>
      <c r="F7" s="24" t="s">
        <v>84</v>
      </c>
      <c r="G7" s="23" t="s">
        <v>233</v>
      </c>
      <c r="H7" s="25">
        <v>18682161063</v>
      </c>
      <c r="I7" s="37">
        <v>67</v>
      </c>
      <c r="J7" s="37">
        <v>67</v>
      </c>
      <c r="K7" s="37">
        <v>86</v>
      </c>
      <c r="L7" s="37">
        <v>79</v>
      </c>
      <c r="M7" s="37">
        <v>80</v>
      </c>
      <c r="N7" s="38">
        <f t="shared" si="0"/>
        <v>75.8</v>
      </c>
      <c r="O7" s="4">
        <v>6</v>
      </c>
      <c r="P7" s="39" t="s">
        <v>20</v>
      </c>
    </row>
    <row r="8" spans="1:16" x14ac:dyDescent="0.3">
      <c r="A8" s="5">
        <v>7</v>
      </c>
      <c r="B8" s="22" t="s">
        <v>234</v>
      </c>
      <c r="C8" s="23" t="s">
        <v>66</v>
      </c>
      <c r="D8" s="5" t="s">
        <v>17</v>
      </c>
      <c r="E8" s="24" t="s">
        <v>73</v>
      </c>
      <c r="F8" s="24" t="s">
        <v>74</v>
      </c>
      <c r="G8" s="23" t="s">
        <v>235</v>
      </c>
      <c r="H8" s="25">
        <v>13715147000</v>
      </c>
      <c r="I8" s="37">
        <v>82</v>
      </c>
      <c r="J8" s="37">
        <v>71</v>
      </c>
      <c r="K8" s="37">
        <v>62</v>
      </c>
      <c r="L8" s="37">
        <v>80</v>
      </c>
      <c r="M8" s="37">
        <v>81</v>
      </c>
      <c r="N8" s="38">
        <f t="shared" si="0"/>
        <v>75.2</v>
      </c>
      <c r="O8" s="4">
        <v>7</v>
      </c>
      <c r="P8" s="39" t="s">
        <v>20</v>
      </c>
    </row>
    <row r="9" spans="1:16" x14ac:dyDescent="0.3">
      <c r="A9" s="5">
        <v>8</v>
      </c>
      <c r="B9" s="22" t="s">
        <v>236</v>
      </c>
      <c r="C9" s="23" t="s">
        <v>66</v>
      </c>
      <c r="D9" s="5" t="s">
        <v>17</v>
      </c>
      <c r="E9" s="24" t="s">
        <v>93</v>
      </c>
      <c r="F9" s="24" t="s">
        <v>94</v>
      </c>
      <c r="G9" s="23" t="s">
        <v>237</v>
      </c>
      <c r="H9" s="25">
        <v>18218548830</v>
      </c>
      <c r="I9" s="37">
        <v>81</v>
      </c>
      <c r="J9" s="37">
        <v>63</v>
      </c>
      <c r="K9" s="37">
        <v>76</v>
      </c>
      <c r="L9" s="37">
        <v>79</v>
      </c>
      <c r="M9" s="37">
        <v>76</v>
      </c>
      <c r="N9" s="38">
        <f t="shared" si="0"/>
        <v>75</v>
      </c>
      <c r="O9" s="4">
        <v>8</v>
      </c>
      <c r="P9" s="39" t="s">
        <v>20</v>
      </c>
    </row>
    <row r="10" spans="1:16" ht="34.799999999999997" x14ac:dyDescent="0.3">
      <c r="A10" s="5">
        <v>9</v>
      </c>
      <c r="B10" s="22" t="s">
        <v>238</v>
      </c>
      <c r="C10" s="23" t="s">
        <v>66</v>
      </c>
      <c r="D10" s="5" t="s">
        <v>17</v>
      </c>
      <c r="E10" s="24" t="s">
        <v>87</v>
      </c>
      <c r="F10" s="24" t="s">
        <v>88</v>
      </c>
      <c r="G10" s="23" t="s">
        <v>239</v>
      </c>
      <c r="H10" s="25">
        <v>13918652205</v>
      </c>
      <c r="I10" s="37">
        <v>75</v>
      </c>
      <c r="J10" s="37">
        <v>71</v>
      </c>
      <c r="K10" s="37">
        <v>72</v>
      </c>
      <c r="L10" s="37">
        <v>85</v>
      </c>
      <c r="M10" s="37">
        <v>70</v>
      </c>
      <c r="N10" s="38">
        <f t="shared" si="0"/>
        <v>74.599999999999994</v>
      </c>
      <c r="O10" s="4">
        <v>9</v>
      </c>
      <c r="P10" s="39" t="s">
        <v>20</v>
      </c>
    </row>
    <row r="11" spans="1:16" ht="34.799999999999997" x14ac:dyDescent="0.3">
      <c r="A11" s="5">
        <v>10</v>
      </c>
      <c r="B11" s="22" t="s">
        <v>240</v>
      </c>
      <c r="C11" s="23" t="s">
        <v>66</v>
      </c>
      <c r="D11" s="5" t="s">
        <v>17</v>
      </c>
      <c r="E11" s="24" t="s">
        <v>101</v>
      </c>
      <c r="F11" s="24" t="s">
        <v>102</v>
      </c>
      <c r="G11" s="23" t="s">
        <v>241</v>
      </c>
      <c r="H11" s="25">
        <v>13827493398</v>
      </c>
      <c r="I11" s="37">
        <v>67</v>
      </c>
      <c r="J11" s="37">
        <v>62</v>
      </c>
      <c r="K11" s="37">
        <v>75</v>
      </c>
      <c r="L11" s="37">
        <v>83</v>
      </c>
      <c r="M11" s="37">
        <v>83</v>
      </c>
      <c r="N11" s="38">
        <f t="shared" si="0"/>
        <v>74</v>
      </c>
      <c r="O11" s="4">
        <v>10</v>
      </c>
      <c r="P11" s="39" t="s">
        <v>20</v>
      </c>
    </row>
    <row r="12" spans="1:16" x14ac:dyDescent="0.3">
      <c r="A12" s="5">
        <v>11</v>
      </c>
      <c r="B12" s="22" t="s">
        <v>242</v>
      </c>
      <c r="C12" s="23" t="s">
        <v>66</v>
      </c>
      <c r="D12" s="5" t="s">
        <v>17</v>
      </c>
      <c r="E12" s="24" t="s">
        <v>81</v>
      </c>
      <c r="F12" s="24" t="s">
        <v>82</v>
      </c>
      <c r="G12" s="23" t="s">
        <v>243</v>
      </c>
      <c r="H12" s="25">
        <v>18929306761</v>
      </c>
      <c r="I12" s="37">
        <v>78</v>
      </c>
      <c r="J12" s="37">
        <v>56</v>
      </c>
      <c r="K12" s="37">
        <v>71</v>
      </c>
      <c r="L12" s="37">
        <v>81</v>
      </c>
      <c r="M12" s="37">
        <v>81</v>
      </c>
      <c r="N12" s="38">
        <f t="shared" si="0"/>
        <v>73.400000000000006</v>
      </c>
      <c r="O12" s="4">
        <v>11</v>
      </c>
      <c r="P12" s="39" t="s">
        <v>20</v>
      </c>
    </row>
    <row r="13" spans="1:16" x14ac:dyDescent="0.3">
      <c r="A13" s="5">
        <v>12</v>
      </c>
      <c r="B13" s="22" t="s">
        <v>244</v>
      </c>
      <c r="C13" s="23" t="s">
        <v>66</v>
      </c>
      <c r="D13" s="5" t="s">
        <v>17</v>
      </c>
      <c r="E13" s="24" t="s">
        <v>103</v>
      </c>
      <c r="F13" s="24" t="s">
        <v>104</v>
      </c>
      <c r="G13" s="23" t="s">
        <v>245</v>
      </c>
      <c r="H13" s="25">
        <v>18922818664</v>
      </c>
      <c r="I13" s="37">
        <v>74</v>
      </c>
      <c r="J13" s="37">
        <v>72</v>
      </c>
      <c r="K13" s="37">
        <v>68</v>
      </c>
      <c r="L13" s="37">
        <v>77</v>
      </c>
      <c r="M13" s="37">
        <v>76</v>
      </c>
      <c r="N13" s="38">
        <f t="shared" si="0"/>
        <v>73.400000000000006</v>
      </c>
      <c r="O13" s="4">
        <v>12</v>
      </c>
      <c r="P13" s="39" t="s">
        <v>20</v>
      </c>
    </row>
    <row r="14" spans="1:16" ht="34.799999999999997" x14ac:dyDescent="0.3">
      <c r="A14" s="5">
        <v>13</v>
      </c>
      <c r="B14" s="22" t="s">
        <v>246</v>
      </c>
      <c r="C14" s="23" t="s">
        <v>66</v>
      </c>
      <c r="D14" s="5" t="s">
        <v>17</v>
      </c>
      <c r="E14" s="24" t="s">
        <v>75</v>
      </c>
      <c r="F14" s="24" t="s">
        <v>76</v>
      </c>
      <c r="G14" s="23" t="s">
        <v>247</v>
      </c>
      <c r="H14" s="25">
        <v>18617080517</v>
      </c>
      <c r="I14" s="37">
        <v>66</v>
      </c>
      <c r="J14" s="37">
        <v>80</v>
      </c>
      <c r="K14" s="37">
        <v>61</v>
      </c>
      <c r="L14" s="37">
        <v>65</v>
      </c>
      <c r="M14" s="37">
        <v>85</v>
      </c>
      <c r="N14" s="38">
        <f t="shared" si="0"/>
        <v>71.400000000000006</v>
      </c>
      <c r="O14" s="4">
        <v>13</v>
      </c>
      <c r="P14" s="39" t="s">
        <v>20</v>
      </c>
    </row>
    <row r="15" spans="1:16" ht="34.799999999999997" x14ac:dyDescent="0.3">
      <c r="A15" s="5">
        <v>14</v>
      </c>
      <c r="B15" s="22" t="s">
        <v>248</v>
      </c>
      <c r="C15" s="23" t="s">
        <v>66</v>
      </c>
      <c r="D15" s="5" t="s">
        <v>17</v>
      </c>
      <c r="E15" s="24" t="s">
        <v>77</v>
      </c>
      <c r="F15" s="24" t="s">
        <v>78</v>
      </c>
      <c r="G15" s="23" t="s">
        <v>249</v>
      </c>
      <c r="H15" s="25">
        <v>18675559984</v>
      </c>
      <c r="I15" s="37">
        <v>83</v>
      </c>
      <c r="J15" s="37">
        <v>50</v>
      </c>
      <c r="K15" s="37">
        <v>72</v>
      </c>
      <c r="L15" s="37">
        <v>81</v>
      </c>
      <c r="M15" s="37">
        <v>68</v>
      </c>
      <c r="N15" s="38">
        <f t="shared" si="0"/>
        <v>70.8</v>
      </c>
      <c r="O15" s="4">
        <v>14</v>
      </c>
      <c r="P15" s="39" t="s">
        <v>20</v>
      </c>
    </row>
    <row r="16" spans="1:16" x14ac:dyDescent="0.3">
      <c r="A16" s="5">
        <v>15</v>
      </c>
      <c r="B16" s="22" t="s">
        <v>250</v>
      </c>
      <c r="C16" s="23" t="s">
        <v>66</v>
      </c>
      <c r="D16" s="5" t="s">
        <v>17</v>
      </c>
      <c r="E16" s="24" t="s">
        <v>95</v>
      </c>
      <c r="F16" s="24" t="s">
        <v>96</v>
      </c>
      <c r="G16" s="5" t="s">
        <v>251</v>
      </c>
      <c r="H16" s="25">
        <v>13603059804</v>
      </c>
      <c r="I16" s="37">
        <v>75</v>
      </c>
      <c r="J16" s="37">
        <v>66</v>
      </c>
      <c r="K16" s="37">
        <v>74</v>
      </c>
      <c r="L16" s="37">
        <v>80</v>
      </c>
      <c r="M16" s="37">
        <v>58</v>
      </c>
      <c r="N16" s="38">
        <f t="shared" si="0"/>
        <v>70.599999999999994</v>
      </c>
      <c r="O16" s="4">
        <v>15</v>
      </c>
      <c r="P16" s="39" t="s">
        <v>20</v>
      </c>
    </row>
    <row r="17" spans="1:16" ht="34.799999999999997" x14ac:dyDescent="0.3">
      <c r="A17" s="5">
        <v>16</v>
      </c>
      <c r="B17" s="22" t="s">
        <v>252</v>
      </c>
      <c r="C17" s="23" t="s">
        <v>66</v>
      </c>
      <c r="D17" s="5" t="s">
        <v>17</v>
      </c>
      <c r="E17" s="24" t="s">
        <v>91</v>
      </c>
      <c r="F17" s="24" t="s">
        <v>92</v>
      </c>
      <c r="G17" s="5" t="s">
        <v>253</v>
      </c>
      <c r="H17" s="25">
        <v>18610007099</v>
      </c>
      <c r="I17" s="37">
        <v>73</v>
      </c>
      <c r="J17" s="37">
        <v>55</v>
      </c>
      <c r="K17" s="37">
        <v>85</v>
      </c>
      <c r="L17" s="37">
        <v>79</v>
      </c>
      <c r="M17" s="37">
        <v>60</v>
      </c>
      <c r="N17" s="38">
        <f t="shared" si="0"/>
        <v>70.400000000000006</v>
      </c>
      <c r="O17" s="4">
        <v>16</v>
      </c>
      <c r="P17" s="39" t="s">
        <v>20</v>
      </c>
    </row>
    <row r="18" spans="1:16" x14ac:dyDescent="0.3">
      <c r="A18" s="5">
        <v>17</v>
      </c>
      <c r="B18" s="22" t="s">
        <v>254</v>
      </c>
      <c r="C18" s="23" t="s">
        <v>66</v>
      </c>
      <c r="D18" s="5" t="s">
        <v>17</v>
      </c>
      <c r="E18" s="24" t="s">
        <v>99</v>
      </c>
      <c r="F18" s="24" t="s">
        <v>100</v>
      </c>
      <c r="G18" s="23" t="s">
        <v>255</v>
      </c>
      <c r="H18" s="25">
        <v>13725511376</v>
      </c>
      <c r="I18" s="37">
        <v>68</v>
      </c>
      <c r="J18" s="37">
        <v>60</v>
      </c>
      <c r="K18" s="37">
        <v>70</v>
      </c>
      <c r="L18" s="37">
        <v>70</v>
      </c>
      <c r="M18" s="37">
        <v>81</v>
      </c>
      <c r="N18" s="38">
        <f t="shared" si="0"/>
        <v>69.8</v>
      </c>
      <c r="O18" s="4">
        <v>17</v>
      </c>
      <c r="P18" s="39" t="s">
        <v>20</v>
      </c>
    </row>
    <row r="19" spans="1:16" ht="34.799999999999997" x14ac:dyDescent="0.3">
      <c r="A19" s="5">
        <v>18</v>
      </c>
      <c r="B19" s="22" t="s">
        <v>256</v>
      </c>
      <c r="C19" s="23" t="s">
        <v>66</v>
      </c>
      <c r="D19" s="5" t="s">
        <v>17</v>
      </c>
      <c r="E19" s="24" t="s">
        <v>79</v>
      </c>
      <c r="F19" s="24" t="s">
        <v>80</v>
      </c>
      <c r="G19" s="23" t="s">
        <v>257</v>
      </c>
      <c r="H19" s="25">
        <v>13760449996</v>
      </c>
      <c r="I19" s="37">
        <v>69</v>
      </c>
      <c r="J19" s="37">
        <v>70</v>
      </c>
      <c r="K19" s="37">
        <v>61</v>
      </c>
      <c r="L19" s="37">
        <v>73</v>
      </c>
      <c r="M19" s="37">
        <v>66</v>
      </c>
      <c r="N19" s="38">
        <f t="shared" si="0"/>
        <v>67.8</v>
      </c>
      <c r="O19" s="4">
        <v>18</v>
      </c>
      <c r="P19" s="39" t="s">
        <v>20</v>
      </c>
    </row>
    <row r="20" spans="1:16" x14ac:dyDescent="0.3">
      <c r="A20" s="5">
        <v>19</v>
      </c>
      <c r="B20" s="22" t="s">
        <v>258</v>
      </c>
      <c r="C20" s="23" t="s">
        <v>66</v>
      </c>
      <c r="D20" s="5" t="s">
        <v>17</v>
      </c>
      <c r="E20" s="24" t="s">
        <v>97</v>
      </c>
      <c r="F20" s="24" t="s">
        <v>98</v>
      </c>
      <c r="G20" s="23" t="s">
        <v>259</v>
      </c>
      <c r="H20" s="25">
        <v>13827417719</v>
      </c>
      <c r="I20" s="37">
        <v>73</v>
      </c>
      <c r="J20" s="37">
        <v>61</v>
      </c>
      <c r="K20" s="37">
        <v>56</v>
      </c>
      <c r="L20" s="37">
        <v>70</v>
      </c>
      <c r="M20" s="37">
        <v>73</v>
      </c>
      <c r="N20" s="38">
        <f t="shared" si="0"/>
        <v>66.599999999999994</v>
      </c>
      <c r="O20" s="4">
        <v>19</v>
      </c>
      <c r="P20" s="39" t="s">
        <v>20</v>
      </c>
    </row>
    <row r="21" spans="1:16" x14ac:dyDescent="0.3">
      <c r="A21" s="5">
        <v>41</v>
      </c>
      <c r="B21" s="22" t="s">
        <v>260</v>
      </c>
      <c r="C21" s="23" t="s">
        <v>66</v>
      </c>
      <c r="D21" s="5" t="s">
        <v>48</v>
      </c>
      <c r="E21" s="24" t="s">
        <v>106</v>
      </c>
      <c r="F21" s="24" t="s">
        <v>107</v>
      </c>
      <c r="G21" s="23" t="s">
        <v>261</v>
      </c>
      <c r="H21" s="25">
        <v>13661949050</v>
      </c>
      <c r="I21" s="40">
        <v>78</v>
      </c>
      <c r="J21" s="40">
        <v>71</v>
      </c>
      <c r="K21" s="40">
        <v>81</v>
      </c>
      <c r="L21" s="40">
        <v>82</v>
      </c>
      <c r="M21" s="40">
        <v>87</v>
      </c>
      <c r="N21" s="38">
        <f t="shared" si="0"/>
        <v>79.8</v>
      </c>
      <c r="O21" s="41">
        <v>1</v>
      </c>
      <c r="P21" s="39" t="s">
        <v>20</v>
      </c>
    </row>
    <row r="22" spans="1:16" x14ac:dyDescent="0.4">
      <c r="A22" s="5">
        <v>42</v>
      </c>
      <c r="B22" s="22" t="s">
        <v>262</v>
      </c>
      <c r="C22" s="23" t="s">
        <v>66</v>
      </c>
      <c r="D22" s="5" t="s">
        <v>48</v>
      </c>
      <c r="E22" s="24" t="s">
        <v>109</v>
      </c>
      <c r="F22" s="24" t="s">
        <v>110</v>
      </c>
      <c r="G22" s="27" t="s">
        <v>263</v>
      </c>
      <c r="H22" s="25">
        <v>13371698272</v>
      </c>
      <c r="I22" s="40">
        <v>83</v>
      </c>
      <c r="J22" s="40">
        <v>54</v>
      </c>
      <c r="K22" s="40">
        <v>79</v>
      </c>
      <c r="L22" s="40">
        <v>87</v>
      </c>
      <c r="M22" s="40">
        <v>93</v>
      </c>
      <c r="N22" s="38">
        <f t="shared" si="0"/>
        <v>79.2</v>
      </c>
      <c r="O22" s="41">
        <v>2</v>
      </c>
      <c r="P22" s="39" t="s">
        <v>20</v>
      </c>
    </row>
    <row r="23" spans="1:16" x14ac:dyDescent="0.3">
      <c r="A23" s="5">
        <v>43</v>
      </c>
      <c r="B23" s="22" t="s">
        <v>264</v>
      </c>
      <c r="C23" s="23" t="s">
        <v>66</v>
      </c>
      <c r="D23" s="5" t="s">
        <v>48</v>
      </c>
      <c r="E23" s="24" t="s">
        <v>117</v>
      </c>
      <c r="F23" s="24" t="s">
        <v>118</v>
      </c>
      <c r="G23" s="23" t="s">
        <v>265</v>
      </c>
      <c r="H23" s="25">
        <v>13371628272</v>
      </c>
      <c r="I23" s="40">
        <v>82</v>
      </c>
      <c r="J23" s="40">
        <v>66</v>
      </c>
      <c r="K23" s="40">
        <v>91</v>
      </c>
      <c r="L23" s="40">
        <v>72</v>
      </c>
      <c r="M23" s="40">
        <v>84</v>
      </c>
      <c r="N23" s="38">
        <f t="shared" si="0"/>
        <v>79</v>
      </c>
      <c r="O23" s="41">
        <v>3</v>
      </c>
      <c r="P23" s="39" t="s">
        <v>20</v>
      </c>
    </row>
    <row r="24" spans="1:16" ht="34.799999999999997" x14ac:dyDescent="0.3">
      <c r="A24" s="5">
        <v>44</v>
      </c>
      <c r="B24" s="22" t="s">
        <v>266</v>
      </c>
      <c r="C24" s="23" t="s">
        <v>66</v>
      </c>
      <c r="D24" s="5" t="s">
        <v>48</v>
      </c>
      <c r="E24" s="24" t="s">
        <v>114</v>
      </c>
      <c r="F24" s="24" t="s">
        <v>114</v>
      </c>
      <c r="G24" s="23" t="s">
        <v>267</v>
      </c>
      <c r="H24" s="25">
        <v>13401179409</v>
      </c>
      <c r="I24" s="40">
        <v>85</v>
      </c>
      <c r="J24" s="40">
        <v>63</v>
      </c>
      <c r="K24" s="40">
        <v>80</v>
      </c>
      <c r="L24" s="40">
        <v>80</v>
      </c>
      <c r="M24" s="40">
        <v>86</v>
      </c>
      <c r="N24" s="38">
        <f t="shared" si="0"/>
        <v>78.8</v>
      </c>
      <c r="O24" s="41">
        <v>4</v>
      </c>
      <c r="P24" s="39" t="s">
        <v>20</v>
      </c>
    </row>
    <row r="25" spans="1:16" x14ac:dyDescent="0.3">
      <c r="A25" s="5">
        <v>45</v>
      </c>
      <c r="B25" s="22" t="s">
        <v>268</v>
      </c>
      <c r="C25" s="23" t="s">
        <v>66</v>
      </c>
      <c r="D25" s="5" t="s">
        <v>48</v>
      </c>
      <c r="E25" s="24" t="s">
        <v>111</v>
      </c>
      <c r="F25" s="24" t="s">
        <v>112</v>
      </c>
      <c r="G25" s="23" t="s">
        <v>269</v>
      </c>
      <c r="H25" s="25">
        <v>18050312744</v>
      </c>
      <c r="I25" s="40">
        <v>80</v>
      </c>
      <c r="J25" s="40">
        <v>67</v>
      </c>
      <c r="K25" s="40">
        <v>81</v>
      </c>
      <c r="L25" s="40">
        <v>72</v>
      </c>
      <c r="M25" s="40">
        <v>92</v>
      </c>
      <c r="N25" s="38">
        <f t="shared" si="0"/>
        <v>78.400000000000006</v>
      </c>
      <c r="O25" s="41">
        <v>5</v>
      </c>
      <c r="P25" s="39" t="s">
        <v>20</v>
      </c>
    </row>
    <row r="26" spans="1:16" x14ac:dyDescent="0.3">
      <c r="A26" s="5">
        <v>46</v>
      </c>
      <c r="B26" s="22" t="s">
        <v>270</v>
      </c>
      <c r="C26" s="23" t="s">
        <v>66</v>
      </c>
      <c r="D26" s="5" t="s">
        <v>48</v>
      </c>
      <c r="E26" s="24" t="s">
        <v>108</v>
      </c>
      <c r="F26" s="24" t="s">
        <v>108</v>
      </c>
      <c r="G26" s="23" t="s">
        <v>271</v>
      </c>
      <c r="H26" s="25">
        <v>15970856353</v>
      </c>
      <c r="I26" s="40">
        <v>78</v>
      </c>
      <c r="J26" s="40">
        <v>59</v>
      </c>
      <c r="K26" s="40">
        <v>75</v>
      </c>
      <c r="L26" s="40">
        <v>88</v>
      </c>
      <c r="M26" s="40">
        <v>89</v>
      </c>
      <c r="N26" s="38">
        <f t="shared" si="0"/>
        <v>77.8</v>
      </c>
      <c r="O26" s="41">
        <v>6</v>
      </c>
      <c r="P26" s="39" t="s">
        <v>20</v>
      </c>
    </row>
    <row r="27" spans="1:16" x14ac:dyDescent="0.3">
      <c r="A27" s="5">
        <v>47</v>
      </c>
      <c r="B27" s="22" t="s">
        <v>272</v>
      </c>
      <c r="C27" s="23" t="s">
        <v>66</v>
      </c>
      <c r="D27" s="5" t="s">
        <v>48</v>
      </c>
      <c r="E27" s="24" t="s">
        <v>135</v>
      </c>
      <c r="F27" s="24" t="s">
        <v>135</v>
      </c>
      <c r="G27" s="23" t="s">
        <v>273</v>
      </c>
      <c r="H27" s="26">
        <v>15802206464</v>
      </c>
      <c r="I27" s="40">
        <v>84</v>
      </c>
      <c r="J27" s="40">
        <v>63</v>
      </c>
      <c r="K27" s="40">
        <v>73</v>
      </c>
      <c r="L27" s="40">
        <v>76</v>
      </c>
      <c r="M27" s="40">
        <v>87</v>
      </c>
      <c r="N27" s="38">
        <f t="shared" si="0"/>
        <v>76.599999999999994</v>
      </c>
      <c r="O27" s="41">
        <v>7</v>
      </c>
      <c r="P27" s="39" t="s">
        <v>20</v>
      </c>
    </row>
    <row r="28" spans="1:16" x14ac:dyDescent="0.3">
      <c r="A28" s="5">
        <v>48</v>
      </c>
      <c r="B28" s="22" t="s">
        <v>274</v>
      </c>
      <c r="C28" s="23" t="s">
        <v>66</v>
      </c>
      <c r="D28" s="5" t="s">
        <v>48</v>
      </c>
      <c r="E28" s="24" t="s">
        <v>134</v>
      </c>
      <c r="F28" s="24" t="s">
        <v>134</v>
      </c>
      <c r="G28" s="23" t="s">
        <v>275</v>
      </c>
      <c r="H28" s="25">
        <v>15148077557</v>
      </c>
      <c r="I28" s="40">
        <v>77</v>
      </c>
      <c r="J28" s="40">
        <v>66</v>
      </c>
      <c r="K28" s="40">
        <v>81</v>
      </c>
      <c r="L28" s="40">
        <v>79</v>
      </c>
      <c r="M28" s="40">
        <v>78</v>
      </c>
      <c r="N28" s="38">
        <f t="shared" si="0"/>
        <v>76.2</v>
      </c>
      <c r="O28" s="41">
        <v>8</v>
      </c>
      <c r="P28" s="39" t="s">
        <v>20</v>
      </c>
    </row>
    <row r="29" spans="1:16" x14ac:dyDescent="0.3">
      <c r="A29" s="5">
        <v>49</v>
      </c>
      <c r="B29" s="22" t="s">
        <v>276</v>
      </c>
      <c r="C29" s="23" t="s">
        <v>66</v>
      </c>
      <c r="D29" s="5" t="s">
        <v>48</v>
      </c>
      <c r="E29" s="24" t="s">
        <v>124</v>
      </c>
      <c r="F29" s="24" t="s">
        <v>124</v>
      </c>
      <c r="G29" s="23" t="s">
        <v>277</v>
      </c>
      <c r="H29" s="25">
        <v>15201668997</v>
      </c>
      <c r="I29" s="40">
        <v>84</v>
      </c>
      <c r="J29" s="40">
        <v>57</v>
      </c>
      <c r="K29" s="40">
        <v>78</v>
      </c>
      <c r="L29" s="40">
        <v>77</v>
      </c>
      <c r="M29" s="40">
        <v>82</v>
      </c>
      <c r="N29" s="38">
        <f t="shared" si="0"/>
        <v>75.599999999999994</v>
      </c>
      <c r="O29" s="41">
        <v>9</v>
      </c>
      <c r="P29" s="39" t="s">
        <v>20</v>
      </c>
    </row>
    <row r="30" spans="1:16" x14ac:dyDescent="0.3">
      <c r="A30" s="5">
        <v>50</v>
      </c>
      <c r="B30" s="22" t="s">
        <v>278</v>
      </c>
      <c r="C30" s="23" t="s">
        <v>66</v>
      </c>
      <c r="D30" s="5" t="s">
        <v>48</v>
      </c>
      <c r="E30" s="24" t="s">
        <v>105</v>
      </c>
      <c r="F30" s="24" t="s">
        <v>105</v>
      </c>
      <c r="G30" s="23" t="s">
        <v>279</v>
      </c>
      <c r="H30" s="25">
        <v>18616518507</v>
      </c>
      <c r="I30" s="40">
        <v>60</v>
      </c>
      <c r="J30" s="40">
        <v>67</v>
      </c>
      <c r="K30" s="40">
        <v>90</v>
      </c>
      <c r="L30" s="40">
        <v>78</v>
      </c>
      <c r="M30" s="40">
        <v>82</v>
      </c>
      <c r="N30" s="38">
        <f t="shared" si="0"/>
        <v>75.400000000000006</v>
      </c>
      <c r="O30" s="41">
        <v>10</v>
      </c>
      <c r="P30" s="39" t="s">
        <v>20</v>
      </c>
    </row>
    <row r="31" spans="1:16" ht="34.799999999999997" x14ac:dyDescent="0.3">
      <c r="A31" s="5">
        <v>51</v>
      </c>
      <c r="B31" s="22" t="s">
        <v>280</v>
      </c>
      <c r="C31" s="23" t="s">
        <v>66</v>
      </c>
      <c r="D31" s="5" t="s">
        <v>48</v>
      </c>
      <c r="E31" s="24" t="s">
        <v>115</v>
      </c>
      <c r="F31" s="24" t="s">
        <v>116</v>
      </c>
      <c r="G31" s="23" t="s">
        <v>281</v>
      </c>
      <c r="H31" s="25">
        <v>13828783572</v>
      </c>
      <c r="I31" s="40">
        <v>80</v>
      </c>
      <c r="J31" s="40">
        <v>57</v>
      </c>
      <c r="K31" s="40">
        <v>75</v>
      </c>
      <c r="L31" s="40">
        <v>84</v>
      </c>
      <c r="M31" s="40">
        <v>77</v>
      </c>
      <c r="N31" s="38">
        <f t="shared" si="0"/>
        <v>74.599999999999994</v>
      </c>
      <c r="O31" s="41">
        <v>11</v>
      </c>
      <c r="P31" s="39" t="s">
        <v>20</v>
      </c>
    </row>
    <row r="32" spans="1:16" x14ac:dyDescent="0.3">
      <c r="A32" s="5">
        <v>52</v>
      </c>
      <c r="B32" s="22" t="s">
        <v>282</v>
      </c>
      <c r="C32" s="23" t="s">
        <v>66</v>
      </c>
      <c r="D32" s="5" t="s">
        <v>48</v>
      </c>
      <c r="E32" s="24" t="s">
        <v>130</v>
      </c>
      <c r="F32" s="24" t="s">
        <v>131</v>
      </c>
      <c r="G32" s="23" t="s">
        <v>283</v>
      </c>
      <c r="H32" s="25">
        <v>18513062568</v>
      </c>
      <c r="I32" s="40">
        <v>75</v>
      </c>
      <c r="J32" s="40">
        <v>50</v>
      </c>
      <c r="K32" s="40">
        <v>75</v>
      </c>
      <c r="L32" s="40">
        <v>87</v>
      </c>
      <c r="M32" s="40">
        <v>80</v>
      </c>
      <c r="N32" s="38">
        <f t="shared" si="0"/>
        <v>73.400000000000006</v>
      </c>
      <c r="O32" s="41">
        <v>12</v>
      </c>
      <c r="P32" s="39" t="s">
        <v>20</v>
      </c>
    </row>
    <row r="33" spans="1:16" x14ac:dyDescent="0.3">
      <c r="A33" s="5">
        <v>53</v>
      </c>
      <c r="B33" s="22" t="s">
        <v>284</v>
      </c>
      <c r="C33" s="23" t="s">
        <v>66</v>
      </c>
      <c r="D33" s="5" t="s">
        <v>48</v>
      </c>
      <c r="E33" s="24" t="s">
        <v>136</v>
      </c>
      <c r="F33" s="24" t="s">
        <v>136</v>
      </c>
      <c r="G33" s="23" t="s">
        <v>285</v>
      </c>
      <c r="H33" s="26">
        <v>1339294295</v>
      </c>
      <c r="I33" s="40">
        <v>76</v>
      </c>
      <c r="J33" s="40">
        <v>60</v>
      </c>
      <c r="K33" s="40">
        <v>69</v>
      </c>
      <c r="L33" s="40">
        <v>71</v>
      </c>
      <c r="M33" s="40">
        <v>89</v>
      </c>
      <c r="N33" s="38">
        <f t="shared" si="0"/>
        <v>73</v>
      </c>
      <c r="O33" s="41">
        <v>13</v>
      </c>
      <c r="P33" s="39" t="s">
        <v>20</v>
      </c>
    </row>
    <row r="34" spans="1:16" x14ac:dyDescent="0.3">
      <c r="A34" s="5">
        <v>54</v>
      </c>
      <c r="B34" s="22" t="s">
        <v>286</v>
      </c>
      <c r="C34" s="23" t="s">
        <v>66</v>
      </c>
      <c r="D34" s="5" t="s">
        <v>48</v>
      </c>
      <c r="E34" s="24" t="s">
        <v>123</v>
      </c>
      <c r="F34" s="24" t="s">
        <v>123</v>
      </c>
      <c r="G34" s="23" t="s">
        <v>287</v>
      </c>
      <c r="H34" s="25">
        <v>13975068228</v>
      </c>
      <c r="I34" s="40">
        <v>74</v>
      </c>
      <c r="J34" s="40">
        <v>72</v>
      </c>
      <c r="K34" s="40">
        <v>63</v>
      </c>
      <c r="L34" s="40">
        <v>76</v>
      </c>
      <c r="M34" s="40">
        <v>80</v>
      </c>
      <c r="N34" s="38">
        <f t="shared" si="0"/>
        <v>73</v>
      </c>
      <c r="O34" s="41">
        <v>14</v>
      </c>
      <c r="P34" s="39" t="s">
        <v>20</v>
      </c>
    </row>
    <row r="35" spans="1:16" x14ac:dyDescent="0.3">
      <c r="A35" s="5">
        <v>55</v>
      </c>
      <c r="B35" s="22" t="s">
        <v>288</v>
      </c>
      <c r="C35" s="23" t="s">
        <v>66</v>
      </c>
      <c r="D35" s="5" t="s">
        <v>48</v>
      </c>
      <c r="E35" s="28" t="s">
        <v>113</v>
      </c>
      <c r="F35" s="24" t="s">
        <v>113</v>
      </c>
      <c r="G35" s="23" t="s">
        <v>289</v>
      </c>
      <c r="H35" s="26">
        <v>15855446017</v>
      </c>
      <c r="I35" s="40">
        <v>68</v>
      </c>
      <c r="J35" s="40">
        <v>60</v>
      </c>
      <c r="K35" s="40">
        <v>67</v>
      </c>
      <c r="L35" s="40">
        <v>86</v>
      </c>
      <c r="M35" s="40">
        <v>84</v>
      </c>
      <c r="N35" s="38">
        <f t="shared" si="0"/>
        <v>73</v>
      </c>
      <c r="O35" s="41">
        <v>15</v>
      </c>
      <c r="P35" s="39" t="s">
        <v>20</v>
      </c>
    </row>
    <row r="36" spans="1:16" x14ac:dyDescent="0.3">
      <c r="A36" s="5">
        <v>56</v>
      </c>
      <c r="B36" s="22" t="s">
        <v>290</v>
      </c>
      <c r="C36" s="23" t="s">
        <v>66</v>
      </c>
      <c r="D36" s="5" t="s">
        <v>48</v>
      </c>
      <c r="E36" s="24" t="s">
        <v>127</v>
      </c>
      <c r="F36" s="24" t="s">
        <v>128</v>
      </c>
      <c r="G36" s="23" t="s">
        <v>291</v>
      </c>
      <c r="H36" s="25">
        <v>13311555826</v>
      </c>
      <c r="I36" s="40">
        <v>81</v>
      </c>
      <c r="J36" s="40">
        <v>54</v>
      </c>
      <c r="K36" s="40">
        <v>70</v>
      </c>
      <c r="L36" s="40">
        <v>88</v>
      </c>
      <c r="M36" s="40">
        <v>72</v>
      </c>
      <c r="N36" s="38">
        <f t="shared" si="0"/>
        <v>73</v>
      </c>
      <c r="O36" s="41">
        <v>16</v>
      </c>
      <c r="P36" s="39" t="s">
        <v>20</v>
      </c>
    </row>
    <row r="37" spans="1:16" x14ac:dyDescent="0.3">
      <c r="A37" s="5">
        <v>57</v>
      </c>
      <c r="B37" s="22" t="s">
        <v>292</v>
      </c>
      <c r="C37" s="23" t="s">
        <v>66</v>
      </c>
      <c r="D37" s="5" t="s">
        <v>48</v>
      </c>
      <c r="E37" s="24" t="s">
        <v>125</v>
      </c>
      <c r="F37" s="24" t="s">
        <v>125</v>
      </c>
      <c r="G37" s="23" t="s">
        <v>293</v>
      </c>
      <c r="H37" s="25">
        <v>13701326006</v>
      </c>
      <c r="I37" s="40">
        <v>75</v>
      </c>
      <c r="J37" s="40">
        <v>58</v>
      </c>
      <c r="K37" s="40">
        <v>72</v>
      </c>
      <c r="L37" s="40">
        <v>86</v>
      </c>
      <c r="M37" s="40">
        <v>73</v>
      </c>
      <c r="N37" s="38">
        <f t="shared" si="0"/>
        <v>72.8</v>
      </c>
      <c r="O37" s="41">
        <v>17</v>
      </c>
      <c r="P37" s="39" t="s">
        <v>20</v>
      </c>
    </row>
    <row r="38" spans="1:16" x14ac:dyDescent="0.3">
      <c r="A38" s="5">
        <v>58</v>
      </c>
      <c r="B38" s="22" t="s">
        <v>294</v>
      </c>
      <c r="C38" s="23" t="s">
        <v>66</v>
      </c>
      <c r="D38" s="5" t="s">
        <v>48</v>
      </c>
      <c r="E38" s="24" t="s">
        <v>132</v>
      </c>
      <c r="F38" s="24" t="s">
        <v>133</v>
      </c>
      <c r="G38" s="23" t="s">
        <v>295</v>
      </c>
      <c r="H38" s="25">
        <v>15990069466</v>
      </c>
      <c r="I38" s="40">
        <v>74</v>
      </c>
      <c r="J38" s="40">
        <v>55</v>
      </c>
      <c r="K38" s="40">
        <v>69</v>
      </c>
      <c r="L38" s="40">
        <v>81</v>
      </c>
      <c r="M38" s="40">
        <v>83</v>
      </c>
      <c r="N38" s="38">
        <f t="shared" si="0"/>
        <v>72.400000000000006</v>
      </c>
      <c r="O38" s="41">
        <v>18</v>
      </c>
      <c r="P38" s="39" t="s">
        <v>20</v>
      </c>
    </row>
    <row r="39" spans="1:16" x14ac:dyDescent="0.3">
      <c r="A39" s="5">
        <v>59</v>
      </c>
      <c r="B39" s="22" t="s">
        <v>296</v>
      </c>
      <c r="C39" s="23" t="s">
        <v>66</v>
      </c>
      <c r="D39" s="5" t="s">
        <v>48</v>
      </c>
      <c r="E39" s="24" t="s">
        <v>126</v>
      </c>
      <c r="F39" s="24" t="s">
        <v>126</v>
      </c>
      <c r="G39" s="23" t="s">
        <v>297</v>
      </c>
      <c r="H39" s="25">
        <v>18689622723</v>
      </c>
      <c r="I39" s="40">
        <v>75</v>
      </c>
      <c r="J39" s="40">
        <v>70</v>
      </c>
      <c r="K39" s="40">
        <v>66</v>
      </c>
      <c r="L39" s="40">
        <v>66</v>
      </c>
      <c r="M39" s="40">
        <v>83</v>
      </c>
      <c r="N39" s="38">
        <f t="shared" si="0"/>
        <v>72</v>
      </c>
      <c r="O39" s="41">
        <v>19</v>
      </c>
      <c r="P39" s="39" t="s">
        <v>20</v>
      </c>
    </row>
    <row r="40" spans="1:16" x14ac:dyDescent="0.3">
      <c r="A40" s="5">
        <v>60</v>
      </c>
      <c r="B40" s="22" t="s">
        <v>298</v>
      </c>
      <c r="C40" s="23" t="s">
        <v>66</v>
      </c>
      <c r="D40" s="5" t="s">
        <v>48</v>
      </c>
      <c r="E40" s="24" t="s">
        <v>129</v>
      </c>
      <c r="F40" s="24" t="s">
        <v>129</v>
      </c>
      <c r="G40" s="23" t="s">
        <v>299</v>
      </c>
      <c r="H40" s="25">
        <v>18124503854</v>
      </c>
      <c r="I40" s="40">
        <v>74</v>
      </c>
      <c r="J40" s="40">
        <v>58</v>
      </c>
      <c r="K40" s="40">
        <v>70</v>
      </c>
      <c r="L40" s="40">
        <v>75</v>
      </c>
      <c r="M40" s="40">
        <v>82</v>
      </c>
      <c r="N40" s="38">
        <f t="shared" si="0"/>
        <v>71.8</v>
      </c>
      <c r="O40" s="41">
        <v>20</v>
      </c>
      <c r="P40" s="39" t="s">
        <v>20</v>
      </c>
    </row>
    <row r="41" spans="1:16" ht="34.799999999999997" x14ac:dyDescent="0.3">
      <c r="A41" s="5">
        <v>61</v>
      </c>
      <c r="B41" s="22" t="s">
        <v>300</v>
      </c>
      <c r="C41" s="23" t="s">
        <v>66</v>
      </c>
      <c r="D41" s="5" t="s">
        <v>48</v>
      </c>
      <c r="E41" s="24" t="s">
        <v>121</v>
      </c>
      <c r="F41" s="24" t="s">
        <v>122</v>
      </c>
      <c r="G41" s="23" t="s">
        <v>301</v>
      </c>
      <c r="H41" s="25">
        <v>13911179811</v>
      </c>
      <c r="I41" s="40">
        <v>76</v>
      </c>
      <c r="J41" s="40">
        <v>65</v>
      </c>
      <c r="K41" s="40">
        <v>68</v>
      </c>
      <c r="L41" s="40">
        <v>68</v>
      </c>
      <c r="M41" s="40">
        <v>82</v>
      </c>
      <c r="N41" s="38">
        <f t="shared" si="0"/>
        <v>71.8</v>
      </c>
      <c r="O41" s="41">
        <v>21</v>
      </c>
      <c r="P41" s="39" t="s">
        <v>20</v>
      </c>
    </row>
    <row r="42" spans="1:16" ht="34.799999999999997" x14ac:dyDescent="0.3">
      <c r="A42" s="5">
        <v>62</v>
      </c>
      <c r="B42" s="22" t="s">
        <v>302</v>
      </c>
      <c r="C42" s="23" t="s">
        <v>66</v>
      </c>
      <c r="D42" s="5" t="s">
        <v>48</v>
      </c>
      <c r="E42" s="24" t="s">
        <v>119</v>
      </c>
      <c r="F42" s="24" t="s">
        <v>120</v>
      </c>
      <c r="G42" s="23" t="s">
        <v>303</v>
      </c>
      <c r="H42" s="25">
        <v>13910686367</v>
      </c>
      <c r="I42" s="40">
        <v>82</v>
      </c>
      <c r="J42" s="40">
        <v>56</v>
      </c>
      <c r="K42" s="40">
        <v>70</v>
      </c>
      <c r="L42" s="40">
        <v>88</v>
      </c>
      <c r="M42" s="40">
        <v>63</v>
      </c>
      <c r="N42" s="38">
        <f t="shared" si="0"/>
        <v>71.8</v>
      </c>
      <c r="O42" s="41">
        <v>22</v>
      </c>
      <c r="P42" s="39" t="s">
        <v>20</v>
      </c>
    </row>
    <row r="43" spans="1:16" ht="34.799999999999997" x14ac:dyDescent="0.3">
      <c r="A43" s="5">
        <v>100</v>
      </c>
      <c r="B43" s="29" t="s">
        <v>304</v>
      </c>
      <c r="C43" s="5" t="s">
        <v>137</v>
      </c>
      <c r="D43" s="5" t="s">
        <v>17</v>
      </c>
      <c r="E43" s="30" t="s">
        <v>138</v>
      </c>
      <c r="F43" s="30" t="s">
        <v>139</v>
      </c>
      <c r="G43" s="30" t="s">
        <v>305</v>
      </c>
      <c r="H43" s="30">
        <v>15010381505</v>
      </c>
      <c r="I43" s="40">
        <v>89</v>
      </c>
      <c r="J43" s="40">
        <v>83.5</v>
      </c>
      <c r="K43" s="40">
        <v>92</v>
      </c>
      <c r="L43" s="40">
        <v>80</v>
      </c>
      <c r="M43" s="40">
        <v>69</v>
      </c>
      <c r="N43" s="42">
        <f t="shared" si="0"/>
        <v>82.7</v>
      </c>
      <c r="O43" s="41">
        <v>1</v>
      </c>
      <c r="P43" s="39" t="s">
        <v>20</v>
      </c>
    </row>
    <row r="44" spans="1:16" x14ac:dyDescent="0.3">
      <c r="A44" s="5">
        <v>101</v>
      </c>
      <c r="B44" s="29" t="s">
        <v>306</v>
      </c>
      <c r="C44" s="5" t="s">
        <v>137</v>
      </c>
      <c r="D44" s="5" t="s">
        <v>17</v>
      </c>
      <c r="E44" s="30" t="s">
        <v>144</v>
      </c>
      <c r="F44" s="30" t="s">
        <v>145</v>
      </c>
      <c r="G44" s="30" t="s">
        <v>307</v>
      </c>
      <c r="H44" s="30">
        <v>13590498803</v>
      </c>
      <c r="I44" s="40">
        <v>74</v>
      </c>
      <c r="J44" s="40">
        <v>86</v>
      </c>
      <c r="K44" s="40">
        <v>66</v>
      </c>
      <c r="L44" s="40">
        <v>73</v>
      </c>
      <c r="M44" s="40">
        <v>80</v>
      </c>
      <c r="N44" s="42">
        <f t="shared" si="0"/>
        <v>75.8</v>
      </c>
      <c r="O44" s="41">
        <v>2</v>
      </c>
      <c r="P44" s="39" t="s">
        <v>20</v>
      </c>
    </row>
    <row r="45" spans="1:16" x14ac:dyDescent="0.3">
      <c r="A45" s="5">
        <v>102</v>
      </c>
      <c r="B45" s="29" t="s">
        <v>308</v>
      </c>
      <c r="C45" s="5" t="s">
        <v>137</v>
      </c>
      <c r="D45" s="5" t="s">
        <v>17</v>
      </c>
      <c r="E45" s="30" t="s">
        <v>140</v>
      </c>
      <c r="F45" s="30" t="s">
        <v>141</v>
      </c>
      <c r="G45" s="30" t="s">
        <v>309</v>
      </c>
      <c r="H45" s="30">
        <v>18688984811</v>
      </c>
      <c r="I45" s="40">
        <v>80</v>
      </c>
      <c r="J45" s="40">
        <v>79</v>
      </c>
      <c r="K45" s="40">
        <v>52</v>
      </c>
      <c r="L45" s="40">
        <v>77</v>
      </c>
      <c r="M45" s="40">
        <v>75</v>
      </c>
      <c r="N45" s="42">
        <f t="shared" si="0"/>
        <v>72.599999999999994</v>
      </c>
      <c r="O45" s="41">
        <v>3</v>
      </c>
      <c r="P45" s="39" t="s">
        <v>20</v>
      </c>
    </row>
    <row r="46" spans="1:16" ht="52.2" x14ac:dyDescent="0.3">
      <c r="A46" s="5">
        <v>103</v>
      </c>
      <c r="B46" s="29" t="s">
        <v>310</v>
      </c>
      <c r="C46" s="5" t="s">
        <v>137</v>
      </c>
      <c r="D46" s="5" t="s">
        <v>17</v>
      </c>
      <c r="E46" s="30" t="s">
        <v>142</v>
      </c>
      <c r="F46" s="30" t="s">
        <v>143</v>
      </c>
      <c r="G46" s="30" t="s">
        <v>311</v>
      </c>
      <c r="H46" s="30">
        <v>13825224667</v>
      </c>
      <c r="I46" s="40">
        <v>75</v>
      </c>
      <c r="J46" s="40">
        <v>80.5</v>
      </c>
      <c r="K46" s="40">
        <v>54</v>
      </c>
      <c r="L46" s="40">
        <v>73</v>
      </c>
      <c r="M46" s="40">
        <v>73</v>
      </c>
      <c r="N46" s="42">
        <f t="shared" si="0"/>
        <v>71.099999999999994</v>
      </c>
      <c r="O46" s="41">
        <v>4</v>
      </c>
      <c r="P46" s="39" t="s">
        <v>20</v>
      </c>
    </row>
    <row r="47" spans="1:16" ht="34.799999999999997" x14ac:dyDescent="0.3">
      <c r="A47" s="5">
        <v>109</v>
      </c>
      <c r="B47" s="29" t="s">
        <v>312</v>
      </c>
      <c r="C47" s="5" t="s">
        <v>137</v>
      </c>
      <c r="D47" s="5" t="s">
        <v>48</v>
      </c>
      <c r="E47" s="30" t="s">
        <v>158</v>
      </c>
      <c r="F47" s="30" t="s">
        <v>158</v>
      </c>
      <c r="G47" s="30" t="s">
        <v>313</v>
      </c>
      <c r="H47" s="30">
        <v>15313986127</v>
      </c>
      <c r="I47" s="40">
        <v>88</v>
      </c>
      <c r="J47" s="40">
        <v>86</v>
      </c>
      <c r="K47" s="40">
        <v>93</v>
      </c>
      <c r="L47" s="40">
        <v>71</v>
      </c>
      <c r="M47" s="40">
        <v>77</v>
      </c>
      <c r="N47" s="42">
        <f t="shared" si="0"/>
        <v>83</v>
      </c>
      <c r="O47" s="41">
        <v>1</v>
      </c>
      <c r="P47" s="39" t="s">
        <v>20</v>
      </c>
    </row>
    <row r="48" spans="1:16" x14ac:dyDescent="0.3">
      <c r="A48" s="5">
        <v>110</v>
      </c>
      <c r="B48" s="29" t="s">
        <v>314</v>
      </c>
      <c r="C48" s="5" t="s">
        <v>137</v>
      </c>
      <c r="D48" s="5" t="s">
        <v>48</v>
      </c>
      <c r="E48" s="30" t="s">
        <v>146</v>
      </c>
      <c r="F48" s="30" t="s">
        <v>147</v>
      </c>
      <c r="G48" s="30" t="s">
        <v>315</v>
      </c>
      <c r="H48" s="30">
        <v>18911333108</v>
      </c>
      <c r="I48" s="40">
        <v>89</v>
      </c>
      <c r="J48" s="40">
        <v>82</v>
      </c>
      <c r="K48" s="40">
        <v>87</v>
      </c>
      <c r="L48" s="40">
        <v>76</v>
      </c>
      <c r="M48" s="40">
        <v>80</v>
      </c>
      <c r="N48" s="42">
        <f t="shared" si="0"/>
        <v>82.8</v>
      </c>
      <c r="O48" s="41">
        <v>2</v>
      </c>
      <c r="P48" s="39" t="s">
        <v>20</v>
      </c>
    </row>
    <row r="49" spans="1:16" x14ac:dyDescent="0.3">
      <c r="A49" s="5">
        <v>111</v>
      </c>
      <c r="B49" s="29" t="s">
        <v>316</v>
      </c>
      <c r="C49" s="5" t="s">
        <v>137</v>
      </c>
      <c r="D49" s="5" t="s">
        <v>48</v>
      </c>
      <c r="E49" s="30" t="s">
        <v>159</v>
      </c>
      <c r="F49" s="30" t="s">
        <v>159</v>
      </c>
      <c r="G49" s="30" t="s">
        <v>317</v>
      </c>
      <c r="H49" s="30">
        <v>15946793013</v>
      </c>
      <c r="I49" s="40">
        <v>85</v>
      </c>
      <c r="J49" s="40">
        <v>87</v>
      </c>
      <c r="K49" s="40">
        <v>86</v>
      </c>
      <c r="L49" s="40">
        <v>82</v>
      </c>
      <c r="M49" s="40">
        <v>73</v>
      </c>
      <c r="N49" s="42">
        <f t="shared" si="0"/>
        <v>82.6</v>
      </c>
      <c r="O49" s="41">
        <v>3</v>
      </c>
      <c r="P49" s="39" t="s">
        <v>20</v>
      </c>
    </row>
    <row r="50" spans="1:16" x14ac:dyDescent="0.3">
      <c r="A50" s="5">
        <v>112</v>
      </c>
      <c r="B50" s="29" t="s">
        <v>318</v>
      </c>
      <c r="C50" s="5" t="s">
        <v>137</v>
      </c>
      <c r="D50" s="5" t="s">
        <v>48</v>
      </c>
      <c r="E50" s="30" t="s">
        <v>148</v>
      </c>
      <c r="F50" s="30" t="s">
        <v>149</v>
      </c>
      <c r="G50" s="30" t="s">
        <v>319</v>
      </c>
      <c r="H50" s="30">
        <v>13911496663</v>
      </c>
      <c r="I50" s="40">
        <v>85</v>
      </c>
      <c r="J50" s="40">
        <v>85</v>
      </c>
      <c r="K50" s="40">
        <v>86</v>
      </c>
      <c r="L50" s="40">
        <v>79</v>
      </c>
      <c r="M50" s="40">
        <v>75</v>
      </c>
      <c r="N50" s="42">
        <f t="shared" si="0"/>
        <v>82</v>
      </c>
      <c r="O50" s="41">
        <v>4</v>
      </c>
      <c r="P50" s="39" t="s">
        <v>20</v>
      </c>
    </row>
    <row r="51" spans="1:16" x14ac:dyDescent="0.3">
      <c r="A51" s="5">
        <v>113</v>
      </c>
      <c r="B51" s="29" t="s">
        <v>320</v>
      </c>
      <c r="C51" s="5" t="s">
        <v>137</v>
      </c>
      <c r="D51" s="5" t="s">
        <v>48</v>
      </c>
      <c r="E51" s="30" t="s">
        <v>152</v>
      </c>
      <c r="F51" s="30" t="s">
        <v>153</v>
      </c>
      <c r="G51" s="30" t="s">
        <v>321</v>
      </c>
      <c r="H51" s="30">
        <v>18513851272</v>
      </c>
      <c r="I51" s="40">
        <v>74</v>
      </c>
      <c r="J51" s="40">
        <v>84</v>
      </c>
      <c r="K51" s="40">
        <v>90</v>
      </c>
      <c r="L51" s="40">
        <v>83</v>
      </c>
      <c r="M51" s="40">
        <v>77</v>
      </c>
      <c r="N51" s="42">
        <f t="shared" si="0"/>
        <v>81.599999999999994</v>
      </c>
      <c r="O51" s="41">
        <v>5</v>
      </c>
      <c r="P51" s="39" t="s">
        <v>20</v>
      </c>
    </row>
    <row r="52" spans="1:16" ht="52.2" x14ac:dyDescent="0.3">
      <c r="A52" s="5">
        <v>114</v>
      </c>
      <c r="B52" s="29" t="s">
        <v>322</v>
      </c>
      <c r="C52" s="5" t="s">
        <v>137</v>
      </c>
      <c r="D52" s="5" t="s">
        <v>48</v>
      </c>
      <c r="E52" s="30" t="s">
        <v>150</v>
      </c>
      <c r="F52" s="30" t="s">
        <v>151</v>
      </c>
      <c r="G52" s="30" t="s">
        <v>323</v>
      </c>
      <c r="H52" s="30">
        <v>19933333348</v>
      </c>
      <c r="I52" s="40">
        <v>82</v>
      </c>
      <c r="J52" s="40">
        <v>80</v>
      </c>
      <c r="K52" s="40">
        <v>83</v>
      </c>
      <c r="L52" s="40">
        <v>79</v>
      </c>
      <c r="M52" s="40">
        <v>80</v>
      </c>
      <c r="N52" s="42">
        <f t="shared" si="0"/>
        <v>80.8</v>
      </c>
      <c r="O52" s="41">
        <v>6</v>
      </c>
      <c r="P52" s="39" t="s">
        <v>20</v>
      </c>
    </row>
    <row r="53" spans="1:16" x14ac:dyDescent="0.3">
      <c r="A53" s="5">
        <v>115</v>
      </c>
      <c r="B53" s="29" t="s">
        <v>324</v>
      </c>
      <c r="C53" s="5" t="s">
        <v>137</v>
      </c>
      <c r="D53" s="5" t="s">
        <v>48</v>
      </c>
      <c r="E53" s="30" t="s">
        <v>156</v>
      </c>
      <c r="F53" s="30" t="s">
        <v>157</v>
      </c>
      <c r="G53" s="30" t="s">
        <v>325</v>
      </c>
      <c r="H53" s="30">
        <v>13764542008</v>
      </c>
      <c r="I53" s="40">
        <v>76</v>
      </c>
      <c r="J53" s="40">
        <v>83</v>
      </c>
      <c r="K53" s="40">
        <v>83</v>
      </c>
      <c r="L53" s="40">
        <v>79</v>
      </c>
      <c r="M53" s="40">
        <v>80</v>
      </c>
      <c r="N53" s="42">
        <f t="shared" si="0"/>
        <v>80.2</v>
      </c>
      <c r="O53" s="41">
        <v>7</v>
      </c>
      <c r="P53" s="39" t="s">
        <v>20</v>
      </c>
    </row>
    <row r="54" spans="1:16" ht="52.2" x14ac:dyDescent="0.3">
      <c r="A54" s="5">
        <v>116</v>
      </c>
      <c r="B54" s="29" t="s">
        <v>326</v>
      </c>
      <c r="C54" s="5" t="s">
        <v>137</v>
      </c>
      <c r="D54" s="5" t="s">
        <v>48</v>
      </c>
      <c r="E54" s="30" t="s">
        <v>154</v>
      </c>
      <c r="F54" s="30" t="s">
        <v>155</v>
      </c>
      <c r="G54" s="30" t="s">
        <v>327</v>
      </c>
      <c r="H54" s="30">
        <v>15801511482</v>
      </c>
      <c r="I54" s="40">
        <v>74</v>
      </c>
      <c r="J54" s="40">
        <v>87</v>
      </c>
      <c r="K54" s="40">
        <v>90</v>
      </c>
      <c r="L54" s="40">
        <v>75</v>
      </c>
      <c r="M54" s="40">
        <v>73</v>
      </c>
      <c r="N54" s="42">
        <f t="shared" si="0"/>
        <v>79.8</v>
      </c>
      <c r="O54" s="41">
        <v>8</v>
      </c>
      <c r="P54" s="39" t="s">
        <v>20</v>
      </c>
    </row>
    <row r="55" spans="1:16" ht="34.799999999999997" x14ac:dyDescent="0.3">
      <c r="A55" s="5">
        <v>147</v>
      </c>
      <c r="B55" s="5" t="s">
        <v>328</v>
      </c>
      <c r="C55" s="23" t="s">
        <v>211</v>
      </c>
      <c r="D55" s="5" t="s">
        <v>17</v>
      </c>
      <c r="E55" s="31" t="s">
        <v>212</v>
      </c>
      <c r="F55" s="31" t="s">
        <v>213</v>
      </c>
      <c r="G55" s="5" t="s">
        <v>329</v>
      </c>
      <c r="H55" s="25">
        <v>13530721898</v>
      </c>
      <c r="I55" s="40">
        <v>71</v>
      </c>
      <c r="J55" s="40">
        <v>87</v>
      </c>
      <c r="K55" s="40">
        <v>81</v>
      </c>
      <c r="L55" s="40">
        <v>88</v>
      </c>
      <c r="M55" s="40">
        <v>59</v>
      </c>
      <c r="N55" s="42">
        <f t="shared" si="0"/>
        <v>77.2</v>
      </c>
      <c r="O55" s="43">
        <v>1</v>
      </c>
      <c r="P55" s="39" t="s">
        <v>20</v>
      </c>
    </row>
    <row r="56" spans="1:16" ht="34.799999999999997" x14ac:dyDescent="0.3">
      <c r="A56" s="5">
        <v>148</v>
      </c>
      <c r="B56" s="5" t="s">
        <v>330</v>
      </c>
      <c r="C56" s="23" t="s">
        <v>211</v>
      </c>
      <c r="D56" s="5" t="s">
        <v>17</v>
      </c>
      <c r="E56" s="31" t="s">
        <v>214</v>
      </c>
      <c r="F56" s="31" t="s">
        <v>215</v>
      </c>
      <c r="G56" s="5" t="s">
        <v>331</v>
      </c>
      <c r="H56" s="25">
        <v>13811120097</v>
      </c>
      <c r="I56" s="40">
        <v>66</v>
      </c>
      <c r="J56" s="40">
        <v>84</v>
      </c>
      <c r="K56" s="40">
        <v>73</v>
      </c>
      <c r="L56" s="40">
        <v>89</v>
      </c>
      <c r="M56" s="40">
        <v>63</v>
      </c>
      <c r="N56" s="42">
        <f t="shared" si="0"/>
        <v>75</v>
      </c>
      <c r="O56" s="43">
        <v>2</v>
      </c>
      <c r="P56" s="39" t="s">
        <v>20</v>
      </c>
    </row>
    <row r="57" spans="1:16" ht="34.799999999999997" x14ac:dyDescent="0.3">
      <c r="A57" s="5">
        <v>151</v>
      </c>
      <c r="B57" s="29" t="s">
        <v>332</v>
      </c>
      <c r="C57" s="5" t="s">
        <v>211</v>
      </c>
      <c r="D57" s="5" t="s">
        <v>48</v>
      </c>
      <c r="E57" s="32" t="s">
        <v>216</v>
      </c>
      <c r="F57" s="32" t="s">
        <v>216</v>
      </c>
      <c r="G57" s="23" t="s">
        <v>333</v>
      </c>
      <c r="H57" s="25">
        <v>15624952809</v>
      </c>
      <c r="I57" s="40">
        <v>79</v>
      </c>
      <c r="J57" s="40">
        <v>79</v>
      </c>
      <c r="K57" s="40">
        <v>85</v>
      </c>
      <c r="L57" s="40">
        <v>89</v>
      </c>
      <c r="M57" s="40">
        <v>58</v>
      </c>
      <c r="N57" s="42">
        <f t="shared" si="0"/>
        <v>78</v>
      </c>
      <c r="O57" s="43">
        <v>1</v>
      </c>
      <c r="P57" s="39" t="s">
        <v>20</v>
      </c>
    </row>
    <row r="58" spans="1:16" ht="34.799999999999997" x14ac:dyDescent="0.4">
      <c r="A58" s="5">
        <v>152</v>
      </c>
      <c r="B58" s="29" t="s">
        <v>334</v>
      </c>
      <c r="C58" s="5" t="s">
        <v>211</v>
      </c>
      <c r="D58" s="5" t="s">
        <v>48</v>
      </c>
      <c r="E58" s="32" t="s">
        <v>217</v>
      </c>
      <c r="F58" s="32" t="s">
        <v>218</v>
      </c>
      <c r="G58" s="27" t="s">
        <v>335</v>
      </c>
      <c r="H58" s="25">
        <v>13720039299</v>
      </c>
      <c r="I58" s="40">
        <v>76</v>
      </c>
      <c r="J58" s="40">
        <v>87</v>
      </c>
      <c r="K58" s="40">
        <v>63</v>
      </c>
      <c r="L58" s="40">
        <v>88</v>
      </c>
      <c r="M58" s="40">
        <v>64</v>
      </c>
      <c r="N58" s="42">
        <f t="shared" si="0"/>
        <v>75.599999999999994</v>
      </c>
      <c r="O58" s="43">
        <v>2</v>
      </c>
      <c r="P58" s="39" t="s">
        <v>20</v>
      </c>
    </row>
    <row r="59" spans="1:16" x14ac:dyDescent="0.3">
      <c r="A59" s="5">
        <v>153</v>
      </c>
      <c r="B59" s="29" t="s">
        <v>336</v>
      </c>
      <c r="C59" s="5" t="s">
        <v>211</v>
      </c>
      <c r="D59" s="5" t="s">
        <v>48</v>
      </c>
      <c r="E59" s="32" t="s">
        <v>219</v>
      </c>
      <c r="F59" s="32" t="s">
        <v>220</v>
      </c>
      <c r="G59" s="5" t="s">
        <v>337</v>
      </c>
      <c r="H59" s="25">
        <v>19920140551</v>
      </c>
      <c r="I59" s="40">
        <v>68</v>
      </c>
      <c r="J59" s="40">
        <v>81</v>
      </c>
      <c r="K59" s="40">
        <v>81</v>
      </c>
      <c r="L59" s="40">
        <v>74</v>
      </c>
      <c r="M59" s="40">
        <v>60</v>
      </c>
      <c r="N59" s="42">
        <f t="shared" si="0"/>
        <v>72.8</v>
      </c>
      <c r="O59" s="43">
        <v>3</v>
      </c>
      <c r="P59" s="39" t="s">
        <v>20</v>
      </c>
    </row>
    <row r="60" spans="1:16" x14ac:dyDescent="0.3">
      <c r="A60" s="5">
        <v>154</v>
      </c>
      <c r="B60" s="29" t="s">
        <v>338</v>
      </c>
      <c r="C60" s="5" t="s">
        <v>211</v>
      </c>
      <c r="D60" s="5" t="s">
        <v>48</v>
      </c>
      <c r="E60" s="32" t="s">
        <v>221</v>
      </c>
      <c r="F60" s="32" t="s">
        <v>221</v>
      </c>
      <c r="G60" s="23" t="s">
        <v>339</v>
      </c>
      <c r="H60" s="25">
        <v>13856964424</v>
      </c>
      <c r="I60" s="40">
        <v>59</v>
      </c>
      <c r="J60" s="40">
        <v>84</v>
      </c>
      <c r="K60" s="40">
        <v>69</v>
      </c>
      <c r="L60" s="40">
        <v>80</v>
      </c>
      <c r="M60" s="40">
        <v>62</v>
      </c>
      <c r="N60" s="42">
        <f t="shared" si="0"/>
        <v>70.8</v>
      </c>
      <c r="O60" s="43">
        <v>4</v>
      </c>
      <c r="P60" s="39" t="s">
        <v>20</v>
      </c>
    </row>
    <row r="61" spans="1:16" ht="34.799999999999997" x14ac:dyDescent="0.3">
      <c r="A61" s="5">
        <v>164</v>
      </c>
      <c r="B61" s="29" t="s">
        <v>340</v>
      </c>
      <c r="C61" s="33" t="s">
        <v>341</v>
      </c>
      <c r="D61" s="34" t="s">
        <v>17</v>
      </c>
      <c r="E61" s="35" t="s">
        <v>191</v>
      </c>
      <c r="F61" s="35" t="s">
        <v>192</v>
      </c>
      <c r="G61" s="34" t="s">
        <v>342</v>
      </c>
      <c r="H61" s="34">
        <v>13590251125</v>
      </c>
      <c r="I61" s="34">
        <v>89</v>
      </c>
      <c r="J61" s="34">
        <v>83</v>
      </c>
      <c r="K61" s="34">
        <v>84</v>
      </c>
      <c r="L61" s="34">
        <v>89</v>
      </c>
      <c r="M61" s="34">
        <v>76</v>
      </c>
      <c r="N61" s="44">
        <f t="shared" ref="N61:N71" si="1">SUM(I61:M61)/5</f>
        <v>84.2</v>
      </c>
      <c r="O61" s="45">
        <v>1</v>
      </c>
      <c r="P61" s="46" t="s">
        <v>20</v>
      </c>
    </row>
    <row r="62" spans="1:16" ht="34.799999999999997" x14ac:dyDescent="0.3">
      <c r="A62" s="5">
        <v>165</v>
      </c>
      <c r="B62" s="29" t="s">
        <v>343</v>
      </c>
      <c r="C62" s="33" t="s">
        <v>341</v>
      </c>
      <c r="D62" s="34" t="s">
        <v>17</v>
      </c>
      <c r="E62" s="35" t="s">
        <v>201</v>
      </c>
      <c r="F62" s="35" t="s">
        <v>202</v>
      </c>
      <c r="G62" s="34" t="s">
        <v>344</v>
      </c>
      <c r="H62" s="34">
        <v>13924671987</v>
      </c>
      <c r="I62" s="34">
        <v>79</v>
      </c>
      <c r="J62" s="34">
        <v>81</v>
      </c>
      <c r="K62" s="34">
        <v>85</v>
      </c>
      <c r="L62" s="34">
        <v>91</v>
      </c>
      <c r="M62" s="34">
        <v>60</v>
      </c>
      <c r="N62" s="44">
        <f t="shared" si="1"/>
        <v>79.2</v>
      </c>
      <c r="O62" s="45">
        <v>2</v>
      </c>
      <c r="P62" s="46" t="s">
        <v>20</v>
      </c>
    </row>
    <row r="63" spans="1:16" ht="34.799999999999997" x14ac:dyDescent="0.3">
      <c r="A63" s="5">
        <v>166</v>
      </c>
      <c r="B63" s="29" t="s">
        <v>345</v>
      </c>
      <c r="C63" s="33" t="s">
        <v>341</v>
      </c>
      <c r="D63" s="34" t="s">
        <v>17</v>
      </c>
      <c r="E63" s="35" t="s">
        <v>195</v>
      </c>
      <c r="F63" s="35" t="s">
        <v>196</v>
      </c>
      <c r="G63" s="34" t="s">
        <v>346</v>
      </c>
      <c r="H63" s="34">
        <v>15201687534</v>
      </c>
      <c r="I63" s="34">
        <v>90</v>
      </c>
      <c r="J63" s="34">
        <v>76</v>
      </c>
      <c r="K63" s="34">
        <v>68</v>
      </c>
      <c r="L63" s="34">
        <v>82</v>
      </c>
      <c r="M63" s="34">
        <v>66</v>
      </c>
      <c r="N63" s="44">
        <f t="shared" si="1"/>
        <v>76.400000000000006</v>
      </c>
      <c r="O63" s="45">
        <v>3</v>
      </c>
      <c r="P63" s="46" t="s">
        <v>20</v>
      </c>
    </row>
    <row r="64" spans="1:16" ht="34.799999999999997" x14ac:dyDescent="0.3">
      <c r="A64" s="5">
        <v>167</v>
      </c>
      <c r="B64" s="29" t="s">
        <v>347</v>
      </c>
      <c r="C64" s="33" t="s">
        <v>341</v>
      </c>
      <c r="D64" s="34" t="s">
        <v>17</v>
      </c>
      <c r="E64" s="35" t="s">
        <v>193</v>
      </c>
      <c r="F64" s="35" t="s">
        <v>194</v>
      </c>
      <c r="G64" s="34" t="s">
        <v>348</v>
      </c>
      <c r="H64" s="34">
        <v>13537640807</v>
      </c>
      <c r="I64" s="34">
        <v>86</v>
      </c>
      <c r="J64" s="34">
        <v>82</v>
      </c>
      <c r="K64" s="34">
        <v>75</v>
      </c>
      <c r="L64" s="34">
        <v>76</v>
      </c>
      <c r="M64" s="34">
        <v>58</v>
      </c>
      <c r="N64" s="44">
        <f t="shared" si="1"/>
        <v>75.400000000000006</v>
      </c>
      <c r="O64" s="45">
        <v>4</v>
      </c>
      <c r="P64" s="46" t="s">
        <v>20</v>
      </c>
    </row>
    <row r="65" spans="1:16" x14ac:dyDescent="0.3">
      <c r="A65" s="5">
        <v>168</v>
      </c>
      <c r="B65" s="29" t="s">
        <v>349</v>
      </c>
      <c r="C65" s="33" t="s">
        <v>341</v>
      </c>
      <c r="D65" s="34" t="s">
        <v>17</v>
      </c>
      <c r="E65" s="35" t="s">
        <v>197</v>
      </c>
      <c r="F65" s="35" t="s">
        <v>198</v>
      </c>
      <c r="G65" s="34" t="s">
        <v>350</v>
      </c>
      <c r="H65" s="34">
        <v>13164730838</v>
      </c>
      <c r="I65" s="34">
        <v>75</v>
      </c>
      <c r="J65" s="34">
        <v>81</v>
      </c>
      <c r="K65" s="34">
        <v>72</v>
      </c>
      <c r="L65" s="34">
        <v>83</v>
      </c>
      <c r="M65" s="34">
        <v>59</v>
      </c>
      <c r="N65" s="44">
        <f t="shared" si="1"/>
        <v>74</v>
      </c>
      <c r="O65" s="45">
        <v>5</v>
      </c>
      <c r="P65" s="46" t="s">
        <v>20</v>
      </c>
    </row>
    <row r="66" spans="1:16" ht="34.799999999999997" x14ac:dyDescent="0.3">
      <c r="A66" s="5">
        <v>169</v>
      </c>
      <c r="B66" s="29" t="s">
        <v>351</v>
      </c>
      <c r="C66" s="33" t="s">
        <v>341</v>
      </c>
      <c r="D66" s="34" t="s">
        <v>17</v>
      </c>
      <c r="E66" s="35" t="s">
        <v>199</v>
      </c>
      <c r="F66" s="35" t="s">
        <v>200</v>
      </c>
      <c r="G66" s="34" t="s">
        <v>352</v>
      </c>
      <c r="H66" s="34">
        <v>13691991919</v>
      </c>
      <c r="I66" s="34">
        <v>81</v>
      </c>
      <c r="J66" s="34">
        <v>75</v>
      </c>
      <c r="K66" s="34">
        <v>78</v>
      </c>
      <c r="L66" s="34">
        <v>82</v>
      </c>
      <c r="M66" s="34">
        <v>54</v>
      </c>
      <c r="N66" s="44">
        <f t="shared" si="1"/>
        <v>74</v>
      </c>
      <c r="O66" s="45">
        <v>6</v>
      </c>
      <c r="P66" s="46" t="s">
        <v>20</v>
      </c>
    </row>
    <row r="67" spans="1:16" x14ac:dyDescent="0.3">
      <c r="A67" s="5">
        <v>179</v>
      </c>
      <c r="B67" s="29" t="s">
        <v>353</v>
      </c>
      <c r="C67" s="33" t="s">
        <v>341</v>
      </c>
      <c r="D67" s="35" t="s">
        <v>48</v>
      </c>
      <c r="E67" s="35" t="s">
        <v>208</v>
      </c>
      <c r="F67" s="47" t="s">
        <v>209</v>
      </c>
      <c r="G67" s="34" t="s">
        <v>354</v>
      </c>
      <c r="H67" s="34">
        <v>18813558676</v>
      </c>
      <c r="I67" s="35">
        <v>75</v>
      </c>
      <c r="J67" s="47">
        <v>84</v>
      </c>
      <c r="K67" s="35">
        <v>73</v>
      </c>
      <c r="L67" s="47">
        <v>84</v>
      </c>
      <c r="M67" s="47">
        <v>62</v>
      </c>
      <c r="N67" s="61">
        <f t="shared" si="1"/>
        <v>75.599999999999994</v>
      </c>
      <c r="O67" s="45">
        <v>1</v>
      </c>
      <c r="P67" s="62" t="s">
        <v>20</v>
      </c>
    </row>
    <row r="68" spans="1:16" ht="34.799999999999997" x14ac:dyDescent="0.3">
      <c r="A68" s="5">
        <v>180</v>
      </c>
      <c r="B68" s="29" t="s">
        <v>355</v>
      </c>
      <c r="C68" s="33" t="s">
        <v>341</v>
      </c>
      <c r="D68" s="35" t="s">
        <v>48</v>
      </c>
      <c r="E68" s="35" t="s">
        <v>203</v>
      </c>
      <c r="F68" s="47" t="s">
        <v>204</v>
      </c>
      <c r="G68" s="34" t="s">
        <v>356</v>
      </c>
      <c r="H68" s="34">
        <v>18017890817</v>
      </c>
      <c r="I68" s="35">
        <v>76</v>
      </c>
      <c r="J68" s="47">
        <v>82</v>
      </c>
      <c r="K68" s="35">
        <v>76</v>
      </c>
      <c r="L68" s="47">
        <v>80</v>
      </c>
      <c r="M68" s="47">
        <v>61</v>
      </c>
      <c r="N68" s="61">
        <f t="shared" si="1"/>
        <v>75</v>
      </c>
      <c r="O68" s="45">
        <v>2</v>
      </c>
      <c r="P68" s="62" t="s">
        <v>20</v>
      </c>
    </row>
    <row r="69" spans="1:16" x14ac:dyDescent="0.3">
      <c r="A69" s="5">
        <v>181</v>
      </c>
      <c r="B69" s="29" t="s">
        <v>357</v>
      </c>
      <c r="C69" s="33" t="s">
        <v>341</v>
      </c>
      <c r="D69" s="35" t="s">
        <v>48</v>
      </c>
      <c r="E69" s="35" t="s">
        <v>205</v>
      </c>
      <c r="F69" s="47" t="s">
        <v>205</v>
      </c>
      <c r="G69" s="34" t="s">
        <v>358</v>
      </c>
      <c r="H69" s="34">
        <v>18047420021</v>
      </c>
      <c r="I69" s="35">
        <v>90</v>
      </c>
      <c r="J69" s="47">
        <v>61</v>
      </c>
      <c r="K69" s="35">
        <v>77</v>
      </c>
      <c r="L69" s="34">
        <v>78</v>
      </c>
      <c r="M69" s="34">
        <v>59</v>
      </c>
      <c r="N69" s="61">
        <f t="shared" si="1"/>
        <v>73</v>
      </c>
      <c r="O69" s="45">
        <v>3</v>
      </c>
      <c r="P69" s="62" t="s">
        <v>20</v>
      </c>
    </row>
    <row r="70" spans="1:16" x14ac:dyDescent="0.3">
      <c r="A70" s="5">
        <v>182</v>
      </c>
      <c r="B70" s="29" t="s">
        <v>359</v>
      </c>
      <c r="C70" s="33" t="s">
        <v>341</v>
      </c>
      <c r="D70" s="35" t="s">
        <v>48</v>
      </c>
      <c r="E70" s="35" t="s">
        <v>210</v>
      </c>
      <c r="F70" s="47" t="s">
        <v>210</v>
      </c>
      <c r="G70" s="34" t="s">
        <v>360</v>
      </c>
      <c r="H70" s="34">
        <v>13056338200</v>
      </c>
      <c r="I70" s="35">
        <v>79</v>
      </c>
      <c r="J70" s="47">
        <v>80</v>
      </c>
      <c r="K70" s="35">
        <v>70</v>
      </c>
      <c r="L70" s="47">
        <v>80</v>
      </c>
      <c r="M70" s="47">
        <v>55</v>
      </c>
      <c r="N70" s="61">
        <f t="shared" si="1"/>
        <v>72.8</v>
      </c>
      <c r="O70" s="45">
        <v>4</v>
      </c>
      <c r="P70" s="62" t="s">
        <v>20</v>
      </c>
    </row>
    <row r="71" spans="1:16" x14ac:dyDescent="0.3">
      <c r="A71" s="5">
        <v>183</v>
      </c>
      <c r="B71" s="29" t="s">
        <v>361</v>
      </c>
      <c r="C71" s="33" t="s">
        <v>341</v>
      </c>
      <c r="D71" s="35" t="s">
        <v>48</v>
      </c>
      <c r="E71" s="35" t="s">
        <v>206</v>
      </c>
      <c r="F71" s="47" t="s">
        <v>207</v>
      </c>
      <c r="G71" s="34" t="s">
        <v>362</v>
      </c>
      <c r="H71" s="34">
        <v>15768389672</v>
      </c>
      <c r="I71" s="35">
        <v>81</v>
      </c>
      <c r="J71" s="47">
        <v>73</v>
      </c>
      <c r="K71" s="35">
        <v>65</v>
      </c>
      <c r="L71" s="34">
        <v>90</v>
      </c>
      <c r="M71" s="34">
        <v>53</v>
      </c>
      <c r="N71" s="61">
        <f t="shared" si="1"/>
        <v>72.400000000000006</v>
      </c>
      <c r="O71" s="45">
        <v>5</v>
      </c>
      <c r="P71" s="62" t="s">
        <v>20</v>
      </c>
    </row>
    <row r="72" spans="1:16" x14ac:dyDescent="0.3">
      <c r="A72" s="5">
        <v>203</v>
      </c>
      <c r="B72" s="48" t="s">
        <v>363</v>
      </c>
      <c r="C72" s="35" t="s">
        <v>160</v>
      </c>
      <c r="D72" s="47" t="s">
        <v>17</v>
      </c>
      <c r="E72" s="47" t="s">
        <v>169</v>
      </c>
      <c r="F72" s="47" t="s">
        <v>170</v>
      </c>
      <c r="G72" s="34" t="s">
        <v>364</v>
      </c>
      <c r="H72" s="34">
        <v>18488249944</v>
      </c>
      <c r="I72" s="47">
        <v>79</v>
      </c>
      <c r="J72" s="47">
        <v>93</v>
      </c>
      <c r="K72" s="47">
        <v>82</v>
      </c>
      <c r="L72" s="47">
        <v>90</v>
      </c>
      <c r="M72" s="47">
        <v>84</v>
      </c>
      <c r="N72" s="63">
        <f t="shared" ref="N72:N112" si="2">(I72+J72+K72+L72+M72)/5</f>
        <v>85.6</v>
      </c>
      <c r="O72" s="64">
        <v>1</v>
      </c>
      <c r="P72" s="62" t="s">
        <v>20</v>
      </c>
    </row>
    <row r="73" spans="1:16" x14ac:dyDescent="0.3">
      <c r="A73" s="5">
        <v>204</v>
      </c>
      <c r="B73" s="48" t="s">
        <v>365</v>
      </c>
      <c r="C73" s="35" t="s">
        <v>160</v>
      </c>
      <c r="D73" s="47" t="s">
        <v>17</v>
      </c>
      <c r="E73" s="47" t="s">
        <v>163</v>
      </c>
      <c r="F73" s="47" t="s">
        <v>164</v>
      </c>
      <c r="G73" s="47" t="s">
        <v>366</v>
      </c>
      <c r="H73" s="47">
        <v>13603061679</v>
      </c>
      <c r="I73" s="47">
        <v>87</v>
      </c>
      <c r="J73" s="47">
        <v>94</v>
      </c>
      <c r="K73" s="47">
        <v>86</v>
      </c>
      <c r="L73" s="47">
        <v>72</v>
      </c>
      <c r="M73" s="47">
        <v>85</v>
      </c>
      <c r="N73" s="63">
        <f t="shared" si="2"/>
        <v>84.8</v>
      </c>
      <c r="O73" s="64">
        <v>2</v>
      </c>
      <c r="P73" s="62" t="s">
        <v>20</v>
      </c>
    </row>
    <row r="74" spans="1:16" ht="34.799999999999997" x14ac:dyDescent="0.3">
      <c r="A74" s="5">
        <v>205</v>
      </c>
      <c r="B74" s="48" t="s">
        <v>367</v>
      </c>
      <c r="C74" s="35" t="s">
        <v>160</v>
      </c>
      <c r="D74" s="47" t="s">
        <v>17</v>
      </c>
      <c r="E74" s="47" t="s">
        <v>173</v>
      </c>
      <c r="F74" s="47" t="s">
        <v>174</v>
      </c>
      <c r="G74" s="34" t="s">
        <v>368</v>
      </c>
      <c r="H74" s="34">
        <v>18928487918</v>
      </c>
      <c r="I74" s="47">
        <v>73</v>
      </c>
      <c r="J74" s="47">
        <v>87</v>
      </c>
      <c r="K74" s="47">
        <v>82</v>
      </c>
      <c r="L74" s="47">
        <v>84</v>
      </c>
      <c r="M74" s="47">
        <v>85</v>
      </c>
      <c r="N74" s="63">
        <f t="shared" si="2"/>
        <v>82.2</v>
      </c>
      <c r="O74" s="64">
        <v>3</v>
      </c>
      <c r="P74" s="62" t="s">
        <v>20</v>
      </c>
    </row>
    <row r="75" spans="1:16" x14ac:dyDescent="0.3">
      <c r="A75" s="5">
        <v>206</v>
      </c>
      <c r="B75" s="48" t="s">
        <v>369</v>
      </c>
      <c r="C75" s="35" t="s">
        <v>160</v>
      </c>
      <c r="D75" s="47" t="s">
        <v>17</v>
      </c>
      <c r="E75" s="47" t="s">
        <v>161</v>
      </c>
      <c r="F75" s="47" t="s">
        <v>162</v>
      </c>
      <c r="G75" s="34" t="s">
        <v>370</v>
      </c>
      <c r="H75" s="34">
        <v>15600616178</v>
      </c>
      <c r="I75" s="47">
        <v>73</v>
      </c>
      <c r="J75" s="47">
        <v>91</v>
      </c>
      <c r="K75" s="47">
        <v>85</v>
      </c>
      <c r="L75" s="47">
        <v>90</v>
      </c>
      <c r="M75" s="47">
        <v>71.5</v>
      </c>
      <c r="N75" s="63">
        <f t="shared" si="2"/>
        <v>82.1</v>
      </c>
      <c r="O75" s="64">
        <v>4</v>
      </c>
      <c r="P75" s="62" t="s">
        <v>20</v>
      </c>
    </row>
    <row r="76" spans="1:16" ht="34.799999999999997" x14ac:dyDescent="0.3">
      <c r="A76" s="5">
        <v>207</v>
      </c>
      <c r="B76" s="48" t="s">
        <v>371</v>
      </c>
      <c r="C76" s="35" t="s">
        <v>160</v>
      </c>
      <c r="D76" s="47" t="s">
        <v>17</v>
      </c>
      <c r="E76" s="47" t="s">
        <v>165</v>
      </c>
      <c r="F76" s="47" t="s">
        <v>166</v>
      </c>
      <c r="G76" s="47" t="s">
        <v>372</v>
      </c>
      <c r="H76" s="47">
        <v>13585707547</v>
      </c>
      <c r="I76" s="47">
        <v>74</v>
      </c>
      <c r="J76" s="47">
        <v>94</v>
      </c>
      <c r="K76" s="47">
        <v>82</v>
      </c>
      <c r="L76" s="47">
        <v>78</v>
      </c>
      <c r="M76" s="47">
        <v>82.5</v>
      </c>
      <c r="N76" s="63">
        <f t="shared" si="2"/>
        <v>82.1</v>
      </c>
      <c r="O76" s="64">
        <v>5</v>
      </c>
      <c r="P76" s="62" t="s">
        <v>20</v>
      </c>
    </row>
    <row r="77" spans="1:16" x14ac:dyDescent="0.3">
      <c r="A77" s="5">
        <v>208</v>
      </c>
      <c r="B77" s="48" t="s">
        <v>373</v>
      </c>
      <c r="C77" s="35" t="s">
        <v>160</v>
      </c>
      <c r="D77" s="47" t="s">
        <v>17</v>
      </c>
      <c r="E77" s="47" t="s">
        <v>167</v>
      </c>
      <c r="F77" s="47" t="s">
        <v>168</v>
      </c>
      <c r="G77" s="49" t="s">
        <v>374</v>
      </c>
      <c r="H77" s="34">
        <v>13613068081</v>
      </c>
      <c r="I77" s="47">
        <v>63</v>
      </c>
      <c r="J77" s="47">
        <v>94</v>
      </c>
      <c r="K77" s="47">
        <v>83</v>
      </c>
      <c r="L77" s="47">
        <v>74</v>
      </c>
      <c r="M77" s="47">
        <v>85</v>
      </c>
      <c r="N77" s="63">
        <f t="shared" si="2"/>
        <v>79.8</v>
      </c>
      <c r="O77" s="64">
        <v>6</v>
      </c>
      <c r="P77" s="62" t="s">
        <v>20</v>
      </c>
    </row>
    <row r="78" spans="1:16" x14ac:dyDescent="0.3">
      <c r="A78" s="5">
        <v>209</v>
      </c>
      <c r="B78" s="48" t="s">
        <v>375</v>
      </c>
      <c r="C78" s="35" t="s">
        <v>160</v>
      </c>
      <c r="D78" s="47" t="s">
        <v>17</v>
      </c>
      <c r="E78" s="47" t="s">
        <v>171</v>
      </c>
      <c r="F78" s="47" t="s">
        <v>172</v>
      </c>
      <c r="G78" s="47" t="s">
        <v>376</v>
      </c>
      <c r="H78" s="47">
        <v>18676781827</v>
      </c>
      <c r="I78" s="47">
        <v>78</v>
      </c>
      <c r="J78" s="47">
        <v>93</v>
      </c>
      <c r="K78" s="47">
        <v>84</v>
      </c>
      <c r="L78" s="47">
        <v>52</v>
      </c>
      <c r="M78" s="47">
        <v>86</v>
      </c>
      <c r="N78" s="63">
        <f t="shared" si="2"/>
        <v>78.599999999999994</v>
      </c>
      <c r="O78" s="64">
        <v>7</v>
      </c>
      <c r="P78" s="62" t="s">
        <v>20</v>
      </c>
    </row>
    <row r="79" spans="1:16" x14ac:dyDescent="0.3">
      <c r="A79" s="5">
        <v>210</v>
      </c>
      <c r="B79" s="48" t="s">
        <v>377</v>
      </c>
      <c r="C79" s="35" t="s">
        <v>160</v>
      </c>
      <c r="D79" s="47" t="s">
        <v>17</v>
      </c>
      <c r="E79" s="47" t="s">
        <v>175</v>
      </c>
      <c r="F79" s="47" t="s">
        <v>176</v>
      </c>
      <c r="G79" s="47" t="s">
        <v>378</v>
      </c>
      <c r="H79" s="47">
        <v>13926540580</v>
      </c>
      <c r="I79" s="47">
        <v>70</v>
      </c>
      <c r="J79" s="47">
        <v>90</v>
      </c>
      <c r="K79" s="47">
        <v>82</v>
      </c>
      <c r="L79" s="47">
        <v>62</v>
      </c>
      <c r="M79" s="47">
        <v>73</v>
      </c>
      <c r="N79" s="63">
        <f t="shared" si="2"/>
        <v>75.400000000000006</v>
      </c>
      <c r="O79" s="64">
        <v>8</v>
      </c>
      <c r="P79" s="62" t="s">
        <v>20</v>
      </c>
    </row>
    <row r="80" spans="1:16" x14ac:dyDescent="0.3">
      <c r="A80" s="5">
        <v>221</v>
      </c>
      <c r="B80" s="48" t="s">
        <v>379</v>
      </c>
      <c r="C80" s="35" t="s">
        <v>160</v>
      </c>
      <c r="D80" s="47" t="s">
        <v>48</v>
      </c>
      <c r="E80" s="47" t="s">
        <v>185</v>
      </c>
      <c r="F80" s="47" t="s">
        <v>185</v>
      </c>
      <c r="G80" s="47" t="s">
        <v>380</v>
      </c>
      <c r="H80" s="47">
        <v>13371628272</v>
      </c>
      <c r="I80" s="47">
        <v>87</v>
      </c>
      <c r="J80" s="65">
        <v>93</v>
      </c>
      <c r="K80" s="47">
        <v>87</v>
      </c>
      <c r="L80" s="47">
        <v>92</v>
      </c>
      <c r="M80" s="47">
        <v>83</v>
      </c>
      <c r="N80" s="63">
        <f t="shared" si="2"/>
        <v>88.4</v>
      </c>
      <c r="O80" s="45">
        <v>1</v>
      </c>
      <c r="P80" s="46" t="s">
        <v>20</v>
      </c>
    </row>
    <row r="81" spans="1:16" x14ac:dyDescent="0.3">
      <c r="A81" s="5">
        <v>222</v>
      </c>
      <c r="B81" s="48" t="s">
        <v>381</v>
      </c>
      <c r="C81" s="35" t="s">
        <v>160</v>
      </c>
      <c r="D81" s="47" t="s">
        <v>48</v>
      </c>
      <c r="E81" s="47" t="s">
        <v>178</v>
      </c>
      <c r="F81" s="47" t="s">
        <v>178</v>
      </c>
      <c r="G81" s="47" t="s">
        <v>382</v>
      </c>
      <c r="H81" s="47">
        <v>13911604739</v>
      </c>
      <c r="I81" s="47">
        <v>90</v>
      </c>
      <c r="J81" s="65">
        <v>90</v>
      </c>
      <c r="K81" s="47">
        <v>86</v>
      </c>
      <c r="L81" s="47">
        <v>84</v>
      </c>
      <c r="M81" s="47">
        <v>83</v>
      </c>
      <c r="N81" s="63">
        <f t="shared" si="2"/>
        <v>86.6</v>
      </c>
      <c r="O81" s="45">
        <v>2</v>
      </c>
      <c r="P81" s="46" t="s">
        <v>20</v>
      </c>
    </row>
    <row r="82" spans="1:16" x14ac:dyDescent="0.3">
      <c r="A82" s="5">
        <v>223</v>
      </c>
      <c r="B82" s="48" t="s">
        <v>383</v>
      </c>
      <c r="C82" s="35" t="s">
        <v>160</v>
      </c>
      <c r="D82" s="47" t="s">
        <v>48</v>
      </c>
      <c r="E82" s="47" t="s">
        <v>187</v>
      </c>
      <c r="F82" s="47" t="s">
        <v>187</v>
      </c>
      <c r="G82" s="47" t="s">
        <v>384</v>
      </c>
      <c r="H82" s="47">
        <v>18611566788</v>
      </c>
      <c r="I82" s="47">
        <v>83</v>
      </c>
      <c r="J82" s="65">
        <v>93</v>
      </c>
      <c r="K82" s="47">
        <v>87</v>
      </c>
      <c r="L82" s="47">
        <v>80</v>
      </c>
      <c r="M82" s="47">
        <v>89.5</v>
      </c>
      <c r="N82" s="63">
        <f t="shared" si="2"/>
        <v>86.5</v>
      </c>
      <c r="O82" s="45">
        <v>3</v>
      </c>
      <c r="P82" s="46" t="s">
        <v>20</v>
      </c>
    </row>
    <row r="83" spans="1:16" x14ac:dyDescent="0.3">
      <c r="A83" s="5">
        <v>224</v>
      </c>
      <c r="B83" s="48" t="s">
        <v>385</v>
      </c>
      <c r="C83" s="35" t="s">
        <v>160</v>
      </c>
      <c r="D83" s="47" t="s">
        <v>48</v>
      </c>
      <c r="E83" s="47" t="s">
        <v>188</v>
      </c>
      <c r="F83" s="47" t="s">
        <v>189</v>
      </c>
      <c r="G83" s="47" t="s">
        <v>386</v>
      </c>
      <c r="H83" s="47">
        <v>18630920936</v>
      </c>
      <c r="I83" s="47">
        <v>92</v>
      </c>
      <c r="J83" s="65">
        <v>83</v>
      </c>
      <c r="K83" s="47">
        <v>85</v>
      </c>
      <c r="L83" s="47">
        <v>86</v>
      </c>
      <c r="M83" s="47">
        <v>81</v>
      </c>
      <c r="N83" s="63">
        <f t="shared" si="2"/>
        <v>85.4</v>
      </c>
      <c r="O83" s="45">
        <v>4</v>
      </c>
      <c r="P83" s="46" t="s">
        <v>20</v>
      </c>
    </row>
    <row r="84" spans="1:16" x14ac:dyDescent="0.3">
      <c r="A84" s="5">
        <v>225</v>
      </c>
      <c r="B84" s="48" t="s">
        <v>387</v>
      </c>
      <c r="C84" s="35" t="s">
        <v>160</v>
      </c>
      <c r="D84" s="47" t="s">
        <v>48</v>
      </c>
      <c r="E84" s="47" t="s">
        <v>182</v>
      </c>
      <c r="F84" s="47" t="s">
        <v>182</v>
      </c>
      <c r="G84" s="47" t="s">
        <v>388</v>
      </c>
      <c r="H84" s="47">
        <v>13592869596</v>
      </c>
      <c r="I84" s="47">
        <v>90</v>
      </c>
      <c r="J84" s="65">
        <v>92</v>
      </c>
      <c r="K84" s="47">
        <v>83</v>
      </c>
      <c r="L84" s="47">
        <v>62</v>
      </c>
      <c r="M84" s="47">
        <v>91</v>
      </c>
      <c r="N84" s="63">
        <f t="shared" si="2"/>
        <v>83.6</v>
      </c>
      <c r="O84" s="45">
        <v>5</v>
      </c>
      <c r="P84" s="46" t="s">
        <v>20</v>
      </c>
    </row>
    <row r="85" spans="1:16" ht="34.799999999999997" x14ac:dyDescent="0.3">
      <c r="A85" s="5">
        <v>226</v>
      </c>
      <c r="B85" s="48" t="s">
        <v>389</v>
      </c>
      <c r="C85" s="35" t="s">
        <v>160</v>
      </c>
      <c r="D85" s="47" t="s">
        <v>48</v>
      </c>
      <c r="E85" s="47" t="s">
        <v>179</v>
      </c>
      <c r="F85" s="47" t="s">
        <v>180</v>
      </c>
      <c r="G85" s="47" t="s">
        <v>390</v>
      </c>
      <c r="H85" s="47">
        <v>13520253803</v>
      </c>
      <c r="I85" s="47">
        <v>80</v>
      </c>
      <c r="J85" s="65">
        <v>97</v>
      </c>
      <c r="K85" s="47">
        <v>82</v>
      </c>
      <c r="L85" s="47">
        <v>76</v>
      </c>
      <c r="M85" s="47">
        <v>82</v>
      </c>
      <c r="N85" s="63">
        <f t="shared" si="2"/>
        <v>83.4</v>
      </c>
      <c r="O85" s="45">
        <v>6</v>
      </c>
      <c r="P85" s="46" t="s">
        <v>20</v>
      </c>
    </row>
    <row r="86" spans="1:16" ht="34.799999999999997" x14ac:dyDescent="0.3">
      <c r="A86" s="5">
        <v>227</v>
      </c>
      <c r="B86" s="48" t="s">
        <v>391</v>
      </c>
      <c r="C86" s="35" t="s">
        <v>160</v>
      </c>
      <c r="D86" s="47" t="s">
        <v>48</v>
      </c>
      <c r="E86" s="47" t="s">
        <v>177</v>
      </c>
      <c r="F86" s="47" t="s">
        <v>177</v>
      </c>
      <c r="G86" s="47" t="s">
        <v>392</v>
      </c>
      <c r="H86" s="47">
        <v>18681669016</v>
      </c>
      <c r="I86" s="47">
        <v>67</v>
      </c>
      <c r="J86" s="65">
        <v>97</v>
      </c>
      <c r="K86" s="47">
        <v>82</v>
      </c>
      <c r="L86" s="47">
        <v>82</v>
      </c>
      <c r="M86" s="47">
        <v>86</v>
      </c>
      <c r="N86" s="63">
        <f t="shared" si="2"/>
        <v>82.8</v>
      </c>
      <c r="O86" s="45">
        <v>7</v>
      </c>
      <c r="P86" s="46" t="s">
        <v>20</v>
      </c>
    </row>
    <row r="87" spans="1:16" x14ac:dyDescent="0.3">
      <c r="A87" s="5">
        <v>228</v>
      </c>
      <c r="B87" s="48" t="s">
        <v>393</v>
      </c>
      <c r="C87" s="35" t="s">
        <v>160</v>
      </c>
      <c r="D87" s="47" t="s">
        <v>48</v>
      </c>
      <c r="E87" s="47" t="s">
        <v>183</v>
      </c>
      <c r="F87" s="47" t="s">
        <v>184</v>
      </c>
      <c r="G87" s="47" t="s">
        <v>394</v>
      </c>
      <c r="H87" s="47">
        <v>13922195813</v>
      </c>
      <c r="I87" s="47">
        <v>84</v>
      </c>
      <c r="J87" s="65">
        <v>82</v>
      </c>
      <c r="K87" s="47">
        <v>89</v>
      </c>
      <c r="L87" s="47">
        <v>68</v>
      </c>
      <c r="M87" s="47">
        <v>85</v>
      </c>
      <c r="N87" s="63">
        <f t="shared" si="2"/>
        <v>81.599999999999994</v>
      </c>
      <c r="O87" s="45">
        <v>8</v>
      </c>
      <c r="P87" s="46" t="s">
        <v>20</v>
      </c>
    </row>
    <row r="88" spans="1:16" x14ac:dyDescent="0.3">
      <c r="A88" s="5">
        <v>229</v>
      </c>
      <c r="B88" s="48" t="s">
        <v>395</v>
      </c>
      <c r="C88" s="35" t="s">
        <v>160</v>
      </c>
      <c r="D88" s="47" t="s">
        <v>48</v>
      </c>
      <c r="E88" s="47" t="s">
        <v>181</v>
      </c>
      <c r="F88" s="47" t="s">
        <v>181</v>
      </c>
      <c r="G88" s="47" t="s">
        <v>396</v>
      </c>
      <c r="H88" s="47" t="s">
        <v>397</v>
      </c>
      <c r="I88" s="47">
        <v>87</v>
      </c>
      <c r="J88" s="65">
        <v>94</v>
      </c>
      <c r="K88" s="47">
        <v>81</v>
      </c>
      <c r="L88" s="47">
        <v>66</v>
      </c>
      <c r="M88" s="47">
        <v>80</v>
      </c>
      <c r="N88" s="63">
        <f t="shared" si="2"/>
        <v>81.599999999999994</v>
      </c>
      <c r="O88" s="45">
        <v>9</v>
      </c>
      <c r="P88" s="46" t="s">
        <v>20</v>
      </c>
    </row>
    <row r="89" spans="1:16" ht="34.799999999999997" x14ac:dyDescent="0.3">
      <c r="A89" s="5">
        <v>262</v>
      </c>
      <c r="B89" s="29" t="s">
        <v>398</v>
      </c>
      <c r="C89" s="33" t="s">
        <v>16</v>
      </c>
      <c r="D89" s="34" t="s">
        <v>17</v>
      </c>
      <c r="E89" s="35" t="s">
        <v>27</v>
      </c>
      <c r="F89" s="35" t="s">
        <v>28</v>
      </c>
      <c r="G89" s="34" t="s">
        <v>399</v>
      </c>
      <c r="H89" s="34">
        <v>13423847010</v>
      </c>
      <c r="I89" s="34">
        <v>70</v>
      </c>
      <c r="J89" s="34">
        <v>77</v>
      </c>
      <c r="K89" s="34">
        <v>75</v>
      </c>
      <c r="L89" s="34">
        <v>77</v>
      </c>
      <c r="M89" s="34">
        <v>91</v>
      </c>
      <c r="N89" s="61">
        <f t="shared" si="2"/>
        <v>78</v>
      </c>
      <c r="O89" s="45">
        <v>1</v>
      </c>
      <c r="P89" s="46" t="s">
        <v>20</v>
      </c>
    </row>
    <row r="90" spans="1:16" ht="34.799999999999997" x14ac:dyDescent="0.3">
      <c r="A90" s="5">
        <v>263</v>
      </c>
      <c r="B90" s="29" t="s">
        <v>400</v>
      </c>
      <c r="C90" s="33" t="s">
        <v>16</v>
      </c>
      <c r="D90" s="34" t="s">
        <v>17</v>
      </c>
      <c r="E90" s="35" t="s">
        <v>42</v>
      </c>
      <c r="F90" s="35" t="s">
        <v>43</v>
      </c>
      <c r="G90" s="34" t="s">
        <v>401</v>
      </c>
      <c r="H90" s="34">
        <v>15999530371</v>
      </c>
      <c r="I90" s="34">
        <v>68</v>
      </c>
      <c r="J90" s="34">
        <v>76</v>
      </c>
      <c r="K90" s="34">
        <v>81</v>
      </c>
      <c r="L90" s="34">
        <v>73</v>
      </c>
      <c r="M90" s="34">
        <v>87</v>
      </c>
      <c r="N90" s="61">
        <f t="shared" si="2"/>
        <v>77</v>
      </c>
      <c r="O90" s="45">
        <v>2</v>
      </c>
      <c r="P90" s="46" t="s">
        <v>20</v>
      </c>
    </row>
    <row r="91" spans="1:16" x14ac:dyDescent="0.3">
      <c r="A91" s="5">
        <v>264</v>
      </c>
      <c r="B91" s="29" t="s">
        <v>402</v>
      </c>
      <c r="C91" s="33" t="s">
        <v>16</v>
      </c>
      <c r="D91" s="34" t="s">
        <v>17</v>
      </c>
      <c r="E91" s="35" t="s">
        <v>23</v>
      </c>
      <c r="F91" s="35" t="s">
        <v>24</v>
      </c>
      <c r="G91" s="34" t="s">
        <v>403</v>
      </c>
      <c r="H91" s="34">
        <v>13922888351</v>
      </c>
      <c r="I91" s="34">
        <v>72</v>
      </c>
      <c r="J91" s="34">
        <v>77</v>
      </c>
      <c r="K91" s="34">
        <v>86</v>
      </c>
      <c r="L91" s="34">
        <v>64</v>
      </c>
      <c r="M91" s="34">
        <v>66</v>
      </c>
      <c r="N91" s="61">
        <f t="shared" si="2"/>
        <v>73</v>
      </c>
      <c r="O91" s="45">
        <v>3</v>
      </c>
      <c r="P91" s="46" t="s">
        <v>20</v>
      </c>
    </row>
    <row r="92" spans="1:16" x14ac:dyDescent="0.3">
      <c r="A92" s="5">
        <v>265</v>
      </c>
      <c r="B92" s="29" t="s">
        <v>404</v>
      </c>
      <c r="C92" s="33" t="s">
        <v>16</v>
      </c>
      <c r="D92" s="34" t="s">
        <v>17</v>
      </c>
      <c r="E92" s="35" t="s">
        <v>21</v>
      </c>
      <c r="F92" s="35" t="s">
        <v>22</v>
      </c>
      <c r="G92" s="34" t="s">
        <v>405</v>
      </c>
      <c r="H92" s="34">
        <v>13590430225</v>
      </c>
      <c r="I92" s="34">
        <v>72</v>
      </c>
      <c r="J92" s="34">
        <v>73</v>
      </c>
      <c r="K92" s="34">
        <v>70</v>
      </c>
      <c r="L92" s="34">
        <v>67</v>
      </c>
      <c r="M92" s="34">
        <v>75</v>
      </c>
      <c r="N92" s="61">
        <f t="shared" si="2"/>
        <v>71.400000000000006</v>
      </c>
      <c r="O92" s="45">
        <v>4</v>
      </c>
      <c r="P92" s="46" t="s">
        <v>20</v>
      </c>
    </row>
    <row r="93" spans="1:16" ht="52.2" x14ac:dyDescent="0.3">
      <c r="A93" s="5">
        <v>266</v>
      </c>
      <c r="B93" s="29" t="s">
        <v>406</v>
      </c>
      <c r="C93" s="33" t="s">
        <v>16</v>
      </c>
      <c r="D93" s="34" t="s">
        <v>17</v>
      </c>
      <c r="E93" s="35" t="s">
        <v>25</v>
      </c>
      <c r="F93" s="35" t="s">
        <v>26</v>
      </c>
      <c r="G93" s="34" t="s">
        <v>407</v>
      </c>
      <c r="H93" s="34">
        <v>13828722773</v>
      </c>
      <c r="I93" s="34">
        <v>66</v>
      </c>
      <c r="J93" s="34">
        <v>73</v>
      </c>
      <c r="K93" s="34">
        <v>74</v>
      </c>
      <c r="L93" s="34">
        <v>74</v>
      </c>
      <c r="M93" s="34">
        <v>68</v>
      </c>
      <c r="N93" s="61">
        <f t="shared" si="2"/>
        <v>71</v>
      </c>
      <c r="O93" s="45">
        <v>5</v>
      </c>
      <c r="P93" s="46" t="s">
        <v>20</v>
      </c>
    </row>
    <row r="94" spans="1:16" x14ac:dyDescent="0.3">
      <c r="A94" s="5">
        <v>267</v>
      </c>
      <c r="B94" s="29" t="s">
        <v>408</v>
      </c>
      <c r="C94" s="33" t="s">
        <v>16</v>
      </c>
      <c r="D94" s="34" t="s">
        <v>17</v>
      </c>
      <c r="E94" s="35" t="s">
        <v>31</v>
      </c>
      <c r="F94" s="35" t="s">
        <v>32</v>
      </c>
      <c r="G94" s="34" t="s">
        <v>409</v>
      </c>
      <c r="H94" s="34">
        <v>13923742880</v>
      </c>
      <c r="I94" s="34">
        <v>75</v>
      </c>
      <c r="J94" s="34">
        <v>71</v>
      </c>
      <c r="K94" s="34">
        <v>63</v>
      </c>
      <c r="L94" s="34">
        <v>60</v>
      </c>
      <c r="M94" s="34">
        <v>84</v>
      </c>
      <c r="N94" s="61">
        <f t="shared" si="2"/>
        <v>70.599999999999994</v>
      </c>
      <c r="O94" s="45">
        <v>6</v>
      </c>
      <c r="P94" s="46" t="s">
        <v>20</v>
      </c>
    </row>
    <row r="95" spans="1:16" x14ac:dyDescent="0.3">
      <c r="A95" s="5">
        <v>268</v>
      </c>
      <c r="B95" s="29" t="s">
        <v>410</v>
      </c>
      <c r="C95" s="33" t="s">
        <v>16</v>
      </c>
      <c r="D95" s="34" t="s">
        <v>17</v>
      </c>
      <c r="E95" s="35" t="s">
        <v>36</v>
      </c>
      <c r="F95" s="35" t="s">
        <v>37</v>
      </c>
      <c r="G95" s="34" t="s">
        <v>411</v>
      </c>
      <c r="H95" s="34">
        <v>15901121585</v>
      </c>
      <c r="I95" s="34">
        <v>71</v>
      </c>
      <c r="J95" s="34">
        <v>70</v>
      </c>
      <c r="K95" s="34">
        <v>66</v>
      </c>
      <c r="L95" s="34">
        <v>67</v>
      </c>
      <c r="M95" s="34">
        <v>72</v>
      </c>
      <c r="N95" s="61">
        <f t="shared" si="2"/>
        <v>69.2</v>
      </c>
      <c r="O95" s="45">
        <v>7</v>
      </c>
      <c r="P95" s="46" t="s">
        <v>20</v>
      </c>
    </row>
    <row r="96" spans="1:16" x14ac:dyDescent="0.3">
      <c r="A96" s="5">
        <v>269</v>
      </c>
      <c r="B96" s="29" t="s">
        <v>412</v>
      </c>
      <c r="C96" s="33" t="s">
        <v>16</v>
      </c>
      <c r="D96" s="34" t="s">
        <v>17</v>
      </c>
      <c r="E96" s="35" t="s">
        <v>38</v>
      </c>
      <c r="F96" s="35" t="s">
        <v>39</v>
      </c>
      <c r="G96" s="34" t="s">
        <v>413</v>
      </c>
      <c r="H96" s="34">
        <v>18676379739</v>
      </c>
      <c r="I96" s="34">
        <v>78</v>
      </c>
      <c r="J96" s="34">
        <v>72</v>
      </c>
      <c r="K96" s="34">
        <v>67</v>
      </c>
      <c r="L96" s="34">
        <v>56</v>
      </c>
      <c r="M96" s="34">
        <v>71</v>
      </c>
      <c r="N96" s="61">
        <f t="shared" si="2"/>
        <v>68.8</v>
      </c>
      <c r="O96" s="45">
        <v>8</v>
      </c>
      <c r="P96" s="46" t="s">
        <v>20</v>
      </c>
    </row>
    <row r="97" spans="1:16" ht="34.799999999999997" x14ac:dyDescent="0.3">
      <c r="A97" s="5">
        <v>270</v>
      </c>
      <c r="B97" s="29" t="s">
        <v>414</v>
      </c>
      <c r="C97" s="33" t="s">
        <v>16</v>
      </c>
      <c r="D97" s="34" t="s">
        <v>17</v>
      </c>
      <c r="E97" s="35" t="s">
        <v>44</v>
      </c>
      <c r="F97" s="35" t="s">
        <v>45</v>
      </c>
      <c r="G97" s="34" t="s">
        <v>415</v>
      </c>
      <c r="H97" s="34">
        <v>18603022922</v>
      </c>
      <c r="I97" s="34">
        <v>67</v>
      </c>
      <c r="J97" s="34">
        <v>70</v>
      </c>
      <c r="K97" s="34">
        <v>53</v>
      </c>
      <c r="L97" s="34">
        <v>57</v>
      </c>
      <c r="M97" s="34">
        <v>91</v>
      </c>
      <c r="N97" s="61">
        <f t="shared" si="2"/>
        <v>67.599999999999994</v>
      </c>
      <c r="O97" s="45">
        <v>9</v>
      </c>
      <c r="P97" s="46" t="s">
        <v>20</v>
      </c>
    </row>
    <row r="98" spans="1:16" x14ac:dyDescent="0.3">
      <c r="A98" s="5">
        <v>271</v>
      </c>
      <c r="B98" s="29" t="s">
        <v>416</v>
      </c>
      <c r="C98" s="33" t="s">
        <v>16</v>
      </c>
      <c r="D98" s="34" t="s">
        <v>17</v>
      </c>
      <c r="E98" s="35" t="s">
        <v>29</v>
      </c>
      <c r="F98" s="35" t="s">
        <v>30</v>
      </c>
      <c r="G98" s="34" t="s">
        <v>417</v>
      </c>
      <c r="H98" s="34">
        <v>13902925261</v>
      </c>
      <c r="I98" s="34">
        <v>76</v>
      </c>
      <c r="J98" s="34">
        <v>75</v>
      </c>
      <c r="K98" s="34">
        <v>54</v>
      </c>
      <c r="L98" s="34">
        <v>60</v>
      </c>
      <c r="M98" s="34">
        <v>67</v>
      </c>
      <c r="N98" s="61">
        <f t="shared" si="2"/>
        <v>66.400000000000006</v>
      </c>
      <c r="O98" s="45">
        <v>10</v>
      </c>
      <c r="P98" s="46" t="s">
        <v>20</v>
      </c>
    </row>
    <row r="99" spans="1:16" x14ac:dyDescent="0.3">
      <c r="A99" s="5">
        <v>272</v>
      </c>
      <c r="B99" s="29" t="s">
        <v>418</v>
      </c>
      <c r="C99" s="33" t="s">
        <v>16</v>
      </c>
      <c r="D99" s="34" t="s">
        <v>17</v>
      </c>
      <c r="E99" s="35" t="s">
        <v>40</v>
      </c>
      <c r="F99" s="35" t="s">
        <v>41</v>
      </c>
      <c r="G99" s="34" t="s">
        <v>419</v>
      </c>
      <c r="H99" s="34">
        <v>19981272428</v>
      </c>
      <c r="I99" s="34">
        <v>66</v>
      </c>
      <c r="J99" s="34">
        <v>75</v>
      </c>
      <c r="K99" s="34">
        <v>56</v>
      </c>
      <c r="L99" s="34">
        <v>51</v>
      </c>
      <c r="M99" s="34">
        <v>81</v>
      </c>
      <c r="N99" s="61">
        <f t="shared" si="2"/>
        <v>65.8</v>
      </c>
      <c r="O99" s="45">
        <v>11</v>
      </c>
      <c r="P99" s="46" t="s">
        <v>20</v>
      </c>
    </row>
    <row r="100" spans="1:16" x14ac:dyDescent="0.3">
      <c r="A100" s="5">
        <v>273</v>
      </c>
      <c r="B100" s="29" t="s">
        <v>420</v>
      </c>
      <c r="C100" s="33" t="s">
        <v>16</v>
      </c>
      <c r="D100" s="34" t="s">
        <v>17</v>
      </c>
      <c r="E100" s="35" t="s">
        <v>34</v>
      </c>
      <c r="F100" s="35" t="s">
        <v>35</v>
      </c>
      <c r="G100" s="34" t="s">
        <v>421</v>
      </c>
      <c r="H100" s="34">
        <v>13911771648</v>
      </c>
      <c r="I100" s="34">
        <v>58</v>
      </c>
      <c r="J100" s="34">
        <v>70</v>
      </c>
      <c r="K100" s="34">
        <v>60</v>
      </c>
      <c r="L100" s="34">
        <v>57</v>
      </c>
      <c r="M100" s="34">
        <v>81</v>
      </c>
      <c r="N100" s="61">
        <f t="shared" si="2"/>
        <v>65.2</v>
      </c>
      <c r="O100" s="45">
        <v>12</v>
      </c>
      <c r="P100" s="46" t="s">
        <v>20</v>
      </c>
    </row>
    <row r="101" spans="1:16" ht="52.2" x14ac:dyDescent="0.3">
      <c r="A101" s="5">
        <v>274</v>
      </c>
      <c r="B101" s="29" t="s">
        <v>422</v>
      </c>
      <c r="C101" s="33" t="s">
        <v>16</v>
      </c>
      <c r="D101" s="34" t="s">
        <v>17</v>
      </c>
      <c r="E101" s="35" t="s">
        <v>46</v>
      </c>
      <c r="F101" s="35" t="s">
        <v>47</v>
      </c>
      <c r="G101" s="34" t="s">
        <v>423</v>
      </c>
      <c r="H101" s="34">
        <v>13925276888</v>
      </c>
      <c r="I101" s="34">
        <v>57</v>
      </c>
      <c r="J101" s="34">
        <v>65</v>
      </c>
      <c r="K101" s="34">
        <v>57</v>
      </c>
      <c r="L101" s="34">
        <v>56</v>
      </c>
      <c r="M101" s="34">
        <v>87</v>
      </c>
      <c r="N101" s="61">
        <f t="shared" si="2"/>
        <v>64.400000000000006</v>
      </c>
      <c r="O101" s="45">
        <v>13</v>
      </c>
      <c r="P101" s="46" t="s">
        <v>20</v>
      </c>
    </row>
    <row r="102" spans="1:16" x14ac:dyDescent="0.3">
      <c r="A102" s="5">
        <v>275</v>
      </c>
      <c r="B102" s="131" t="s">
        <v>472</v>
      </c>
      <c r="C102" s="33" t="s">
        <v>16</v>
      </c>
      <c r="D102" s="34" t="s">
        <v>17</v>
      </c>
      <c r="E102" s="35" t="s">
        <v>18</v>
      </c>
      <c r="F102" s="35" t="s">
        <v>19</v>
      </c>
      <c r="G102" s="132" t="s">
        <v>473</v>
      </c>
      <c r="H102" s="34">
        <v>13201537935</v>
      </c>
      <c r="I102" s="34">
        <v>75</v>
      </c>
      <c r="J102" s="34">
        <v>66</v>
      </c>
      <c r="K102" s="34">
        <v>66</v>
      </c>
      <c r="L102" s="34">
        <v>57</v>
      </c>
      <c r="M102" s="34">
        <v>58</v>
      </c>
      <c r="N102" s="61">
        <f t="shared" si="2"/>
        <v>64.400000000000006</v>
      </c>
      <c r="O102" s="45">
        <v>14</v>
      </c>
      <c r="P102" s="46" t="s">
        <v>20</v>
      </c>
    </row>
    <row r="103" spans="1:16" ht="52.2" x14ac:dyDescent="0.3">
      <c r="A103" s="5">
        <v>287</v>
      </c>
      <c r="B103" s="29" t="s">
        <v>425</v>
      </c>
      <c r="C103" s="33" t="s">
        <v>16</v>
      </c>
      <c r="D103" s="34" t="s">
        <v>48</v>
      </c>
      <c r="E103" s="35" t="s">
        <v>52</v>
      </c>
      <c r="F103" s="35" t="s">
        <v>53</v>
      </c>
      <c r="G103" s="34" t="s">
        <v>426</v>
      </c>
      <c r="H103" s="34">
        <v>18810114818</v>
      </c>
      <c r="I103" s="34">
        <v>83</v>
      </c>
      <c r="J103" s="34">
        <v>80</v>
      </c>
      <c r="K103" s="34">
        <v>70</v>
      </c>
      <c r="L103" s="34">
        <v>68</v>
      </c>
      <c r="M103" s="34">
        <v>92</v>
      </c>
      <c r="N103" s="61">
        <f t="shared" si="2"/>
        <v>78.599999999999994</v>
      </c>
      <c r="O103" s="45">
        <v>1</v>
      </c>
      <c r="P103" s="46" t="s">
        <v>20</v>
      </c>
    </row>
    <row r="104" spans="1:16" x14ac:dyDescent="0.3">
      <c r="A104" s="5">
        <v>288</v>
      </c>
      <c r="B104" s="29" t="s">
        <v>427</v>
      </c>
      <c r="C104" s="33" t="s">
        <v>16</v>
      </c>
      <c r="D104" s="34" t="s">
        <v>48</v>
      </c>
      <c r="E104" s="35" t="s">
        <v>58</v>
      </c>
      <c r="F104" s="35" t="s">
        <v>59</v>
      </c>
      <c r="G104" s="34" t="s">
        <v>428</v>
      </c>
      <c r="H104" s="34">
        <v>13810724418</v>
      </c>
      <c r="I104" s="34">
        <v>79</v>
      </c>
      <c r="J104" s="34">
        <v>80</v>
      </c>
      <c r="K104" s="34">
        <v>62</v>
      </c>
      <c r="L104" s="34">
        <v>74</v>
      </c>
      <c r="M104" s="34">
        <v>90</v>
      </c>
      <c r="N104" s="61">
        <f t="shared" si="2"/>
        <v>77</v>
      </c>
      <c r="O104" s="45">
        <v>2</v>
      </c>
      <c r="P104" s="46" t="s">
        <v>20</v>
      </c>
    </row>
    <row r="105" spans="1:16" x14ac:dyDescent="0.3">
      <c r="A105" s="5">
        <v>289</v>
      </c>
      <c r="B105" s="29" t="s">
        <v>429</v>
      </c>
      <c r="C105" s="33" t="s">
        <v>16</v>
      </c>
      <c r="D105" s="34" t="s">
        <v>48</v>
      </c>
      <c r="E105" s="35" t="s">
        <v>56</v>
      </c>
      <c r="F105" s="35" t="s">
        <v>57</v>
      </c>
      <c r="G105" s="34" t="s">
        <v>430</v>
      </c>
      <c r="H105" s="34">
        <v>13911513719</v>
      </c>
      <c r="I105" s="34">
        <v>69</v>
      </c>
      <c r="J105" s="34">
        <v>84</v>
      </c>
      <c r="K105" s="34">
        <v>69</v>
      </c>
      <c r="L105" s="34">
        <v>68</v>
      </c>
      <c r="M105" s="34">
        <v>94</v>
      </c>
      <c r="N105" s="61">
        <f t="shared" si="2"/>
        <v>76.8</v>
      </c>
      <c r="O105" s="45">
        <v>3</v>
      </c>
      <c r="P105" s="46" t="s">
        <v>20</v>
      </c>
    </row>
    <row r="106" spans="1:16" ht="34.799999999999997" x14ac:dyDescent="0.3">
      <c r="A106" s="5">
        <v>290</v>
      </c>
      <c r="B106" s="29" t="s">
        <v>431</v>
      </c>
      <c r="C106" s="33" t="s">
        <v>16</v>
      </c>
      <c r="D106" s="34" t="s">
        <v>48</v>
      </c>
      <c r="E106" s="35" t="s">
        <v>54</v>
      </c>
      <c r="F106" s="35" t="s">
        <v>55</v>
      </c>
      <c r="G106" s="34" t="s">
        <v>432</v>
      </c>
      <c r="H106" s="34">
        <v>15986670067</v>
      </c>
      <c r="I106" s="34">
        <v>75</v>
      </c>
      <c r="J106" s="34">
        <v>79</v>
      </c>
      <c r="K106" s="34">
        <v>63</v>
      </c>
      <c r="L106" s="34">
        <v>71</v>
      </c>
      <c r="M106" s="34">
        <v>92</v>
      </c>
      <c r="N106" s="61">
        <f t="shared" si="2"/>
        <v>76</v>
      </c>
      <c r="O106" s="45">
        <v>4</v>
      </c>
      <c r="P106" s="46" t="s">
        <v>20</v>
      </c>
    </row>
    <row r="107" spans="1:16" x14ac:dyDescent="0.3">
      <c r="A107" s="5">
        <v>291</v>
      </c>
      <c r="B107" s="29" t="s">
        <v>433</v>
      </c>
      <c r="C107" s="33" t="s">
        <v>16</v>
      </c>
      <c r="D107" s="34" t="s">
        <v>48</v>
      </c>
      <c r="E107" s="35" t="s">
        <v>63</v>
      </c>
      <c r="F107" s="35" t="s">
        <v>63</v>
      </c>
      <c r="G107" s="34" t="s">
        <v>434</v>
      </c>
      <c r="H107" s="34">
        <v>13161912290</v>
      </c>
      <c r="I107" s="34">
        <v>74</v>
      </c>
      <c r="J107" s="34">
        <v>82</v>
      </c>
      <c r="K107" s="34">
        <v>64</v>
      </c>
      <c r="L107" s="34">
        <v>74</v>
      </c>
      <c r="M107" s="34">
        <v>83</v>
      </c>
      <c r="N107" s="61">
        <f t="shared" si="2"/>
        <v>75.400000000000006</v>
      </c>
      <c r="O107" s="45">
        <v>5</v>
      </c>
      <c r="P107" s="46" t="s">
        <v>20</v>
      </c>
    </row>
    <row r="108" spans="1:16" x14ac:dyDescent="0.3">
      <c r="A108" s="5">
        <v>292</v>
      </c>
      <c r="B108" s="29" t="s">
        <v>435</v>
      </c>
      <c r="C108" s="33" t="s">
        <v>16</v>
      </c>
      <c r="D108" s="34" t="s">
        <v>48</v>
      </c>
      <c r="E108" s="35" t="s">
        <v>60</v>
      </c>
      <c r="F108" s="35" t="s">
        <v>60</v>
      </c>
      <c r="G108" s="34" t="s">
        <v>436</v>
      </c>
      <c r="H108" s="34">
        <v>18510601272</v>
      </c>
      <c r="I108" s="34">
        <v>69</v>
      </c>
      <c r="J108" s="34">
        <v>79</v>
      </c>
      <c r="K108" s="34">
        <v>68</v>
      </c>
      <c r="L108" s="34">
        <v>71</v>
      </c>
      <c r="M108" s="34">
        <v>85</v>
      </c>
      <c r="N108" s="61">
        <f t="shared" si="2"/>
        <v>74.400000000000006</v>
      </c>
      <c r="O108" s="45">
        <v>6</v>
      </c>
      <c r="P108" s="46" t="s">
        <v>20</v>
      </c>
    </row>
    <row r="109" spans="1:16" x14ac:dyDescent="0.3">
      <c r="A109" s="5">
        <v>293</v>
      </c>
      <c r="B109" s="29" t="s">
        <v>437</v>
      </c>
      <c r="C109" s="33" t="s">
        <v>16</v>
      </c>
      <c r="D109" s="34" t="s">
        <v>48</v>
      </c>
      <c r="E109" s="35" t="s">
        <v>49</v>
      </c>
      <c r="F109" s="35" t="s">
        <v>50</v>
      </c>
      <c r="G109" s="34" t="s">
        <v>438</v>
      </c>
      <c r="H109" s="34">
        <v>15120001765</v>
      </c>
      <c r="I109" s="34">
        <v>73</v>
      </c>
      <c r="J109" s="34">
        <v>78</v>
      </c>
      <c r="K109" s="34">
        <v>59</v>
      </c>
      <c r="L109" s="34">
        <v>69</v>
      </c>
      <c r="M109" s="34">
        <v>90</v>
      </c>
      <c r="N109" s="61">
        <f t="shared" si="2"/>
        <v>73.8</v>
      </c>
      <c r="O109" s="45">
        <v>7</v>
      </c>
      <c r="P109" s="46" t="s">
        <v>20</v>
      </c>
    </row>
    <row r="110" spans="1:16" x14ac:dyDescent="0.3">
      <c r="A110" s="5">
        <v>294</v>
      </c>
      <c r="B110" s="29" t="s">
        <v>439</v>
      </c>
      <c r="C110" s="33" t="s">
        <v>16</v>
      </c>
      <c r="D110" s="34" t="s">
        <v>48</v>
      </c>
      <c r="E110" s="35" t="s">
        <v>440</v>
      </c>
      <c r="F110" s="35" t="s">
        <v>65</v>
      </c>
      <c r="G110" s="34" t="s">
        <v>441</v>
      </c>
      <c r="H110" s="34">
        <v>13510273702</v>
      </c>
      <c r="I110" s="34">
        <v>74</v>
      </c>
      <c r="J110" s="34">
        <v>76</v>
      </c>
      <c r="K110" s="34">
        <v>52</v>
      </c>
      <c r="L110" s="34">
        <v>74</v>
      </c>
      <c r="M110" s="34">
        <v>87</v>
      </c>
      <c r="N110" s="61">
        <f t="shared" si="2"/>
        <v>72.599999999999994</v>
      </c>
      <c r="O110" s="45">
        <v>8</v>
      </c>
      <c r="P110" s="46" t="s">
        <v>20</v>
      </c>
    </row>
    <row r="111" spans="1:16" ht="34.799999999999997" x14ac:dyDescent="0.3">
      <c r="A111" s="5">
        <v>295</v>
      </c>
      <c r="B111" s="29" t="s">
        <v>442</v>
      </c>
      <c r="C111" s="33" t="s">
        <v>16</v>
      </c>
      <c r="D111" s="34" t="s">
        <v>48</v>
      </c>
      <c r="E111" s="35" t="s">
        <v>61</v>
      </c>
      <c r="F111" s="35" t="s">
        <v>62</v>
      </c>
      <c r="G111" s="34" t="s">
        <v>443</v>
      </c>
      <c r="H111" s="34">
        <v>13647881299</v>
      </c>
      <c r="I111" s="34">
        <v>70</v>
      </c>
      <c r="J111" s="34">
        <v>76</v>
      </c>
      <c r="K111" s="34">
        <v>58</v>
      </c>
      <c r="L111" s="34">
        <v>66</v>
      </c>
      <c r="M111" s="34">
        <v>92</v>
      </c>
      <c r="N111" s="61">
        <f t="shared" si="2"/>
        <v>72.400000000000006</v>
      </c>
      <c r="O111" s="45">
        <v>9</v>
      </c>
      <c r="P111" s="46" t="s">
        <v>20</v>
      </c>
    </row>
    <row r="112" spans="1:16" x14ac:dyDescent="0.3">
      <c r="A112" s="5">
        <v>296</v>
      </c>
      <c r="B112" s="29" t="s">
        <v>444</v>
      </c>
      <c r="C112" s="33" t="s">
        <v>16</v>
      </c>
      <c r="D112" s="34" t="s">
        <v>48</v>
      </c>
      <c r="E112" s="35" t="s">
        <v>51</v>
      </c>
      <c r="F112" s="35" t="s">
        <v>51</v>
      </c>
      <c r="G112" s="34" t="s">
        <v>445</v>
      </c>
      <c r="H112" s="34">
        <v>18222130368</v>
      </c>
      <c r="I112" s="34">
        <v>75</v>
      </c>
      <c r="J112" s="34">
        <v>85</v>
      </c>
      <c r="K112" s="34">
        <v>39</v>
      </c>
      <c r="L112" s="34">
        <v>73</v>
      </c>
      <c r="M112" s="34">
        <v>87</v>
      </c>
      <c r="N112" s="61">
        <f t="shared" si="2"/>
        <v>71.8</v>
      </c>
      <c r="O112" s="45">
        <v>10</v>
      </c>
      <c r="P112" s="46" t="s">
        <v>20</v>
      </c>
    </row>
    <row r="113" spans="1:16" customFormat="1" x14ac:dyDescent="0.3">
      <c r="A113" s="9"/>
      <c r="B113" s="29"/>
      <c r="C113" s="33"/>
      <c r="D113" s="50"/>
      <c r="E113" s="51"/>
      <c r="F113" s="52"/>
      <c r="G113" s="50"/>
      <c r="H113" s="50"/>
      <c r="I113" s="66"/>
      <c r="J113" s="50"/>
      <c r="K113" s="50"/>
      <c r="L113" s="50"/>
      <c r="M113" s="50"/>
      <c r="N113" s="67"/>
      <c r="O113" s="68"/>
      <c r="P113" s="46"/>
    </row>
    <row r="114" spans="1:16" customFormat="1" x14ac:dyDescent="0.3">
      <c r="A114" s="9"/>
      <c r="B114" s="53"/>
      <c r="C114" s="54"/>
      <c r="D114" s="50"/>
      <c r="E114" s="55"/>
      <c r="F114" s="56"/>
      <c r="G114" s="50"/>
      <c r="H114" s="50"/>
      <c r="I114" s="66"/>
      <c r="J114" s="50"/>
      <c r="K114" s="50"/>
      <c r="L114" s="50"/>
      <c r="M114" s="50"/>
      <c r="N114" s="67"/>
      <c r="O114" s="68"/>
      <c r="P114" s="46"/>
    </row>
    <row r="115" spans="1:16" x14ac:dyDescent="0.3">
      <c r="A115" s="57"/>
      <c r="B115" s="57" t="s">
        <v>424</v>
      </c>
      <c r="C115" s="57" t="s">
        <v>16</v>
      </c>
      <c r="D115" s="57" t="s">
        <v>17</v>
      </c>
      <c r="E115" s="57" t="s">
        <v>18</v>
      </c>
      <c r="F115" s="57" t="s">
        <v>19</v>
      </c>
      <c r="G115" s="58"/>
      <c r="H115" s="59"/>
      <c r="I115" s="69"/>
      <c r="J115" s="69"/>
      <c r="K115" s="70"/>
      <c r="L115" s="69"/>
      <c r="M115" s="69"/>
      <c r="N115" s="70"/>
      <c r="O115" s="71"/>
      <c r="P115" s="72" t="s">
        <v>20</v>
      </c>
    </row>
    <row r="116" spans="1:16" x14ac:dyDescent="0.3">
      <c r="A116" s="57"/>
      <c r="B116" s="57"/>
      <c r="C116" s="57" t="s">
        <v>16</v>
      </c>
      <c r="D116" s="57" t="s">
        <v>17</v>
      </c>
      <c r="E116" s="57" t="s">
        <v>21</v>
      </c>
      <c r="F116" s="57" t="s">
        <v>22</v>
      </c>
      <c r="G116" s="58"/>
      <c r="H116" s="59"/>
      <c r="I116" s="69"/>
      <c r="J116" s="69"/>
      <c r="K116" s="70"/>
      <c r="L116" s="69"/>
      <c r="M116" s="69"/>
      <c r="N116" s="70"/>
      <c r="O116" s="71"/>
      <c r="P116" s="72" t="s">
        <v>20</v>
      </c>
    </row>
    <row r="117" spans="1:16" x14ac:dyDescent="0.3">
      <c r="A117" s="57"/>
      <c r="B117" s="57"/>
      <c r="C117" s="57" t="s">
        <v>16</v>
      </c>
      <c r="D117" s="57" t="s">
        <v>17</v>
      </c>
      <c r="E117" s="57" t="s">
        <v>23</v>
      </c>
      <c r="F117" s="57" t="s">
        <v>24</v>
      </c>
      <c r="G117" s="58"/>
      <c r="H117" s="59"/>
      <c r="I117" s="69"/>
      <c r="J117" s="69"/>
      <c r="K117" s="70"/>
      <c r="L117" s="69"/>
      <c r="M117" s="69"/>
      <c r="N117" s="70"/>
      <c r="O117" s="71"/>
      <c r="P117" s="72" t="s">
        <v>20</v>
      </c>
    </row>
    <row r="118" spans="1:16" x14ac:dyDescent="0.3">
      <c r="A118" s="57"/>
      <c r="B118" s="57"/>
      <c r="C118" s="57" t="s">
        <v>16</v>
      </c>
      <c r="D118" s="57" t="s">
        <v>17</v>
      </c>
      <c r="E118" s="57" t="s">
        <v>25</v>
      </c>
      <c r="F118" s="57" t="s">
        <v>26</v>
      </c>
      <c r="G118" s="58"/>
      <c r="H118" s="59"/>
      <c r="I118" s="69"/>
      <c r="J118" s="69"/>
      <c r="K118" s="70"/>
      <c r="L118" s="69"/>
      <c r="M118" s="69"/>
      <c r="N118" s="70"/>
      <c r="O118" s="71"/>
      <c r="P118" s="72" t="s">
        <v>20</v>
      </c>
    </row>
    <row r="119" spans="1:16" x14ac:dyDescent="0.3">
      <c r="A119" s="57"/>
      <c r="B119" s="57"/>
      <c r="C119" s="57" t="s">
        <v>16</v>
      </c>
      <c r="D119" s="57" t="s">
        <v>17</v>
      </c>
      <c r="E119" s="57" t="s">
        <v>27</v>
      </c>
      <c r="F119" s="57" t="s">
        <v>28</v>
      </c>
      <c r="G119" s="58"/>
      <c r="H119" s="59"/>
      <c r="I119" s="69"/>
      <c r="J119" s="69"/>
      <c r="K119" s="70"/>
      <c r="L119" s="69"/>
      <c r="M119" s="69"/>
      <c r="N119" s="70"/>
      <c r="O119" s="71"/>
      <c r="P119" s="72" t="s">
        <v>20</v>
      </c>
    </row>
    <row r="120" spans="1:16" x14ac:dyDescent="0.3">
      <c r="A120" s="57"/>
      <c r="B120" s="57"/>
      <c r="C120" s="57" t="s">
        <v>16</v>
      </c>
      <c r="D120" s="57" t="s">
        <v>17</v>
      </c>
      <c r="E120" s="57" t="s">
        <v>29</v>
      </c>
      <c r="F120" s="57" t="s">
        <v>30</v>
      </c>
      <c r="G120" s="58"/>
      <c r="H120" s="59"/>
      <c r="I120" s="69"/>
      <c r="J120" s="69"/>
      <c r="K120" s="70"/>
      <c r="L120" s="69"/>
      <c r="M120" s="69"/>
      <c r="N120" s="70"/>
      <c r="O120" s="71"/>
      <c r="P120" s="72" t="s">
        <v>20</v>
      </c>
    </row>
    <row r="121" spans="1:16" x14ac:dyDescent="0.3">
      <c r="A121" s="5"/>
      <c r="B121" s="5"/>
      <c r="C121" s="33" t="s">
        <v>16</v>
      </c>
      <c r="D121" s="5" t="s">
        <v>17</v>
      </c>
      <c r="E121" s="60" t="s">
        <v>31</v>
      </c>
      <c r="F121" s="60" t="s">
        <v>32</v>
      </c>
      <c r="G121" s="23"/>
      <c r="H121" s="25"/>
      <c r="I121" s="37"/>
      <c r="J121" s="37"/>
      <c r="K121" s="40"/>
      <c r="L121" s="37"/>
      <c r="M121" s="37"/>
      <c r="N121" s="40"/>
      <c r="O121" s="4"/>
      <c r="P121" s="5" t="s">
        <v>33</v>
      </c>
    </row>
    <row r="122" spans="1:16" x14ac:dyDescent="0.3">
      <c r="A122" s="5"/>
      <c r="B122" s="5"/>
      <c r="C122" s="33" t="s">
        <v>16</v>
      </c>
      <c r="D122" s="5" t="s">
        <v>17</v>
      </c>
      <c r="E122" s="60" t="s">
        <v>34</v>
      </c>
      <c r="F122" s="60" t="s">
        <v>35</v>
      </c>
      <c r="G122" s="23"/>
      <c r="H122" s="25"/>
      <c r="I122" s="37"/>
      <c r="J122" s="37"/>
      <c r="K122" s="40"/>
      <c r="L122" s="37"/>
      <c r="M122" s="37"/>
      <c r="N122" s="40"/>
      <c r="O122" s="4"/>
      <c r="P122" s="5" t="s">
        <v>33</v>
      </c>
    </row>
    <row r="123" spans="1:16" x14ac:dyDescent="0.3">
      <c r="A123" s="5"/>
      <c r="B123" s="5"/>
      <c r="C123" s="33" t="s">
        <v>16</v>
      </c>
      <c r="D123" s="5" t="s">
        <v>17</v>
      </c>
      <c r="E123" s="60" t="s">
        <v>36</v>
      </c>
      <c r="F123" s="60" t="s">
        <v>37</v>
      </c>
      <c r="G123" s="23"/>
      <c r="H123" s="25"/>
      <c r="I123" s="37"/>
      <c r="J123" s="37"/>
      <c r="K123" s="40"/>
      <c r="L123" s="37"/>
      <c r="M123" s="37"/>
      <c r="N123" s="40"/>
      <c r="O123" s="4"/>
      <c r="P123" s="5" t="s">
        <v>33</v>
      </c>
    </row>
    <row r="124" spans="1:16" x14ac:dyDescent="0.3">
      <c r="A124" s="5"/>
      <c r="B124" s="5"/>
      <c r="C124" s="33" t="s">
        <v>16</v>
      </c>
      <c r="D124" s="5" t="s">
        <v>17</v>
      </c>
      <c r="E124" s="60" t="s">
        <v>38</v>
      </c>
      <c r="F124" s="60" t="s">
        <v>39</v>
      </c>
      <c r="G124" s="23"/>
      <c r="H124" s="25"/>
      <c r="I124" s="37"/>
      <c r="J124" s="37"/>
      <c r="K124" s="40"/>
      <c r="L124" s="37"/>
      <c r="M124" s="37"/>
      <c r="N124" s="40"/>
      <c r="O124" s="4"/>
      <c r="P124" s="5" t="s">
        <v>33</v>
      </c>
    </row>
    <row r="125" spans="1:16" x14ac:dyDescent="0.3">
      <c r="A125" s="5"/>
      <c r="B125" s="5"/>
      <c r="C125" s="33" t="s">
        <v>16</v>
      </c>
      <c r="D125" s="5" t="s">
        <v>17</v>
      </c>
      <c r="E125" s="60" t="s">
        <v>40</v>
      </c>
      <c r="F125" s="60" t="s">
        <v>41</v>
      </c>
      <c r="G125" s="23"/>
      <c r="H125" s="25"/>
      <c r="I125" s="37"/>
      <c r="J125" s="37"/>
      <c r="K125" s="40"/>
      <c r="L125" s="37"/>
      <c r="M125" s="37"/>
      <c r="N125" s="40"/>
      <c r="O125" s="4"/>
      <c r="P125" s="5" t="s">
        <v>33</v>
      </c>
    </row>
    <row r="126" spans="1:16" ht="31.2" x14ac:dyDescent="0.3">
      <c r="A126" s="5"/>
      <c r="B126" s="5"/>
      <c r="C126" s="33" t="s">
        <v>16</v>
      </c>
      <c r="D126" s="5" t="s">
        <v>17</v>
      </c>
      <c r="E126" s="60" t="s">
        <v>42</v>
      </c>
      <c r="F126" s="60" t="s">
        <v>43</v>
      </c>
      <c r="G126" s="23"/>
      <c r="H126" s="25"/>
      <c r="I126" s="37"/>
      <c r="J126" s="37"/>
      <c r="K126" s="40"/>
      <c r="L126" s="37"/>
      <c r="M126" s="37"/>
      <c r="N126" s="40"/>
      <c r="O126" s="4"/>
      <c r="P126" s="5" t="s">
        <v>33</v>
      </c>
    </row>
    <row r="127" spans="1:16" ht="31.2" x14ac:dyDescent="0.3">
      <c r="A127" s="5"/>
      <c r="B127" s="5"/>
      <c r="C127" s="33" t="s">
        <v>16</v>
      </c>
      <c r="D127" s="5" t="s">
        <v>17</v>
      </c>
      <c r="E127" s="60" t="s">
        <v>44</v>
      </c>
      <c r="F127" s="60" t="s">
        <v>45</v>
      </c>
      <c r="G127" s="23"/>
      <c r="H127" s="25"/>
      <c r="I127" s="37"/>
      <c r="J127" s="37"/>
      <c r="K127" s="40"/>
      <c r="L127" s="37"/>
      <c r="M127" s="37"/>
      <c r="N127" s="40"/>
      <c r="O127" s="4"/>
      <c r="P127" s="5" t="s">
        <v>33</v>
      </c>
    </row>
    <row r="128" spans="1:16" ht="46.8" x14ac:dyDescent="0.3">
      <c r="A128" s="5"/>
      <c r="B128" s="5"/>
      <c r="C128" s="33" t="s">
        <v>16</v>
      </c>
      <c r="D128" s="5" t="s">
        <v>17</v>
      </c>
      <c r="E128" s="60" t="s">
        <v>46</v>
      </c>
      <c r="F128" s="60" t="s">
        <v>47</v>
      </c>
      <c r="G128" s="23"/>
      <c r="H128" s="25"/>
      <c r="I128" s="37"/>
      <c r="J128" s="37"/>
      <c r="K128" s="40"/>
      <c r="L128" s="37"/>
      <c r="M128" s="37"/>
      <c r="N128" s="40"/>
      <c r="O128" s="4"/>
      <c r="P128" s="5" t="s">
        <v>33</v>
      </c>
    </row>
    <row r="129" spans="1:16" x14ac:dyDescent="0.3">
      <c r="A129" s="57"/>
      <c r="B129" s="57"/>
      <c r="C129" s="73" t="s">
        <v>16</v>
      </c>
      <c r="D129" s="57" t="s">
        <v>48</v>
      </c>
      <c r="E129" s="74" t="s">
        <v>49</v>
      </c>
      <c r="F129" s="74" t="s">
        <v>50</v>
      </c>
      <c r="G129" s="58"/>
      <c r="H129" s="59"/>
      <c r="I129" s="69"/>
      <c r="J129" s="69"/>
      <c r="K129" s="70"/>
      <c r="L129" s="69"/>
      <c r="M129" s="69"/>
      <c r="N129" s="70"/>
      <c r="O129" s="71"/>
      <c r="P129" s="72" t="s">
        <v>20</v>
      </c>
    </row>
    <row r="130" spans="1:16" x14ac:dyDescent="0.3">
      <c r="A130" s="57"/>
      <c r="B130" s="57"/>
      <c r="C130" s="73" t="s">
        <v>16</v>
      </c>
      <c r="D130" s="57" t="s">
        <v>48</v>
      </c>
      <c r="E130" s="74" t="s">
        <v>51</v>
      </c>
      <c r="F130" s="74" t="s">
        <v>51</v>
      </c>
      <c r="G130" s="58"/>
      <c r="H130" s="59"/>
      <c r="I130" s="69"/>
      <c r="J130" s="69"/>
      <c r="K130" s="70"/>
      <c r="L130" s="69"/>
      <c r="M130" s="69"/>
      <c r="N130" s="70"/>
      <c r="O130" s="71"/>
      <c r="P130" s="72" t="s">
        <v>20</v>
      </c>
    </row>
    <row r="131" spans="1:16" ht="46.8" x14ac:dyDescent="0.3">
      <c r="A131" s="57"/>
      <c r="B131" s="57"/>
      <c r="C131" s="73" t="s">
        <v>16</v>
      </c>
      <c r="D131" s="57" t="s">
        <v>48</v>
      </c>
      <c r="E131" s="74" t="s">
        <v>52</v>
      </c>
      <c r="F131" s="74" t="s">
        <v>53</v>
      </c>
      <c r="G131" s="58"/>
      <c r="H131" s="59"/>
      <c r="I131" s="69"/>
      <c r="J131" s="69"/>
      <c r="K131" s="70"/>
      <c r="L131" s="69"/>
      <c r="M131" s="69"/>
      <c r="N131" s="70"/>
      <c r="O131" s="71"/>
      <c r="P131" s="72" t="s">
        <v>20</v>
      </c>
    </row>
    <row r="132" spans="1:16" ht="31.2" x14ac:dyDescent="0.3">
      <c r="A132" s="57"/>
      <c r="B132" s="57"/>
      <c r="C132" s="73" t="s">
        <v>16</v>
      </c>
      <c r="D132" s="57" t="s">
        <v>48</v>
      </c>
      <c r="E132" s="74" t="s">
        <v>54</v>
      </c>
      <c r="F132" s="74" t="s">
        <v>55</v>
      </c>
      <c r="G132" s="58"/>
      <c r="H132" s="59"/>
      <c r="I132" s="69"/>
      <c r="J132" s="69"/>
      <c r="K132" s="70"/>
      <c r="L132" s="69"/>
      <c r="M132" s="69"/>
      <c r="N132" s="70"/>
      <c r="O132" s="71"/>
      <c r="P132" s="72" t="s">
        <v>20</v>
      </c>
    </row>
    <row r="133" spans="1:16" x14ac:dyDescent="0.3">
      <c r="A133" s="5"/>
      <c r="B133" s="5"/>
      <c r="C133" s="33" t="s">
        <v>16</v>
      </c>
      <c r="D133" s="5" t="s">
        <v>48</v>
      </c>
      <c r="E133" s="60" t="s">
        <v>56</v>
      </c>
      <c r="F133" s="60" t="s">
        <v>57</v>
      </c>
      <c r="G133" s="23"/>
      <c r="H133" s="25"/>
      <c r="I133" s="37"/>
      <c r="J133" s="37"/>
      <c r="K133" s="40"/>
      <c r="L133" s="37"/>
      <c r="M133" s="37"/>
      <c r="N133" s="40"/>
      <c r="O133" s="4"/>
      <c r="P133" s="5" t="s">
        <v>33</v>
      </c>
    </row>
    <row r="134" spans="1:16" x14ac:dyDescent="0.3">
      <c r="A134" s="5"/>
      <c r="B134" s="5"/>
      <c r="C134" s="33" t="s">
        <v>16</v>
      </c>
      <c r="D134" s="5" t="s">
        <v>48</v>
      </c>
      <c r="E134" s="60" t="s">
        <v>58</v>
      </c>
      <c r="F134" s="60" t="s">
        <v>59</v>
      </c>
      <c r="G134" s="23"/>
      <c r="H134" s="25"/>
      <c r="I134" s="37"/>
      <c r="J134" s="37"/>
      <c r="K134" s="40"/>
      <c r="L134" s="37"/>
      <c r="M134" s="37"/>
      <c r="N134" s="40"/>
      <c r="O134" s="4"/>
      <c r="P134" s="5" t="s">
        <v>33</v>
      </c>
    </row>
    <row r="135" spans="1:16" x14ac:dyDescent="0.3">
      <c r="A135" s="5"/>
      <c r="B135" s="5"/>
      <c r="C135" s="33" t="s">
        <v>16</v>
      </c>
      <c r="D135" s="5" t="s">
        <v>48</v>
      </c>
      <c r="E135" s="60" t="s">
        <v>60</v>
      </c>
      <c r="F135" s="60" t="s">
        <v>60</v>
      </c>
      <c r="G135" s="23"/>
      <c r="H135" s="25"/>
      <c r="I135" s="37"/>
      <c r="J135" s="37"/>
      <c r="K135" s="40"/>
      <c r="L135" s="37"/>
      <c r="M135" s="37"/>
      <c r="N135" s="40"/>
      <c r="O135" s="4"/>
      <c r="P135" s="5" t="s">
        <v>33</v>
      </c>
    </row>
    <row r="136" spans="1:16" ht="31.2" x14ac:dyDescent="0.3">
      <c r="A136" s="5"/>
      <c r="B136" s="5"/>
      <c r="C136" s="33" t="s">
        <v>16</v>
      </c>
      <c r="D136" s="5" t="s">
        <v>48</v>
      </c>
      <c r="E136" s="60" t="s">
        <v>61</v>
      </c>
      <c r="F136" s="60" t="s">
        <v>62</v>
      </c>
      <c r="G136" s="23"/>
      <c r="H136" s="25"/>
      <c r="I136" s="37"/>
      <c r="J136" s="37"/>
      <c r="K136" s="40"/>
      <c r="L136" s="37"/>
      <c r="M136" s="37"/>
      <c r="N136" s="40"/>
      <c r="O136" s="4"/>
      <c r="P136" s="5" t="s">
        <v>33</v>
      </c>
    </row>
    <row r="137" spans="1:16" x14ac:dyDescent="0.3">
      <c r="A137" s="5"/>
      <c r="B137" s="5"/>
      <c r="C137" s="33" t="s">
        <v>16</v>
      </c>
      <c r="D137" s="5" t="s">
        <v>48</v>
      </c>
      <c r="E137" s="60" t="s">
        <v>63</v>
      </c>
      <c r="F137" s="60" t="s">
        <v>63</v>
      </c>
      <c r="G137" s="23"/>
      <c r="H137" s="25"/>
      <c r="I137" s="37"/>
      <c r="J137" s="37"/>
      <c r="K137" s="40"/>
      <c r="L137" s="37"/>
      <c r="M137" s="37"/>
      <c r="N137" s="40"/>
      <c r="O137" s="4"/>
      <c r="P137" s="5" t="s">
        <v>33</v>
      </c>
    </row>
    <row r="138" spans="1:16" x14ac:dyDescent="0.3">
      <c r="A138" s="5"/>
      <c r="B138" s="5"/>
      <c r="C138" s="33" t="s">
        <v>16</v>
      </c>
      <c r="D138" s="5" t="s">
        <v>48</v>
      </c>
      <c r="E138" s="60" t="s">
        <v>64</v>
      </c>
      <c r="F138" s="60" t="s">
        <v>65</v>
      </c>
      <c r="G138" s="23"/>
      <c r="H138" s="25"/>
      <c r="I138" s="37"/>
      <c r="J138" s="37"/>
      <c r="K138" s="40"/>
      <c r="L138" s="37"/>
      <c r="M138" s="37"/>
      <c r="N138" s="40"/>
      <c r="O138" s="4"/>
      <c r="P138" s="5" t="s">
        <v>33</v>
      </c>
    </row>
  </sheetData>
  <phoneticPr fontId="22" type="noConversion"/>
  <conditionalFormatting sqref="E1">
    <cfRule type="duplicateValues" dxfId="49" priority="50"/>
  </conditionalFormatting>
  <conditionalFormatting sqref="F43">
    <cfRule type="duplicateValues" dxfId="48" priority="41"/>
  </conditionalFormatting>
  <conditionalFormatting sqref="F47">
    <cfRule type="duplicateValues" dxfId="47" priority="31"/>
  </conditionalFormatting>
  <conditionalFormatting sqref="E53">
    <cfRule type="duplicateValues" dxfId="46" priority="26"/>
  </conditionalFormatting>
  <conditionalFormatting sqref="F53">
    <cfRule type="duplicateValues" dxfId="45" priority="27"/>
  </conditionalFormatting>
  <conditionalFormatting sqref="E54">
    <cfRule type="duplicateValues" dxfId="44" priority="25"/>
  </conditionalFormatting>
  <conditionalFormatting sqref="F54">
    <cfRule type="duplicateValues" dxfId="43" priority="24"/>
  </conditionalFormatting>
  <conditionalFormatting sqref="F55">
    <cfRule type="duplicateValues" dxfId="42" priority="17"/>
  </conditionalFormatting>
  <conditionalFormatting sqref="C139:C1048576">
    <cfRule type="duplicateValues" dxfId="41" priority="49"/>
  </conditionalFormatting>
  <conditionalFormatting sqref="E21:E42">
    <cfRule type="duplicateValues" dxfId="40" priority="46"/>
  </conditionalFormatting>
  <conditionalFormatting sqref="E43:E46">
    <cfRule type="duplicateValues" dxfId="39" priority="44"/>
    <cfRule type="duplicateValues" dxfId="38" priority="35"/>
  </conditionalFormatting>
  <conditionalFormatting sqref="E43:E44">
    <cfRule type="duplicateValues" dxfId="37" priority="42"/>
  </conditionalFormatting>
  <conditionalFormatting sqref="E45:E46">
    <cfRule type="duplicateValues" dxfId="36" priority="39"/>
  </conditionalFormatting>
  <conditionalFormatting sqref="E47:E54">
    <cfRule type="duplicateValues" dxfId="35" priority="34"/>
  </conditionalFormatting>
  <conditionalFormatting sqref="E47:E48">
    <cfRule type="duplicateValues" dxfId="34" priority="32"/>
  </conditionalFormatting>
  <conditionalFormatting sqref="E49:E52">
    <cfRule type="duplicateValues" dxfId="33" priority="29"/>
  </conditionalFormatting>
  <conditionalFormatting sqref="E55:E56">
    <cfRule type="duplicateValues" dxfId="32" priority="20"/>
    <cfRule type="duplicateValues" dxfId="31" priority="18"/>
  </conditionalFormatting>
  <conditionalFormatting sqref="E57:E60">
    <cfRule type="duplicateValues" dxfId="30" priority="13" stopIfTrue="1"/>
    <cfRule type="duplicateValues" dxfId="29" priority="12"/>
    <cfRule type="duplicateValues" dxfId="28" priority="11"/>
    <cfRule type="duplicateValues" dxfId="27" priority="10"/>
  </conditionalFormatting>
  <conditionalFormatting sqref="E72:E79">
    <cfRule type="duplicateValues" dxfId="26" priority="7"/>
  </conditionalFormatting>
  <conditionalFormatting sqref="E80:E88">
    <cfRule type="duplicateValues" dxfId="25" priority="5"/>
  </conditionalFormatting>
  <conditionalFormatting sqref="E89:E102">
    <cfRule type="duplicateValues" dxfId="24" priority="4"/>
  </conditionalFormatting>
  <conditionalFormatting sqref="E103:E114">
    <cfRule type="duplicateValues" dxfId="23" priority="1"/>
  </conditionalFormatting>
  <conditionalFormatting sqref="F21:F42">
    <cfRule type="duplicateValues" dxfId="22" priority="45"/>
  </conditionalFormatting>
  <conditionalFormatting sqref="F43:F44">
    <cfRule type="duplicateValues" dxfId="21" priority="43"/>
  </conditionalFormatting>
  <conditionalFormatting sqref="F45:F46">
    <cfRule type="duplicateValues" dxfId="20" priority="40"/>
    <cfRule type="duplicateValues" dxfId="19" priority="38"/>
  </conditionalFormatting>
  <conditionalFormatting sqref="F47:F48">
    <cfRule type="duplicateValues" dxfId="18" priority="33"/>
  </conditionalFormatting>
  <conditionalFormatting sqref="F47:F54">
    <cfRule type="duplicateValues" dxfId="17" priority="21"/>
  </conditionalFormatting>
  <conditionalFormatting sqref="F49:F52">
    <cfRule type="duplicateValues" dxfId="16" priority="30"/>
    <cfRule type="duplicateValues" dxfId="15" priority="28"/>
  </conditionalFormatting>
  <conditionalFormatting sqref="F55:F56">
    <cfRule type="duplicateValues" dxfId="14" priority="19"/>
  </conditionalFormatting>
  <conditionalFormatting sqref="F57:F60">
    <cfRule type="duplicateValues" dxfId="13" priority="16" stopIfTrue="1"/>
    <cfRule type="duplicateValues" dxfId="12" priority="15"/>
    <cfRule type="duplicateValues" dxfId="11" priority="14"/>
    <cfRule type="duplicateValues" dxfId="10" priority="9"/>
  </conditionalFormatting>
  <conditionalFormatting sqref="F72:F79">
    <cfRule type="duplicateValues" dxfId="9" priority="8"/>
  </conditionalFormatting>
  <conditionalFormatting sqref="F80:F88">
    <cfRule type="duplicateValues" dxfId="8" priority="6"/>
  </conditionalFormatting>
  <conditionalFormatting sqref="F89:F102">
    <cfRule type="duplicateValues" dxfId="7" priority="3"/>
  </conditionalFormatting>
  <conditionalFormatting sqref="F103:F114">
    <cfRule type="duplicateValues" dxfId="6" priority="2"/>
  </conditionalFormatting>
  <conditionalFormatting sqref="E1:E20 E115:E1048576">
    <cfRule type="duplicateValues" dxfId="5" priority="48"/>
  </conditionalFormatting>
  <conditionalFormatting sqref="F1:F20 F115:F1048576">
    <cfRule type="duplicateValues" dxfId="4" priority="47"/>
  </conditionalFormatting>
  <conditionalFormatting sqref="G43:H46">
    <cfRule type="duplicateValues" dxfId="3" priority="37"/>
    <cfRule type="duplicateValues" dxfId="2" priority="36"/>
  </conditionalFormatting>
  <conditionalFormatting sqref="G47:H54">
    <cfRule type="duplicateValues" dxfId="1" priority="23"/>
    <cfRule type="duplicateValues" dxfId="0" priority="22"/>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2"/>
  <sheetViews>
    <sheetView tabSelected="1" zoomScale="80" zoomScaleNormal="80" workbookViewId="0">
      <pane ySplit="1" topLeftCell="A2" activePane="bottomLeft" state="frozen"/>
      <selection pane="bottomLeft" activeCell="F15" sqref="F15"/>
    </sheetView>
  </sheetViews>
  <sheetFormatPr defaultColWidth="9" defaultRowHeight="17.399999999999999" x14ac:dyDescent="0.3"/>
  <cols>
    <col min="1" max="1" width="6.36328125" style="75" customWidth="1"/>
    <col min="2" max="2" width="14" style="9" customWidth="1"/>
    <col min="3" max="3" width="20.453125" style="10" customWidth="1"/>
    <col min="4" max="4" width="7.81640625" style="9" customWidth="1"/>
    <col min="5" max="5" width="27.453125" style="76" customWidth="1"/>
    <col min="6" max="6" width="29.81640625" style="76" customWidth="1"/>
    <col min="7" max="7" width="10.81640625" style="10" customWidth="1"/>
    <col min="8" max="8" width="12.6328125" style="12" customWidth="1"/>
    <col min="9" max="9" width="9" style="13" customWidth="1"/>
    <col min="10" max="10" width="9" style="14"/>
    <col min="11" max="11" width="9" style="15"/>
    <col min="12" max="13" width="9" style="14"/>
    <col min="14" max="14" width="11.453125" style="15" customWidth="1"/>
    <col min="15" max="15" width="10.1796875" style="16" customWidth="1"/>
    <col min="16" max="16" width="10.7265625" style="17" customWidth="1"/>
    <col min="17" max="16384" width="9" style="8"/>
  </cols>
  <sheetData>
    <row r="1" spans="1:16" s="7" customFormat="1" ht="34.799999999999997" x14ac:dyDescent="0.3">
      <c r="A1" s="77" t="s">
        <v>0</v>
      </c>
      <c r="B1" s="18" t="s">
        <v>1</v>
      </c>
      <c r="C1" s="19" t="s">
        <v>2</v>
      </c>
      <c r="D1" s="18" t="s">
        <v>3</v>
      </c>
      <c r="E1" s="20" t="s">
        <v>4</v>
      </c>
      <c r="F1" s="20" t="s">
        <v>5</v>
      </c>
      <c r="G1" s="19" t="s">
        <v>6</v>
      </c>
      <c r="H1" s="21" t="s">
        <v>7</v>
      </c>
      <c r="I1" s="36" t="s">
        <v>8</v>
      </c>
      <c r="J1" s="36" t="s">
        <v>9</v>
      </c>
      <c r="K1" s="36" t="s">
        <v>10</v>
      </c>
      <c r="L1" s="36" t="s">
        <v>11</v>
      </c>
      <c r="M1" s="36" t="s">
        <v>12</v>
      </c>
      <c r="N1" s="36" t="s">
        <v>13</v>
      </c>
      <c r="O1" s="20" t="s">
        <v>14</v>
      </c>
      <c r="P1" s="20" t="s">
        <v>15</v>
      </c>
    </row>
    <row r="2" spans="1:16" x14ac:dyDescent="0.3">
      <c r="A2" s="78">
        <v>1</v>
      </c>
      <c r="B2" s="130" t="s">
        <v>472</v>
      </c>
      <c r="C2" s="79" t="s">
        <v>16</v>
      </c>
      <c r="D2" s="79" t="s">
        <v>17</v>
      </c>
      <c r="E2" s="130" t="s">
        <v>471</v>
      </c>
      <c r="F2" s="79" t="s">
        <v>19</v>
      </c>
      <c r="G2" s="133" t="s">
        <v>473</v>
      </c>
      <c r="H2" s="134" t="s">
        <v>474</v>
      </c>
      <c r="I2" s="81">
        <v>89</v>
      </c>
      <c r="J2" s="81">
        <v>75</v>
      </c>
      <c r="K2" s="81">
        <v>84</v>
      </c>
      <c r="L2" s="81">
        <v>72</v>
      </c>
      <c r="M2" s="81">
        <v>76</v>
      </c>
      <c r="N2" s="81">
        <f t="shared" ref="N2:N7" si="0">(I2+J2+K2+L2+M2)/5</f>
        <v>79.2</v>
      </c>
      <c r="O2" s="79">
        <v>1</v>
      </c>
      <c r="P2" s="93" t="s">
        <v>20</v>
      </c>
    </row>
    <row r="3" spans="1:16" x14ac:dyDescent="0.3">
      <c r="A3" s="78">
        <v>2</v>
      </c>
      <c r="B3" s="79"/>
      <c r="C3" s="79" t="s">
        <v>16</v>
      </c>
      <c r="D3" s="79" t="s">
        <v>17</v>
      </c>
      <c r="E3" s="79" t="s">
        <v>21</v>
      </c>
      <c r="F3" s="79" t="s">
        <v>22</v>
      </c>
      <c r="G3" s="80"/>
      <c r="H3" s="81"/>
      <c r="I3" s="81">
        <v>79</v>
      </c>
      <c r="J3" s="81">
        <v>71</v>
      </c>
      <c r="K3" s="81">
        <v>80</v>
      </c>
      <c r="L3" s="81">
        <v>70</v>
      </c>
      <c r="M3" s="81">
        <v>88</v>
      </c>
      <c r="N3" s="81">
        <f t="shared" si="0"/>
        <v>77.599999999999994</v>
      </c>
      <c r="O3" s="79">
        <v>2</v>
      </c>
      <c r="P3" s="93" t="s">
        <v>20</v>
      </c>
    </row>
    <row r="4" spans="1:16" x14ac:dyDescent="0.3">
      <c r="A4" s="78">
        <v>3</v>
      </c>
      <c r="B4" s="79"/>
      <c r="C4" s="79" t="s">
        <v>16</v>
      </c>
      <c r="D4" s="79" t="s">
        <v>17</v>
      </c>
      <c r="E4" s="79" t="s">
        <v>23</v>
      </c>
      <c r="F4" s="79" t="s">
        <v>24</v>
      </c>
      <c r="G4" s="80"/>
      <c r="H4" s="81"/>
      <c r="I4" s="81">
        <v>74</v>
      </c>
      <c r="J4" s="81">
        <v>72</v>
      </c>
      <c r="K4" s="81">
        <v>85</v>
      </c>
      <c r="L4" s="81">
        <v>80</v>
      </c>
      <c r="M4" s="81">
        <v>76</v>
      </c>
      <c r="N4" s="81">
        <f t="shared" si="0"/>
        <v>77.400000000000006</v>
      </c>
      <c r="O4" s="79">
        <v>3</v>
      </c>
      <c r="P4" s="93" t="s">
        <v>20</v>
      </c>
    </row>
    <row r="5" spans="1:16" x14ac:dyDescent="0.3">
      <c r="A5" s="78">
        <v>4</v>
      </c>
      <c r="B5" s="79"/>
      <c r="C5" s="79" t="s">
        <v>16</v>
      </c>
      <c r="D5" s="79" t="s">
        <v>17</v>
      </c>
      <c r="E5" s="79" t="s">
        <v>25</v>
      </c>
      <c r="F5" s="79" t="s">
        <v>26</v>
      </c>
      <c r="G5" s="80"/>
      <c r="H5" s="81"/>
      <c r="I5" s="81">
        <v>83</v>
      </c>
      <c r="J5" s="81">
        <v>80</v>
      </c>
      <c r="K5" s="81">
        <v>72</v>
      </c>
      <c r="L5" s="81">
        <v>71</v>
      </c>
      <c r="M5" s="81">
        <v>79</v>
      </c>
      <c r="N5" s="81">
        <f t="shared" si="0"/>
        <v>77</v>
      </c>
      <c r="O5" s="79">
        <v>4</v>
      </c>
      <c r="P5" s="93" t="s">
        <v>20</v>
      </c>
    </row>
    <row r="6" spans="1:16" x14ac:dyDescent="0.3">
      <c r="A6" s="78">
        <v>5</v>
      </c>
      <c r="B6" s="79"/>
      <c r="C6" s="79" t="s">
        <v>16</v>
      </c>
      <c r="D6" s="79" t="s">
        <v>17</v>
      </c>
      <c r="E6" s="79" t="s">
        <v>27</v>
      </c>
      <c r="F6" s="79" t="s">
        <v>28</v>
      </c>
      <c r="G6" s="80"/>
      <c r="H6" s="81"/>
      <c r="I6" s="81">
        <v>66</v>
      </c>
      <c r="J6" s="81">
        <v>84</v>
      </c>
      <c r="K6" s="81">
        <v>75</v>
      </c>
      <c r="L6" s="81">
        <v>77</v>
      </c>
      <c r="M6" s="81">
        <v>76</v>
      </c>
      <c r="N6" s="81">
        <f t="shared" si="0"/>
        <v>75.599999999999994</v>
      </c>
      <c r="O6" s="79">
        <v>5</v>
      </c>
      <c r="P6" s="93" t="s">
        <v>20</v>
      </c>
    </row>
    <row r="7" spans="1:16" x14ac:dyDescent="0.3">
      <c r="A7" s="78">
        <v>6</v>
      </c>
      <c r="B7" s="79"/>
      <c r="C7" s="79" t="s">
        <v>16</v>
      </c>
      <c r="D7" s="79" t="s">
        <v>17</v>
      </c>
      <c r="E7" s="79" t="s">
        <v>29</v>
      </c>
      <c r="F7" s="79" t="s">
        <v>30</v>
      </c>
      <c r="G7" s="80"/>
      <c r="H7" s="81"/>
      <c r="I7" s="81">
        <v>77</v>
      </c>
      <c r="J7" s="81">
        <v>72</v>
      </c>
      <c r="K7" s="81">
        <v>72</v>
      </c>
      <c r="L7" s="81">
        <v>66</v>
      </c>
      <c r="M7" s="81">
        <v>78</v>
      </c>
      <c r="N7" s="81">
        <f t="shared" si="0"/>
        <v>73</v>
      </c>
      <c r="O7" s="79">
        <v>6</v>
      </c>
      <c r="P7" s="93" t="s">
        <v>20</v>
      </c>
    </row>
    <row r="8" spans="1:16" x14ac:dyDescent="0.3">
      <c r="A8" s="78">
        <v>7</v>
      </c>
      <c r="B8" s="5"/>
      <c r="C8" s="33" t="s">
        <v>16</v>
      </c>
      <c r="D8" s="5" t="s">
        <v>17</v>
      </c>
      <c r="E8" s="82" t="s">
        <v>31</v>
      </c>
      <c r="F8" s="82" t="s">
        <v>32</v>
      </c>
      <c r="G8" s="23"/>
      <c r="H8" s="25"/>
      <c r="I8" s="94">
        <v>71</v>
      </c>
      <c r="J8" s="94">
        <v>71</v>
      </c>
      <c r="K8" s="94">
        <v>71</v>
      </c>
      <c r="L8" s="94">
        <v>71</v>
      </c>
      <c r="M8" s="94">
        <v>81</v>
      </c>
      <c r="N8" s="95">
        <f t="shared" ref="N8:N25" si="1">(I8+J8+K8+L8+M8)/5</f>
        <v>73</v>
      </c>
      <c r="O8" s="78">
        <v>7</v>
      </c>
      <c r="P8" s="5" t="s">
        <v>33</v>
      </c>
    </row>
    <row r="9" spans="1:16" x14ac:dyDescent="0.3">
      <c r="A9" s="78">
        <v>8</v>
      </c>
      <c r="B9" s="5"/>
      <c r="C9" s="33" t="s">
        <v>16</v>
      </c>
      <c r="D9" s="5" t="s">
        <v>17</v>
      </c>
      <c r="E9" s="82" t="s">
        <v>34</v>
      </c>
      <c r="F9" s="82" t="s">
        <v>35</v>
      </c>
      <c r="G9" s="23"/>
      <c r="H9" s="25"/>
      <c r="I9" s="94">
        <v>77</v>
      </c>
      <c r="J9" s="94">
        <v>70</v>
      </c>
      <c r="K9" s="94">
        <v>75</v>
      </c>
      <c r="L9" s="94">
        <v>63</v>
      </c>
      <c r="M9" s="94">
        <v>77</v>
      </c>
      <c r="N9" s="95">
        <f t="shared" si="1"/>
        <v>72.400000000000006</v>
      </c>
      <c r="O9" s="78">
        <v>8</v>
      </c>
      <c r="P9" s="5" t="s">
        <v>33</v>
      </c>
    </row>
    <row r="10" spans="1:16" x14ac:dyDescent="0.3">
      <c r="A10" s="78">
        <v>9</v>
      </c>
      <c r="B10" s="5"/>
      <c r="C10" s="33" t="s">
        <v>16</v>
      </c>
      <c r="D10" s="5" t="s">
        <v>17</v>
      </c>
      <c r="E10" s="82" t="s">
        <v>36</v>
      </c>
      <c r="F10" s="82" t="s">
        <v>37</v>
      </c>
      <c r="G10" s="23"/>
      <c r="H10" s="25"/>
      <c r="I10" s="94">
        <v>75</v>
      </c>
      <c r="J10" s="94">
        <v>63</v>
      </c>
      <c r="K10" s="94">
        <v>75</v>
      </c>
      <c r="L10" s="94">
        <v>70</v>
      </c>
      <c r="M10" s="94">
        <v>76</v>
      </c>
      <c r="N10" s="95">
        <f t="shared" si="1"/>
        <v>71.8</v>
      </c>
      <c r="O10" s="78">
        <v>9</v>
      </c>
      <c r="P10" s="5" t="s">
        <v>33</v>
      </c>
    </row>
    <row r="11" spans="1:16" x14ac:dyDescent="0.3">
      <c r="A11" s="78">
        <v>10</v>
      </c>
      <c r="B11" s="5"/>
      <c r="C11" s="33" t="s">
        <v>16</v>
      </c>
      <c r="D11" s="5" t="s">
        <v>17</v>
      </c>
      <c r="E11" s="82" t="s">
        <v>38</v>
      </c>
      <c r="F11" s="82" t="s">
        <v>39</v>
      </c>
      <c r="G11" s="23"/>
      <c r="H11" s="25"/>
      <c r="I11" s="94">
        <v>71</v>
      </c>
      <c r="J11" s="94">
        <v>62</v>
      </c>
      <c r="K11" s="94">
        <v>73</v>
      </c>
      <c r="L11" s="94">
        <v>64</v>
      </c>
      <c r="M11" s="94">
        <v>82</v>
      </c>
      <c r="N11" s="95">
        <f t="shared" si="1"/>
        <v>70.400000000000006</v>
      </c>
      <c r="O11" s="78">
        <v>10</v>
      </c>
      <c r="P11" s="5" t="s">
        <v>33</v>
      </c>
    </row>
    <row r="12" spans="1:16" x14ac:dyDescent="0.3">
      <c r="A12" s="78">
        <v>11</v>
      </c>
      <c r="B12" s="5"/>
      <c r="C12" s="33" t="s">
        <v>16</v>
      </c>
      <c r="D12" s="5" t="s">
        <v>17</v>
      </c>
      <c r="E12" s="82" t="s">
        <v>40</v>
      </c>
      <c r="F12" s="82" t="s">
        <v>41</v>
      </c>
      <c r="G12" s="23"/>
      <c r="H12" s="25"/>
      <c r="I12" s="94">
        <v>69</v>
      </c>
      <c r="J12" s="94">
        <v>68</v>
      </c>
      <c r="K12" s="94">
        <v>67</v>
      </c>
      <c r="L12" s="94">
        <v>65</v>
      </c>
      <c r="M12" s="94">
        <v>81</v>
      </c>
      <c r="N12" s="95">
        <f t="shared" si="1"/>
        <v>70</v>
      </c>
      <c r="O12" s="78">
        <v>11</v>
      </c>
      <c r="P12" s="5" t="s">
        <v>33</v>
      </c>
    </row>
    <row r="13" spans="1:16" ht="31.2" x14ac:dyDescent="0.3">
      <c r="A13" s="78">
        <v>12</v>
      </c>
      <c r="B13" s="5"/>
      <c r="C13" s="33" t="s">
        <v>16</v>
      </c>
      <c r="D13" s="5" t="s">
        <v>17</v>
      </c>
      <c r="E13" s="82" t="s">
        <v>42</v>
      </c>
      <c r="F13" s="82" t="s">
        <v>43</v>
      </c>
      <c r="G13" s="23"/>
      <c r="H13" s="25"/>
      <c r="I13" s="94">
        <v>77</v>
      </c>
      <c r="J13" s="94">
        <v>67</v>
      </c>
      <c r="K13" s="94">
        <v>67</v>
      </c>
      <c r="L13" s="94">
        <v>66</v>
      </c>
      <c r="M13" s="94">
        <v>72</v>
      </c>
      <c r="N13" s="95">
        <f t="shared" si="1"/>
        <v>69.8</v>
      </c>
      <c r="O13" s="78">
        <v>12</v>
      </c>
      <c r="P13" s="5" t="s">
        <v>33</v>
      </c>
    </row>
    <row r="14" spans="1:16" ht="31.2" x14ac:dyDescent="0.3">
      <c r="A14" s="78">
        <v>13</v>
      </c>
      <c r="B14" s="5"/>
      <c r="C14" s="33" t="s">
        <v>16</v>
      </c>
      <c r="D14" s="5" t="s">
        <v>17</v>
      </c>
      <c r="E14" s="82" t="s">
        <v>44</v>
      </c>
      <c r="F14" s="82" t="s">
        <v>45</v>
      </c>
      <c r="G14" s="23"/>
      <c r="H14" s="25"/>
      <c r="I14" s="94">
        <v>72</v>
      </c>
      <c r="J14" s="94">
        <v>63</v>
      </c>
      <c r="K14" s="94">
        <v>69</v>
      </c>
      <c r="L14" s="94">
        <v>56</v>
      </c>
      <c r="M14" s="94">
        <v>77</v>
      </c>
      <c r="N14" s="95">
        <f t="shared" si="1"/>
        <v>67.400000000000006</v>
      </c>
      <c r="O14" s="78">
        <v>13</v>
      </c>
      <c r="P14" s="5" t="s">
        <v>33</v>
      </c>
    </row>
    <row r="15" spans="1:16" ht="46.8" x14ac:dyDescent="0.3">
      <c r="A15" s="78">
        <v>14</v>
      </c>
      <c r="B15" s="5"/>
      <c r="C15" s="33" t="s">
        <v>16</v>
      </c>
      <c r="D15" s="5" t="s">
        <v>17</v>
      </c>
      <c r="E15" s="82" t="s">
        <v>46</v>
      </c>
      <c r="F15" s="82" t="s">
        <v>47</v>
      </c>
      <c r="G15" s="23"/>
      <c r="H15" s="25"/>
      <c r="I15" s="94">
        <v>66</v>
      </c>
      <c r="J15" s="94">
        <v>61</v>
      </c>
      <c r="K15" s="94">
        <v>72</v>
      </c>
      <c r="L15" s="94">
        <v>63</v>
      </c>
      <c r="M15" s="94">
        <v>68</v>
      </c>
      <c r="N15" s="95">
        <f t="shared" si="1"/>
        <v>66</v>
      </c>
      <c r="O15" s="78">
        <v>14</v>
      </c>
      <c r="P15" s="5" t="s">
        <v>33</v>
      </c>
    </row>
    <row r="16" spans="1:16" x14ac:dyDescent="0.3">
      <c r="A16" s="78">
        <v>15</v>
      </c>
      <c r="B16" s="79"/>
      <c r="C16" s="83" t="s">
        <v>16</v>
      </c>
      <c r="D16" s="79" t="s">
        <v>48</v>
      </c>
      <c r="E16" s="84" t="s">
        <v>49</v>
      </c>
      <c r="F16" s="84" t="s">
        <v>50</v>
      </c>
      <c r="G16" s="80"/>
      <c r="H16" s="81"/>
      <c r="I16" s="81">
        <v>83</v>
      </c>
      <c r="J16" s="81">
        <v>84</v>
      </c>
      <c r="K16" s="81">
        <v>85</v>
      </c>
      <c r="L16" s="81">
        <v>78</v>
      </c>
      <c r="M16" s="81">
        <v>79</v>
      </c>
      <c r="N16" s="81">
        <f t="shared" si="1"/>
        <v>81.8</v>
      </c>
      <c r="O16" s="79">
        <v>1</v>
      </c>
      <c r="P16" s="93" t="s">
        <v>20</v>
      </c>
    </row>
    <row r="17" spans="1:16" x14ac:dyDescent="0.3">
      <c r="A17" s="78">
        <v>16</v>
      </c>
      <c r="B17" s="79"/>
      <c r="C17" s="83" t="s">
        <v>16</v>
      </c>
      <c r="D17" s="79" t="s">
        <v>48</v>
      </c>
      <c r="E17" s="84" t="s">
        <v>51</v>
      </c>
      <c r="F17" s="84" t="s">
        <v>51</v>
      </c>
      <c r="G17" s="80"/>
      <c r="H17" s="81"/>
      <c r="I17" s="81">
        <v>81</v>
      </c>
      <c r="J17" s="81">
        <v>75</v>
      </c>
      <c r="K17" s="81">
        <v>84</v>
      </c>
      <c r="L17" s="81">
        <v>60</v>
      </c>
      <c r="M17" s="81">
        <v>79</v>
      </c>
      <c r="N17" s="81">
        <f t="shared" si="1"/>
        <v>75.8</v>
      </c>
      <c r="O17" s="79">
        <v>2</v>
      </c>
      <c r="P17" s="93" t="s">
        <v>20</v>
      </c>
    </row>
    <row r="18" spans="1:16" ht="46.8" x14ac:dyDescent="0.3">
      <c r="A18" s="78">
        <v>17</v>
      </c>
      <c r="B18" s="79"/>
      <c r="C18" s="83" t="s">
        <v>16</v>
      </c>
      <c r="D18" s="79" t="s">
        <v>48</v>
      </c>
      <c r="E18" s="84" t="s">
        <v>52</v>
      </c>
      <c r="F18" s="84" t="s">
        <v>53</v>
      </c>
      <c r="G18" s="80"/>
      <c r="H18" s="81"/>
      <c r="I18" s="81">
        <v>77</v>
      </c>
      <c r="J18" s="81">
        <v>71</v>
      </c>
      <c r="K18" s="81">
        <v>77</v>
      </c>
      <c r="L18" s="81">
        <v>69</v>
      </c>
      <c r="M18" s="81">
        <v>84</v>
      </c>
      <c r="N18" s="81">
        <f t="shared" si="1"/>
        <v>75.599999999999994</v>
      </c>
      <c r="O18" s="79">
        <v>3</v>
      </c>
      <c r="P18" s="93" t="s">
        <v>20</v>
      </c>
    </row>
    <row r="19" spans="1:16" ht="31.2" x14ac:dyDescent="0.3">
      <c r="A19" s="78">
        <v>18</v>
      </c>
      <c r="B19" s="79"/>
      <c r="C19" s="83" t="s">
        <v>16</v>
      </c>
      <c r="D19" s="79" t="s">
        <v>48</v>
      </c>
      <c r="E19" s="84" t="s">
        <v>54</v>
      </c>
      <c r="F19" s="84" t="s">
        <v>55</v>
      </c>
      <c r="G19" s="80"/>
      <c r="H19" s="81"/>
      <c r="I19" s="81">
        <v>79</v>
      </c>
      <c r="J19" s="81">
        <v>70</v>
      </c>
      <c r="K19" s="81">
        <v>78</v>
      </c>
      <c r="L19" s="81">
        <v>74</v>
      </c>
      <c r="M19" s="81">
        <v>75</v>
      </c>
      <c r="N19" s="81">
        <f t="shared" si="1"/>
        <v>75.2</v>
      </c>
      <c r="O19" s="79">
        <v>4</v>
      </c>
      <c r="P19" s="93" t="s">
        <v>20</v>
      </c>
    </row>
    <row r="20" spans="1:16" x14ac:dyDescent="0.3">
      <c r="A20" s="78">
        <v>19</v>
      </c>
      <c r="B20" s="5"/>
      <c r="C20" s="33" t="s">
        <v>16</v>
      </c>
      <c r="D20" s="5" t="s">
        <v>48</v>
      </c>
      <c r="E20" s="82" t="s">
        <v>56</v>
      </c>
      <c r="F20" s="82" t="s">
        <v>57</v>
      </c>
      <c r="G20" s="23"/>
      <c r="H20" s="25"/>
      <c r="I20" s="96">
        <v>75</v>
      </c>
      <c r="J20" s="96">
        <v>67</v>
      </c>
      <c r="K20" s="96">
        <v>86</v>
      </c>
      <c r="L20" s="96">
        <v>64</v>
      </c>
      <c r="M20" s="96">
        <v>73</v>
      </c>
      <c r="N20" s="97">
        <f t="shared" si="1"/>
        <v>73</v>
      </c>
      <c r="O20" s="78">
        <v>5</v>
      </c>
      <c r="P20" s="98" t="s">
        <v>33</v>
      </c>
    </row>
    <row r="21" spans="1:16" x14ac:dyDescent="0.3">
      <c r="A21" s="78">
        <v>20</v>
      </c>
      <c r="B21" s="5"/>
      <c r="C21" s="33" t="s">
        <v>16</v>
      </c>
      <c r="D21" s="5" t="s">
        <v>48</v>
      </c>
      <c r="E21" s="82" t="s">
        <v>58</v>
      </c>
      <c r="F21" s="82" t="s">
        <v>59</v>
      </c>
      <c r="G21" s="23"/>
      <c r="H21" s="25"/>
      <c r="I21" s="96">
        <v>75</v>
      </c>
      <c r="J21" s="96">
        <v>78</v>
      </c>
      <c r="K21" s="96">
        <v>77</v>
      </c>
      <c r="L21" s="96">
        <v>60</v>
      </c>
      <c r="M21" s="96">
        <v>74</v>
      </c>
      <c r="N21" s="97">
        <f t="shared" si="1"/>
        <v>72.8</v>
      </c>
      <c r="O21" s="78">
        <v>6</v>
      </c>
      <c r="P21" s="98" t="s">
        <v>33</v>
      </c>
    </row>
    <row r="22" spans="1:16" x14ac:dyDescent="0.3">
      <c r="A22" s="78">
        <v>21</v>
      </c>
      <c r="B22" s="5"/>
      <c r="C22" s="33" t="s">
        <v>16</v>
      </c>
      <c r="D22" s="5" t="s">
        <v>48</v>
      </c>
      <c r="E22" s="82" t="s">
        <v>60</v>
      </c>
      <c r="F22" s="82" t="s">
        <v>60</v>
      </c>
      <c r="G22" s="23"/>
      <c r="H22" s="25"/>
      <c r="I22" s="96">
        <v>70</v>
      </c>
      <c r="J22" s="96">
        <v>71</v>
      </c>
      <c r="K22" s="96">
        <v>75</v>
      </c>
      <c r="L22" s="96">
        <v>67</v>
      </c>
      <c r="M22" s="96">
        <v>76</v>
      </c>
      <c r="N22" s="97">
        <f t="shared" si="1"/>
        <v>71.8</v>
      </c>
      <c r="O22" s="78">
        <v>7</v>
      </c>
      <c r="P22" s="98" t="s">
        <v>33</v>
      </c>
    </row>
    <row r="23" spans="1:16" ht="31.2" x14ac:dyDescent="0.3">
      <c r="A23" s="78">
        <v>22</v>
      </c>
      <c r="B23" s="5"/>
      <c r="C23" s="33" t="s">
        <v>16</v>
      </c>
      <c r="D23" s="5" t="s">
        <v>48</v>
      </c>
      <c r="E23" s="82" t="s">
        <v>61</v>
      </c>
      <c r="F23" s="82" t="s">
        <v>62</v>
      </c>
      <c r="G23" s="23"/>
      <c r="H23" s="25"/>
      <c r="I23" s="96">
        <v>68</v>
      </c>
      <c r="J23" s="96">
        <v>72</v>
      </c>
      <c r="K23" s="96">
        <v>69</v>
      </c>
      <c r="L23" s="96">
        <v>62</v>
      </c>
      <c r="M23" s="96">
        <v>78</v>
      </c>
      <c r="N23" s="97">
        <f t="shared" si="1"/>
        <v>69.8</v>
      </c>
      <c r="O23" s="78">
        <v>8</v>
      </c>
      <c r="P23" s="98" t="s">
        <v>33</v>
      </c>
    </row>
    <row r="24" spans="1:16" x14ac:dyDescent="0.3">
      <c r="A24" s="78">
        <v>23</v>
      </c>
      <c r="B24" s="5"/>
      <c r="C24" s="33" t="s">
        <v>16</v>
      </c>
      <c r="D24" s="5" t="s">
        <v>48</v>
      </c>
      <c r="E24" s="82" t="s">
        <v>63</v>
      </c>
      <c r="F24" s="82" t="s">
        <v>63</v>
      </c>
      <c r="G24" s="23"/>
      <c r="H24" s="25"/>
      <c r="I24" s="96">
        <v>71</v>
      </c>
      <c r="J24" s="96">
        <v>62</v>
      </c>
      <c r="K24" s="96">
        <v>71</v>
      </c>
      <c r="L24" s="96">
        <v>62</v>
      </c>
      <c r="M24" s="96">
        <v>75</v>
      </c>
      <c r="N24" s="97">
        <f t="shared" si="1"/>
        <v>68.2</v>
      </c>
      <c r="O24" s="78">
        <v>9</v>
      </c>
      <c r="P24" s="98" t="s">
        <v>33</v>
      </c>
    </row>
    <row r="25" spans="1:16" x14ac:dyDescent="0.3">
      <c r="A25" s="78">
        <v>24</v>
      </c>
      <c r="B25" s="5"/>
      <c r="C25" s="33" t="s">
        <v>16</v>
      </c>
      <c r="D25" s="5" t="s">
        <v>48</v>
      </c>
      <c r="E25" s="82" t="s">
        <v>64</v>
      </c>
      <c r="F25" s="82" t="s">
        <v>65</v>
      </c>
      <c r="G25" s="23"/>
      <c r="H25" s="25"/>
      <c r="I25" s="96">
        <v>58</v>
      </c>
      <c r="J25" s="96">
        <v>63</v>
      </c>
      <c r="K25" s="96">
        <v>83</v>
      </c>
      <c r="L25" s="96">
        <v>62</v>
      </c>
      <c r="M25" s="96">
        <v>68</v>
      </c>
      <c r="N25" s="97">
        <f t="shared" si="1"/>
        <v>66.8</v>
      </c>
      <c r="O25" s="78">
        <v>10</v>
      </c>
      <c r="P25" s="98" t="s">
        <v>33</v>
      </c>
    </row>
    <row r="26" spans="1:16" ht="31.2" x14ac:dyDescent="0.3">
      <c r="A26" s="78">
        <v>25</v>
      </c>
      <c r="B26" s="79"/>
      <c r="C26" s="80" t="s">
        <v>66</v>
      </c>
      <c r="D26" s="79" t="s">
        <v>17</v>
      </c>
      <c r="E26" s="85" t="s">
        <v>67</v>
      </c>
      <c r="F26" s="85" t="s">
        <v>68</v>
      </c>
      <c r="G26" s="80"/>
      <c r="H26" s="81"/>
      <c r="I26" s="99"/>
      <c r="J26" s="100"/>
      <c r="K26" s="101"/>
      <c r="L26" s="100"/>
      <c r="M26" s="100"/>
      <c r="N26" s="101"/>
      <c r="O26" s="102">
        <v>1</v>
      </c>
      <c r="P26" s="93" t="s">
        <v>20</v>
      </c>
    </row>
    <row r="27" spans="1:16" ht="31.2" x14ac:dyDescent="0.3">
      <c r="A27" s="78">
        <v>26</v>
      </c>
      <c r="B27" s="79"/>
      <c r="C27" s="80" t="s">
        <v>66</v>
      </c>
      <c r="D27" s="79" t="s">
        <v>17</v>
      </c>
      <c r="E27" s="85" t="s">
        <v>69</v>
      </c>
      <c r="F27" s="85" t="s">
        <v>70</v>
      </c>
      <c r="G27" s="80"/>
      <c r="H27" s="81"/>
      <c r="I27" s="99"/>
      <c r="J27" s="100"/>
      <c r="K27" s="101"/>
      <c r="L27" s="100"/>
      <c r="M27" s="100"/>
      <c r="N27" s="101"/>
      <c r="O27" s="102">
        <v>2</v>
      </c>
      <c r="P27" s="93" t="s">
        <v>20</v>
      </c>
    </row>
    <row r="28" spans="1:16" ht="31.2" x14ac:dyDescent="0.3">
      <c r="A28" s="78">
        <v>27</v>
      </c>
      <c r="B28" s="79"/>
      <c r="C28" s="80" t="s">
        <v>66</v>
      </c>
      <c r="D28" s="79" t="s">
        <v>17</v>
      </c>
      <c r="E28" s="85" t="s">
        <v>71</v>
      </c>
      <c r="F28" s="85" t="s">
        <v>72</v>
      </c>
      <c r="G28" s="80"/>
      <c r="H28" s="81"/>
      <c r="I28" s="99"/>
      <c r="J28" s="100"/>
      <c r="K28" s="101"/>
      <c r="L28" s="100"/>
      <c r="M28" s="100"/>
      <c r="N28" s="101"/>
      <c r="O28" s="102">
        <v>3</v>
      </c>
      <c r="P28" s="93" t="s">
        <v>20</v>
      </c>
    </row>
    <row r="29" spans="1:16" x14ac:dyDescent="0.3">
      <c r="A29" s="78">
        <v>28</v>
      </c>
      <c r="B29" s="79"/>
      <c r="C29" s="80" t="s">
        <v>66</v>
      </c>
      <c r="D29" s="79" t="s">
        <v>17</v>
      </c>
      <c r="E29" s="85" t="s">
        <v>73</v>
      </c>
      <c r="F29" s="85" t="s">
        <v>74</v>
      </c>
      <c r="G29" s="80"/>
      <c r="H29" s="81"/>
      <c r="I29" s="99"/>
      <c r="J29" s="100"/>
      <c r="K29" s="101"/>
      <c r="L29" s="100"/>
      <c r="M29" s="100"/>
      <c r="N29" s="101"/>
      <c r="O29" s="102">
        <v>4</v>
      </c>
      <c r="P29" s="93" t="s">
        <v>20</v>
      </c>
    </row>
    <row r="30" spans="1:16" ht="31.2" x14ac:dyDescent="0.3">
      <c r="A30" s="78">
        <v>29</v>
      </c>
      <c r="B30" s="79"/>
      <c r="C30" s="80" t="s">
        <v>66</v>
      </c>
      <c r="D30" s="79" t="s">
        <v>17</v>
      </c>
      <c r="E30" s="85" t="s">
        <v>75</v>
      </c>
      <c r="F30" s="85" t="s">
        <v>76</v>
      </c>
      <c r="G30" s="80"/>
      <c r="H30" s="81"/>
      <c r="I30" s="99"/>
      <c r="J30" s="100"/>
      <c r="K30" s="101"/>
      <c r="L30" s="100"/>
      <c r="M30" s="100"/>
      <c r="N30" s="101"/>
      <c r="O30" s="102">
        <v>5</v>
      </c>
      <c r="P30" s="93" t="s">
        <v>20</v>
      </c>
    </row>
    <row r="31" spans="1:16" ht="31.2" x14ac:dyDescent="0.3">
      <c r="A31" s="78">
        <v>30</v>
      </c>
      <c r="B31" s="79"/>
      <c r="C31" s="80" t="s">
        <v>66</v>
      </c>
      <c r="D31" s="79" t="s">
        <v>17</v>
      </c>
      <c r="E31" s="85" t="s">
        <v>77</v>
      </c>
      <c r="F31" s="85" t="s">
        <v>78</v>
      </c>
      <c r="G31" s="80"/>
      <c r="H31" s="81"/>
      <c r="I31" s="99"/>
      <c r="J31" s="100"/>
      <c r="K31" s="101"/>
      <c r="L31" s="100"/>
      <c r="M31" s="100"/>
      <c r="N31" s="101"/>
      <c r="O31" s="102">
        <v>6</v>
      </c>
      <c r="P31" s="93" t="s">
        <v>20</v>
      </c>
    </row>
    <row r="32" spans="1:16" ht="31.2" x14ac:dyDescent="0.3">
      <c r="A32" s="78">
        <v>31</v>
      </c>
      <c r="B32" s="79"/>
      <c r="C32" s="80" t="s">
        <v>66</v>
      </c>
      <c r="D32" s="79" t="s">
        <v>17</v>
      </c>
      <c r="E32" s="85" t="s">
        <v>79</v>
      </c>
      <c r="F32" s="85" t="s">
        <v>80</v>
      </c>
      <c r="G32" s="80"/>
      <c r="H32" s="81"/>
      <c r="I32" s="99"/>
      <c r="J32" s="100"/>
      <c r="K32" s="101"/>
      <c r="L32" s="100"/>
      <c r="M32" s="100"/>
      <c r="N32" s="101"/>
      <c r="O32" s="102">
        <v>7</v>
      </c>
      <c r="P32" s="93" t="s">
        <v>20</v>
      </c>
    </row>
    <row r="33" spans="1:16" x14ac:dyDescent="0.3">
      <c r="A33" s="78">
        <v>32</v>
      </c>
      <c r="B33" s="79"/>
      <c r="C33" s="80" t="s">
        <v>66</v>
      </c>
      <c r="D33" s="79" t="s">
        <v>17</v>
      </c>
      <c r="E33" s="85" t="s">
        <v>81</v>
      </c>
      <c r="F33" s="85" t="s">
        <v>82</v>
      </c>
      <c r="G33" s="80"/>
      <c r="H33" s="81"/>
      <c r="I33" s="99"/>
      <c r="J33" s="100"/>
      <c r="K33" s="101"/>
      <c r="L33" s="100"/>
      <c r="M33" s="100"/>
      <c r="N33" s="101"/>
      <c r="O33" s="102">
        <v>8</v>
      </c>
      <c r="P33" s="93" t="s">
        <v>20</v>
      </c>
    </row>
    <row r="34" spans="1:16" ht="31.2" x14ac:dyDescent="0.3">
      <c r="A34" s="78">
        <v>33</v>
      </c>
      <c r="B34" s="5"/>
      <c r="C34" s="23" t="s">
        <v>66</v>
      </c>
      <c r="D34" s="5" t="s">
        <v>17</v>
      </c>
      <c r="E34" s="86" t="s">
        <v>83</v>
      </c>
      <c r="F34" s="86" t="s">
        <v>84</v>
      </c>
      <c r="G34" s="23"/>
      <c r="H34" s="25"/>
      <c r="I34" s="103"/>
      <c r="J34" s="37"/>
      <c r="K34" s="40"/>
      <c r="L34" s="37"/>
      <c r="M34" s="104"/>
      <c r="N34" s="105"/>
      <c r="O34" s="106">
        <v>9</v>
      </c>
      <c r="P34" s="98" t="s">
        <v>33</v>
      </c>
    </row>
    <row r="35" spans="1:16" ht="31.2" x14ac:dyDescent="0.3">
      <c r="A35" s="78">
        <v>34</v>
      </c>
      <c r="B35" s="5"/>
      <c r="C35" s="23" t="s">
        <v>66</v>
      </c>
      <c r="D35" s="5" t="s">
        <v>17</v>
      </c>
      <c r="E35" s="86" t="s">
        <v>85</v>
      </c>
      <c r="F35" s="86" t="s">
        <v>86</v>
      </c>
      <c r="G35" s="23"/>
      <c r="H35" s="25"/>
      <c r="I35" s="103"/>
      <c r="J35" s="37"/>
      <c r="K35" s="40"/>
      <c r="L35" s="37"/>
      <c r="M35" s="104"/>
      <c r="N35" s="105"/>
      <c r="O35" s="106">
        <v>10</v>
      </c>
      <c r="P35" s="98" t="s">
        <v>33</v>
      </c>
    </row>
    <row r="36" spans="1:16" ht="31.2" x14ac:dyDescent="0.3">
      <c r="A36" s="78">
        <v>35</v>
      </c>
      <c r="B36" s="5"/>
      <c r="C36" s="23" t="s">
        <v>66</v>
      </c>
      <c r="D36" s="5" t="s">
        <v>17</v>
      </c>
      <c r="E36" s="86" t="s">
        <v>87</v>
      </c>
      <c r="F36" s="86" t="s">
        <v>88</v>
      </c>
      <c r="G36" s="23"/>
      <c r="H36" s="25"/>
      <c r="I36" s="103"/>
      <c r="J36" s="37"/>
      <c r="K36" s="40"/>
      <c r="L36" s="37"/>
      <c r="M36" s="104"/>
      <c r="N36" s="105"/>
      <c r="O36" s="106">
        <v>11</v>
      </c>
      <c r="P36" s="98" t="s">
        <v>33</v>
      </c>
    </row>
    <row r="37" spans="1:16" x14ac:dyDescent="0.3">
      <c r="A37" s="78">
        <v>36</v>
      </c>
      <c r="B37" s="5"/>
      <c r="C37" s="23" t="s">
        <v>66</v>
      </c>
      <c r="D37" s="5" t="s">
        <v>17</v>
      </c>
      <c r="E37" s="86" t="s">
        <v>89</v>
      </c>
      <c r="F37" s="86" t="s">
        <v>90</v>
      </c>
      <c r="G37" s="23"/>
      <c r="H37" s="25"/>
      <c r="I37" s="103"/>
      <c r="J37" s="37"/>
      <c r="K37" s="40"/>
      <c r="L37" s="37"/>
      <c r="M37" s="104"/>
      <c r="N37" s="105"/>
      <c r="O37" s="106">
        <v>12</v>
      </c>
      <c r="P37" s="98" t="s">
        <v>33</v>
      </c>
    </row>
    <row r="38" spans="1:16" ht="31.2" x14ac:dyDescent="0.3">
      <c r="A38" s="78">
        <v>37</v>
      </c>
      <c r="B38" s="5"/>
      <c r="C38" s="23" t="s">
        <v>66</v>
      </c>
      <c r="D38" s="5" t="s">
        <v>17</v>
      </c>
      <c r="E38" s="86" t="s">
        <v>91</v>
      </c>
      <c r="F38" s="86" t="s">
        <v>92</v>
      </c>
      <c r="G38" s="23"/>
      <c r="H38" s="25"/>
      <c r="I38" s="103"/>
      <c r="J38" s="37"/>
      <c r="K38" s="40"/>
      <c r="L38" s="37"/>
      <c r="M38" s="104"/>
      <c r="N38" s="105"/>
      <c r="O38" s="106">
        <v>13</v>
      </c>
      <c r="P38" s="98" t="s">
        <v>33</v>
      </c>
    </row>
    <row r="39" spans="1:16" x14ac:dyDescent="0.3">
      <c r="A39" s="78">
        <v>38</v>
      </c>
      <c r="B39" s="5"/>
      <c r="C39" s="23" t="s">
        <v>66</v>
      </c>
      <c r="D39" s="5" t="s">
        <v>17</v>
      </c>
      <c r="E39" s="86" t="s">
        <v>93</v>
      </c>
      <c r="F39" s="86" t="s">
        <v>94</v>
      </c>
      <c r="G39" s="23"/>
      <c r="H39" s="25"/>
      <c r="I39" s="103"/>
      <c r="J39" s="37"/>
      <c r="K39" s="40"/>
      <c r="L39" s="37"/>
      <c r="M39" s="104"/>
      <c r="N39" s="105"/>
      <c r="O39" s="106">
        <v>14</v>
      </c>
      <c r="P39" s="98" t="s">
        <v>33</v>
      </c>
    </row>
    <row r="40" spans="1:16" x14ac:dyDescent="0.3">
      <c r="A40" s="78">
        <v>39</v>
      </c>
      <c r="B40" s="5"/>
      <c r="C40" s="23" t="s">
        <v>66</v>
      </c>
      <c r="D40" s="5" t="s">
        <v>17</v>
      </c>
      <c r="E40" s="86" t="s">
        <v>95</v>
      </c>
      <c r="F40" s="86" t="s">
        <v>96</v>
      </c>
      <c r="G40" s="23"/>
      <c r="H40" s="25"/>
      <c r="I40" s="103"/>
      <c r="J40" s="37"/>
      <c r="K40" s="40"/>
      <c r="L40" s="37"/>
      <c r="M40" s="104"/>
      <c r="N40" s="105"/>
      <c r="O40" s="106">
        <v>15</v>
      </c>
      <c r="P40" s="98" t="s">
        <v>33</v>
      </c>
    </row>
    <row r="41" spans="1:16" x14ac:dyDescent="0.3">
      <c r="A41" s="78">
        <v>40</v>
      </c>
      <c r="B41" s="5"/>
      <c r="C41" s="23" t="s">
        <v>66</v>
      </c>
      <c r="D41" s="5" t="s">
        <v>17</v>
      </c>
      <c r="E41" s="86" t="s">
        <v>97</v>
      </c>
      <c r="F41" s="86" t="s">
        <v>98</v>
      </c>
      <c r="G41" s="23"/>
      <c r="H41" s="25"/>
      <c r="I41" s="103"/>
      <c r="J41" s="37"/>
      <c r="K41" s="40"/>
      <c r="L41" s="37"/>
      <c r="M41" s="104"/>
      <c r="N41" s="105"/>
      <c r="O41" s="106">
        <v>16</v>
      </c>
      <c r="P41" s="98" t="s">
        <v>33</v>
      </c>
    </row>
    <row r="42" spans="1:16" x14ac:dyDescent="0.3">
      <c r="A42" s="78">
        <v>41</v>
      </c>
      <c r="B42" s="5"/>
      <c r="C42" s="23" t="s">
        <v>66</v>
      </c>
      <c r="D42" s="5" t="s">
        <v>17</v>
      </c>
      <c r="E42" s="86" t="s">
        <v>99</v>
      </c>
      <c r="F42" s="86" t="s">
        <v>100</v>
      </c>
      <c r="G42" s="23"/>
      <c r="H42" s="25"/>
      <c r="I42" s="103"/>
      <c r="J42" s="37"/>
      <c r="K42" s="40"/>
      <c r="L42" s="37"/>
      <c r="M42" s="104"/>
      <c r="N42" s="105"/>
      <c r="O42" s="106">
        <v>17</v>
      </c>
      <c r="P42" s="98" t="s">
        <v>33</v>
      </c>
    </row>
    <row r="43" spans="1:16" ht="31.2" x14ac:dyDescent="0.3">
      <c r="A43" s="78">
        <v>42</v>
      </c>
      <c r="B43" s="5"/>
      <c r="C43" s="23" t="s">
        <v>66</v>
      </c>
      <c r="D43" s="5" t="s">
        <v>17</v>
      </c>
      <c r="E43" s="86" t="s">
        <v>101</v>
      </c>
      <c r="F43" s="86" t="s">
        <v>102</v>
      </c>
      <c r="G43" s="23"/>
      <c r="H43" s="25"/>
      <c r="I43" s="103"/>
      <c r="J43" s="37"/>
      <c r="K43" s="40"/>
      <c r="L43" s="37"/>
      <c r="M43" s="104"/>
      <c r="N43" s="105"/>
      <c r="O43" s="106">
        <v>18</v>
      </c>
      <c r="P43" s="98" t="s">
        <v>33</v>
      </c>
    </row>
    <row r="44" spans="1:16" x14ac:dyDescent="0.3">
      <c r="A44" s="78">
        <v>43</v>
      </c>
      <c r="B44" s="5"/>
      <c r="C44" s="23" t="s">
        <v>66</v>
      </c>
      <c r="D44" s="5" t="s">
        <v>17</v>
      </c>
      <c r="E44" s="86" t="s">
        <v>103</v>
      </c>
      <c r="F44" s="86" t="s">
        <v>104</v>
      </c>
      <c r="G44" s="23"/>
      <c r="H44" s="25"/>
      <c r="I44" s="103"/>
      <c r="J44" s="37"/>
      <c r="K44" s="40"/>
      <c r="L44" s="37"/>
      <c r="M44" s="104"/>
      <c r="N44" s="105"/>
      <c r="O44" s="106">
        <v>19</v>
      </c>
      <c r="P44" s="98" t="s">
        <v>33</v>
      </c>
    </row>
    <row r="45" spans="1:16" x14ac:dyDescent="0.3">
      <c r="A45" s="78">
        <v>44</v>
      </c>
      <c r="B45" s="79"/>
      <c r="C45" s="80" t="s">
        <v>66</v>
      </c>
      <c r="D45" s="79" t="s">
        <v>48</v>
      </c>
      <c r="E45" s="87" t="s">
        <v>105</v>
      </c>
      <c r="F45" s="88" t="s">
        <v>105</v>
      </c>
      <c r="G45" s="89"/>
      <c r="H45" s="90"/>
      <c r="I45" s="107"/>
      <c r="J45" s="108"/>
      <c r="K45" s="109"/>
      <c r="L45" s="108"/>
      <c r="M45" s="108"/>
      <c r="N45" s="109"/>
      <c r="O45" s="110">
        <v>1</v>
      </c>
      <c r="P45" s="93" t="s">
        <v>20</v>
      </c>
    </row>
    <row r="46" spans="1:16" x14ac:dyDescent="0.3">
      <c r="A46" s="78">
        <v>45</v>
      </c>
      <c r="B46" s="79"/>
      <c r="C46" s="80" t="s">
        <v>66</v>
      </c>
      <c r="D46" s="79" t="s">
        <v>48</v>
      </c>
      <c r="E46" s="87" t="s">
        <v>106</v>
      </c>
      <c r="F46" s="88" t="s">
        <v>107</v>
      </c>
      <c r="G46" s="89"/>
      <c r="H46" s="90"/>
      <c r="I46" s="107"/>
      <c r="J46" s="108"/>
      <c r="K46" s="109"/>
      <c r="L46" s="108"/>
      <c r="M46" s="108"/>
      <c r="N46" s="109"/>
      <c r="O46" s="110">
        <v>2</v>
      </c>
      <c r="P46" s="93" t="s">
        <v>20</v>
      </c>
    </row>
    <row r="47" spans="1:16" x14ac:dyDescent="0.3">
      <c r="A47" s="78">
        <v>46</v>
      </c>
      <c r="B47" s="79"/>
      <c r="C47" s="80" t="s">
        <v>66</v>
      </c>
      <c r="D47" s="79" t="s">
        <v>48</v>
      </c>
      <c r="E47" s="87" t="s">
        <v>108</v>
      </c>
      <c r="F47" s="88" t="s">
        <v>108</v>
      </c>
      <c r="G47" s="89"/>
      <c r="H47" s="90"/>
      <c r="I47" s="107"/>
      <c r="J47" s="108"/>
      <c r="K47" s="109"/>
      <c r="L47" s="108"/>
      <c r="M47" s="108"/>
      <c r="N47" s="109"/>
      <c r="O47" s="110">
        <v>3</v>
      </c>
      <c r="P47" s="93" t="s">
        <v>20</v>
      </c>
    </row>
    <row r="48" spans="1:16" x14ac:dyDescent="0.3">
      <c r="A48" s="78">
        <v>47</v>
      </c>
      <c r="B48" s="79"/>
      <c r="C48" s="80" t="s">
        <v>66</v>
      </c>
      <c r="D48" s="79" t="s">
        <v>48</v>
      </c>
      <c r="E48" s="88" t="s">
        <v>109</v>
      </c>
      <c r="F48" s="88" t="s">
        <v>110</v>
      </c>
      <c r="G48" s="89"/>
      <c r="H48" s="90"/>
      <c r="I48" s="107"/>
      <c r="J48" s="108"/>
      <c r="K48" s="109"/>
      <c r="L48" s="108"/>
      <c r="M48" s="108"/>
      <c r="N48" s="109"/>
      <c r="O48" s="110">
        <v>4</v>
      </c>
      <c r="P48" s="93" t="s">
        <v>20</v>
      </c>
    </row>
    <row r="49" spans="1:16" x14ac:dyDescent="0.3">
      <c r="A49" s="78">
        <v>48</v>
      </c>
      <c r="B49" s="79"/>
      <c r="C49" s="80" t="s">
        <v>66</v>
      </c>
      <c r="D49" s="79" t="s">
        <v>48</v>
      </c>
      <c r="E49" s="87" t="s">
        <v>111</v>
      </c>
      <c r="F49" s="88" t="s">
        <v>112</v>
      </c>
      <c r="G49" s="89"/>
      <c r="H49" s="90"/>
      <c r="I49" s="107"/>
      <c r="J49" s="108"/>
      <c r="K49" s="109"/>
      <c r="L49" s="108"/>
      <c r="M49" s="108"/>
      <c r="N49" s="109"/>
      <c r="O49" s="110">
        <v>5</v>
      </c>
      <c r="P49" s="93" t="s">
        <v>20</v>
      </c>
    </row>
    <row r="50" spans="1:16" x14ac:dyDescent="0.3">
      <c r="A50" s="78">
        <v>49</v>
      </c>
      <c r="B50" s="79"/>
      <c r="C50" s="80" t="s">
        <v>66</v>
      </c>
      <c r="D50" s="79" t="s">
        <v>48</v>
      </c>
      <c r="E50" s="87" t="s">
        <v>113</v>
      </c>
      <c r="F50" s="88" t="s">
        <v>113</v>
      </c>
      <c r="G50" s="89"/>
      <c r="H50" s="90"/>
      <c r="I50" s="107"/>
      <c r="J50" s="108"/>
      <c r="K50" s="109"/>
      <c r="L50" s="108"/>
      <c r="M50" s="108"/>
      <c r="N50" s="109"/>
      <c r="O50" s="110">
        <v>6</v>
      </c>
      <c r="P50" s="93" t="s">
        <v>20</v>
      </c>
    </row>
    <row r="51" spans="1:16" ht="31.2" x14ac:dyDescent="0.3">
      <c r="A51" s="78">
        <v>50</v>
      </c>
      <c r="B51" s="79"/>
      <c r="C51" s="80" t="s">
        <v>66</v>
      </c>
      <c r="D51" s="79" t="s">
        <v>48</v>
      </c>
      <c r="E51" s="87" t="s">
        <v>114</v>
      </c>
      <c r="F51" s="88" t="s">
        <v>114</v>
      </c>
      <c r="G51" s="89"/>
      <c r="H51" s="90"/>
      <c r="I51" s="107"/>
      <c r="J51" s="108"/>
      <c r="K51" s="109"/>
      <c r="L51" s="108"/>
      <c r="M51" s="108"/>
      <c r="N51" s="109"/>
      <c r="O51" s="110">
        <v>7</v>
      </c>
      <c r="P51" s="93" t="s">
        <v>20</v>
      </c>
    </row>
    <row r="52" spans="1:16" ht="31.2" x14ac:dyDescent="0.3">
      <c r="A52" s="78">
        <v>51</v>
      </c>
      <c r="B52" s="79"/>
      <c r="C52" s="80" t="s">
        <v>66</v>
      </c>
      <c r="D52" s="79" t="s">
        <v>48</v>
      </c>
      <c r="E52" s="87" t="s">
        <v>115</v>
      </c>
      <c r="F52" s="88" t="s">
        <v>116</v>
      </c>
      <c r="G52" s="89"/>
      <c r="H52" s="90"/>
      <c r="I52" s="107"/>
      <c r="J52" s="108"/>
      <c r="K52" s="109"/>
      <c r="L52" s="108"/>
      <c r="M52" s="108"/>
      <c r="N52" s="109"/>
      <c r="O52" s="110">
        <v>8</v>
      </c>
      <c r="P52" s="93" t="s">
        <v>20</v>
      </c>
    </row>
    <row r="53" spans="1:16" x14ac:dyDescent="0.3">
      <c r="A53" s="78">
        <v>52</v>
      </c>
      <c r="B53" s="5"/>
      <c r="C53" s="23" t="s">
        <v>66</v>
      </c>
      <c r="D53" s="5" t="s">
        <v>48</v>
      </c>
      <c r="E53" s="91" t="s">
        <v>117</v>
      </c>
      <c r="F53" s="92" t="s">
        <v>118</v>
      </c>
      <c r="G53" s="23"/>
      <c r="H53" s="25"/>
      <c r="I53" s="103"/>
      <c r="J53" s="37"/>
      <c r="K53" s="40"/>
      <c r="L53" s="37"/>
      <c r="M53" s="37"/>
      <c r="N53" s="105"/>
      <c r="O53" s="106">
        <v>9</v>
      </c>
      <c r="P53" s="98" t="s">
        <v>33</v>
      </c>
    </row>
    <row r="54" spans="1:16" ht="31.2" x14ac:dyDescent="0.3">
      <c r="A54" s="78">
        <v>53</v>
      </c>
      <c r="B54" s="5"/>
      <c r="C54" s="23" t="s">
        <v>66</v>
      </c>
      <c r="D54" s="5" t="s">
        <v>48</v>
      </c>
      <c r="E54" s="91" t="s">
        <v>119</v>
      </c>
      <c r="F54" s="92" t="s">
        <v>120</v>
      </c>
      <c r="G54" s="23"/>
      <c r="H54" s="25"/>
      <c r="I54" s="103"/>
      <c r="J54" s="37"/>
      <c r="K54" s="40"/>
      <c r="L54" s="37"/>
      <c r="M54" s="37"/>
      <c r="N54" s="105"/>
      <c r="O54" s="106">
        <v>10</v>
      </c>
      <c r="P54" s="98" t="s">
        <v>33</v>
      </c>
    </row>
    <row r="55" spans="1:16" ht="31.2" x14ac:dyDescent="0.3">
      <c r="A55" s="78">
        <v>54</v>
      </c>
      <c r="B55" s="5"/>
      <c r="C55" s="23" t="s">
        <v>66</v>
      </c>
      <c r="D55" s="5" t="s">
        <v>48</v>
      </c>
      <c r="E55" s="91" t="s">
        <v>121</v>
      </c>
      <c r="F55" s="92" t="s">
        <v>122</v>
      </c>
      <c r="G55" s="23"/>
      <c r="H55" s="25"/>
      <c r="I55" s="103"/>
      <c r="J55" s="37"/>
      <c r="K55" s="40"/>
      <c r="L55" s="37"/>
      <c r="M55" s="37"/>
      <c r="N55" s="105"/>
      <c r="O55" s="106">
        <v>11</v>
      </c>
      <c r="P55" s="98" t="s">
        <v>33</v>
      </c>
    </row>
    <row r="56" spans="1:16" x14ac:dyDescent="0.3">
      <c r="A56" s="78">
        <v>55</v>
      </c>
      <c r="B56" s="5"/>
      <c r="C56" s="23" t="s">
        <v>66</v>
      </c>
      <c r="D56" s="5" t="s">
        <v>48</v>
      </c>
      <c r="E56" s="91" t="s">
        <v>123</v>
      </c>
      <c r="F56" s="92" t="s">
        <v>123</v>
      </c>
      <c r="G56" s="23"/>
      <c r="H56" s="25"/>
      <c r="I56" s="103"/>
      <c r="J56" s="37"/>
      <c r="K56" s="40"/>
      <c r="L56" s="37"/>
      <c r="M56" s="37"/>
      <c r="N56" s="105"/>
      <c r="O56" s="106">
        <v>12</v>
      </c>
      <c r="P56" s="98" t="s">
        <v>33</v>
      </c>
    </row>
    <row r="57" spans="1:16" x14ac:dyDescent="0.3">
      <c r="A57" s="78">
        <v>56</v>
      </c>
      <c r="B57" s="5"/>
      <c r="C57" s="23" t="s">
        <v>66</v>
      </c>
      <c r="D57" s="5" t="s">
        <v>48</v>
      </c>
      <c r="E57" s="91" t="s">
        <v>124</v>
      </c>
      <c r="F57" s="92" t="s">
        <v>124</v>
      </c>
      <c r="G57" s="23"/>
      <c r="H57" s="25"/>
      <c r="I57" s="103"/>
      <c r="J57" s="37"/>
      <c r="K57" s="40"/>
      <c r="L57" s="37"/>
      <c r="M57" s="37"/>
      <c r="N57" s="105"/>
      <c r="O57" s="106">
        <v>13</v>
      </c>
      <c r="P57" s="98" t="s">
        <v>33</v>
      </c>
    </row>
    <row r="58" spans="1:16" x14ac:dyDescent="0.3">
      <c r="A58" s="78">
        <v>57</v>
      </c>
      <c r="B58" s="5"/>
      <c r="C58" s="23" t="s">
        <v>66</v>
      </c>
      <c r="D58" s="5" t="s">
        <v>48</v>
      </c>
      <c r="E58" s="91" t="s">
        <v>125</v>
      </c>
      <c r="F58" s="92" t="s">
        <v>125</v>
      </c>
      <c r="G58" s="23"/>
      <c r="H58" s="25"/>
      <c r="I58" s="103"/>
      <c r="J58" s="37"/>
      <c r="K58" s="40"/>
      <c r="L58" s="37"/>
      <c r="M58" s="37"/>
      <c r="N58" s="105"/>
      <c r="O58" s="106">
        <v>14</v>
      </c>
      <c r="P58" s="98" t="s">
        <v>33</v>
      </c>
    </row>
    <row r="59" spans="1:16" x14ac:dyDescent="0.3">
      <c r="A59" s="78">
        <v>58</v>
      </c>
      <c r="B59" s="5"/>
      <c r="C59" s="23" t="s">
        <v>66</v>
      </c>
      <c r="D59" s="5" t="s">
        <v>48</v>
      </c>
      <c r="E59" s="91" t="s">
        <v>126</v>
      </c>
      <c r="F59" s="92" t="s">
        <v>126</v>
      </c>
      <c r="G59" s="23"/>
      <c r="H59" s="25"/>
      <c r="I59" s="103"/>
      <c r="J59" s="37"/>
      <c r="K59" s="40"/>
      <c r="L59" s="37"/>
      <c r="M59" s="37"/>
      <c r="N59" s="105"/>
      <c r="O59" s="106">
        <v>15</v>
      </c>
      <c r="P59" s="98" t="s">
        <v>33</v>
      </c>
    </row>
    <row r="60" spans="1:16" x14ac:dyDescent="0.3">
      <c r="A60" s="78">
        <v>59</v>
      </c>
      <c r="B60" s="5"/>
      <c r="C60" s="23" t="s">
        <v>66</v>
      </c>
      <c r="D60" s="5" t="s">
        <v>48</v>
      </c>
      <c r="E60" s="91" t="s">
        <v>127</v>
      </c>
      <c r="F60" s="92" t="s">
        <v>128</v>
      </c>
      <c r="G60" s="23"/>
      <c r="H60" s="25"/>
      <c r="I60" s="103"/>
      <c r="J60" s="37"/>
      <c r="K60" s="40"/>
      <c r="L60" s="37"/>
      <c r="M60" s="37"/>
      <c r="N60" s="105"/>
      <c r="O60" s="106">
        <v>16</v>
      </c>
      <c r="P60" s="98" t="s">
        <v>33</v>
      </c>
    </row>
    <row r="61" spans="1:16" x14ac:dyDescent="0.3">
      <c r="A61" s="78">
        <v>60</v>
      </c>
      <c r="B61" s="5"/>
      <c r="C61" s="23" t="s">
        <v>66</v>
      </c>
      <c r="D61" s="5" t="s">
        <v>48</v>
      </c>
      <c r="E61" s="91" t="s">
        <v>129</v>
      </c>
      <c r="F61" s="92" t="s">
        <v>129</v>
      </c>
      <c r="G61" s="23"/>
      <c r="H61" s="25"/>
      <c r="I61" s="103"/>
      <c r="J61" s="37"/>
      <c r="K61" s="40"/>
      <c r="L61" s="37"/>
      <c r="M61" s="37"/>
      <c r="N61" s="105"/>
      <c r="O61" s="106">
        <v>17</v>
      </c>
      <c r="P61" s="98" t="s">
        <v>33</v>
      </c>
    </row>
    <row r="62" spans="1:16" x14ac:dyDescent="0.3">
      <c r="A62" s="78">
        <v>61</v>
      </c>
      <c r="B62" s="5"/>
      <c r="C62" s="23" t="s">
        <v>66</v>
      </c>
      <c r="D62" s="5" t="s">
        <v>48</v>
      </c>
      <c r="E62" s="91" t="s">
        <v>130</v>
      </c>
      <c r="F62" s="92" t="s">
        <v>131</v>
      </c>
      <c r="G62" s="23"/>
      <c r="H62" s="25"/>
      <c r="I62" s="103"/>
      <c r="J62" s="37"/>
      <c r="K62" s="40"/>
      <c r="L62" s="37"/>
      <c r="M62" s="37"/>
      <c r="N62" s="105"/>
      <c r="O62" s="106">
        <v>18</v>
      </c>
      <c r="P62" s="98" t="s">
        <v>33</v>
      </c>
    </row>
    <row r="63" spans="1:16" x14ac:dyDescent="0.3">
      <c r="A63" s="78">
        <v>62</v>
      </c>
      <c r="B63" s="5"/>
      <c r="C63" s="23" t="s">
        <v>66</v>
      </c>
      <c r="D63" s="5" t="s">
        <v>48</v>
      </c>
      <c r="E63" s="91" t="s">
        <v>132</v>
      </c>
      <c r="F63" s="92" t="s">
        <v>133</v>
      </c>
      <c r="G63" s="23"/>
      <c r="H63" s="25"/>
      <c r="I63" s="103"/>
      <c r="J63" s="37"/>
      <c r="K63" s="40"/>
      <c r="L63" s="37"/>
      <c r="M63" s="37"/>
      <c r="N63" s="105"/>
      <c r="O63" s="106">
        <v>19</v>
      </c>
      <c r="P63" s="98" t="s">
        <v>33</v>
      </c>
    </row>
    <row r="64" spans="1:16" x14ac:dyDescent="0.3">
      <c r="A64" s="78">
        <v>63</v>
      </c>
      <c r="B64" s="5"/>
      <c r="C64" s="23" t="s">
        <v>66</v>
      </c>
      <c r="D64" s="5" t="s">
        <v>48</v>
      </c>
      <c r="E64" s="91" t="s">
        <v>134</v>
      </c>
      <c r="F64" s="92" t="s">
        <v>134</v>
      </c>
      <c r="G64" s="23"/>
      <c r="H64" s="25"/>
      <c r="I64" s="103"/>
      <c r="J64" s="37"/>
      <c r="K64" s="40"/>
      <c r="L64" s="37"/>
      <c r="M64" s="37"/>
      <c r="N64" s="105"/>
      <c r="O64" s="106">
        <v>20</v>
      </c>
      <c r="P64" s="98" t="s">
        <v>33</v>
      </c>
    </row>
    <row r="65" spans="1:16" x14ac:dyDescent="0.3">
      <c r="A65" s="78">
        <v>64</v>
      </c>
      <c r="B65" s="5"/>
      <c r="C65" s="23" t="s">
        <v>66</v>
      </c>
      <c r="D65" s="5" t="s">
        <v>48</v>
      </c>
      <c r="E65" s="91" t="s">
        <v>135</v>
      </c>
      <c r="F65" s="92" t="s">
        <v>135</v>
      </c>
      <c r="G65" s="23"/>
      <c r="H65" s="25"/>
      <c r="I65" s="103"/>
      <c r="J65" s="37"/>
      <c r="K65" s="40"/>
      <c r="L65" s="37"/>
      <c r="M65" s="37"/>
      <c r="N65" s="105"/>
      <c r="O65" s="106">
        <v>21</v>
      </c>
      <c r="P65" s="98" t="s">
        <v>33</v>
      </c>
    </row>
    <row r="66" spans="1:16" x14ac:dyDescent="0.3">
      <c r="A66" s="78">
        <v>65</v>
      </c>
      <c r="B66" s="5"/>
      <c r="C66" s="23" t="s">
        <v>66</v>
      </c>
      <c r="D66" s="5" t="s">
        <v>48</v>
      </c>
      <c r="E66" s="92" t="s">
        <v>136</v>
      </c>
      <c r="F66" s="92" t="s">
        <v>136</v>
      </c>
      <c r="G66" s="23"/>
      <c r="H66" s="25"/>
      <c r="I66" s="103"/>
      <c r="J66" s="37"/>
      <c r="K66" s="40"/>
      <c r="L66" s="37"/>
      <c r="M66" s="37"/>
      <c r="N66" s="105"/>
      <c r="O66" s="106">
        <v>22</v>
      </c>
      <c r="P66" s="98" t="s">
        <v>33</v>
      </c>
    </row>
    <row r="67" spans="1:16" ht="31.2" x14ac:dyDescent="0.3">
      <c r="A67" s="78">
        <v>66</v>
      </c>
      <c r="B67" s="79"/>
      <c r="C67" s="80" t="s">
        <v>137</v>
      </c>
      <c r="D67" s="79" t="s">
        <v>17</v>
      </c>
      <c r="E67" s="111" t="s">
        <v>138</v>
      </c>
      <c r="F67" s="111" t="s">
        <v>139</v>
      </c>
      <c r="G67" s="80"/>
      <c r="H67" s="81"/>
      <c r="I67" s="99"/>
      <c r="J67" s="100"/>
      <c r="K67" s="101"/>
      <c r="L67" s="100"/>
      <c r="M67" s="100"/>
      <c r="N67" s="101"/>
      <c r="O67" s="102">
        <v>1</v>
      </c>
      <c r="P67" s="93" t="s">
        <v>20</v>
      </c>
    </row>
    <row r="68" spans="1:16" x14ac:dyDescent="0.3">
      <c r="A68" s="78">
        <v>67</v>
      </c>
      <c r="B68" s="5"/>
      <c r="C68" s="23" t="s">
        <v>137</v>
      </c>
      <c r="D68" s="5" t="s">
        <v>17</v>
      </c>
      <c r="E68" s="112" t="s">
        <v>140</v>
      </c>
      <c r="F68" s="112" t="s">
        <v>141</v>
      </c>
      <c r="G68" s="23"/>
      <c r="H68" s="25"/>
      <c r="I68" s="103"/>
      <c r="J68" s="37"/>
      <c r="K68" s="40"/>
      <c r="L68" s="37"/>
      <c r="M68" s="37"/>
      <c r="N68" s="40"/>
      <c r="O68" s="106">
        <v>2</v>
      </c>
      <c r="P68" s="5" t="s">
        <v>33</v>
      </c>
    </row>
    <row r="69" spans="1:16" ht="46.8" x14ac:dyDescent="0.3">
      <c r="A69" s="78">
        <v>68</v>
      </c>
      <c r="B69" s="5"/>
      <c r="C69" s="23" t="s">
        <v>137</v>
      </c>
      <c r="D69" s="5" t="s">
        <v>17</v>
      </c>
      <c r="E69" s="113" t="s">
        <v>142</v>
      </c>
      <c r="F69" s="113" t="s">
        <v>143</v>
      </c>
      <c r="G69" s="23"/>
      <c r="H69" s="25"/>
      <c r="I69" s="103"/>
      <c r="J69" s="37"/>
      <c r="K69" s="40"/>
      <c r="L69" s="37"/>
      <c r="M69" s="37"/>
      <c r="N69" s="40"/>
      <c r="O69" s="106">
        <v>3</v>
      </c>
      <c r="P69" s="5" t="s">
        <v>33</v>
      </c>
    </row>
    <row r="70" spans="1:16" x14ac:dyDescent="0.3">
      <c r="A70" s="78">
        <v>69</v>
      </c>
      <c r="B70" s="5"/>
      <c r="C70" s="23" t="s">
        <v>137</v>
      </c>
      <c r="D70" s="5" t="s">
        <v>17</v>
      </c>
      <c r="E70" s="113" t="s">
        <v>144</v>
      </c>
      <c r="F70" s="113" t="s">
        <v>145</v>
      </c>
      <c r="G70" s="23"/>
      <c r="H70" s="25"/>
      <c r="I70" s="103"/>
      <c r="J70" s="37"/>
      <c r="K70" s="40"/>
      <c r="L70" s="37"/>
      <c r="M70" s="37"/>
      <c r="N70" s="40"/>
      <c r="O70" s="106">
        <v>4</v>
      </c>
      <c r="P70" s="5" t="s">
        <v>33</v>
      </c>
    </row>
    <row r="71" spans="1:16" x14ac:dyDescent="0.3">
      <c r="A71" s="78">
        <v>70</v>
      </c>
      <c r="B71" s="79"/>
      <c r="C71" s="80" t="s">
        <v>137</v>
      </c>
      <c r="D71" s="79" t="s">
        <v>48</v>
      </c>
      <c r="E71" s="114" t="s">
        <v>146</v>
      </c>
      <c r="F71" s="115" t="s">
        <v>147</v>
      </c>
      <c r="G71" s="80"/>
      <c r="H71" s="81"/>
      <c r="I71" s="99"/>
      <c r="J71" s="100"/>
      <c r="K71" s="101"/>
      <c r="L71" s="100"/>
      <c r="M71" s="100"/>
      <c r="N71" s="101"/>
      <c r="O71" s="102">
        <v>1</v>
      </c>
      <c r="P71" s="93" t="s">
        <v>20</v>
      </c>
    </row>
    <row r="72" spans="1:16" x14ac:dyDescent="0.3">
      <c r="A72" s="78">
        <v>71</v>
      </c>
      <c r="B72" s="79"/>
      <c r="C72" s="80" t="s">
        <v>137</v>
      </c>
      <c r="D72" s="79" t="s">
        <v>48</v>
      </c>
      <c r="E72" s="114" t="s">
        <v>148</v>
      </c>
      <c r="F72" s="115" t="s">
        <v>149</v>
      </c>
      <c r="G72" s="80"/>
      <c r="H72" s="81"/>
      <c r="I72" s="99"/>
      <c r="J72" s="100"/>
      <c r="K72" s="101"/>
      <c r="L72" s="100"/>
      <c r="M72" s="100"/>
      <c r="N72" s="101"/>
      <c r="O72" s="102">
        <v>2</v>
      </c>
      <c r="P72" s="93" t="s">
        <v>20</v>
      </c>
    </row>
    <row r="73" spans="1:16" ht="46.8" x14ac:dyDescent="0.3">
      <c r="A73" s="78">
        <v>72</v>
      </c>
      <c r="B73" s="79"/>
      <c r="C73" s="80" t="s">
        <v>137</v>
      </c>
      <c r="D73" s="79" t="s">
        <v>48</v>
      </c>
      <c r="E73" s="114" t="s">
        <v>150</v>
      </c>
      <c r="F73" s="114" t="s">
        <v>151</v>
      </c>
      <c r="G73" s="80"/>
      <c r="H73" s="81"/>
      <c r="I73" s="99"/>
      <c r="J73" s="100"/>
      <c r="K73" s="101"/>
      <c r="L73" s="100"/>
      <c r="M73" s="100"/>
      <c r="N73" s="101"/>
      <c r="O73" s="102">
        <v>3</v>
      </c>
      <c r="P73" s="93" t="s">
        <v>20</v>
      </c>
    </row>
    <row r="74" spans="1:16" x14ac:dyDescent="0.3">
      <c r="A74" s="78">
        <v>73</v>
      </c>
      <c r="B74" s="5"/>
      <c r="C74" s="23" t="s">
        <v>137</v>
      </c>
      <c r="D74" s="5" t="s">
        <v>48</v>
      </c>
      <c r="E74" s="116" t="s">
        <v>152</v>
      </c>
      <c r="F74" s="117" t="s">
        <v>153</v>
      </c>
      <c r="G74" s="23"/>
      <c r="H74" s="25"/>
      <c r="I74" s="103"/>
      <c r="J74" s="37"/>
      <c r="K74" s="40"/>
      <c r="L74" s="37"/>
      <c r="M74" s="37"/>
      <c r="N74" s="40"/>
      <c r="O74" s="106">
        <v>4</v>
      </c>
      <c r="P74" s="5" t="s">
        <v>33</v>
      </c>
    </row>
    <row r="75" spans="1:16" ht="46.8" x14ac:dyDescent="0.3">
      <c r="A75" s="78">
        <v>74</v>
      </c>
      <c r="B75" s="5"/>
      <c r="C75" s="23" t="s">
        <v>137</v>
      </c>
      <c r="D75" s="5" t="s">
        <v>48</v>
      </c>
      <c r="E75" s="116" t="s">
        <v>154</v>
      </c>
      <c r="F75" s="117" t="s">
        <v>155</v>
      </c>
      <c r="G75" s="23"/>
      <c r="H75" s="25"/>
      <c r="I75" s="103"/>
      <c r="J75" s="37"/>
      <c r="K75" s="40"/>
      <c r="L75" s="37"/>
      <c r="M75" s="37"/>
      <c r="N75" s="40"/>
      <c r="O75" s="106">
        <v>5</v>
      </c>
      <c r="P75" s="5" t="s">
        <v>33</v>
      </c>
    </row>
    <row r="76" spans="1:16" x14ac:dyDescent="0.3">
      <c r="A76" s="78">
        <v>75</v>
      </c>
      <c r="B76" s="5"/>
      <c r="C76" s="23" t="s">
        <v>137</v>
      </c>
      <c r="D76" s="5" t="s">
        <v>48</v>
      </c>
      <c r="E76" s="116" t="s">
        <v>156</v>
      </c>
      <c r="F76" s="117" t="s">
        <v>157</v>
      </c>
      <c r="G76" s="23"/>
      <c r="H76" s="25"/>
      <c r="I76" s="103"/>
      <c r="J76" s="37"/>
      <c r="K76" s="40"/>
      <c r="L76" s="37"/>
      <c r="M76" s="37"/>
      <c r="N76" s="40"/>
      <c r="O76" s="106">
        <v>6</v>
      </c>
      <c r="P76" s="5" t="s">
        <v>33</v>
      </c>
    </row>
    <row r="77" spans="1:16" ht="31.2" x14ac:dyDescent="0.3">
      <c r="A77" s="78">
        <v>76</v>
      </c>
      <c r="B77" s="5"/>
      <c r="C77" s="23" t="s">
        <v>137</v>
      </c>
      <c r="D77" s="5" t="s">
        <v>48</v>
      </c>
      <c r="E77" s="116" t="s">
        <v>158</v>
      </c>
      <c r="F77" s="117" t="s">
        <v>158</v>
      </c>
      <c r="G77" s="23"/>
      <c r="H77" s="25"/>
      <c r="I77" s="103"/>
      <c r="J77" s="37"/>
      <c r="K77" s="40"/>
      <c r="L77" s="37"/>
      <c r="M77" s="37"/>
      <c r="N77" s="40"/>
      <c r="O77" s="106">
        <v>7</v>
      </c>
      <c r="P77" s="5" t="s">
        <v>33</v>
      </c>
    </row>
    <row r="78" spans="1:16" x14ac:dyDescent="0.3">
      <c r="A78" s="78">
        <v>77</v>
      </c>
      <c r="B78" s="5"/>
      <c r="C78" s="23" t="s">
        <v>137</v>
      </c>
      <c r="D78" s="5" t="s">
        <v>48</v>
      </c>
      <c r="E78" s="116" t="s">
        <v>159</v>
      </c>
      <c r="F78" s="117" t="s">
        <v>159</v>
      </c>
      <c r="G78" s="23"/>
      <c r="H78" s="25"/>
      <c r="I78" s="103"/>
      <c r="J78" s="37"/>
      <c r="K78" s="40"/>
      <c r="L78" s="37"/>
      <c r="M78" s="37"/>
      <c r="N78" s="40"/>
      <c r="O78" s="106">
        <v>8</v>
      </c>
      <c r="P78" s="5" t="s">
        <v>33</v>
      </c>
    </row>
    <row r="79" spans="1:16" x14ac:dyDescent="0.3">
      <c r="A79" s="78">
        <v>78</v>
      </c>
      <c r="B79" s="79"/>
      <c r="C79" s="80" t="s">
        <v>160</v>
      </c>
      <c r="D79" s="79" t="s">
        <v>17</v>
      </c>
      <c r="E79" s="111" t="s">
        <v>161</v>
      </c>
      <c r="F79" s="111" t="s">
        <v>162</v>
      </c>
      <c r="G79" s="80"/>
      <c r="H79" s="81"/>
      <c r="I79" s="123">
        <v>87</v>
      </c>
      <c r="J79" s="123">
        <v>77.2</v>
      </c>
      <c r="K79" s="123">
        <v>90</v>
      </c>
      <c r="L79" s="123">
        <v>95</v>
      </c>
      <c r="M79" s="123">
        <v>85.5</v>
      </c>
      <c r="N79" s="124">
        <f t="shared" ref="N79:N92" si="2">(I79+J79+K79+L79+M79)/5</f>
        <v>86.94</v>
      </c>
      <c r="O79" s="102">
        <v>1</v>
      </c>
      <c r="P79" s="93" t="s">
        <v>20</v>
      </c>
    </row>
    <row r="80" spans="1:16" x14ac:dyDescent="0.3">
      <c r="A80" s="78">
        <v>79</v>
      </c>
      <c r="B80" s="79"/>
      <c r="C80" s="80" t="s">
        <v>160</v>
      </c>
      <c r="D80" s="79" t="s">
        <v>17</v>
      </c>
      <c r="E80" s="111" t="s">
        <v>163</v>
      </c>
      <c r="F80" s="111" t="s">
        <v>164</v>
      </c>
      <c r="G80" s="80"/>
      <c r="H80" s="81"/>
      <c r="I80" s="123">
        <v>87</v>
      </c>
      <c r="J80" s="123">
        <v>77.2</v>
      </c>
      <c r="K80" s="123">
        <v>89</v>
      </c>
      <c r="L80" s="123">
        <v>94</v>
      </c>
      <c r="M80" s="123">
        <v>78.5</v>
      </c>
      <c r="N80" s="124">
        <f t="shared" si="2"/>
        <v>85.14</v>
      </c>
      <c r="O80" s="102">
        <v>2</v>
      </c>
      <c r="P80" s="93" t="s">
        <v>20</v>
      </c>
    </row>
    <row r="81" spans="1:16" ht="31.2" x14ac:dyDescent="0.3">
      <c r="A81" s="78">
        <v>80</v>
      </c>
      <c r="B81" s="79"/>
      <c r="C81" s="80" t="s">
        <v>160</v>
      </c>
      <c r="D81" s="79" t="s">
        <v>17</v>
      </c>
      <c r="E81" s="111" t="s">
        <v>165</v>
      </c>
      <c r="F81" s="111" t="s">
        <v>166</v>
      </c>
      <c r="G81" s="80"/>
      <c r="H81" s="81"/>
      <c r="I81" s="123">
        <v>89</v>
      </c>
      <c r="J81" s="123">
        <v>79.900000000000006</v>
      </c>
      <c r="K81" s="123">
        <v>84</v>
      </c>
      <c r="L81" s="123">
        <v>94</v>
      </c>
      <c r="M81" s="123">
        <v>71</v>
      </c>
      <c r="N81" s="124">
        <f t="shared" si="2"/>
        <v>83.58</v>
      </c>
      <c r="O81" s="102">
        <v>3</v>
      </c>
      <c r="P81" s="93" t="s">
        <v>20</v>
      </c>
    </row>
    <row r="82" spans="1:16" x14ac:dyDescent="0.3">
      <c r="A82" s="78">
        <v>81</v>
      </c>
      <c r="B82" s="5"/>
      <c r="C82" s="23" t="s">
        <v>160</v>
      </c>
      <c r="D82" s="5" t="s">
        <v>17</v>
      </c>
      <c r="E82" s="112" t="s">
        <v>167</v>
      </c>
      <c r="F82" s="112" t="s">
        <v>168</v>
      </c>
      <c r="G82" s="23"/>
      <c r="H82" s="25"/>
      <c r="I82" s="125">
        <v>82</v>
      </c>
      <c r="J82" s="125">
        <v>73.599999999999994</v>
      </c>
      <c r="K82" s="125">
        <v>86</v>
      </c>
      <c r="L82" s="125">
        <v>85</v>
      </c>
      <c r="M82" s="125">
        <v>69</v>
      </c>
      <c r="N82" s="126">
        <f t="shared" si="2"/>
        <v>79.12</v>
      </c>
      <c r="O82" s="106">
        <v>4</v>
      </c>
      <c r="P82" s="5" t="s">
        <v>33</v>
      </c>
    </row>
    <row r="83" spans="1:16" x14ac:dyDescent="0.3">
      <c r="A83" s="78">
        <v>82</v>
      </c>
      <c r="B83" s="5"/>
      <c r="C83" s="23" t="s">
        <v>160</v>
      </c>
      <c r="D83" s="5" t="s">
        <v>17</v>
      </c>
      <c r="E83" s="113" t="s">
        <v>169</v>
      </c>
      <c r="F83" s="113" t="s">
        <v>170</v>
      </c>
      <c r="G83" s="23"/>
      <c r="H83" s="25"/>
      <c r="I83" s="125">
        <v>83</v>
      </c>
      <c r="J83" s="125">
        <v>73.5</v>
      </c>
      <c r="K83" s="125">
        <v>91</v>
      </c>
      <c r="L83" s="125">
        <v>80</v>
      </c>
      <c r="M83" s="125">
        <v>68</v>
      </c>
      <c r="N83" s="126">
        <f t="shared" si="2"/>
        <v>79.099999999999994</v>
      </c>
      <c r="O83" s="106">
        <v>5</v>
      </c>
      <c r="P83" s="5" t="s">
        <v>33</v>
      </c>
    </row>
    <row r="84" spans="1:16" x14ac:dyDescent="0.3">
      <c r="A84" s="78">
        <v>83</v>
      </c>
      <c r="B84" s="5"/>
      <c r="C84" s="23" t="s">
        <v>160</v>
      </c>
      <c r="D84" s="5" t="s">
        <v>17</v>
      </c>
      <c r="E84" s="113" t="s">
        <v>171</v>
      </c>
      <c r="F84" s="113" t="s">
        <v>172</v>
      </c>
      <c r="G84" s="23"/>
      <c r="H84" s="25"/>
      <c r="I84" s="125">
        <v>81</v>
      </c>
      <c r="J84" s="125">
        <v>78.400000000000006</v>
      </c>
      <c r="K84" s="125">
        <v>76</v>
      </c>
      <c r="L84" s="125">
        <v>81</v>
      </c>
      <c r="M84" s="125">
        <v>76</v>
      </c>
      <c r="N84" s="126">
        <f t="shared" si="2"/>
        <v>78.47999999999999</v>
      </c>
      <c r="O84" s="106">
        <v>6</v>
      </c>
      <c r="P84" s="5" t="s">
        <v>33</v>
      </c>
    </row>
    <row r="85" spans="1:16" ht="31.2" x14ac:dyDescent="0.3">
      <c r="A85" s="78">
        <v>84</v>
      </c>
      <c r="B85" s="5"/>
      <c r="C85" s="23" t="s">
        <v>160</v>
      </c>
      <c r="D85" s="5" t="s">
        <v>17</v>
      </c>
      <c r="E85" s="113" t="s">
        <v>173</v>
      </c>
      <c r="F85" s="113" t="s">
        <v>174</v>
      </c>
      <c r="G85" s="23"/>
      <c r="H85" s="25"/>
      <c r="I85" s="125">
        <v>84</v>
      </c>
      <c r="J85" s="125">
        <v>77.8</v>
      </c>
      <c r="K85" s="125">
        <v>77</v>
      </c>
      <c r="L85" s="125">
        <v>84</v>
      </c>
      <c r="M85" s="125">
        <v>67</v>
      </c>
      <c r="N85" s="126">
        <f t="shared" si="2"/>
        <v>77.960000000000008</v>
      </c>
      <c r="O85" s="106">
        <v>7</v>
      </c>
      <c r="P85" s="5" t="s">
        <v>33</v>
      </c>
    </row>
    <row r="86" spans="1:16" x14ac:dyDescent="0.3">
      <c r="A86" s="78">
        <v>85</v>
      </c>
      <c r="B86" s="5"/>
      <c r="C86" s="23" t="s">
        <v>160</v>
      </c>
      <c r="D86" s="5" t="s">
        <v>17</v>
      </c>
      <c r="E86" s="113" t="s">
        <v>175</v>
      </c>
      <c r="F86" s="113" t="s">
        <v>176</v>
      </c>
      <c r="G86" s="23"/>
      <c r="H86" s="25"/>
      <c r="I86" s="125">
        <v>81</v>
      </c>
      <c r="J86" s="125">
        <v>80.8</v>
      </c>
      <c r="K86" s="125">
        <v>82</v>
      </c>
      <c r="L86" s="125">
        <v>79</v>
      </c>
      <c r="M86" s="125">
        <v>67</v>
      </c>
      <c r="N86" s="126">
        <f t="shared" si="2"/>
        <v>77.960000000000008</v>
      </c>
      <c r="O86" s="106">
        <v>8</v>
      </c>
      <c r="P86" s="5" t="s">
        <v>33</v>
      </c>
    </row>
    <row r="87" spans="1:16" ht="31.2" x14ac:dyDescent="0.3">
      <c r="A87" s="78">
        <v>86</v>
      </c>
      <c r="B87" s="79"/>
      <c r="C87" s="89" t="s">
        <v>160</v>
      </c>
      <c r="D87" s="118" t="s">
        <v>48</v>
      </c>
      <c r="E87" s="114" t="s">
        <v>177</v>
      </c>
      <c r="F87" s="114" t="s">
        <v>177</v>
      </c>
      <c r="G87" s="80"/>
      <c r="H87" s="81"/>
      <c r="I87" s="123">
        <v>89</v>
      </c>
      <c r="J87" s="123">
        <v>82.8</v>
      </c>
      <c r="K87" s="123">
        <v>87</v>
      </c>
      <c r="L87" s="123">
        <v>97</v>
      </c>
      <c r="M87" s="123">
        <v>76.5</v>
      </c>
      <c r="N87" s="124">
        <f t="shared" si="2"/>
        <v>86.460000000000008</v>
      </c>
      <c r="O87" s="102">
        <v>1</v>
      </c>
      <c r="P87" s="93" t="s">
        <v>20</v>
      </c>
    </row>
    <row r="88" spans="1:16" x14ac:dyDescent="0.3">
      <c r="A88" s="78">
        <v>87</v>
      </c>
      <c r="B88" s="79"/>
      <c r="C88" s="89" t="s">
        <v>160</v>
      </c>
      <c r="D88" s="118" t="s">
        <v>48</v>
      </c>
      <c r="E88" s="114" t="s">
        <v>178</v>
      </c>
      <c r="F88" s="114" t="s">
        <v>178</v>
      </c>
      <c r="G88" s="80"/>
      <c r="H88" s="81"/>
      <c r="I88" s="123">
        <v>86</v>
      </c>
      <c r="J88" s="123">
        <v>82</v>
      </c>
      <c r="K88" s="123">
        <v>80</v>
      </c>
      <c r="L88" s="123">
        <v>92</v>
      </c>
      <c r="M88" s="123">
        <v>71.5</v>
      </c>
      <c r="N88" s="124">
        <f t="shared" si="2"/>
        <v>82.3</v>
      </c>
      <c r="O88" s="102">
        <v>2</v>
      </c>
      <c r="P88" s="93" t="s">
        <v>20</v>
      </c>
    </row>
    <row r="89" spans="1:16" ht="31.2" x14ac:dyDescent="0.3">
      <c r="A89" s="78">
        <v>88</v>
      </c>
      <c r="B89" s="79"/>
      <c r="C89" s="89" t="s">
        <v>160</v>
      </c>
      <c r="D89" s="118" t="s">
        <v>48</v>
      </c>
      <c r="E89" s="114" t="s">
        <v>179</v>
      </c>
      <c r="F89" s="114" t="s">
        <v>180</v>
      </c>
      <c r="G89" s="80"/>
      <c r="H89" s="81"/>
      <c r="I89" s="123">
        <v>84</v>
      </c>
      <c r="J89" s="123">
        <v>81.3</v>
      </c>
      <c r="K89" s="123">
        <v>83</v>
      </c>
      <c r="L89" s="123">
        <v>87</v>
      </c>
      <c r="M89" s="123">
        <v>72.5</v>
      </c>
      <c r="N89" s="124">
        <f t="shared" si="2"/>
        <v>81.56</v>
      </c>
      <c r="O89" s="102">
        <v>3</v>
      </c>
      <c r="P89" s="93" t="s">
        <v>20</v>
      </c>
    </row>
    <row r="90" spans="1:16" x14ac:dyDescent="0.3">
      <c r="A90" s="78">
        <v>89</v>
      </c>
      <c r="B90" s="5"/>
      <c r="C90" s="23" t="s">
        <v>160</v>
      </c>
      <c r="D90" s="5" t="s">
        <v>48</v>
      </c>
      <c r="E90" s="116" t="s">
        <v>181</v>
      </c>
      <c r="F90" s="116" t="s">
        <v>181</v>
      </c>
      <c r="G90" s="23"/>
      <c r="H90" s="25"/>
      <c r="I90" s="125">
        <v>85</v>
      </c>
      <c r="J90" s="125">
        <v>78.599999999999994</v>
      </c>
      <c r="K90" s="125">
        <v>83</v>
      </c>
      <c r="L90" s="125">
        <v>93</v>
      </c>
      <c r="M90" s="125">
        <v>67</v>
      </c>
      <c r="N90" s="126">
        <f t="shared" si="2"/>
        <v>81.320000000000007</v>
      </c>
      <c r="O90" s="106">
        <v>4</v>
      </c>
      <c r="P90" s="5" t="s">
        <v>33</v>
      </c>
    </row>
    <row r="91" spans="1:16" x14ac:dyDescent="0.3">
      <c r="A91" s="78">
        <v>90</v>
      </c>
      <c r="B91" s="5"/>
      <c r="C91" s="23" t="s">
        <v>160</v>
      </c>
      <c r="D91" s="5" t="s">
        <v>48</v>
      </c>
      <c r="E91" s="116" t="s">
        <v>182</v>
      </c>
      <c r="F91" s="116" t="s">
        <v>182</v>
      </c>
      <c r="G91" s="23"/>
      <c r="H91" s="25"/>
      <c r="I91" s="125">
        <v>82</v>
      </c>
      <c r="J91" s="125">
        <v>68.8</v>
      </c>
      <c r="K91" s="125">
        <v>82</v>
      </c>
      <c r="L91" s="125">
        <v>78</v>
      </c>
      <c r="M91" s="125">
        <v>70</v>
      </c>
      <c r="N91" s="126">
        <f t="shared" si="2"/>
        <v>76.16</v>
      </c>
      <c r="O91" s="106">
        <v>5</v>
      </c>
      <c r="P91" s="5" t="s">
        <v>33</v>
      </c>
    </row>
    <row r="92" spans="1:16" x14ac:dyDescent="0.3">
      <c r="A92" s="78">
        <v>91</v>
      </c>
      <c r="B92" s="5"/>
      <c r="C92" s="23" t="s">
        <v>160</v>
      </c>
      <c r="D92" s="5" t="s">
        <v>48</v>
      </c>
      <c r="E92" s="116" t="s">
        <v>183</v>
      </c>
      <c r="F92" s="116" t="s">
        <v>184</v>
      </c>
      <c r="G92" s="23"/>
      <c r="H92" s="25"/>
      <c r="I92" s="125">
        <v>80</v>
      </c>
      <c r="J92" s="125">
        <v>68.2</v>
      </c>
      <c r="K92" s="125">
        <v>80</v>
      </c>
      <c r="L92" s="125">
        <v>76</v>
      </c>
      <c r="M92" s="125">
        <v>63</v>
      </c>
      <c r="N92" s="126">
        <f t="shared" si="2"/>
        <v>73.44</v>
      </c>
      <c r="O92" s="106">
        <v>6</v>
      </c>
      <c r="P92" s="5" t="s">
        <v>33</v>
      </c>
    </row>
    <row r="93" spans="1:16" x14ac:dyDescent="0.3">
      <c r="A93" s="78">
        <v>92</v>
      </c>
      <c r="B93" s="5"/>
      <c r="C93" s="23" t="s">
        <v>160</v>
      </c>
      <c r="D93" s="5" t="s">
        <v>48</v>
      </c>
      <c r="E93" s="116" t="s">
        <v>185</v>
      </c>
      <c r="F93" s="116" t="s">
        <v>185</v>
      </c>
      <c r="G93" s="23"/>
      <c r="H93" s="25"/>
      <c r="I93" s="125"/>
      <c r="J93" s="125"/>
      <c r="K93" s="125"/>
      <c r="L93" s="125"/>
      <c r="M93" s="125"/>
      <c r="N93" s="126" t="s">
        <v>186</v>
      </c>
      <c r="O93" s="126" t="s">
        <v>186</v>
      </c>
      <c r="P93" s="5" t="s">
        <v>33</v>
      </c>
    </row>
    <row r="94" spans="1:16" x14ac:dyDescent="0.3">
      <c r="A94" s="78">
        <v>93</v>
      </c>
      <c r="B94" s="5"/>
      <c r="C94" s="23" t="s">
        <v>160</v>
      </c>
      <c r="D94" s="5" t="s">
        <v>48</v>
      </c>
      <c r="E94" s="116" t="s">
        <v>187</v>
      </c>
      <c r="F94" s="116" t="s">
        <v>187</v>
      </c>
      <c r="G94" s="23"/>
      <c r="H94" s="25"/>
      <c r="I94" s="125"/>
      <c r="J94" s="125"/>
      <c r="K94" s="125"/>
      <c r="L94" s="125"/>
      <c r="M94" s="125"/>
      <c r="N94" s="126" t="s">
        <v>186</v>
      </c>
      <c r="O94" s="126" t="s">
        <v>186</v>
      </c>
      <c r="P94" s="5" t="s">
        <v>33</v>
      </c>
    </row>
    <row r="95" spans="1:16" x14ac:dyDescent="0.3">
      <c r="A95" s="78">
        <v>94</v>
      </c>
      <c r="B95" s="5"/>
      <c r="C95" s="23" t="s">
        <v>160</v>
      </c>
      <c r="D95" s="5" t="s">
        <v>48</v>
      </c>
      <c r="E95" s="116" t="s">
        <v>188</v>
      </c>
      <c r="F95" s="116" t="s">
        <v>189</v>
      </c>
      <c r="G95" s="23"/>
      <c r="H95" s="25"/>
      <c r="I95" s="125"/>
      <c r="J95" s="125"/>
      <c r="K95" s="125"/>
      <c r="L95" s="125"/>
      <c r="M95" s="125"/>
      <c r="N95" s="126" t="s">
        <v>186</v>
      </c>
      <c r="O95" s="126" t="s">
        <v>186</v>
      </c>
      <c r="P95" s="5" t="s">
        <v>33</v>
      </c>
    </row>
    <row r="96" spans="1:16" ht="31.2" x14ac:dyDescent="0.3">
      <c r="A96" s="78">
        <v>95</v>
      </c>
      <c r="B96" s="79"/>
      <c r="C96" s="80" t="s">
        <v>190</v>
      </c>
      <c r="D96" s="79" t="s">
        <v>17</v>
      </c>
      <c r="E96" s="114" t="s">
        <v>191</v>
      </c>
      <c r="F96" s="114" t="s">
        <v>192</v>
      </c>
      <c r="G96" s="80"/>
      <c r="H96" s="81"/>
      <c r="I96" s="123">
        <v>85</v>
      </c>
      <c r="J96" s="123">
        <v>82</v>
      </c>
      <c r="K96" s="123">
        <v>81</v>
      </c>
      <c r="L96" s="123">
        <v>79</v>
      </c>
      <c r="M96" s="123">
        <v>70</v>
      </c>
      <c r="N96" s="124">
        <v>79.400000000000006</v>
      </c>
      <c r="O96" s="127">
        <v>1</v>
      </c>
      <c r="P96" s="93" t="s">
        <v>20</v>
      </c>
    </row>
    <row r="97" spans="1:16" ht="31.2" x14ac:dyDescent="0.3">
      <c r="A97" s="78">
        <v>96</v>
      </c>
      <c r="B97" s="79"/>
      <c r="C97" s="80" t="s">
        <v>190</v>
      </c>
      <c r="D97" s="79" t="s">
        <v>17</v>
      </c>
      <c r="E97" s="114" t="s">
        <v>193</v>
      </c>
      <c r="F97" s="114" t="s">
        <v>194</v>
      </c>
      <c r="G97" s="80"/>
      <c r="H97" s="81"/>
      <c r="I97" s="123">
        <v>76</v>
      </c>
      <c r="J97" s="123">
        <v>78</v>
      </c>
      <c r="K97" s="123">
        <v>85</v>
      </c>
      <c r="L97" s="123">
        <v>72</v>
      </c>
      <c r="M97" s="123">
        <v>77</v>
      </c>
      <c r="N97" s="124">
        <v>77.599999999999994</v>
      </c>
      <c r="O97" s="127">
        <v>2</v>
      </c>
      <c r="P97" s="93" t="s">
        <v>20</v>
      </c>
    </row>
    <row r="98" spans="1:16" ht="31.2" x14ac:dyDescent="0.3">
      <c r="A98" s="78">
        <v>97</v>
      </c>
      <c r="B98" s="79"/>
      <c r="C98" s="80" t="s">
        <v>190</v>
      </c>
      <c r="D98" s="79" t="s">
        <v>17</v>
      </c>
      <c r="E98" s="114" t="s">
        <v>195</v>
      </c>
      <c r="F98" s="114" t="s">
        <v>196</v>
      </c>
      <c r="G98" s="80"/>
      <c r="H98" s="81"/>
      <c r="I98" s="123">
        <v>79</v>
      </c>
      <c r="J98" s="123">
        <v>83</v>
      </c>
      <c r="K98" s="123">
        <v>73</v>
      </c>
      <c r="L98" s="123">
        <v>68</v>
      </c>
      <c r="M98" s="123">
        <v>71</v>
      </c>
      <c r="N98" s="124">
        <v>74.8</v>
      </c>
      <c r="O98" s="127">
        <v>3</v>
      </c>
      <c r="P98" s="93" t="s">
        <v>20</v>
      </c>
    </row>
    <row r="99" spans="1:16" x14ac:dyDescent="0.3">
      <c r="A99" s="78">
        <v>98</v>
      </c>
      <c r="B99" s="5"/>
      <c r="C99" s="23" t="s">
        <v>190</v>
      </c>
      <c r="D99" s="5" t="s">
        <v>17</v>
      </c>
      <c r="E99" s="116" t="s">
        <v>197</v>
      </c>
      <c r="F99" s="116" t="s">
        <v>198</v>
      </c>
      <c r="G99" s="23"/>
      <c r="H99" s="25"/>
      <c r="I99" s="125">
        <v>72</v>
      </c>
      <c r="J99" s="125">
        <v>76</v>
      </c>
      <c r="K99" s="125">
        <v>74</v>
      </c>
      <c r="L99" s="125">
        <v>65</v>
      </c>
      <c r="M99" s="125">
        <v>64</v>
      </c>
      <c r="N99" s="126">
        <v>70.2</v>
      </c>
      <c r="O99" s="125">
        <v>4</v>
      </c>
      <c r="P99" s="5" t="s">
        <v>33</v>
      </c>
    </row>
    <row r="100" spans="1:16" ht="31.2" x14ac:dyDescent="0.3">
      <c r="A100" s="78">
        <v>99</v>
      </c>
      <c r="B100" s="5"/>
      <c r="C100" s="23" t="s">
        <v>190</v>
      </c>
      <c r="D100" s="5" t="s">
        <v>17</v>
      </c>
      <c r="E100" s="116" t="s">
        <v>199</v>
      </c>
      <c r="F100" s="116" t="s">
        <v>200</v>
      </c>
      <c r="G100" s="23"/>
      <c r="H100" s="25"/>
      <c r="I100" s="125">
        <v>72</v>
      </c>
      <c r="J100" s="125">
        <v>68</v>
      </c>
      <c r="K100" s="125">
        <v>69</v>
      </c>
      <c r="L100" s="125">
        <v>70</v>
      </c>
      <c r="M100" s="125">
        <v>61</v>
      </c>
      <c r="N100" s="126">
        <v>68</v>
      </c>
      <c r="O100" s="125">
        <v>5</v>
      </c>
      <c r="P100" s="5" t="s">
        <v>33</v>
      </c>
    </row>
    <row r="101" spans="1:16" ht="31.2" x14ac:dyDescent="0.3">
      <c r="A101" s="78">
        <v>100</v>
      </c>
      <c r="B101" s="5"/>
      <c r="C101" s="23" t="s">
        <v>190</v>
      </c>
      <c r="D101" s="5" t="s">
        <v>17</v>
      </c>
      <c r="E101" s="116" t="s">
        <v>201</v>
      </c>
      <c r="F101" s="116" t="s">
        <v>202</v>
      </c>
      <c r="G101" s="23"/>
      <c r="H101" s="25"/>
      <c r="I101" s="125"/>
      <c r="J101" s="125"/>
      <c r="K101" s="125"/>
      <c r="L101" s="125"/>
      <c r="M101" s="125"/>
      <c r="N101" s="126" t="s">
        <v>186</v>
      </c>
      <c r="O101" s="126" t="s">
        <v>186</v>
      </c>
      <c r="P101" s="5" t="s">
        <v>33</v>
      </c>
    </row>
    <row r="102" spans="1:16" ht="31.2" x14ac:dyDescent="0.3">
      <c r="A102" s="78">
        <v>101</v>
      </c>
      <c r="B102" s="79"/>
      <c r="C102" s="80" t="s">
        <v>190</v>
      </c>
      <c r="D102" s="79" t="s">
        <v>48</v>
      </c>
      <c r="E102" s="119" t="s">
        <v>203</v>
      </c>
      <c r="F102" s="119" t="s">
        <v>204</v>
      </c>
      <c r="G102" s="80"/>
      <c r="H102" s="81"/>
      <c r="I102" s="123">
        <v>83</v>
      </c>
      <c r="J102" s="123">
        <v>70</v>
      </c>
      <c r="K102" s="123">
        <v>82</v>
      </c>
      <c r="L102" s="123">
        <v>81</v>
      </c>
      <c r="M102" s="123">
        <v>72</v>
      </c>
      <c r="N102" s="124">
        <v>77.599999999999994</v>
      </c>
      <c r="O102" s="128">
        <v>1</v>
      </c>
      <c r="P102" s="93" t="s">
        <v>20</v>
      </c>
    </row>
    <row r="103" spans="1:16" x14ac:dyDescent="0.3">
      <c r="A103" s="78">
        <v>102</v>
      </c>
      <c r="B103" s="79"/>
      <c r="C103" s="80" t="s">
        <v>190</v>
      </c>
      <c r="D103" s="79" t="s">
        <v>48</v>
      </c>
      <c r="E103" s="119" t="s">
        <v>205</v>
      </c>
      <c r="F103" s="119" t="s">
        <v>205</v>
      </c>
      <c r="G103" s="80"/>
      <c r="H103" s="81"/>
      <c r="I103" s="123">
        <v>79</v>
      </c>
      <c r="J103" s="123">
        <v>74</v>
      </c>
      <c r="K103" s="123">
        <v>78</v>
      </c>
      <c r="L103" s="123">
        <v>82</v>
      </c>
      <c r="M103" s="123">
        <v>72</v>
      </c>
      <c r="N103" s="124">
        <v>77</v>
      </c>
      <c r="O103" s="129">
        <v>2</v>
      </c>
      <c r="P103" s="93" t="s">
        <v>20</v>
      </c>
    </row>
    <row r="104" spans="1:16" x14ac:dyDescent="0.3">
      <c r="A104" s="78">
        <v>103</v>
      </c>
      <c r="B104" s="5"/>
      <c r="C104" s="23" t="s">
        <v>190</v>
      </c>
      <c r="D104" s="5" t="s">
        <v>48</v>
      </c>
      <c r="E104" s="120" t="s">
        <v>206</v>
      </c>
      <c r="F104" s="120" t="s">
        <v>207</v>
      </c>
      <c r="G104" s="23"/>
      <c r="H104" s="25"/>
      <c r="I104" s="125">
        <v>73</v>
      </c>
      <c r="J104" s="125">
        <v>80</v>
      </c>
      <c r="K104" s="125">
        <v>74</v>
      </c>
      <c r="L104" s="125">
        <v>79</v>
      </c>
      <c r="M104" s="125">
        <v>62</v>
      </c>
      <c r="N104" s="126">
        <v>73.599999999999994</v>
      </c>
      <c r="O104" s="125">
        <v>3</v>
      </c>
      <c r="P104" s="5" t="s">
        <v>33</v>
      </c>
    </row>
    <row r="105" spans="1:16" x14ac:dyDescent="0.3">
      <c r="A105" s="78">
        <v>104</v>
      </c>
      <c r="B105" s="5"/>
      <c r="C105" s="23" t="s">
        <v>190</v>
      </c>
      <c r="D105" s="5" t="s">
        <v>48</v>
      </c>
      <c r="E105" s="120" t="s">
        <v>208</v>
      </c>
      <c r="F105" s="120" t="s">
        <v>209</v>
      </c>
      <c r="G105" s="23"/>
      <c r="H105" s="25"/>
      <c r="I105" s="125">
        <v>68</v>
      </c>
      <c r="J105" s="125">
        <v>69</v>
      </c>
      <c r="K105" s="125">
        <v>66</v>
      </c>
      <c r="L105" s="125">
        <v>66</v>
      </c>
      <c r="M105" s="125">
        <v>67</v>
      </c>
      <c r="N105" s="126">
        <v>67.2</v>
      </c>
      <c r="O105" s="125">
        <v>4</v>
      </c>
      <c r="P105" s="5" t="s">
        <v>33</v>
      </c>
    </row>
    <row r="106" spans="1:16" x14ac:dyDescent="0.3">
      <c r="A106" s="78">
        <v>105</v>
      </c>
      <c r="B106" s="5"/>
      <c r="C106" s="23" t="s">
        <v>190</v>
      </c>
      <c r="D106" s="5" t="s">
        <v>48</v>
      </c>
      <c r="E106" s="120" t="s">
        <v>210</v>
      </c>
      <c r="F106" s="120" t="s">
        <v>210</v>
      </c>
      <c r="G106" s="23"/>
      <c r="H106" s="25"/>
      <c r="I106" s="125">
        <v>64</v>
      </c>
      <c r="J106" s="125">
        <v>72</v>
      </c>
      <c r="K106" s="125">
        <v>74</v>
      </c>
      <c r="L106" s="125">
        <v>64</v>
      </c>
      <c r="M106" s="125">
        <v>61</v>
      </c>
      <c r="N106" s="126">
        <v>67</v>
      </c>
      <c r="O106" s="125">
        <v>5</v>
      </c>
      <c r="P106" s="5" t="s">
        <v>33</v>
      </c>
    </row>
    <row r="107" spans="1:16" ht="31.2" x14ac:dyDescent="0.3">
      <c r="A107" s="78">
        <v>106</v>
      </c>
      <c r="B107" s="79"/>
      <c r="C107" s="80" t="s">
        <v>211</v>
      </c>
      <c r="D107" s="79" t="s">
        <v>17</v>
      </c>
      <c r="E107" s="121" t="s">
        <v>212</v>
      </c>
      <c r="F107" s="121" t="s">
        <v>213</v>
      </c>
      <c r="G107" s="80"/>
      <c r="H107" s="81"/>
      <c r="I107" s="123">
        <v>85</v>
      </c>
      <c r="J107" s="123">
        <v>82</v>
      </c>
      <c r="K107" s="123">
        <v>81</v>
      </c>
      <c r="L107" s="123">
        <v>73</v>
      </c>
      <c r="M107" s="123">
        <v>63</v>
      </c>
      <c r="N107" s="123">
        <v>76.8</v>
      </c>
      <c r="O107" s="123">
        <v>1</v>
      </c>
      <c r="P107" s="93" t="s">
        <v>20</v>
      </c>
    </row>
    <row r="108" spans="1:16" ht="31.2" x14ac:dyDescent="0.3">
      <c r="A108" s="78">
        <v>107</v>
      </c>
      <c r="B108" s="5"/>
      <c r="C108" s="23" t="s">
        <v>211</v>
      </c>
      <c r="D108" s="5" t="s">
        <v>17</v>
      </c>
      <c r="E108" s="122" t="s">
        <v>214</v>
      </c>
      <c r="F108" s="122" t="s">
        <v>215</v>
      </c>
      <c r="G108" s="23"/>
      <c r="H108" s="25"/>
      <c r="I108" s="125">
        <v>71</v>
      </c>
      <c r="J108" s="125">
        <v>70</v>
      </c>
      <c r="K108" s="125">
        <v>77</v>
      </c>
      <c r="L108" s="125">
        <v>70</v>
      </c>
      <c r="M108" s="125">
        <v>78</v>
      </c>
      <c r="N108" s="126">
        <v>73.2</v>
      </c>
      <c r="O108" s="125">
        <v>2</v>
      </c>
      <c r="P108" s="5" t="s">
        <v>33</v>
      </c>
    </row>
    <row r="109" spans="1:16" ht="31.2" x14ac:dyDescent="0.3">
      <c r="A109" s="78">
        <v>108</v>
      </c>
      <c r="B109" s="79"/>
      <c r="C109" s="80" t="s">
        <v>211</v>
      </c>
      <c r="D109" s="79" t="s">
        <v>48</v>
      </c>
      <c r="E109" s="121" t="s">
        <v>216</v>
      </c>
      <c r="F109" s="121" t="s">
        <v>216</v>
      </c>
      <c r="G109" s="80"/>
      <c r="H109" s="81"/>
      <c r="I109" s="123">
        <v>86.5</v>
      </c>
      <c r="J109" s="123">
        <v>83</v>
      </c>
      <c r="K109" s="123">
        <v>82</v>
      </c>
      <c r="L109" s="123">
        <v>74</v>
      </c>
      <c r="M109" s="123">
        <v>83</v>
      </c>
      <c r="N109" s="124">
        <v>81.7</v>
      </c>
      <c r="O109" s="123">
        <v>1</v>
      </c>
      <c r="P109" s="93" t="s">
        <v>20</v>
      </c>
    </row>
    <row r="110" spans="1:16" ht="31.2" x14ac:dyDescent="0.3">
      <c r="A110" s="78">
        <v>109</v>
      </c>
      <c r="B110" s="5"/>
      <c r="C110" s="23" t="s">
        <v>211</v>
      </c>
      <c r="D110" s="5" t="s">
        <v>48</v>
      </c>
      <c r="E110" s="122" t="s">
        <v>217</v>
      </c>
      <c r="F110" s="122" t="s">
        <v>218</v>
      </c>
      <c r="G110" s="23"/>
      <c r="H110" s="25"/>
      <c r="I110" s="125">
        <v>87</v>
      </c>
      <c r="J110" s="125">
        <v>76</v>
      </c>
      <c r="K110" s="125">
        <v>83</v>
      </c>
      <c r="L110" s="125">
        <v>86</v>
      </c>
      <c r="M110" s="125">
        <v>68</v>
      </c>
      <c r="N110" s="126">
        <v>80</v>
      </c>
      <c r="O110" s="125">
        <v>2</v>
      </c>
      <c r="P110" s="5" t="s">
        <v>33</v>
      </c>
    </row>
    <row r="111" spans="1:16" x14ac:dyDescent="0.3">
      <c r="A111" s="78">
        <v>110</v>
      </c>
      <c r="B111" s="5"/>
      <c r="C111" s="23" t="s">
        <v>211</v>
      </c>
      <c r="D111" s="5" t="s">
        <v>48</v>
      </c>
      <c r="E111" s="122" t="s">
        <v>219</v>
      </c>
      <c r="F111" s="122" t="s">
        <v>220</v>
      </c>
      <c r="G111" s="23"/>
      <c r="H111" s="25"/>
      <c r="I111" s="125">
        <v>76</v>
      </c>
      <c r="J111" s="125">
        <v>79</v>
      </c>
      <c r="K111" s="125">
        <v>74</v>
      </c>
      <c r="L111" s="125">
        <v>81</v>
      </c>
      <c r="M111" s="125">
        <v>70</v>
      </c>
      <c r="N111" s="126">
        <v>76</v>
      </c>
      <c r="O111" s="125">
        <v>3</v>
      </c>
      <c r="P111" s="5" t="s">
        <v>33</v>
      </c>
    </row>
    <row r="112" spans="1:16" x14ac:dyDescent="0.3">
      <c r="A112" s="78">
        <v>111</v>
      </c>
      <c r="B112" s="5"/>
      <c r="C112" s="23" t="s">
        <v>211</v>
      </c>
      <c r="D112" s="5" t="s">
        <v>48</v>
      </c>
      <c r="E112" s="122" t="s">
        <v>221</v>
      </c>
      <c r="F112" s="122" t="s">
        <v>221</v>
      </c>
      <c r="G112" s="23"/>
      <c r="H112" s="25"/>
      <c r="I112" s="125">
        <v>76</v>
      </c>
      <c r="J112" s="125">
        <v>79</v>
      </c>
      <c r="K112" s="125">
        <v>70</v>
      </c>
      <c r="L112" s="125">
        <v>68</v>
      </c>
      <c r="M112" s="125">
        <v>70</v>
      </c>
      <c r="N112" s="126">
        <v>72.599999999999994</v>
      </c>
      <c r="O112" s="125">
        <v>4</v>
      </c>
      <c r="P112" s="5" t="s">
        <v>33</v>
      </c>
    </row>
  </sheetData>
  <autoFilter ref="A1:N25" xr:uid="{00000000-0009-0000-0000-000000000000}"/>
  <phoneticPr fontId="22" type="noConversion"/>
  <conditionalFormatting sqref="E1">
    <cfRule type="duplicateValues" dxfId="90" priority="355"/>
  </conditionalFormatting>
  <conditionalFormatting sqref="E35">
    <cfRule type="duplicateValues" dxfId="89" priority="31"/>
  </conditionalFormatting>
  <conditionalFormatting sqref="F35">
    <cfRule type="duplicateValues" dxfId="88" priority="30"/>
  </conditionalFormatting>
  <conditionalFormatting sqref="E107">
    <cfRule type="duplicateValues" dxfId="87" priority="17"/>
    <cfRule type="duplicateValues" dxfId="86" priority="16"/>
  </conditionalFormatting>
  <conditionalFormatting sqref="F107">
    <cfRule type="duplicateValues" dxfId="85" priority="18"/>
    <cfRule type="duplicateValues" dxfId="84" priority="15"/>
  </conditionalFormatting>
  <conditionalFormatting sqref="E108">
    <cfRule type="duplicateValues" dxfId="83" priority="13"/>
    <cfRule type="duplicateValues" dxfId="82" priority="12"/>
  </conditionalFormatting>
  <conditionalFormatting sqref="F108">
    <cfRule type="duplicateValues" dxfId="81" priority="19"/>
    <cfRule type="duplicateValues" dxfId="80" priority="14"/>
  </conditionalFormatting>
  <conditionalFormatting sqref="E109">
    <cfRule type="duplicateValues" dxfId="79" priority="7"/>
    <cfRule type="duplicateValues" dxfId="78" priority="6"/>
  </conditionalFormatting>
  <conditionalFormatting sqref="F109">
    <cfRule type="duplicateValues" dxfId="77" priority="9"/>
    <cfRule type="duplicateValues" dxfId="76" priority="8"/>
  </conditionalFormatting>
  <conditionalFormatting sqref="E112">
    <cfRule type="duplicateValues" dxfId="75" priority="5"/>
    <cfRule type="duplicateValues" dxfId="74" priority="4"/>
  </conditionalFormatting>
  <conditionalFormatting sqref="F112">
    <cfRule type="duplicateValues" dxfId="73" priority="10"/>
    <cfRule type="duplicateValues" dxfId="72" priority="3"/>
  </conditionalFormatting>
  <conditionalFormatting sqref="C113:C1048576">
    <cfRule type="duplicateValues" dxfId="71" priority="350"/>
  </conditionalFormatting>
  <conditionalFormatting sqref="E26:E44">
    <cfRule type="duplicateValues" dxfId="70" priority="34"/>
  </conditionalFormatting>
  <conditionalFormatting sqref="E26:E28">
    <cfRule type="duplicateValues" dxfId="69" priority="29"/>
    <cfRule type="duplicateValues" dxfId="68" priority="27"/>
  </conditionalFormatting>
  <conditionalFormatting sqref="E29:E34">
    <cfRule type="duplicateValues" dxfId="67" priority="26"/>
  </conditionalFormatting>
  <conditionalFormatting sqref="E38:E40">
    <cfRule type="duplicateValues" dxfId="66" priority="25"/>
  </conditionalFormatting>
  <conditionalFormatting sqref="E41:E44">
    <cfRule type="duplicateValues" dxfId="65" priority="35"/>
  </conditionalFormatting>
  <conditionalFormatting sqref="E67:E70">
    <cfRule type="duplicateValues" dxfId="64" priority="22"/>
  </conditionalFormatting>
  <conditionalFormatting sqref="E110:E111">
    <cfRule type="duplicateValues" dxfId="63" priority="2"/>
    <cfRule type="duplicateValues" dxfId="62" priority="1"/>
  </conditionalFormatting>
  <conditionalFormatting sqref="F26:F28">
    <cfRule type="duplicateValues" dxfId="61" priority="32"/>
    <cfRule type="duplicateValues" dxfId="60" priority="28"/>
  </conditionalFormatting>
  <conditionalFormatting sqref="F29:F34">
    <cfRule type="duplicateValues" dxfId="59" priority="33"/>
  </conditionalFormatting>
  <conditionalFormatting sqref="F36:F37">
    <cfRule type="duplicateValues" dxfId="58" priority="24"/>
  </conditionalFormatting>
  <conditionalFormatting sqref="F38:F40">
    <cfRule type="duplicateValues" dxfId="57" priority="23"/>
  </conditionalFormatting>
  <conditionalFormatting sqref="F41:F44">
    <cfRule type="duplicateValues" dxfId="56" priority="36"/>
  </conditionalFormatting>
  <conditionalFormatting sqref="F67:F70">
    <cfRule type="duplicateValues" dxfId="55" priority="21"/>
  </conditionalFormatting>
  <conditionalFormatting sqref="F110:F111">
    <cfRule type="duplicateValues" dxfId="54" priority="11"/>
  </conditionalFormatting>
  <conditionalFormatting sqref="E1:E25 E45:E66 E71:E78 E87:E106 E113:E1048576">
    <cfRule type="duplicateValues" dxfId="53" priority="160"/>
  </conditionalFormatting>
  <conditionalFormatting sqref="F1:F25 F45:F66 F71:F78 F87:F106 F113:F1048576">
    <cfRule type="duplicateValues" dxfId="52" priority="159"/>
  </conditionalFormatting>
  <conditionalFormatting sqref="F34 F29:F32">
    <cfRule type="duplicateValues" dxfId="51" priority="37"/>
  </conditionalFormatting>
  <conditionalFormatting sqref="E79:F86">
    <cfRule type="duplicateValues" dxfId="50" priority="20"/>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
  <sheetViews>
    <sheetView workbookViewId="0">
      <selection activeCell="B11" sqref="B11"/>
    </sheetView>
  </sheetViews>
  <sheetFormatPr defaultColWidth="8.36328125" defaultRowHeight="15.6" x14ac:dyDescent="0.3"/>
  <cols>
    <col min="1" max="1" width="8.36328125" style="1"/>
    <col min="2" max="2" width="41.81640625" style="1" customWidth="1"/>
    <col min="3" max="16384" width="8.36328125" style="1"/>
  </cols>
  <sheetData>
    <row r="1" spans="1:19" ht="17.399999999999999" x14ac:dyDescent="0.3">
      <c r="A1" s="2" t="s">
        <v>0</v>
      </c>
      <c r="B1" s="3" t="s">
        <v>446</v>
      </c>
      <c r="C1" s="2" t="s">
        <v>447</v>
      </c>
      <c r="D1" s="4" t="s">
        <v>448</v>
      </c>
      <c r="E1" s="4" t="s">
        <v>449</v>
      </c>
      <c r="F1" s="4" t="s">
        <v>448</v>
      </c>
      <c r="G1" s="4" t="s">
        <v>450</v>
      </c>
      <c r="H1" s="4" t="s">
        <v>448</v>
      </c>
      <c r="I1" s="4" t="s">
        <v>451</v>
      </c>
      <c r="J1" s="4" t="s">
        <v>448</v>
      </c>
      <c r="K1" s="4" t="s">
        <v>452</v>
      </c>
      <c r="L1" s="4" t="s">
        <v>448</v>
      </c>
      <c r="M1" s="4" t="s">
        <v>464</v>
      </c>
      <c r="N1" s="4" t="s">
        <v>448</v>
      </c>
      <c r="O1" s="4" t="s">
        <v>465</v>
      </c>
      <c r="P1" s="4" t="s">
        <v>448</v>
      </c>
      <c r="Q1" s="2" t="s">
        <v>453</v>
      </c>
      <c r="R1" s="2" t="s">
        <v>454</v>
      </c>
      <c r="S1" s="3" t="s">
        <v>466</v>
      </c>
    </row>
    <row r="2" spans="1:19" ht="17.399999999999999" x14ac:dyDescent="0.3">
      <c r="A2" s="5">
        <v>1</v>
      </c>
      <c r="B2" s="5" t="s">
        <v>455</v>
      </c>
      <c r="C2" s="5" t="s">
        <v>456</v>
      </c>
      <c r="D2" s="5">
        <v>87</v>
      </c>
      <c r="E2" s="5" t="s">
        <v>457</v>
      </c>
      <c r="F2" s="5">
        <v>83</v>
      </c>
      <c r="G2" s="5" t="s">
        <v>458</v>
      </c>
      <c r="H2" s="5">
        <v>84</v>
      </c>
      <c r="I2" s="5" t="s">
        <v>459</v>
      </c>
      <c r="J2" s="5">
        <v>81</v>
      </c>
      <c r="K2" s="5" t="s">
        <v>460</v>
      </c>
      <c r="L2" s="5">
        <v>79</v>
      </c>
      <c r="M2" s="5" t="s">
        <v>467</v>
      </c>
      <c r="N2" s="5">
        <v>80</v>
      </c>
      <c r="O2" s="5" t="s">
        <v>468</v>
      </c>
      <c r="P2" s="5">
        <v>82</v>
      </c>
      <c r="Q2" s="6">
        <f>AVERAGE(D2,F2,H2,J2,L2,N2,P2)</f>
        <v>82.285714285714292</v>
      </c>
      <c r="R2" s="6" t="s">
        <v>461</v>
      </c>
      <c r="S2" s="6" t="s">
        <v>469</v>
      </c>
    </row>
    <row r="3" spans="1:19" ht="17.399999999999999" x14ac:dyDescent="0.3">
      <c r="A3" s="5">
        <v>2</v>
      </c>
      <c r="B3" s="5" t="s">
        <v>462</v>
      </c>
      <c r="C3" s="5" t="s">
        <v>456</v>
      </c>
      <c r="D3" s="5">
        <v>86</v>
      </c>
      <c r="E3" s="5" t="s">
        <v>457</v>
      </c>
      <c r="F3" s="5">
        <v>83</v>
      </c>
      <c r="G3" s="5" t="s">
        <v>458</v>
      </c>
      <c r="H3" s="5">
        <v>84</v>
      </c>
      <c r="I3" s="5" t="s">
        <v>459</v>
      </c>
      <c r="J3" s="5">
        <v>81</v>
      </c>
      <c r="K3" s="5" t="s">
        <v>460</v>
      </c>
      <c r="L3" s="5">
        <v>79</v>
      </c>
      <c r="M3" s="5" t="s">
        <v>467</v>
      </c>
      <c r="N3" s="5">
        <v>80</v>
      </c>
      <c r="O3" s="5" t="s">
        <v>468</v>
      </c>
      <c r="P3" s="5">
        <v>82</v>
      </c>
      <c r="Q3" s="6">
        <f>AVERAGE(D3,F3,H3,J3,L3,N3,P3)</f>
        <v>82.142857142857139</v>
      </c>
      <c r="R3" s="6" t="s">
        <v>463</v>
      </c>
      <c r="S3" s="6" t="s">
        <v>470</v>
      </c>
    </row>
  </sheetData>
  <phoneticPr fontId="2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工作表</vt:lpstr>
      </vt:variant>
      <vt:variant>
        <vt:i4>3</vt:i4>
      </vt:variant>
    </vt:vector>
  </HeadingPairs>
  <TitlesOfParts>
    <vt:vector size="3" baseType="lpstr">
      <vt:lpstr>初赛成绩表</vt:lpstr>
      <vt:lpstr>复赛成绩表</vt:lpstr>
      <vt:lpstr>决赛成绩表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宁婕</dc:creator>
  <cp:lastModifiedBy>zhaoy</cp:lastModifiedBy>
  <dcterms:created xsi:type="dcterms:W3CDTF">2021-08-03T03:06:00Z</dcterms:created>
  <dcterms:modified xsi:type="dcterms:W3CDTF">2022-07-25T05:06:34Z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A37370B46EB54B408511437DD41A95D4</vt:lpwstr>
  </property>
  <property fmtid="{D5CDD505-2E9C-101B-9397-08002B2CF9AE}" pid="3" name="KSOProductBuildVer">
    <vt:lpwstr>2052-11.1.0.11875</vt:lpwstr>
  </property>
</Properties>
</file>