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GitHub\network\"/>
    </mc:Choice>
  </mc:AlternateContent>
  <xr:revisionPtr revIDLastSave="0" documentId="13_ncr:1_{240B767B-E826-484D-BF9E-78C0071A4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密码套件" sheetId="22" r:id="rId1"/>
    <sheet name="枚举生成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1" l="1"/>
  <c r="Y4" i="21"/>
  <c r="AA4" i="21"/>
  <c r="AC4" i="21"/>
  <c r="AE4" i="21"/>
  <c r="W5" i="21"/>
  <c r="Y5" i="21"/>
  <c r="AA5" i="21"/>
  <c r="AC5" i="21"/>
  <c r="AE5" i="21"/>
  <c r="W6" i="21"/>
  <c r="Y6" i="21"/>
  <c r="AA6" i="21"/>
  <c r="AC6" i="21"/>
  <c r="AE6" i="21"/>
  <c r="W7" i="21"/>
  <c r="Y7" i="21"/>
  <c r="AA7" i="21"/>
  <c r="AC7" i="21"/>
  <c r="AE7" i="21"/>
  <c r="W8" i="21"/>
  <c r="Y8" i="21"/>
  <c r="AA8" i="21"/>
  <c r="AC8" i="21"/>
  <c r="AE8" i="21"/>
  <c r="W9" i="21"/>
  <c r="Y9" i="21"/>
  <c r="AA9" i="21"/>
  <c r="AC9" i="21"/>
  <c r="AE9" i="21"/>
  <c r="W10" i="21"/>
  <c r="Y10" i="21"/>
  <c r="AA10" i="21"/>
  <c r="AC10" i="21"/>
  <c r="AE10" i="21"/>
  <c r="W11" i="21"/>
  <c r="Y11" i="21"/>
  <c r="AA11" i="21"/>
  <c r="AC11" i="21"/>
  <c r="AE11" i="21"/>
  <c r="W12" i="21"/>
  <c r="Y12" i="21"/>
  <c r="AA12" i="21"/>
  <c r="AC12" i="21"/>
  <c r="AE12" i="21"/>
  <c r="W13" i="21"/>
  <c r="Y13" i="21"/>
  <c r="AA13" i="21"/>
  <c r="AC13" i="21"/>
  <c r="AE13" i="21"/>
  <c r="W14" i="21"/>
  <c r="Y14" i="21"/>
  <c r="AA14" i="21"/>
  <c r="AC14" i="21"/>
  <c r="AE14" i="21"/>
  <c r="W15" i="21"/>
  <c r="Y15" i="21"/>
  <c r="AA15" i="21"/>
  <c r="AC15" i="21"/>
  <c r="AE15" i="21"/>
  <c r="W16" i="21"/>
  <c r="Y16" i="21"/>
  <c r="AA16" i="21"/>
  <c r="AC16" i="21"/>
  <c r="AE16" i="21"/>
  <c r="W17" i="21"/>
  <c r="Y17" i="21"/>
  <c r="AA17" i="21"/>
  <c r="AC17" i="21"/>
  <c r="AE17" i="21"/>
  <c r="W18" i="21"/>
  <c r="Y18" i="21"/>
  <c r="AA18" i="21"/>
  <c r="AC18" i="21"/>
  <c r="AE18" i="21"/>
  <c r="W19" i="21"/>
  <c r="Y19" i="21"/>
  <c r="AA19" i="21"/>
  <c r="AC19" i="21"/>
  <c r="AE19" i="21"/>
  <c r="W20" i="21"/>
  <c r="Y20" i="21"/>
  <c r="AA20" i="21"/>
  <c r="AC20" i="21"/>
  <c r="AE20" i="21"/>
  <c r="W21" i="21"/>
  <c r="Y21" i="21"/>
  <c r="AA21" i="21"/>
  <c r="AC21" i="21"/>
  <c r="AE21" i="21"/>
  <c r="W22" i="21"/>
  <c r="Y22" i="21"/>
  <c r="AA22" i="21"/>
  <c r="AC22" i="21"/>
  <c r="AE22" i="21"/>
  <c r="W23" i="21"/>
  <c r="Y23" i="21"/>
  <c r="AA23" i="21"/>
  <c r="AC23" i="21"/>
  <c r="AE23" i="21"/>
  <c r="W24" i="21"/>
  <c r="Y24" i="21"/>
  <c r="AA24" i="21"/>
  <c r="AC24" i="21"/>
  <c r="AE24" i="21"/>
  <c r="W25" i="21"/>
  <c r="Y25" i="21"/>
  <c r="AA25" i="21"/>
  <c r="AC25" i="21"/>
  <c r="AE25" i="21"/>
  <c r="W26" i="21"/>
  <c r="Y26" i="21"/>
  <c r="AA26" i="21"/>
  <c r="AC26" i="21"/>
  <c r="AE26" i="21"/>
  <c r="W27" i="21"/>
  <c r="Y27" i="21"/>
  <c r="AA27" i="21"/>
  <c r="AC27" i="21"/>
  <c r="AE27" i="21"/>
  <c r="W28" i="21"/>
  <c r="Y28" i="21"/>
  <c r="AA28" i="21"/>
  <c r="AC28" i="21"/>
  <c r="AE28" i="21"/>
  <c r="W29" i="21"/>
  <c r="Y29" i="21"/>
  <c r="AA29" i="21"/>
  <c r="AC29" i="21"/>
  <c r="AE29" i="21"/>
  <c r="W30" i="21"/>
  <c r="Y30" i="21"/>
  <c r="AA30" i="21"/>
  <c r="AC30" i="21"/>
  <c r="AE30" i="21"/>
  <c r="W31" i="21"/>
  <c r="Y31" i="21"/>
  <c r="AA31" i="21"/>
  <c r="AC31" i="21"/>
  <c r="AE31" i="21"/>
  <c r="W32" i="21"/>
  <c r="Y32" i="21"/>
  <c r="AA32" i="21"/>
  <c r="AC32" i="21"/>
  <c r="AE32" i="21"/>
  <c r="W33" i="21"/>
  <c r="Y33" i="21"/>
  <c r="AA33" i="21"/>
  <c r="AC33" i="21"/>
  <c r="AE33" i="21"/>
  <c r="W34" i="21"/>
  <c r="Y34" i="21"/>
  <c r="AA34" i="21"/>
  <c r="AC34" i="21"/>
  <c r="AE34" i="21"/>
  <c r="W35" i="21"/>
  <c r="Y35" i="21"/>
  <c r="AA35" i="21"/>
  <c r="AC35" i="21"/>
  <c r="AE35" i="21"/>
  <c r="W36" i="21"/>
  <c r="Y36" i="21"/>
  <c r="AA36" i="21"/>
  <c r="AC36" i="21"/>
  <c r="AE36" i="21"/>
  <c r="W37" i="21"/>
  <c r="Y37" i="21"/>
  <c r="AA37" i="21"/>
  <c r="AC37" i="21"/>
  <c r="AE37" i="21"/>
  <c r="W38" i="21"/>
  <c r="Y38" i="21"/>
  <c r="AA38" i="21"/>
  <c r="AC38" i="21"/>
  <c r="AE38" i="21"/>
  <c r="W39" i="21"/>
  <c r="Y39" i="21"/>
  <c r="AA39" i="21"/>
  <c r="AC39" i="21"/>
  <c r="AE39" i="21"/>
  <c r="W40" i="21"/>
  <c r="Y40" i="21"/>
  <c r="AA40" i="21"/>
  <c r="AC40" i="21"/>
  <c r="AE40" i="21"/>
  <c r="W41" i="21"/>
  <c r="Y41" i="21"/>
  <c r="AA41" i="21"/>
  <c r="AC41" i="21"/>
  <c r="AE41" i="21"/>
  <c r="W42" i="21"/>
  <c r="Y42" i="21"/>
  <c r="AA42" i="21"/>
  <c r="AC42" i="21"/>
  <c r="AE42" i="21"/>
  <c r="W43" i="21"/>
  <c r="Y43" i="21"/>
  <c r="AA43" i="21"/>
  <c r="AC43" i="21"/>
  <c r="AE43" i="21"/>
  <c r="W44" i="21"/>
  <c r="Y44" i="21"/>
  <c r="AA44" i="21"/>
  <c r="AC44" i="21"/>
  <c r="AE44" i="21"/>
  <c r="W45" i="21"/>
  <c r="Y45" i="21"/>
  <c r="AA45" i="21"/>
  <c r="AC45" i="21"/>
  <c r="AE45" i="21"/>
  <c r="W46" i="21"/>
  <c r="Y46" i="21"/>
  <c r="AA46" i="21"/>
  <c r="AC46" i="21"/>
  <c r="AE46" i="21"/>
  <c r="W47" i="21"/>
  <c r="Y47" i="21"/>
  <c r="AA47" i="21"/>
  <c r="AC47" i="21"/>
  <c r="AE47" i="21"/>
  <c r="W48" i="21"/>
  <c r="Y48" i="21"/>
  <c r="AA48" i="21"/>
  <c r="AC48" i="21"/>
  <c r="AE48" i="21"/>
  <c r="W49" i="21"/>
  <c r="Y49" i="21"/>
  <c r="AA49" i="21"/>
  <c r="AC49" i="21"/>
  <c r="AE49" i="21"/>
  <c r="W50" i="21"/>
  <c r="Y50" i="21"/>
  <c r="AA50" i="21"/>
  <c r="AC50" i="21"/>
  <c r="AE50" i="21"/>
  <c r="W51" i="21"/>
  <c r="Y51" i="21"/>
  <c r="AA51" i="21"/>
  <c r="AC51" i="21"/>
  <c r="AE51" i="21"/>
  <c r="W52" i="21"/>
  <c r="Y52" i="21"/>
  <c r="AA52" i="21"/>
  <c r="AC52" i="21"/>
  <c r="AE52" i="21"/>
  <c r="W53" i="21"/>
  <c r="Y53" i="21"/>
  <c r="AA53" i="21"/>
  <c r="AC53" i="21"/>
  <c r="AE53" i="21"/>
  <c r="W54" i="21"/>
  <c r="Y54" i="21"/>
  <c r="AA54" i="21"/>
  <c r="AC54" i="21"/>
  <c r="AE54" i="21"/>
  <c r="W55" i="21"/>
  <c r="Y55" i="21"/>
  <c r="AA55" i="21"/>
  <c r="AC55" i="21"/>
  <c r="AE55" i="21"/>
  <c r="W56" i="21"/>
  <c r="Y56" i="21"/>
  <c r="AA56" i="21"/>
  <c r="AC56" i="21"/>
  <c r="AE56" i="21"/>
  <c r="W57" i="21"/>
  <c r="Y57" i="21"/>
  <c r="AA57" i="21"/>
  <c r="AC57" i="21"/>
  <c r="AE57" i="21"/>
  <c r="W58" i="21"/>
  <c r="Y58" i="21"/>
  <c r="AA58" i="21"/>
  <c r="AC58" i="21"/>
  <c r="AE58" i="21"/>
  <c r="W59" i="21"/>
  <c r="Y59" i="21"/>
  <c r="AA59" i="21"/>
  <c r="AC59" i="21"/>
  <c r="AE59" i="21"/>
  <c r="W60" i="21"/>
  <c r="Y60" i="21"/>
  <c r="AA60" i="21"/>
  <c r="AC60" i="21"/>
  <c r="AE60" i="21"/>
  <c r="W61" i="21"/>
  <c r="Y61" i="21"/>
  <c r="AA61" i="21"/>
  <c r="AC61" i="21"/>
  <c r="AE61" i="21"/>
  <c r="W62" i="21"/>
  <c r="Y62" i="21"/>
  <c r="AA62" i="21"/>
  <c r="AC62" i="21"/>
  <c r="AE62" i="21"/>
  <c r="W63" i="21"/>
  <c r="Y63" i="21"/>
  <c r="AA63" i="21"/>
  <c r="AC63" i="21"/>
  <c r="AE63" i="21"/>
  <c r="W64" i="21"/>
  <c r="Y64" i="21"/>
  <c r="AA64" i="21"/>
  <c r="AC64" i="21"/>
  <c r="AE64" i="21"/>
  <c r="W65" i="21"/>
  <c r="Y65" i="21"/>
  <c r="AA65" i="21"/>
  <c r="AC65" i="21"/>
  <c r="AE65" i="21"/>
  <c r="W66" i="21"/>
  <c r="Y66" i="21"/>
  <c r="AA66" i="21"/>
  <c r="AC66" i="21"/>
  <c r="AE66" i="21"/>
  <c r="W67" i="21"/>
  <c r="Y67" i="21"/>
  <c r="AA67" i="21"/>
  <c r="AC67" i="21"/>
  <c r="AE67" i="21"/>
  <c r="W68" i="21"/>
  <c r="Y68" i="21"/>
  <c r="AA68" i="21"/>
  <c r="AC68" i="21"/>
  <c r="AE68" i="21"/>
  <c r="W69" i="21"/>
  <c r="Y69" i="21"/>
  <c r="AA69" i="21"/>
  <c r="AC69" i="21"/>
  <c r="AE69" i="21"/>
  <c r="W70" i="21"/>
  <c r="Y70" i="21"/>
  <c r="AA70" i="21"/>
  <c r="AC70" i="21"/>
  <c r="AE70" i="21"/>
  <c r="W71" i="21"/>
  <c r="Y71" i="21"/>
  <c r="AA71" i="21"/>
  <c r="AC71" i="21"/>
  <c r="AE71" i="21"/>
  <c r="W72" i="21"/>
  <c r="Y72" i="21"/>
  <c r="AA72" i="21"/>
  <c r="AC72" i="21"/>
  <c r="AE72" i="21"/>
  <c r="W73" i="21"/>
  <c r="Y73" i="21"/>
  <c r="AA73" i="21"/>
  <c r="AC73" i="21"/>
  <c r="AE73" i="21"/>
  <c r="W74" i="21"/>
  <c r="Y74" i="21"/>
  <c r="AA74" i="21"/>
  <c r="AC74" i="21"/>
  <c r="AE74" i="21"/>
  <c r="W75" i="21"/>
  <c r="Y75" i="21"/>
  <c r="AA75" i="21"/>
  <c r="AC75" i="21"/>
  <c r="AE75" i="21"/>
  <c r="W76" i="21"/>
  <c r="Y76" i="21"/>
  <c r="AA76" i="21"/>
  <c r="AC76" i="21"/>
  <c r="AE76" i="21"/>
  <c r="W77" i="21"/>
  <c r="Y77" i="21"/>
  <c r="AA77" i="21"/>
  <c r="AC77" i="21"/>
  <c r="AE77" i="21"/>
  <c r="W78" i="21"/>
  <c r="Y78" i="21"/>
  <c r="AA78" i="21"/>
  <c r="AC78" i="21"/>
  <c r="AE78" i="21"/>
  <c r="W79" i="21"/>
  <c r="Y79" i="21"/>
  <c r="AA79" i="21"/>
  <c r="AC79" i="21"/>
  <c r="AE79" i="21"/>
  <c r="W80" i="21"/>
  <c r="Y80" i="21"/>
  <c r="AA80" i="21"/>
  <c r="AC80" i="21"/>
  <c r="AE80" i="21"/>
  <c r="W81" i="21"/>
  <c r="Y81" i="21"/>
  <c r="AA81" i="21"/>
  <c r="AC81" i="21"/>
  <c r="AE81" i="21"/>
  <c r="W82" i="21"/>
  <c r="Y82" i="21"/>
  <c r="AA82" i="21"/>
  <c r="AC82" i="21"/>
  <c r="AE82" i="21"/>
  <c r="W83" i="21"/>
  <c r="Y83" i="21"/>
  <c r="AA83" i="21"/>
  <c r="AC83" i="21"/>
  <c r="AE83" i="21"/>
  <c r="W84" i="21"/>
  <c r="Y84" i="21"/>
  <c r="AA84" i="21"/>
  <c r="AC84" i="21"/>
  <c r="AE84" i="21"/>
  <c r="W85" i="21"/>
  <c r="Y85" i="21"/>
  <c r="AA85" i="21"/>
  <c r="AC85" i="21"/>
  <c r="AE85" i="21"/>
  <c r="W86" i="21"/>
  <c r="Y86" i="21"/>
  <c r="AA86" i="21"/>
  <c r="AC86" i="21"/>
  <c r="AE86" i="21"/>
  <c r="W87" i="21"/>
  <c r="Y87" i="21"/>
  <c r="AA87" i="21"/>
  <c r="AC87" i="21"/>
  <c r="AE87" i="21"/>
  <c r="W88" i="21"/>
  <c r="Y88" i="21"/>
  <c r="AA88" i="21"/>
  <c r="AC88" i="21"/>
  <c r="AE88" i="21"/>
  <c r="W89" i="21"/>
  <c r="Y89" i="21"/>
  <c r="AA89" i="21"/>
  <c r="AC89" i="21"/>
  <c r="AE89" i="21"/>
  <c r="W90" i="21"/>
  <c r="Y90" i="21"/>
  <c r="AA90" i="21"/>
  <c r="AC90" i="21"/>
  <c r="AE90" i="21"/>
  <c r="W91" i="21"/>
  <c r="Y91" i="21"/>
  <c r="AA91" i="21"/>
  <c r="AC91" i="21"/>
  <c r="AE91" i="21"/>
  <c r="W92" i="21"/>
  <c r="Y92" i="21"/>
  <c r="AA92" i="21"/>
  <c r="AC92" i="21"/>
  <c r="AE92" i="21"/>
  <c r="W93" i="21"/>
  <c r="Y93" i="21"/>
  <c r="AA93" i="21"/>
  <c r="AC93" i="21"/>
  <c r="AE93" i="21"/>
  <c r="W94" i="21"/>
  <c r="Y94" i="21"/>
  <c r="AA94" i="21"/>
  <c r="AC94" i="21"/>
  <c r="AE94" i="21"/>
  <c r="W95" i="21"/>
  <c r="Y95" i="21"/>
  <c r="AA95" i="21"/>
  <c r="AC95" i="21"/>
  <c r="AE95" i="21"/>
  <c r="W96" i="21"/>
  <c r="Y96" i="21"/>
  <c r="AA96" i="21"/>
  <c r="AC96" i="21"/>
  <c r="AE96" i="21"/>
  <c r="W97" i="21"/>
  <c r="Y97" i="21"/>
  <c r="AA97" i="21"/>
  <c r="AC97" i="21"/>
  <c r="AE97" i="21"/>
  <c r="W98" i="21"/>
  <c r="Y98" i="21"/>
  <c r="AA98" i="21"/>
  <c r="AC98" i="21"/>
  <c r="AE98" i="21"/>
  <c r="W99" i="21"/>
  <c r="Y99" i="21"/>
  <c r="AA99" i="21"/>
  <c r="AC99" i="21"/>
  <c r="AE99" i="21"/>
  <c r="W100" i="21"/>
  <c r="Y100" i="21"/>
  <c r="AA100" i="21"/>
  <c r="AC100" i="21"/>
  <c r="AE100" i="21"/>
  <c r="W101" i="21"/>
  <c r="Y101" i="21"/>
  <c r="AA101" i="21"/>
  <c r="AC101" i="21"/>
  <c r="AE101" i="21"/>
  <c r="W102" i="21"/>
  <c r="Y102" i="21"/>
  <c r="AA102" i="21"/>
  <c r="AC102" i="21"/>
  <c r="AE102" i="21"/>
  <c r="W103" i="21"/>
  <c r="Y103" i="21"/>
  <c r="AA103" i="21"/>
  <c r="AC103" i="21"/>
  <c r="AE103" i="21"/>
  <c r="W104" i="21"/>
  <c r="Y104" i="21"/>
  <c r="AA104" i="21"/>
  <c r="AC104" i="21"/>
  <c r="AE104" i="21"/>
  <c r="W105" i="21"/>
  <c r="Y105" i="21"/>
  <c r="AA105" i="21"/>
  <c r="AC105" i="21"/>
  <c r="AE105" i="21"/>
  <c r="W106" i="21"/>
  <c r="Y106" i="21"/>
  <c r="AA106" i="21"/>
  <c r="AC106" i="21"/>
  <c r="AE106" i="21"/>
  <c r="W107" i="21"/>
  <c r="Y107" i="21"/>
  <c r="AA107" i="21"/>
  <c r="AC107" i="21"/>
  <c r="AE107" i="21"/>
  <c r="W108" i="21"/>
  <c r="Y108" i="21"/>
  <c r="AA108" i="21"/>
  <c r="AC108" i="21"/>
  <c r="AE108" i="21"/>
  <c r="W109" i="21"/>
  <c r="Y109" i="21"/>
  <c r="AA109" i="21"/>
  <c r="AC109" i="21"/>
  <c r="AE109" i="21"/>
  <c r="W110" i="21"/>
  <c r="Y110" i="21"/>
  <c r="AA110" i="21"/>
  <c r="AC110" i="21"/>
  <c r="AE110" i="21"/>
  <c r="W111" i="21"/>
  <c r="Y111" i="21"/>
  <c r="AA111" i="21"/>
  <c r="AC111" i="21"/>
  <c r="AE111" i="21"/>
  <c r="W112" i="21"/>
  <c r="Y112" i="21"/>
  <c r="AA112" i="21"/>
  <c r="AC112" i="21"/>
  <c r="AE112" i="21"/>
  <c r="W113" i="21"/>
  <c r="Y113" i="21"/>
  <c r="AA113" i="21"/>
  <c r="AC113" i="21"/>
  <c r="AE113" i="21"/>
  <c r="W114" i="21"/>
  <c r="Y114" i="21"/>
  <c r="AA114" i="21"/>
  <c r="AC114" i="21"/>
  <c r="AE114" i="21"/>
  <c r="W115" i="21"/>
  <c r="Y115" i="21"/>
  <c r="AA115" i="21"/>
  <c r="AC115" i="21"/>
  <c r="AE115" i="21"/>
  <c r="W116" i="21"/>
  <c r="Y116" i="21"/>
  <c r="AA116" i="21"/>
  <c r="AC116" i="21"/>
  <c r="AE116" i="21"/>
  <c r="W117" i="21"/>
  <c r="Y117" i="21"/>
  <c r="AA117" i="21"/>
  <c r="AC117" i="21"/>
  <c r="AE117" i="21"/>
  <c r="W118" i="21"/>
  <c r="Y118" i="21"/>
  <c r="AA118" i="21"/>
  <c r="AC118" i="21"/>
  <c r="AE118" i="21"/>
  <c r="W119" i="21"/>
  <c r="Y119" i="21"/>
  <c r="AA119" i="21"/>
  <c r="AC119" i="21"/>
  <c r="AE119" i="21"/>
  <c r="W120" i="21"/>
  <c r="Y120" i="21"/>
  <c r="AA120" i="21"/>
  <c r="AC120" i="21"/>
  <c r="AE120" i="21"/>
  <c r="W121" i="21"/>
  <c r="Y121" i="21"/>
  <c r="AA121" i="21"/>
  <c r="AC121" i="21"/>
  <c r="AE121" i="21"/>
  <c r="W122" i="21"/>
  <c r="Y122" i="21"/>
  <c r="AA122" i="21"/>
  <c r="AC122" i="21"/>
  <c r="AE122" i="21"/>
  <c r="W123" i="21"/>
  <c r="Y123" i="21"/>
  <c r="AA123" i="21"/>
  <c r="AC123" i="21"/>
  <c r="AE123" i="21"/>
  <c r="W124" i="21"/>
  <c r="Y124" i="21"/>
  <c r="AA124" i="21"/>
  <c r="AC124" i="21"/>
  <c r="AE124" i="21"/>
  <c r="W125" i="21"/>
  <c r="Y125" i="21"/>
  <c r="AA125" i="21"/>
  <c r="AC125" i="21"/>
  <c r="AE125" i="21"/>
  <c r="W126" i="21"/>
  <c r="Y126" i="21"/>
  <c r="AA126" i="21"/>
  <c r="AC126" i="21"/>
  <c r="AE126" i="21"/>
  <c r="W127" i="21"/>
  <c r="Y127" i="21"/>
  <c r="AA127" i="21"/>
  <c r="AC127" i="21"/>
  <c r="AE127" i="21"/>
  <c r="W128" i="21"/>
  <c r="Y128" i="21"/>
  <c r="AA128" i="21"/>
  <c r="AC128" i="21"/>
  <c r="AE128" i="21"/>
  <c r="W129" i="21"/>
  <c r="Y129" i="21"/>
  <c r="AA129" i="21"/>
  <c r="AC129" i="21"/>
  <c r="AE129" i="21"/>
  <c r="W130" i="21"/>
  <c r="Y130" i="21"/>
  <c r="AA130" i="21"/>
  <c r="AC130" i="21"/>
  <c r="AE130" i="21"/>
  <c r="W131" i="21"/>
  <c r="Y131" i="21"/>
  <c r="AA131" i="21"/>
  <c r="AC131" i="21"/>
  <c r="AE131" i="21"/>
  <c r="W132" i="21"/>
  <c r="Y132" i="21"/>
  <c r="AA132" i="21"/>
  <c r="AC132" i="21"/>
  <c r="AE132" i="21"/>
  <c r="W133" i="21"/>
  <c r="Y133" i="21"/>
  <c r="AA133" i="21"/>
  <c r="AC133" i="21"/>
  <c r="AE133" i="21"/>
  <c r="W134" i="21"/>
  <c r="Y134" i="21"/>
  <c r="AA134" i="21"/>
  <c r="AC134" i="21"/>
  <c r="AE134" i="21"/>
  <c r="W135" i="21"/>
  <c r="Y135" i="21"/>
  <c r="AA135" i="21"/>
  <c r="AC135" i="21"/>
  <c r="AE135" i="21"/>
  <c r="W136" i="21"/>
  <c r="Y136" i="21"/>
  <c r="AA136" i="21"/>
  <c r="AC136" i="21"/>
  <c r="AE136" i="21"/>
  <c r="W137" i="21"/>
  <c r="Y137" i="21"/>
  <c r="AA137" i="21"/>
  <c r="AC137" i="21"/>
  <c r="AE137" i="21"/>
  <c r="W138" i="21"/>
  <c r="Y138" i="21"/>
  <c r="AA138" i="21"/>
  <c r="AC138" i="21"/>
  <c r="AE138" i="21"/>
  <c r="W139" i="21"/>
  <c r="Y139" i="21"/>
  <c r="AA139" i="21"/>
  <c r="AC139" i="21"/>
  <c r="AE139" i="21"/>
  <c r="W140" i="21"/>
  <c r="Y140" i="21"/>
  <c r="AA140" i="21"/>
  <c r="AC140" i="21"/>
  <c r="AE140" i="21"/>
  <c r="W141" i="21"/>
  <c r="Y141" i="21"/>
  <c r="AA141" i="21"/>
  <c r="AC141" i="21"/>
  <c r="AE141" i="21"/>
  <c r="W142" i="21"/>
  <c r="Y142" i="21"/>
  <c r="AA142" i="21"/>
  <c r="AC142" i="21"/>
  <c r="AE142" i="21"/>
  <c r="W143" i="21"/>
  <c r="Y143" i="21"/>
  <c r="AA143" i="21"/>
  <c r="AC143" i="21"/>
  <c r="AE143" i="21"/>
  <c r="W144" i="21"/>
  <c r="Y144" i="21"/>
  <c r="AA144" i="21"/>
  <c r="AC144" i="21"/>
  <c r="AE144" i="21"/>
  <c r="W145" i="21"/>
  <c r="Y145" i="21"/>
  <c r="AA145" i="21"/>
  <c r="AC145" i="21"/>
  <c r="AE145" i="21"/>
  <c r="W146" i="21"/>
  <c r="Y146" i="21"/>
  <c r="AA146" i="21"/>
  <c r="AC146" i="21"/>
  <c r="AE146" i="21"/>
  <c r="W147" i="21"/>
  <c r="Y147" i="21"/>
  <c r="AA147" i="21"/>
  <c r="AC147" i="21"/>
  <c r="AE147" i="21"/>
  <c r="W148" i="21"/>
  <c r="Y148" i="21"/>
  <c r="AA148" i="21"/>
  <c r="AC148" i="21"/>
  <c r="AE148" i="21"/>
  <c r="W149" i="21"/>
  <c r="Y149" i="21"/>
  <c r="AA149" i="21"/>
  <c r="AC149" i="21"/>
  <c r="AE149" i="21"/>
  <c r="W150" i="21"/>
  <c r="Y150" i="21"/>
  <c r="AA150" i="21"/>
  <c r="AC150" i="21"/>
  <c r="AE150" i="21"/>
  <c r="W151" i="21"/>
  <c r="Y151" i="21"/>
  <c r="AA151" i="21"/>
  <c r="AC151" i="21"/>
  <c r="AE151" i="21"/>
  <c r="W152" i="21"/>
  <c r="Y152" i="21"/>
  <c r="AA152" i="21"/>
  <c r="AC152" i="21"/>
  <c r="AE152" i="21"/>
  <c r="W153" i="21"/>
  <c r="Y153" i="21"/>
  <c r="AA153" i="21"/>
  <c r="AC153" i="21"/>
  <c r="AE153" i="21"/>
  <c r="W154" i="21"/>
  <c r="Y154" i="21"/>
  <c r="AA154" i="21"/>
  <c r="AC154" i="21"/>
  <c r="AE154" i="21"/>
  <c r="W155" i="21"/>
  <c r="Y155" i="21"/>
  <c r="AA155" i="21"/>
  <c r="AC155" i="21"/>
  <c r="AE155" i="21"/>
  <c r="W156" i="21"/>
  <c r="Y156" i="21"/>
  <c r="AA156" i="21"/>
  <c r="AC156" i="21"/>
  <c r="AE156" i="21"/>
  <c r="W157" i="21"/>
  <c r="Y157" i="21"/>
  <c r="AA157" i="21"/>
  <c r="AC157" i="21"/>
  <c r="AE157" i="21"/>
  <c r="W158" i="21"/>
  <c r="Y158" i="21"/>
  <c r="AA158" i="21"/>
  <c r="AC158" i="21"/>
  <c r="AE158" i="21"/>
  <c r="W159" i="21"/>
  <c r="Y159" i="21"/>
  <c r="AA159" i="21"/>
  <c r="AC159" i="21"/>
  <c r="AE159" i="21"/>
  <c r="W160" i="21"/>
  <c r="Y160" i="21"/>
  <c r="AA160" i="21"/>
  <c r="AC160" i="21"/>
  <c r="AE160" i="21"/>
  <c r="W161" i="21"/>
  <c r="Y161" i="21"/>
  <c r="AA161" i="21"/>
  <c r="AC161" i="21"/>
  <c r="AE161" i="21"/>
  <c r="W162" i="21"/>
  <c r="Y162" i="21"/>
  <c r="AA162" i="21"/>
  <c r="AC162" i="21"/>
  <c r="AE162" i="21"/>
  <c r="W163" i="21"/>
  <c r="Y163" i="21"/>
  <c r="AA163" i="21"/>
  <c r="AC163" i="21"/>
  <c r="AE163" i="21"/>
  <c r="W164" i="21"/>
  <c r="Y164" i="21"/>
  <c r="AA164" i="21"/>
  <c r="AC164" i="21"/>
  <c r="AE164" i="21"/>
  <c r="W165" i="21"/>
  <c r="Y165" i="21"/>
  <c r="AA165" i="21"/>
  <c r="AC165" i="21"/>
  <c r="AE165" i="21"/>
  <c r="W166" i="21"/>
  <c r="Y166" i="21"/>
  <c r="AA166" i="21"/>
  <c r="AC166" i="21"/>
  <c r="AE166" i="21"/>
  <c r="W167" i="21"/>
  <c r="Y167" i="21"/>
  <c r="AA167" i="21"/>
  <c r="AC167" i="21"/>
  <c r="AE167" i="21"/>
  <c r="W168" i="21"/>
  <c r="Y168" i="21"/>
  <c r="AA168" i="21"/>
  <c r="AC168" i="21"/>
  <c r="AE168" i="21"/>
  <c r="W169" i="21"/>
  <c r="Y169" i="21"/>
  <c r="AA169" i="21"/>
  <c r="AC169" i="21"/>
  <c r="AE169" i="21"/>
  <c r="W170" i="21"/>
  <c r="Y170" i="21"/>
  <c r="AA170" i="21"/>
  <c r="AC170" i="21"/>
  <c r="AE170" i="21"/>
  <c r="W171" i="21"/>
  <c r="Y171" i="21"/>
  <c r="AA171" i="21"/>
  <c r="AC171" i="21"/>
  <c r="AE171" i="21"/>
  <c r="W172" i="21"/>
  <c r="Y172" i="21"/>
  <c r="AA172" i="21"/>
  <c r="AC172" i="21"/>
  <c r="AE172" i="21"/>
  <c r="W173" i="21"/>
  <c r="Y173" i="21"/>
  <c r="AA173" i="21"/>
  <c r="AC173" i="21"/>
  <c r="AE173" i="21"/>
  <c r="W174" i="21"/>
  <c r="Y174" i="21"/>
  <c r="AA174" i="21"/>
  <c r="AC174" i="21"/>
  <c r="AE174" i="21"/>
  <c r="W175" i="21"/>
  <c r="Y175" i="21"/>
  <c r="AA175" i="21"/>
  <c r="AC175" i="21"/>
  <c r="AE175" i="21"/>
  <c r="W176" i="21"/>
  <c r="Y176" i="21"/>
  <c r="AA176" i="21"/>
  <c r="AC176" i="21"/>
  <c r="AE176" i="21"/>
  <c r="W177" i="21"/>
  <c r="Y177" i="21"/>
  <c r="AA177" i="21"/>
  <c r="AC177" i="21"/>
  <c r="AE177" i="21"/>
  <c r="W178" i="21"/>
  <c r="Y178" i="21"/>
  <c r="AA178" i="21"/>
  <c r="AC178" i="21"/>
  <c r="AE178" i="21"/>
  <c r="W179" i="21"/>
  <c r="Y179" i="21"/>
  <c r="AA179" i="21"/>
  <c r="AC179" i="21"/>
  <c r="AE179" i="21"/>
  <c r="W180" i="21"/>
  <c r="Y180" i="21"/>
  <c r="AA180" i="21"/>
  <c r="AC180" i="21"/>
  <c r="AE180" i="21"/>
  <c r="W181" i="21"/>
  <c r="Y181" i="21"/>
  <c r="AA181" i="21"/>
  <c r="AC181" i="21"/>
  <c r="AE181" i="21"/>
  <c r="W182" i="21"/>
  <c r="Y182" i="21"/>
  <c r="AA182" i="21"/>
  <c r="AC182" i="21"/>
  <c r="AE182" i="21"/>
  <c r="W183" i="21"/>
  <c r="Y183" i="21"/>
  <c r="AA183" i="21"/>
  <c r="AC183" i="21"/>
  <c r="AE183" i="21"/>
  <c r="W184" i="21"/>
  <c r="Y184" i="21"/>
  <c r="AA184" i="21"/>
  <c r="AC184" i="21"/>
  <c r="AE184" i="21"/>
  <c r="W185" i="21"/>
  <c r="Y185" i="21"/>
  <c r="AA185" i="21"/>
  <c r="AC185" i="21"/>
  <c r="AE185" i="21"/>
  <c r="W186" i="21"/>
  <c r="Y186" i="21"/>
  <c r="AA186" i="21"/>
  <c r="AC186" i="21"/>
  <c r="AE186" i="21"/>
  <c r="W187" i="21"/>
  <c r="Y187" i="21"/>
  <c r="AA187" i="21"/>
  <c r="AC187" i="21"/>
  <c r="AE187" i="21"/>
  <c r="W188" i="21"/>
  <c r="Y188" i="21"/>
  <c r="AA188" i="21"/>
  <c r="AC188" i="21"/>
  <c r="AE188" i="21"/>
  <c r="W189" i="21"/>
  <c r="Y189" i="21"/>
  <c r="AA189" i="21"/>
  <c r="AC189" i="21"/>
  <c r="AE189" i="21"/>
  <c r="W190" i="21"/>
  <c r="Y190" i="21"/>
  <c r="AA190" i="21"/>
  <c r="AC190" i="21"/>
  <c r="AE190" i="21"/>
  <c r="W191" i="21"/>
  <c r="Y191" i="21"/>
  <c r="AA191" i="21"/>
  <c r="AC191" i="21"/>
  <c r="AE191" i="21"/>
  <c r="W192" i="21"/>
  <c r="Y192" i="21"/>
  <c r="AA192" i="21"/>
  <c r="AC192" i="21"/>
  <c r="AE192" i="21"/>
  <c r="W193" i="21"/>
  <c r="Y193" i="21"/>
  <c r="AA193" i="21"/>
  <c r="AC193" i="21"/>
  <c r="AE193" i="21"/>
  <c r="W194" i="21"/>
  <c r="Y194" i="21"/>
  <c r="AA194" i="21"/>
  <c r="AC194" i="21"/>
  <c r="AE194" i="21"/>
  <c r="W195" i="21"/>
  <c r="Y195" i="21"/>
  <c r="AA195" i="21"/>
  <c r="AC195" i="21"/>
  <c r="AE195" i="21"/>
  <c r="W196" i="21"/>
  <c r="Y196" i="21"/>
  <c r="AA196" i="21"/>
  <c r="AC196" i="21"/>
  <c r="AE196" i="21"/>
  <c r="W197" i="21"/>
  <c r="Y197" i="21"/>
  <c r="AA197" i="21"/>
  <c r="AC197" i="21"/>
  <c r="AE197" i="21"/>
  <c r="W198" i="21"/>
  <c r="Y198" i="21"/>
  <c r="AA198" i="21"/>
  <c r="AC198" i="21"/>
  <c r="AE198" i="21"/>
  <c r="W199" i="21"/>
  <c r="Y199" i="21"/>
  <c r="AA199" i="21"/>
  <c r="AC199" i="21"/>
  <c r="AE199" i="21"/>
  <c r="W200" i="21"/>
  <c r="Y200" i="21"/>
  <c r="AA200" i="21"/>
  <c r="AC200" i="21"/>
  <c r="AE200" i="21"/>
  <c r="W201" i="21"/>
  <c r="Y201" i="21"/>
  <c r="AA201" i="21"/>
  <c r="AC201" i="21"/>
  <c r="AE201" i="21"/>
  <c r="W202" i="21"/>
  <c r="Y202" i="21"/>
  <c r="AA202" i="21"/>
  <c r="AC202" i="21"/>
  <c r="AE202" i="21"/>
  <c r="W203" i="21"/>
  <c r="Y203" i="21"/>
  <c r="AA203" i="21"/>
  <c r="AC203" i="21"/>
  <c r="AE203" i="21"/>
  <c r="W204" i="21"/>
  <c r="Y204" i="21"/>
  <c r="AA204" i="21"/>
  <c r="AC204" i="21"/>
  <c r="AE204" i="21"/>
  <c r="W205" i="21"/>
  <c r="Y205" i="21"/>
  <c r="AA205" i="21"/>
  <c r="AC205" i="21"/>
  <c r="AE205" i="21"/>
  <c r="W206" i="21"/>
  <c r="Y206" i="21"/>
  <c r="AA206" i="21"/>
  <c r="AC206" i="21"/>
  <c r="AE206" i="21"/>
  <c r="W207" i="21"/>
  <c r="Y207" i="21"/>
  <c r="AA207" i="21"/>
  <c r="AC207" i="21"/>
  <c r="AE207" i="21"/>
  <c r="W208" i="21"/>
  <c r="Y208" i="21"/>
  <c r="AA208" i="21"/>
  <c r="AC208" i="21"/>
  <c r="AE208" i="21"/>
  <c r="W209" i="21"/>
  <c r="Y209" i="21"/>
  <c r="AA209" i="21"/>
  <c r="AC209" i="21"/>
  <c r="AE209" i="21"/>
  <c r="W210" i="21"/>
  <c r="Y210" i="21"/>
  <c r="AA210" i="21"/>
  <c r="AC210" i="21"/>
  <c r="AE210" i="21"/>
  <c r="W211" i="21"/>
  <c r="Y211" i="21"/>
  <c r="AA211" i="21"/>
  <c r="AC211" i="21"/>
  <c r="AE211" i="21"/>
  <c r="W212" i="21"/>
  <c r="Y212" i="21"/>
  <c r="AA212" i="21"/>
  <c r="AC212" i="21"/>
  <c r="AE212" i="21"/>
  <c r="W213" i="21"/>
  <c r="Y213" i="21"/>
  <c r="AA213" i="21"/>
  <c r="AC213" i="21"/>
  <c r="AE213" i="21"/>
  <c r="W214" i="21"/>
  <c r="Y214" i="21"/>
  <c r="AA214" i="21"/>
  <c r="AC214" i="21"/>
  <c r="AE214" i="21"/>
  <c r="W215" i="21"/>
  <c r="Y215" i="21"/>
  <c r="AA215" i="21"/>
  <c r="AC215" i="21"/>
  <c r="AE215" i="21"/>
  <c r="W216" i="21"/>
  <c r="Y216" i="21"/>
  <c r="AA216" i="21"/>
  <c r="AC216" i="21"/>
  <c r="AE216" i="21"/>
  <c r="W217" i="21"/>
  <c r="Y217" i="21"/>
  <c r="AA217" i="21"/>
  <c r="AC217" i="21"/>
  <c r="AE217" i="21"/>
  <c r="W218" i="21"/>
  <c r="Y218" i="21"/>
  <c r="AA218" i="21"/>
  <c r="AC218" i="21"/>
  <c r="AE218" i="21"/>
  <c r="W219" i="21"/>
  <c r="Y219" i="21"/>
  <c r="AA219" i="21"/>
  <c r="AC219" i="21"/>
  <c r="AE219" i="21"/>
  <c r="W220" i="21"/>
  <c r="Y220" i="21"/>
  <c r="AA220" i="21"/>
  <c r="AC220" i="21"/>
  <c r="AE220" i="21"/>
  <c r="W221" i="21"/>
  <c r="Y221" i="21"/>
  <c r="AA221" i="21"/>
  <c r="AC221" i="21"/>
  <c r="AE221" i="21"/>
  <c r="W222" i="21"/>
  <c r="Y222" i="21"/>
  <c r="AA222" i="21"/>
  <c r="AC222" i="21"/>
  <c r="AE222" i="21"/>
  <c r="W223" i="21"/>
  <c r="Y223" i="21"/>
  <c r="AA223" i="21"/>
  <c r="AC223" i="21"/>
  <c r="AE223" i="21"/>
  <c r="W224" i="21"/>
  <c r="Y224" i="21"/>
  <c r="AA224" i="21"/>
  <c r="AC224" i="21"/>
  <c r="AE224" i="21"/>
  <c r="W225" i="21"/>
  <c r="Y225" i="21"/>
  <c r="AA225" i="21"/>
  <c r="AC225" i="21"/>
  <c r="AE225" i="21"/>
  <c r="W226" i="21"/>
  <c r="Y226" i="21"/>
  <c r="AA226" i="21"/>
  <c r="AC226" i="21"/>
  <c r="AE226" i="21"/>
  <c r="W227" i="21"/>
  <c r="Y227" i="21"/>
  <c r="AA227" i="21"/>
  <c r="AC227" i="21"/>
  <c r="AE227" i="21"/>
  <c r="W228" i="21"/>
  <c r="Y228" i="21"/>
  <c r="AA228" i="21"/>
  <c r="AC228" i="21"/>
  <c r="AE228" i="21"/>
  <c r="W229" i="21"/>
  <c r="Y229" i="21"/>
  <c r="AA229" i="21"/>
  <c r="AC229" i="21"/>
  <c r="AE229" i="21"/>
  <c r="W230" i="21"/>
  <c r="Y230" i="21"/>
  <c r="AA230" i="21"/>
  <c r="AC230" i="21"/>
  <c r="AE230" i="21"/>
  <c r="W231" i="21"/>
  <c r="Y231" i="21"/>
  <c r="AA231" i="21"/>
  <c r="AC231" i="21"/>
  <c r="AE231" i="21"/>
  <c r="W232" i="21"/>
  <c r="Y232" i="21"/>
  <c r="AA232" i="21"/>
  <c r="AC232" i="21"/>
  <c r="AE232" i="21"/>
  <c r="W233" i="21"/>
  <c r="Y233" i="21"/>
  <c r="AA233" i="21"/>
  <c r="AC233" i="21"/>
  <c r="AE233" i="21"/>
  <c r="W234" i="21"/>
  <c r="Y234" i="21"/>
  <c r="AA234" i="21"/>
  <c r="AC234" i="21"/>
  <c r="AE234" i="21"/>
  <c r="W235" i="21"/>
  <c r="Y235" i="21"/>
  <c r="AA235" i="21"/>
  <c r="AC235" i="21"/>
  <c r="AE235" i="21"/>
  <c r="W236" i="21"/>
  <c r="Y236" i="21"/>
  <c r="AA236" i="21"/>
  <c r="AC236" i="21"/>
  <c r="AE236" i="21"/>
  <c r="W237" i="21"/>
  <c r="Y237" i="21"/>
  <c r="AA237" i="21"/>
  <c r="AC237" i="21"/>
  <c r="AE237" i="21"/>
  <c r="W238" i="21"/>
  <c r="Y238" i="21"/>
  <c r="AA238" i="21"/>
  <c r="AC238" i="21"/>
  <c r="AE238" i="21"/>
  <c r="W239" i="21"/>
  <c r="Y239" i="21"/>
  <c r="AA239" i="21"/>
  <c r="AC239" i="21"/>
  <c r="AE239" i="21"/>
  <c r="W240" i="21"/>
  <c r="Y240" i="21"/>
  <c r="AA240" i="21"/>
  <c r="AC240" i="21"/>
  <c r="AE240" i="21"/>
  <c r="W241" i="21"/>
  <c r="Y241" i="21"/>
  <c r="AA241" i="21"/>
  <c r="AC241" i="21"/>
  <c r="AE241" i="21"/>
  <c r="W242" i="21"/>
  <c r="Y242" i="21"/>
  <c r="AA242" i="21"/>
  <c r="AC242" i="21"/>
  <c r="AE242" i="21"/>
  <c r="W243" i="21"/>
  <c r="Y243" i="21"/>
  <c r="AA243" i="21"/>
  <c r="AC243" i="21"/>
  <c r="AE243" i="21"/>
  <c r="W244" i="21"/>
  <c r="Y244" i="21"/>
  <c r="AA244" i="21"/>
  <c r="AC244" i="21"/>
  <c r="AE244" i="21"/>
  <c r="W245" i="21"/>
  <c r="Y245" i="21"/>
  <c r="AA245" i="21"/>
  <c r="AC245" i="21"/>
  <c r="AE245" i="21"/>
  <c r="W246" i="21"/>
  <c r="Y246" i="21"/>
  <c r="AA246" i="21"/>
  <c r="AC246" i="21"/>
  <c r="AE246" i="21"/>
  <c r="W247" i="21"/>
  <c r="Y247" i="21"/>
  <c r="AA247" i="21"/>
  <c r="AC247" i="21"/>
  <c r="AE247" i="21"/>
  <c r="W248" i="21"/>
  <c r="Y248" i="21"/>
  <c r="AA248" i="21"/>
  <c r="AC248" i="21"/>
  <c r="AE248" i="21"/>
  <c r="W249" i="21"/>
  <c r="Y249" i="21"/>
  <c r="AA249" i="21"/>
  <c r="AC249" i="21"/>
  <c r="AE249" i="21"/>
  <c r="W250" i="21"/>
  <c r="Y250" i="21"/>
  <c r="AA250" i="21"/>
  <c r="AC250" i="21"/>
  <c r="AE250" i="21"/>
  <c r="W251" i="21"/>
  <c r="Y251" i="21"/>
  <c r="AA251" i="21"/>
  <c r="AC251" i="21"/>
  <c r="AE251" i="21"/>
  <c r="W252" i="21"/>
  <c r="Y252" i="21"/>
  <c r="AA252" i="21"/>
  <c r="AC252" i="21"/>
  <c r="AE252" i="21"/>
  <c r="W253" i="21"/>
  <c r="Y253" i="21"/>
  <c r="AA253" i="21"/>
  <c r="AC253" i="21"/>
  <c r="AE253" i="21"/>
  <c r="W254" i="21"/>
  <c r="Y254" i="21"/>
  <c r="AA254" i="21"/>
  <c r="AC254" i="21"/>
  <c r="AE254" i="21"/>
  <c r="W255" i="21"/>
  <c r="Y255" i="21"/>
  <c r="AA255" i="21"/>
  <c r="AC255" i="21"/>
  <c r="AE255" i="21"/>
  <c r="W256" i="21"/>
  <c r="Y256" i="21"/>
  <c r="AA256" i="21"/>
  <c r="AC256" i="21"/>
  <c r="AE256" i="21"/>
  <c r="W257" i="21"/>
  <c r="Y257" i="21"/>
  <c r="AA257" i="21"/>
  <c r="AC257" i="21"/>
  <c r="AE257" i="21"/>
  <c r="W258" i="21"/>
  <c r="Y258" i="21"/>
  <c r="AA258" i="21"/>
  <c r="AC258" i="21"/>
  <c r="AE258" i="21"/>
  <c r="W259" i="21"/>
  <c r="Y259" i="21"/>
  <c r="AA259" i="21"/>
  <c r="AC259" i="21"/>
  <c r="AE259" i="21"/>
  <c r="W260" i="21"/>
  <c r="Y260" i="21"/>
  <c r="AA260" i="21"/>
  <c r="AC260" i="21"/>
  <c r="AE260" i="21"/>
  <c r="W261" i="21"/>
  <c r="Y261" i="21"/>
  <c r="AA261" i="21"/>
  <c r="AC261" i="21"/>
  <c r="AE261" i="21"/>
  <c r="W262" i="21"/>
  <c r="Y262" i="21"/>
  <c r="AA262" i="21"/>
  <c r="AC262" i="21"/>
  <c r="AE262" i="21"/>
  <c r="W263" i="21"/>
  <c r="Y263" i="21"/>
  <c r="AA263" i="21"/>
  <c r="AC263" i="21"/>
  <c r="AE263" i="21"/>
  <c r="W264" i="21"/>
  <c r="Y264" i="21"/>
  <c r="AA264" i="21"/>
  <c r="AC264" i="21"/>
  <c r="AE264" i="21"/>
  <c r="W265" i="21"/>
  <c r="Y265" i="21"/>
  <c r="AA265" i="21"/>
  <c r="AC265" i="21"/>
  <c r="AE265" i="21"/>
  <c r="W266" i="21"/>
  <c r="Y266" i="21"/>
  <c r="AA266" i="21"/>
  <c r="AC266" i="21"/>
  <c r="AE266" i="21"/>
  <c r="W267" i="21"/>
  <c r="Y267" i="21"/>
  <c r="AA267" i="21"/>
  <c r="AC267" i="21"/>
  <c r="AE267" i="21"/>
  <c r="W268" i="21"/>
  <c r="Y268" i="21"/>
  <c r="AA268" i="21"/>
  <c r="AC268" i="21"/>
  <c r="AE268" i="21"/>
  <c r="W269" i="21"/>
  <c r="Y269" i="21"/>
  <c r="AA269" i="21"/>
  <c r="AC269" i="21"/>
  <c r="AE269" i="21"/>
  <c r="W270" i="21"/>
  <c r="Y270" i="21"/>
  <c r="AA270" i="21"/>
  <c r="AC270" i="21"/>
  <c r="AE270" i="21"/>
  <c r="W271" i="21"/>
  <c r="Y271" i="21"/>
  <c r="AA271" i="21"/>
  <c r="AC271" i="21"/>
  <c r="AE271" i="21"/>
  <c r="W272" i="21"/>
  <c r="Y272" i="21"/>
  <c r="AA272" i="21"/>
  <c r="AC272" i="21"/>
  <c r="AE272" i="21"/>
  <c r="W273" i="21"/>
  <c r="Y273" i="21"/>
  <c r="AA273" i="21"/>
  <c r="AC273" i="21"/>
  <c r="AE273" i="21"/>
  <c r="W274" i="21"/>
  <c r="Y274" i="21"/>
  <c r="AA274" i="21"/>
  <c r="AC274" i="21"/>
  <c r="AE274" i="21"/>
  <c r="W275" i="21"/>
  <c r="Y275" i="21"/>
  <c r="AA275" i="21"/>
  <c r="AC275" i="21"/>
  <c r="AE275" i="21"/>
  <c r="W276" i="21"/>
  <c r="Y276" i="21"/>
  <c r="AA276" i="21"/>
  <c r="AC276" i="21"/>
  <c r="AE276" i="21"/>
  <c r="W277" i="21"/>
  <c r="Y277" i="21"/>
  <c r="AA277" i="21"/>
  <c r="AC277" i="21"/>
  <c r="AE277" i="21"/>
  <c r="W278" i="21"/>
  <c r="Y278" i="21"/>
  <c r="AA278" i="21"/>
  <c r="AC278" i="21"/>
  <c r="AE278" i="21"/>
  <c r="W279" i="21"/>
  <c r="Y279" i="21"/>
  <c r="AA279" i="21"/>
  <c r="AC279" i="21"/>
  <c r="AE279" i="21"/>
  <c r="W280" i="21"/>
  <c r="Y280" i="21"/>
  <c r="AA280" i="21"/>
  <c r="AC280" i="21"/>
  <c r="AE280" i="21"/>
  <c r="W281" i="21"/>
  <c r="Y281" i="21"/>
  <c r="AA281" i="21"/>
  <c r="AC281" i="21"/>
  <c r="AE281" i="21"/>
  <c r="W282" i="21"/>
  <c r="Y282" i="21"/>
  <c r="AA282" i="21"/>
  <c r="AC282" i="21"/>
  <c r="AE282" i="21"/>
  <c r="W283" i="21"/>
  <c r="Y283" i="21"/>
  <c r="AA283" i="21"/>
  <c r="AC283" i="21"/>
  <c r="AE283" i="21"/>
  <c r="W284" i="21"/>
  <c r="Y284" i="21"/>
  <c r="AA284" i="21"/>
  <c r="AC284" i="21"/>
  <c r="AE284" i="21"/>
  <c r="W285" i="21"/>
  <c r="Y285" i="21"/>
  <c r="AA285" i="21"/>
  <c r="AC285" i="21"/>
  <c r="AE285" i="21"/>
  <c r="W286" i="21"/>
  <c r="Y286" i="21"/>
  <c r="AA286" i="21"/>
  <c r="AC286" i="21"/>
  <c r="AE286" i="21"/>
  <c r="W287" i="21"/>
  <c r="Y287" i="21"/>
  <c r="AA287" i="21"/>
  <c r="AC287" i="21"/>
  <c r="AE287" i="21"/>
  <c r="W288" i="21"/>
  <c r="Y288" i="21"/>
  <c r="AA288" i="21"/>
  <c r="AC288" i="21"/>
  <c r="AE288" i="21"/>
  <c r="W289" i="21"/>
  <c r="Y289" i="21"/>
  <c r="AA289" i="21"/>
  <c r="AC289" i="21"/>
  <c r="AE289" i="21"/>
  <c r="W290" i="21"/>
  <c r="Y290" i="21"/>
  <c r="AA290" i="21"/>
  <c r="AC290" i="21"/>
  <c r="AE290" i="21"/>
  <c r="W291" i="21"/>
  <c r="Y291" i="21"/>
  <c r="AA291" i="21"/>
  <c r="AC291" i="21"/>
  <c r="AE291" i="21"/>
  <c r="W292" i="21"/>
  <c r="Y292" i="21"/>
  <c r="AA292" i="21"/>
  <c r="AC292" i="21"/>
  <c r="AE292" i="21"/>
  <c r="W293" i="21"/>
  <c r="Y293" i="21"/>
  <c r="AA293" i="21"/>
  <c r="AC293" i="21"/>
  <c r="AE293" i="21"/>
  <c r="W294" i="21"/>
  <c r="Y294" i="21"/>
  <c r="AA294" i="21"/>
  <c r="AC294" i="21"/>
  <c r="AE294" i="21"/>
  <c r="W295" i="21"/>
  <c r="Y295" i="21"/>
  <c r="AA295" i="21"/>
  <c r="AC295" i="21"/>
  <c r="AE295" i="21"/>
  <c r="W296" i="21"/>
  <c r="Y296" i="21"/>
  <c r="AA296" i="21"/>
  <c r="AC296" i="21"/>
  <c r="AE296" i="21"/>
  <c r="W297" i="21"/>
  <c r="Y297" i="21"/>
  <c r="AA297" i="21"/>
  <c r="AC297" i="21"/>
  <c r="AE297" i="21"/>
  <c r="W298" i="21"/>
  <c r="Y298" i="21"/>
  <c r="AA298" i="21"/>
  <c r="AC298" i="21"/>
  <c r="AE298" i="21"/>
  <c r="W299" i="21"/>
  <c r="Y299" i="21"/>
  <c r="AA299" i="21"/>
  <c r="AC299" i="21"/>
  <c r="AE299" i="21"/>
  <c r="W300" i="21"/>
  <c r="Y300" i="21"/>
  <c r="AA300" i="21"/>
  <c r="AC300" i="21"/>
  <c r="AE300" i="21"/>
  <c r="W301" i="21"/>
  <c r="Y301" i="21"/>
  <c r="AA301" i="21"/>
  <c r="AC301" i="21"/>
  <c r="AE301" i="21"/>
  <c r="W302" i="21"/>
  <c r="Y302" i="21"/>
  <c r="AA302" i="21"/>
  <c r="AC302" i="21"/>
  <c r="AE302" i="21"/>
  <c r="W303" i="21"/>
  <c r="Y303" i="21"/>
  <c r="AA303" i="21"/>
  <c r="AC303" i="21"/>
  <c r="AE303" i="21"/>
  <c r="W304" i="21"/>
  <c r="Y304" i="21"/>
  <c r="AA304" i="21"/>
  <c r="AC304" i="21"/>
  <c r="AE304" i="21"/>
  <c r="W305" i="21"/>
  <c r="Y305" i="21"/>
  <c r="AA305" i="21"/>
  <c r="AC305" i="21"/>
  <c r="AE305" i="21"/>
  <c r="W306" i="21"/>
  <c r="Y306" i="21"/>
  <c r="AA306" i="21"/>
  <c r="AC306" i="21"/>
  <c r="AE306" i="21"/>
  <c r="W307" i="21"/>
  <c r="Y307" i="21"/>
  <c r="AA307" i="21"/>
  <c r="AC307" i="21"/>
  <c r="AE307" i="21"/>
  <c r="W308" i="21"/>
  <c r="Y308" i="21"/>
  <c r="AA308" i="21"/>
  <c r="AC308" i="21"/>
  <c r="AE308" i="21"/>
  <c r="W309" i="21"/>
  <c r="Y309" i="21"/>
  <c r="AA309" i="21"/>
  <c r="AC309" i="21"/>
  <c r="AE309" i="21"/>
  <c r="W310" i="21"/>
  <c r="Y310" i="21"/>
  <c r="AA310" i="21"/>
  <c r="AC310" i="21"/>
  <c r="AE310" i="21"/>
  <c r="W311" i="21"/>
  <c r="Y311" i="21"/>
  <c r="AA311" i="21"/>
  <c r="AC311" i="21"/>
  <c r="AE311" i="21"/>
  <c r="W312" i="21"/>
  <c r="Y312" i="21"/>
  <c r="AA312" i="21"/>
  <c r="AC312" i="21"/>
  <c r="AE312" i="21"/>
  <c r="W313" i="21"/>
  <c r="Y313" i="21"/>
  <c r="AA313" i="21"/>
  <c r="AC313" i="21"/>
  <c r="AE313" i="21"/>
  <c r="W314" i="21"/>
  <c r="Y314" i="21"/>
  <c r="AA314" i="21"/>
  <c r="AC314" i="21"/>
  <c r="AE314" i="21"/>
  <c r="W315" i="21"/>
  <c r="Y315" i="21"/>
  <c r="AA315" i="21"/>
  <c r="AC315" i="21"/>
  <c r="AE315" i="21"/>
  <c r="W316" i="21"/>
  <c r="Y316" i="21"/>
  <c r="AA316" i="21"/>
  <c r="AC316" i="21"/>
  <c r="AE316" i="21"/>
  <c r="W317" i="21"/>
  <c r="Y317" i="21"/>
  <c r="AA317" i="21"/>
  <c r="AC317" i="21"/>
  <c r="AE317" i="21"/>
  <c r="W318" i="21"/>
  <c r="Y318" i="21"/>
  <c r="AA318" i="21"/>
  <c r="AC318" i="21"/>
  <c r="AE318" i="21"/>
  <c r="W319" i="21"/>
  <c r="Y319" i="21"/>
  <c r="AA319" i="21"/>
  <c r="AC319" i="21"/>
  <c r="AE319" i="21"/>
  <c r="W320" i="21"/>
  <c r="Y320" i="21"/>
  <c r="AA320" i="21"/>
  <c r="AC320" i="21"/>
  <c r="AE320" i="21"/>
  <c r="W321" i="21"/>
  <c r="Y321" i="21"/>
  <c r="AA321" i="21"/>
  <c r="AC321" i="21"/>
  <c r="AE321" i="21"/>
  <c r="W322" i="21"/>
  <c r="Y322" i="21"/>
  <c r="AA322" i="21"/>
  <c r="AC322" i="21"/>
  <c r="AE322" i="21"/>
  <c r="W323" i="21"/>
  <c r="Y323" i="21"/>
  <c r="AA323" i="21"/>
  <c r="AC323" i="21"/>
  <c r="AE323" i="21"/>
  <c r="W324" i="21"/>
  <c r="Y324" i="21"/>
  <c r="AA324" i="21"/>
  <c r="AC324" i="21"/>
  <c r="AE324" i="21"/>
  <c r="W325" i="21"/>
  <c r="Y325" i="21"/>
  <c r="AA325" i="21"/>
  <c r="AC325" i="21"/>
  <c r="AE325" i="21"/>
  <c r="W326" i="21"/>
  <c r="Y326" i="21"/>
  <c r="AA326" i="21"/>
  <c r="AC326" i="21"/>
  <c r="AE326" i="21"/>
  <c r="W327" i="21"/>
  <c r="Y327" i="21"/>
  <c r="AA327" i="21"/>
  <c r="AC327" i="21"/>
  <c r="AE327" i="21"/>
  <c r="W328" i="21"/>
  <c r="Y328" i="21"/>
  <c r="AA328" i="21"/>
  <c r="AC328" i="21"/>
  <c r="AE328" i="21"/>
  <c r="W329" i="21"/>
  <c r="Y329" i="21"/>
  <c r="AA329" i="21"/>
  <c r="AC329" i="21"/>
  <c r="AE329" i="21"/>
  <c r="W330" i="21"/>
  <c r="Y330" i="21"/>
  <c r="AA330" i="21"/>
  <c r="AC330" i="21"/>
  <c r="AE330" i="21"/>
  <c r="W331" i="21"/>
  <c r="Y331" i="21"/>
  <c r="AA331" i="21"/>
  <c r="AC331" i="21"/>
  <c r="AE331" i="21"/>
  <c r="W332" i="21"/>
  <c r="Y332" i="21"/>
  <c r="AA332" i="21"/>
  <c r="AC332" i="21"/>
  <c r="AE332" i="21"/>
  <c r="W333" i="21"/>
  <c r="Y333" i="21"/>
  <c r="AA333" i="21"/>
  <c r="AC333" i="21"/>
  <c r="AE333" i="21"/>
  <c r="W334" i="21"/>
  <c r="Y334" i="21"/>
  <c r="AA334" i="21"/>
  <c r="AC334" i="21"/>
  <c r="AE334" i="21"/>
  <c r="W335" i="21"/>
  <c r="Y335" i="21"/>
  <c r="AA335" i="21"/>
  <c r="AC335" i="21"/>
  <c r="AE335" i="21"/>
  <c r="W336" i="21"/>
  <c r="Y336" i="21"/>
  <c r="AA336" i="21"/>
  <c r="AC336" i="21"/>
  <c r="AE336" i="21"/>
  <c r="W337" i="21"/>
  <c r="Y337" i="21"/>
  <c r="AA337" i="21"/>
  <c r="AC337" i="21"/>
  <c r="AE337" i="21"/>
  <c r="W338" i="21"/>
  <c r="Y338" i="21"/>
  <c r="AA338" i="21"/>
  <c r="AC338" i="21"/>
  <c r="AE338" i="21"/>
  <c r="W339" i="21"/>
  <c r="Y339" i="21"/>
  <c r="AA339" i="21"/>
  <c r="AC339" i="21"/>
  <c r="AE339" i="21"/>
  <c r="W340" i="21"/>
  <c r="Y340" i="21"/>
  <c r="AA340" i="21"/>
  <c r="AC340" i="21"/>
  <c r="AE340" i="21"/>
  <c r="W341" i="21"/>
  <c r="Y341" i="21"/>
  <c r="AA341" i="21"/>
  <c r="AC341" i="21"/>
  <c r="AE341" i="21"/>
  <c r="W342" i="21"/>
  <c r="Y342" i="21"/>
  <c r="AA342" i="21"/>
  <c r="AC342" i="21"/>
  <c r="AE342" i="21"/>
  <c r="AE3" i="21"/>
  <c r="AC3" i="21"/>
  <c r="AA3" i="21"/>
  <c r="Y3" i="21"/>
  <c r="W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338" i="21"/>
  <c r="O339" i="21"/>
  <c r="O340" i="21"/>
  <c r="O341" i="21"/>
  <c r="O342" i="21"/>
  <c r="O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" i="21"/>
  <c r="E10" i="21"/>
  <c r="E45" i="21"/>
  <c r="E46" i="21"/>
  <c r="E117" i="21"/>
  <c r="B339" i="21"/>
  <c r="E339" i="21" s="1"/>
  <c r="B340" i="21"/>
  <c r="E340" i="21" s="1"/>
  <c r="B341" i="21"/>
  <c r="E341" i="21" s="1"/>
  <c r="B342" i="21"/>
  <c r="E342" i="21" s="1"/>
  <c r="B4" i="21"/>
  <c r="E4" i="21" s="1"/>
  <c r="B5" i="21"/>
  <c r="E5" i="21" s="1"/>
  <c r="B6" i="21"/>
  <c r="E6" i="21" s="1"/>
  <c r="B7" i="21"/>
  <c r="E7" i="21" s="1"/>
  <c r="B8" i="21"/>
  <c r="E8" i="21" s="1"/>
  <c r="B9" i="21"/>
  <c r="E9" i="21" s="1"/>
  <c r="B10" i="21"/>
  <c r="B11" i="21"/>
  <c r="E11" i="21" s="1"/>
  <c r="B12" i="21"/>
  <c r="E12" i="21" s="1"/>
  <c r="B13" i="21"/>
  <c r="E13" i="21" s="1"/>
  <c r="B14" i="21"/>
  <c r="E14" i="21" s="1"/>
  <c r="B15" i="21"/>
  <c r="E15" i="21" s="1"/>
  <c r="B16" i="21"/>
  <c r="E16" i="21" s="1"/>
  <c r="B17" i="21"/>
  <c r="E17" i="21" s="1"/>
  <c r="B18" i="21"/>
  <c r="E18" i="21" s="1"/>
  <c r="B19" i="21"/>
  <c r="E19" i="21" s="1"/>
  <c r="B20" i="21"/>
  <c r="E20" i="21" s="1"/>
  <c r="B21" i="21"/>
  <c r="E21" i="21" s="1"/>
  <c r="B22" i="21"/>
  <c r="E22" i="21" s="1"/>
  <c r="B23" i="21"/>
  <c r="E23" i="21" s="1"/>
  <c r="B24" i="21"/>
  <c r="E24" i="21" s="1"/>
  <c r="B25" i="21"/>
  <c r="E25" i="21" s="1"/>
  <c r="B26" i="21"/>
  <c r="E26" i="21" s="1"/>
  <c r="B27" i="21"/>
  <c r="E27" i="21" s="1"/>
  <c r="B28" i="21"/>
  <c r="E28" i="21" s="1"/>
  <c r="B29" i="21"/>
  <c r="E29" i="21" s="1"/>
  <c r="B30" i="21"/>
  <c r="E30" i="21" s="1"/>
  <c r="B31" i="21"/>
  <c r="E31" i="21" s="1"/>
  <c r="B32" i="21"/>
  <c r="E32" i="21" s="1"/>
  <c r="B33" i="21"/>
  <c r="E33" i="21" s="1"/>
  <c r="B34" i="21"/>
  <c r="E34" i="21" s="1"/>
  <c r="B35" i="21"/>
  <c r="E35" i="21" s="1"/>
  <c r="B36" i="21"/>
  <c r="E36" i="21" s="1"/>
  <c r="B37" i="21"/>
  <c r="E37" i="21" s="1"/>
  <c r="B38" i="21"/>
  <c r="E38" i="21" s="1"/>
  <c r="B39" i="21"/>
  <c r="E39" i="21" s="1"/>
  <c r="B40" i="21"/>
  <c r="E40" i="21" s="1"/>
  <c r="B41" i="21"/>
  <c r="E41" i="21" s="1"/>
  <c r="B42" i="21"/>
  <c r="E42" i="21" s="1"/>
  <c r="B43" i="21"/>
  <c r="E43" i="21" s="1"/>
  <c r="B44" i="21"/>
  <c r="E44" i="21" s="1"/>
  <c r="B45" i="21"/>
  <c r="B46" i="21"/>
  <c r="B47" i="21"/>
  <c r="E47" i="21" s="1"/>
  <c r="B48" i="21"/>
  <c r="E48" i="21" s="1"/>
  <c r="B49" i="21"/>
  <c r="E49" i="21" s="1"/>
  <c r="B50" i="21"/>
  <c r="E50" i="21" s="1"/>
  <c r="B51" i="21"/>
  <c r="E51" i="21" s="1"/>
  <c r="B52" i="21"/>
  <c r="E52" i="21" s="1"/>
  <c r="B53" i="21"/>
  <c r="E53" i="21" s="1"/>
  <c r="B54" i="21"/>
  <c r="E54" i="21" s="1"/>
  <c r="B55" i="21"/>
  <c r="E55" i="21" s="1"/>
  <c r="B56" i="21"/>
  <c r="E56" i="21" s="1"/>
  <c r="B57" i="21"/>
  <c r="E57" i="21" s="1"/>
  <c r="B58" i="21"/>
  <c r="E58" i="21" s="1"/>
  <c r="B59" i="21"/>
  <c r="E59" i="21" s="1"/>
  <c r="B60" i="21"/>
  <c r="E60" i="21" s="1"/>
  <c r="B61" i="21"/>
  <c r="E61" i="21" s="1"/>
  <c r="B62" i="21"/>
  <c r="E62" i="21" s="1"/>
  <c r="B63" i="21"/>
  <c r="E63" i="21" s="1"/>
  <c r="B64" i="21"/>
  <c r="E64" i="21" s="1"/>
  <c r="B65" i="21"/>
  <c r="E65" i="21" s="1"/>
  <c r="B66" i="21"/>
  <c r="E66" i="21" s="1"/>
  <c r="B67" i="21"/>
  <c r="E67" i="21" s="1"/>
  <c r="B68" i="21"/>
  <c r="E68" i="21" s="1"/>
  <c r="B69" i="21"/>
  <c r="E69" i="21" s="1"/>
  <c r="B70" i="21"/>
  <c r="E70" i="21" s="1"/>
  <c r="B71" i="21"/>
  <c r="E71" i="21" s="1"/>
  <c r="B72" i="21"/>
  <c r="E72" i="21" s="1"/>
  <c r="B73" i="21"/>
  <c r="E73" i="21" s="1"/>
  <c r="B74" i="21"/>
  <c r="E74" i="21" s="1"/>
  <c r="B75" i="21"/>
  <c r="E75" i="21" s="1"/>
  <c r="B76" i="21"/>
  <c r="E76" i="21" s="1"/>
  <c r="B77" i="21"/>
  <c r="E77" i="21" s="1"/>
  <c r="B78" i="21"/>
  <c r="E78" i="21" s="1"/>
  <c r="B79" i="21"/>
  <c r="E79" i="21" s="1"/>
  <c r="B80" i="21"/>
  <c r="E80" i="21" s="1"/>
  <c r="B81" i="21"/>
  <c r="E81" i="21" s="1"/>
  <c r="B82" i="21"/>
  <c r="E82" i="21" s="1"/>
  <c r="B83" i="21"/>
  <c r="E83" i="21" s="1"/>
  <c r="B84" i="21"/>
  <c r="E84" i="21" s="1"/>
  <c r="B85" i="21"/>
  <c r="E85" i="21" s="1"/>
  <c r="B86" i="21"/>
  <c r="E86" i="21" s="1"/>
  <c r="B87" i="21"/>
  <c r="E87" i="21" s="1"/>
  <c r="B88" i="21"/>
  <c r="E88" i="21" s="1"/>
  <c r="B89" i="21"/>
  <c r="E89" i="21" s="1"/>
  <c r="B90" i="21"/>
  <c r="E90" i="21" s="1"/>
  <c r="B91" i="21"/>
  <c r="E91" i="21" s="1"/>
  <c r="B92" i="21"/>
  <c r="E92" i="21" s="1"/>
  <c r="B93" i="21"/>
  <c r="E93" i="21" s="1"/>
  <c r="B94" i="21"/>
  <c r="E94" i="21" s="1"/>
  <c r="B95" i="21"/>
  <c r="E95" i="21" s="1"/>
  <c r="B96" i="21"/>
  <c r="E96" i="21" s="1"/>
  <c r="B97" i="21"/>
  <c r="E97" i="21" s="1"/>
  <c r="B98" i="21"/>
  <c r="E98" i="21" s="1"/>
  <c r="B99" i="21"/>
  <c r="E99" i="21" s="1"/>
  <c r="B100" i="21"/>
  <c r="E100" i="21" s="1"/>
  <c r="B101" i="21"/>
  <c r="E101" i="21" s="1"/>
  <c r="B102" i="21"/>
  <c r="E102" i="21" s="1"/>
  <c r="B103" i="21"/>
  <c r="E103" i="21" s="1"/>
  <c r="B104" i="21"/>
  <c r="E104" i="21" s="1"/>
  <c r="B105" i="21"/>
  <c r="E105" i="21" s="1"/>
  <c r="B106" i="21"/>
  <c r="E106" i="21" s="1"/>
  <c r="B107" i="21"/>
  <c r="E107" i="21" s="1"/>
  <c r="B108" i="21"/>
  <c r="E108" i="21" s="1"/>
  <c r="B109" i="21"/>
  <c r="E109" i="21" s="1"/>
  <c r="B110" i="21"/>
  <c r="E110" i="21" s="1"/>
  <c r="B111" i="21"/>
  <c r="E111" i="21" s="1"/>
  <c r="B112" i="21"/>
  <c r="E112" i="21" s="1"/>
  <c r="B113" i="21"/>
  <c r="E113" i="21" s="1"/>
  <c r="B114" i="21"/>
  <c r="E114" i="21" s="1"/>
  <c r="B115" i="21"/>
  <c r="E115" i="21" s="1"/>
  <c r="B116" i="21"/>
  <c r="E116" i="21" s="1"/>
  <c r="B117" i="21"/>
  <c r="B118" i="21"/>
  <c r="E118" i="21" s="1"/>
  <c r="B119" i="21"/>
  <c r="E119" i="21" s="1"/>
  <c r="B120" i="21"/>
  <c r="E120" i="21" s="1"/>
  <c r="B121" i="21"/>
  <c r="E121" i="21" s="1"/>
  <c r="B122" i="21"/>
  <c r="E122" i="21" s="1"/>
  <c r="B123" i="21"/>
  <c r="E123" i="21" s="1"/>
  <c r="B124" i="21"/>
  <c r="E124" i="21" s="1"/>
  <c r="B125" i="21"/>
  <c r="E125" i="21" s="1"/>
  <c r="B126" i="21"/>
  <c r="E126" i="21" s="1"/>
  <c r="B127" i="21"/>
  <c r="E127" i="21" s="1"/>
  <c r="B128" i="21"/>
  <c r="E128" i="21" s="1"/>
  <c r="B129" i="21"/>
  <c r="E129" i="21" s="1"/>
  <c r="B130" i="21"/>
  <c r="E130" i="21" s="1"/>
  <c r="B131" i="21"/>
  <c r="E131" i="21" s="1"/>
  <c r="B132" i="21"/>
  <c r="E132" i="21" s="1"/>
  <c r="B133" i="21"/>
  <c r="E133" i="21" s="1"/>
  <c r="B134" i="21"/>
  <c r="E134" i="21" s="1"/>
  <c r="B135" i="21"/>
  <c r="E135" i="21" s="1"/>
  <c r="B136" i="21"/>
  <c r="E136" i="21" s="1"/>
  <c r="B137" i="21"/>
  <c r="E137" i="21" s="1"/>
  <c r="B138" i="21"/>
  <c r="E138" i="21" s="1"/>
  <c r="B139" i="21"/>
  <c r="E139" i="21" s="1"/>
  <c r="B140" i="21"/>
  <c r="E140" i="21" s="1"/>
  <c r="B141" i="21"/>
  <c r="E141" i="21" s="1"/>
  <c r="B142" i="21"/>
  <c r="E142" i="21" s="1"/>
  <c r="B143" i="21"/>
  <c r="E143" i="21" s="1"/>
  <c r="B144" i="21"/>
  <c r="E144" i="21" s="1"/>
  <c r="B145" i="21"/>
  <c r="E145" i="21" s="1"/>
  <c r="B146" i="21"/>
  <c r="E146" i="21" s="1"/>
  <c r="B147" i="21"/>
  <c r="E147" i="21" s="1"/>
  <c r="B148" i="21"/>
  <c r="E148" i="21" s="1"/>
  <c r="B149" i="21"/>
  <c r="E149" i="21" s="1"/>
  <c r="B150" i="21"/>
  <c r="E150" i="21" s="1"/>
  <c r="B151" i="21"/>
  <c r="E151" i="21" s="1"/>
  <c r="B152" i="21"/>
  <c r="E152" i="21" s="1"/>
  <c r="B153" i="21"/>
  <c r="E153" i="21" s="1"/>
  <c r="B154" i="21"/>
  <c r="E154" i="21" s="1"/>
  <c r="B155" i="21"/>
  <c r="E155" i="21" s="1"/>
  <c r="B156" i="21"/>
  <c r="E156" i="21" s="1"/>
  <c r="B157" i="21"/>
  <c r="E157" i="21" s="1"/>
  <c r="B158" i="21"/>
  <c r="E158" i="21" s="1"/>
  <c r="B159" i="21"/>
  <c r="E159" i="21" s="1"/>
  <c r="B160" i="21"/>
  <c r="E160" i="21" s="1"/>
  <c r="B161" i="21"/>
  <c r="E161" i="21" s="1"/>
  <c r="B162" i="21"/>
  <c r="E162" i="21" s="1"/>
  <c r="B163" i="21"/>
  <c r="E163" i="21" s="1"/>
  <c r="B164" i="21"/>
  <c r="E164" i="21" s="1"/>
  <c r="B165" i="21"/>
  <c r="E165" i="21" s="1"/>
  <c r="B166" i="21"/>
  <c r="E166" i="21" s="1"/>
  <c r="B167" i="21"/>
  <c r="E167" i="21" s="1"/>
  <c r="B168" i="21"/>
  <c r="E168" i="21" s="1"/>
  <c r="B169" i="21"/>
  <c r="E169" i="21" s="1"/>
  <c r="B170" i="21"/>
  <c r="E170" i="21" s="1"/>
  <c r="B171" i="21"/>
  <c r="E171" i="21" s="1"/>
  <c r="B172" i="21"/>
  <c r="E172" i="21" s="1"/>
  <c r="B173" i="21"/>
  <c r="E173" i="21" s="1"/>
  <c r="B174" i="21"/>
  <c r="E174" i="21" s="1"/>
  <c r="B175" i="21"/>
  <c r="E175" i="21" s="1"/>
  <c r="B176" i="21"/>
  <c r="E176" i="21" s="1"/>
  <c r="B177" i="21"/>
  <c r="E177" i="21" s="1"/>
  <c r="B178" i="21"/>
  <c r="E178" i="21" s="1"/>
  <c r="B179" i="21"/>
  <c r="E179" i="21" s="1"/>
  <c r="B180" i="21"/>
  <c r="E180" i="21" s="1"/>
  <c r="B181" i="21"/>
  <c r="E181" i="21" s="1"/>
  <c r="B182" i="21"/>
  <c r="E182" i="21" s="1"/>
  <c r="B183" i="21"/>
  <c r="E183" i="21" s="1"/>
  <c r="B184" i="21"/>
  <c r="E184" i="21" s="1"/>
  <c r="B185" i="21"/>
  <c r="E185" i="21" s="1"/>
  <c r="B186" i="21"/>
  <c r="E186" i="21" s="1"/>
  <c r="B187" i="21"/>
  <c r="E187" i="21" s="1"/>
  <c r="B188" i="21"/>
  <c r="E188" i="21" s="1"/>
  <c r="B189" i="21"/>
  <c r="E189" i="21" s="1"/>
  <c r="B190" i="21"/>
  <c r="E190" i="21" s="1"/>
  <c r="B191" i="21"/>
  <c r="E191" i="21" s="1"/>
  <c r="B192" i="21"/>
  <c r="E192" i="21" s="1"/>
  <c r="B193" i="21"/>
  <c r="E193" i="21" s="1"/>
  <c r="B194" i="21"/>
  <c r="E194" i="21" s="1"/>
  <c r="B195" i="21"/>
  <c r="E195" i="21" s="1"/>
  <c r="B196" i="21"/>
  <c r="E196" i="21" s="1"/>
  <c r="B197" i="21"/>
  <c r="E197" i="21" s="1"/>
  <c r="B198" i="21"/>
  <c r="E198" i="21" s="1"/>
  <c r="B199" i="21"/>
  <c r="E199" i="21" s="1"/>
  <c r="B200" i="21"/>
  <c r="E200" i="21" s="1"/>
  <c r="B201" i="21"/>
  <c r="E201" i="21" s="1"/>
  <c r="B202" i="21"/>
  <c r="E202" i="21" s="1"/>
  <c r="B203" i="21"/>
  <c r="E203" i="21" s="1"/>
  <c r="B204" i="21"/>
  <c r="E204" i="21" s="1"/>
  <c r="B205" i="21"/>
  <c r="E205" i="21" s="1"/>
  <c r="B206" i="21"/>
  <c r="E206" i="21" s="1"/>
  <c r="B207" i="21"/>
  <c r="E207" i="21" s="1"/>
  <c r="B208" i="21"/>
  <c r="E208" i="21" s="1"/>
  <c r="B209" i="21"/>
  <c r="E209" i="21" s="1"/>
  <c r="B210" i="21"/>
  <c r="E210" i="21" s="1"/>
  <c r="B211" i="21"/>
  <c r="E211" i="21" s="1"/>
  <c r="B212" i="21"/>
  <c r="E212" i="21" s="1"/>
  <c r="B213" i="21"/>
  <c r="E213" i="21" s="1"/>
  <c r="B214" i="21"/>
  <c r="E214" i="21" s="1"/>
  <c r="B215" i="21"/>
  <c r="E215" i="21" s="1"/>
  <c r="B216" i="21"/>
  <c r="E216" i="21" s="1"/>
  <c r="B217" i="21"/>
  <c r="E217" i="21" s="1"/>
  <c r="B218" i="21"/>
  <c r="E218" i="21" s="1"/>
  <c r="B219" i="21"/>
  <c r="E219" i="21" s="1"/>
  <c r="B220" i="21"/>
  <c r="E220" i="21" s="1"/>
  <c r="B221" i="21"/>
  <c r="E221" i="21" s="1"/>
  <c r="B222" i="21"/>
  <c r="E222" i="21" s="1"/>
  <c r="B223" i="21"/>
  <c r="E223" i="21" s="1"/>
  <c r="B224" i="21"/>
  <c r="E224" i="21" s="1"/>
  <c r="B225" i="21"/>
  <c r="E225" i="21" s="1"/>
  <c r="B226" i="21"/>
  <c r="E226" i="21" s="1"/>
  <c r="B227" i="21"/>
  <c r="E227" i="21" s="1"/>
  <c r="B228" i="21"/>
  <c r="E228" i="21" s="1"/>
  <c r="B229" i="21"/>
  <c r="E229" i="21" s="1"/>
  <c r="B230" i="21"/>
  <c r="E230" i="21" s="1"/>
  <c r="B231" i="21"/>
  <c r="E231" i="21" s="1"/>
  <c r="B232" i="21"/>
  <c r="E232" i="21" s="1"/>
  <c r="B233" i="21"/>
  <c r="E233" i="21" s="1"/>
  <c r="B234" i="21"/>
  <c r="E234" i="21" s="1"/>
  <c r="B235" i="21"/>
  <c r="E235" i="21" s="1"/>
  <c r="B236" i="21"/>
  <c r="E236" i="21" s="1"/>
  <c r="B237" i="21"/>
  <c r="E237" i="21" s="1"/>
  <c r="B238" i="21"/>
  <c r="E238" i="21" s="1"/>
  <c r="B239" i="21"/>
  <c r="E239" i="21" s="1"/>
  <c r="B240" i="21"/>
  <c r="E240" i="21" s="1"/>
  <c r="B241" i="21"/>
  <c r="E241" i="21" s="1"/>
  <c r="B242" i="21"/>
  <c r="E242" i="21" s="1"/>
  <c r="B243" i="21"/>
  <c r="E243" i="21" s="1"/>
  <c r="B244" i="21"/>
  <c r="E244" i="21" s="1"/>
  <c r="B245" i="21"/>
  <c r="E245" i="21" s="1"/>
  <c r="B246" i="21"/>
  <c r="E246" i="21" s="1"/>
  <c r="B247" i="21"/>
  <c r="E247" i="21" s="1"/>
  <c r="B248" i="21"/>
  <c r="E248" i="21" s="1"/>
  <c r="B249" i="21"/>
  <c r="E249" i="21" s="1"/>
  <c r="B250" i="21"/>
  <c r="E250" i="21" s="1"/>
  <c r="B251" i="21"/>
  <c r="E251" i="21" s="1"/>
  <c r="B252" i="21"/>
  <c r="E252" i="21" s="1"/>
  <c r="B253" i="21"/>
  <c r="E253" i="21" s="1"/>
  <c r="B254" i="21"/>
  <c r="E254" i="21" s="1"/>
  <c r="B255" i="21"/>
  <c r="E255" i="21" s="1"/>
  <c r="B256" i="21"/>
  <c r="E256" i="21" s="1"/>
  <c r="B257" i="21"/>
  <c r="E257" i="21" s="1"/>
  <c r="B258" i="21"/>
  <c r="E258" i="21" s="1"/>
  <c r="B259" i="21"/>
  <c r="E259" i="21" s="1"/>
  <c r="B260" i="21"/>
  <c r="E260" i="21" s="1"/>
  <c r="B261" i="21"/>
  <c r="E261" i="21" s="1"/>
  <c r="B262" i="21"/>
  <c r="E262" i="21" s="1"/>
  <c r="B263" i="21"/>
  <c r="E263" i="21" s="1"/>
  <c r="B264" i="21"/>
  <c r="E264" i="21" s="1"/>
  <c r="B265" i="21"/>
  <c r="E265" i="21" s="1"/>
  <c r="B266" i="21"/>
  <c r="E266" i="21" s="1"/>
  <c r="B267" i="21"/>
  <c r="E267" i="21" s="1"/>
  <c r="B268" i="21"/>
  <c r="E268" i="21" s="1"/>
  <c r="B269" i="21"/>
  <c r="E269" i="21" s="1"/>
  <c r="B270" i="21"/>
  <c r="E270" i="21" s="1"/>
  <c r="B271" i="21"/>
  <c r="E271" i="21" s="1"/>
  <c r="B272" i="21"/>
  <c r="E272" i="21" s="1"/>
  <c r="B273" i="21"/>
  <c r="E273" i="21" s="1"/>
  <c r="B274" i="21"/>
  <c r="E274" i="21" s="1"/>
  <c r="B275" i="21"/>
  <c r="E275" i="21" s="1"/>
  <c r="B276" i="21"/>
  <c r="E276" i="21" s="1"/>
  <c r="B277" i="21"/>
  <c r="E277" i="21" s="1"/>
  <c r="B278" i="21"/>
  <c r="E278" i="21" s="1"/>
  <c r="B279" i="21"/>
  <c r="E279" i="21" s="1"/>
  <c r="B280" i="21"/>
  <c r="E280" i="21" s="1"/>
  <c r="B281" i="21"/>
  <c r="E281" i="21" s="1"/>
  <c r="B282" i="21"/>
  <c r="E282" i="21" s="1"/>
  <c r="B283" i="21"/>
  <c r="E283" i="21" s="1"/>
  <c r="B284" i="21"/>
  <c r="E284" i="21" s="1"/>
  <c r="B285" i="21"/>
  <c r="E285" i="21" s="1"/>
  <c r="B286" i="21"/>
  <c r="E286" i="21" s="1"/>
  <c r="B287" i="21"/>
  <c r="E287" i="21" s="1"/>
  <c r="B288" i="21"/>
  <c r="E288" i="21" s="1"/>
  <c r="B289" i="21"/>
  <c r="E289" i="21" s="1"/>
  <c r="B290" i="21"/>
  <c r="E290" i="21" s="1"/>
  <c r="B291" i="21"/>
  <c r="E291" i="21" s="1"/>
  <c r="B292" i="21"/>
  <c r="E292" i="21" s="1"/>
  <c r="B293" i="21"/>
  <c r="E293" i="21" s="1"/>
  <c r="B294" i="21"/>
  <c r="E294" i="21" s="1"/>
  <c r="B295" i="21"/>
  <c r="E295" i="21" s="1"/>
  <c r="B296" i="21"/>
  <c r="E296" i="21" s="1"/>
  <c r="B297" i="21"/>
  <c r="E297" i="21" s="1"/>
  <c r="B298" i="21"/>
  <c r="E298" i="21" s="1"/>
  <c r="B299" i="21"/>
  <c r="E299" i="21" s="1"/>
  <c r="B300" i="21"/>
  <c r="E300" i="21" s="1"/>
  <c r="B301" i="21"/>
  <c r="E301" i="21" s="1"/>
  <c r="B302" i="21"/>
  <c r="E302" i="21" s="1"/>
  <c r="B303" i="21"/>
  <c r="E303" i="21" s="1"/>
  <c r="B304" i="21"/>
  <c r="E304" i="21" s="1"/>
  <c r="B305" i="21"/>
  <c r="E305" i="21" s="1"/>
  <c r="B306" i="21"/>
  <c r="E306" i="21" s="1"/>
  <c r="B307" i="21"/>
  <c r="E307" i="21" s="1"/>
  <c r="B308" i="21"/>
  <c r="E308" i="21" s="1"/>
  <c r="B309" i="21"/>
  <c r="E309" i="21" s="1"/>
  <c r="B310" i="21"/>
  <c r="E310" i="21" s="1"/>
  <c r="B311" i="21"/>
  <c r="E311" i="21" s="1"/>
  <c r="B312" i="21"/>
  <c r="E312" i="21" s="1"/>
  <c r="B313" i="21"/>
  <c r="E313" i="21" s="1"/>
  <c r="B314" i="21"/>
  <c r="E314" i="21" s="1"/>
  <c r="B315" i="21"/>
  <c r="E315" i="21" s="1"/>
  <c r="B316" i="21"/>
  <c r="E316" i="21" s="1"/>
  <c r="B317" i="21"/>
  <c r="E317" i="21" s="1"/>
  <c r="B318" i="21"/>
  <c r="E318" i="21" s="1"/>
  <c r="B319" i="21"/>
  <c r="E319" i="21" s="1"/>
  <c r="B320" i="21"/>
  <c r="E320" i="21" s="1"/>
  <c r="B321" i="21"/>
  <c r="E321" i="21" s="1"/>
  <c r="B322" i="21"/>
  <c r="E322" i="21" s="1"/>
  <c r="B323" i="21"/>
  <c r="E323" i="21" s="1"/>
  <c r="B324" i="21"/>
  <c r="E324" i="21" s="1"/>
  <c r="B325" i="21"/>
  <c r="E325" i="21" s="1"/>
  <c r="B326" i="21"/>
  <c r="E326" i="21" s="1"/>
  <c r="B327" i="21"/>
  <c r="E327" i="21" s="1"/>
  <c r="B328" i="21"/>
  <c r="E328" i="21" s="1"/>
  <c r="B329" i="21"/>
  <c r="E329" i="21" s="1"/>
  <c r="B330" i="21"/>
  <c r="E330" i="21" s="1"/>
  <c r="B331" i="21"/>
  <c r="E331" i="21" s="1"/>
  <c r="B332" i="21"/>
  <c r="E332" i="21" s="1"/>
  <c r="B333" i="21"/>
  <c r="E333" i="21" s="1"/>
  <c r="B334" i="21"/>
  <c r="E334" i="21" s="1"/>
  <c r="B335" i="21"/>
  <c r="E335" i="21" s="1"/>
  <c r="B336" i="21"/>
  <c r="E336" i="21" s="1"/>
  <c r="B337" i="21"/>
  <c r="E337" i="21" s="1"/>
  <c r="B338" i="21"/>
  <c r="E338" i="21" s="1"/>
  <c r="B3" i="21"/>
  <c r="E3" i="21" s="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201" i="22"/>
  <c r="G202" i="22"/>
  <c r="G203" i="22"/>
  <c r="G204" i="22"/>
  <c r="G205" i="22"/>
  <c r="G206" i="22"/>
  <c r="G207" i="22"/>
  <c r="G208" i="22"/>
  <c r="G209" i="22"/>
  <c r="G210" i="22"/>
  <c r="G211" i="22"/>
  <c r="G212" i="22"/>
  <c r="G213" i="22"/>
  <c r="G214" i="22"/>
  <c r="G215" i="22"/>
  <c r="G216" i="22"/>
  <c r="G217" i="22"/>
  <c r="G218" i="22"/>
  <c r="G219" i="22"/>
  <c r="G220" i="22"/>
  <c r="G221" i="22"/>
  <c r="G222" i="22"/>
  <c r="G223" i="22"/>
  <c r="G224" i="22"/>
  <c r="G225" i="22"/>
  <c r="G226" i="22"/>
  <c r="G227" i="22"/>
  <c r="G228" i="22"/>
  <c r="G229" i="22"/>
  <c r="G230" i="22"/>
  <c r="G231" i="22"/>
  <c r="G232" i="22"/>
  <c r="G233" i="22"/>
  <c r="G234" i="22"/>
  <c r="G235" i="22"/>
  <c r="G236" i="22"/>
  <c r="G237" i="22"/>
  <c r="G238" i="22"/>
  <c r="G239" i="22"/>
  <c r="G240" i="22"/>
  <c r="G241" i="22"/>
  <c r="G242" i="22"/>
  <c r="G243" i="22"/>
  <c r="G244" i="22"/>
  <c r="G245" i="22"/>
  <c r="G246" i="22"/>
  <c r="G247" i="22"/>
  <c r="G248" i="22"/>
  <c r="G249" i="22"/>
  <c r="G250" i="22"/>
  <c r="G251" i="22"/>
  <c r="G252" i="22"/>
  <c r="G253" i="22"/>
  <c r="G254" i="22"/>
  <c r="G255" i="22"/>
  <c r="G256" i="22"/>
  <c r="G257" i="22"/>
  <c r="G258" i="22"/>
  <c r="G259" i="22"/>
  <c r="G260" i="22"/>
  <c r="G261" i="22"/>
  <c r="G262" i="22"/>
  <c r="G263" i="22"/>
  <c r="G264" i="22"/>
  <c r="G265" i="22"/>
  <c r="G266" i="22"/>
  <c r="G267" i="22"/>
  <c r="G268" i="22"/>
  <c r="G269" i="22"/>
  <c r="G270" i="22"/>
  <c r="G271" i="22"/>
  <c r="G272" i="22"/>
  <c r="G273" i="22"/>
  <c r="G274" i="22"/>
  <c r="G275" i="22"/>
  <c r="G276" i="22"/>
  <c r="G277" i="22"/>
  <c r="G278" i="22"/>
  <c r="G279" i="22"/>
  <c r="G280" i="22"/>
  <c r="G281" i="22"/>
  <c r="G282" i="22"/>
  <c r="G283" i="22"/>
  <c r="G284" i="22"/>
  <c r="G285" i="22"/>
  <c r="G286" i="22"/>
  <c r="G287" i="22"/>
  <c r="G288" i="22"/>
  <c r="G289" i="22"/>
  <c r="G290" i="22"/>
  <c r="G291" i="22"/>
  <c r="G292" i="22"/>
  <c r="G293" i="22"/>
  <c r="G294" i="22"/>
  <c r="G295" i="22"/>
  <c r="G296" i="22"/>
  <c r="G297" i="22"/>
  <c r="G298" i="22"/>
  <c r="G299" i="22"/>
  <c r="G300" i="22"/>
  <c r="G301" i="22"/>
  <c r="G302" i="22"/>
  <c r="G303" i="22"/>
  <c r="G304" i="22"/>
  <c r="G305" i="22"/>
  <c r="G306" i="22"/>
  <c r="G307" i="22"/>
  <c r="G308" i="22"/>
  <c r="G309" i="22"/>
  <c r="G310" i="22"/>
  <c r="G311" i="22"/>
  <c r="G312" i="22"/>
  <c r="G313" i="22"/>
  <c r="G314" i="22"/>
  <c r="G315" i="22"/>
  <c r="G316" i="22"/>
  <c r="G317" i="22"/>
  <c r="G318" i="22"/>
  <c r="G319" i="22"/>
  <c r="G320" i="22"/>
  <c r="G321" i="22"/>
  <c r="G322" i="22"/>
  <c r="G323" i="22"/>
  <c r="G324" i="22"/>
  <c r="G325" i="22"/>
  <c r="G326" i="22"/>
  <c r="G327" i="22"/>
  <c r="G328" i="22"/>
  <c r="G329" i="22"/>
  <c r="G330" i="22"/>
  <c r="G331" i="22"/>
  <c r="G332" i="22"/>
  <c r="G333" i="22"/>
  <c r="G334" i="22"/>
  <c r="G335" i="22"/>
  <c r="G336" i="22"/>
  <c r="G337" i="22"/>
  <c r="G338" i="22"/>
  <c r="G339" i="22"/>
  <c r="G340" i="22"/>
  <c r="G341" i="22"/>
  <c r="G342" i="22"/>
</calcChain>
</file>

<file path=xl/sharedStrings.xml><?xml version="1.0" encoding="utf-8"?>
<sst xmlns="http://schemas.openxmlformats.org/spreadsheetml/2006/main" count="9416" uniqueCount="824">
  <si>
    <t>(</t>
    <phoneticPr fontId="1" type="noConversion"/>
  </si>
  <si>
    <t>,</t>
    <phoneticPr fontId="1" type="noConversion"/>
  </si>
  <si>
    <t>RFC3268</t>
    <phoneticPr fontId="1" type="noConversion"/>
  </si>
  <si>
    <t>RFC2246</t>
    <phoneticPr fontId="1" type="noConversion"/>
  </si>
  <si>
    <t>RFC5932</t>
    <phoneticPr fontId="1" type="noConversion"/>
  </si>
  <si>
    <t>RFC4162</t>
    <phoneticPr fontId="1" type="noConversion"/>
  </si>
  <si>
    <t>RFC4279</t>
    <phoneticPr fontId="1" type="noConversion"/>
  </si>
  <si>
    <t>RFC4492</t>
    <phoneticPr fontId="1" type="noConversion"/>
  </si>
  <si>
    <t>RFC4785</t>
    <phoneticPr fontId="1" type="noConversion"/>
  </si>
  <si>
    <t>RFC5054</t>
    <phoneticPr fontId="1" type="noConversion"/>
  </si>
  <si>
    <t>RFC5246</t>
    <phoneticPr fontId="1" type="noConversion"/>
  </si>
  <si>
    <t>RFC5288</t>
    <phoneticPr fontId="1" type="noConversion"/>
  </si>
  <si>
    <t>RFC5289</t>
    <phoneticPr fontId="1" type="noConversion"/>
  </si>
  <si>
    <t>RFC5487</t>
    <phoneticPr fontId="1" type="noConversion"/>
  </si>
  <si>
    <t>RFC5489</t>
    <phoneticPr fontId="1" type="noConversion"/>
  </si>
  <si>
    <t>RFC5746</t>
    <phoneticPr fontId="1" type="noConversion"/>
  </si>
  <si>
    <t>RFC6209</t>
    <phoneticPr fontId="1" type="noConversion"/>
  </si>
  <si>
    <t>RFC6367</t>
    <phoneticPr fontId="1" type="noConversion"/>
  </si>
  <si>
    <t>RFC6655</t>
    <phoneticPr fontId="1" type="noConversion"/>
  </si>
  <si>
    <t>RFC7251</t>
    <phoneticPr fontId="1" type="noConversion"/>
  </si>
  <si>
    <t>RFC7507</t>
    <phoneticPr fontId="1" type="noConversion"/>
  </si>
  <si>
    <t>RFC7905</t>
    <phoneticPr fontId="1" type="noConversion"/>
  </si>
  <si>
    <t>RFC8442</t>
    <phoneticPr fontId="1" type="noConversion"/>
  </si>
  <si>
    <t>RFC8446</t>
    <phoneticPr fontId="1" type="noConversion"/>
  </si>
  <si>
    <t>RFC8998</t>
    <phoneticPr fontId="1" type="noConversion"/>
  </si>
  <si>
    <t>RFC9189</t>
    <phoneticPr fontId="1" type="noConversion"/>
  </si>
  <si>
    <t>RSA</t>
  </si>
  <si>
    <t>PSK</t>
  </si>
  <si>
    <t>code</t>
    <phoneticPr fontId="1" type="noConversion"/>
  </si>
  <si>
    <t>keyExchange</t>
    <phoneticPr fontId="1" type="noConversion"/>
  </si>
  <si>
    <t>keyAlgorithm</t>
    <phoneticPr fontId="1" type="noConversion"/>
  </si>
  <si>
    <t>cipherAlgorithm</t>
    <phoneticPr fontId="1" type="noConversion"/>
  </si>
  <si>
    <t>digestAlgorithm</t>
    <phoneticPr fontId="1" type="noConversion"/>
  </si>
  <si>
    <t>macAlgorithm</t>
    <phoneticPr fontId="1" type="noConversion"/>
  </si>
  <si>
    <t>block</t>
    <phoneticPr fontId="1" type="noConversion"/>
  </si>
  <si>
    <t>tag</t>
    <phoneticPr fontId="1" type="noConversion"/>
  </si>
  <si>
    <t>key</t>
    <phoneticPr fontId="1" type="noConversion"/>
  </si>
  <si>
    <t>iv</t>
    <phoneticPr fontId="1" type="noConversion"/>
  </si>
  <si>
    <t>null</t>
  </si>
  <si>
    <t>"ChaCha20-Poly1305"</t>
  </si>
  <si>
    <t>"SHA-1"</t>
  </si>
  <si>
    <t>"HmacSHA1"</t>
  </si>
  <si>
    <t>"HmacSM3"</t>
    <phoneticPr fontId="1" type="noConversion"/>
  </si>
  <si>
    <t>"GOST256"</t>
    <phoneticPr fontId="1" type="noConversion"/>
  </si>
  <si>
    <t>),</t>
    <phoneticPr fontId="1" type="noConversion"/>
  </si>
  <si>
    <t>Export</t>
    <phoneticPr fontId="1" type="noConversion"/>
  </si>
  <si>
    <t>CipherSuite.</t>
    <phoneticPr fontId="1" type="noConversion"/>
  </si>
  <si>
    <t>signature</t>
    <phoneticPr fontId="1" type="noConversion"/>
  </si>
  <si>
    <t>DH</t>
  </si>
  <si>
    <t>DSS</t>
  </si>
  <si>
    <t>DHE</t>
  </si>
  <si>
    <t>ECDH</t>
  </si>
  <si>
    <t>ECDSA</t>
  </si>
  <si>
    <t>ECDHE</t>
  </si>
  <si>
    <t>CipherSuite.</t>
  </si>
  <si>
    <t>ANON</t>
  </si>
  <si>
    <t>SignatureScheme.</t>
    <phoneticPr fontId="1" type="noConversion"/>
  </si>
  <si>
    <t>PSK_DHE</t>
    <phoneticPr fontId="1" type="noConversion"/>
  </si>
  <si>
    <t>TLS_NULL_WITH_NULL_NULL</t>
  </si>
  <si>
    <t>TLS_RSA_WITH_NULL_MD5</t>
  </si>
  <si>
    <t>"MD5"</t>
  </si>
  <si>
    <t>"HmacMD5"</t>
  </si>
  <si>
    <t>TLS_RSA_WITH_NULL_SHA</t>
  </si>
  <si>
    <t>"RC4"</t>
  </si>
  <si>
    <t>TLS_RSA_WITH_RC4_128_MD5</t>
  </si>
  <si>
    <t>TLS_RSA_WITH_RC4_128_SHA</t>
  </si>
  <si>
    <t>TLS_RSA_EXPORT_WITH_RC2_CBC_40_MD5</t>
  </si>
  <si>
    <t>"RC2"</t>
  </si>
  <si>
    <t>"RC2/CBC/NoPadding"</t>
  </si>
  <si>
    <t>TLS_RSA_WITH_IDEA_CBC_SHA</t>
  </si>
  <si>
    <t>"IDEA"</t>
  </si>
  <si>
    <t>"IDEA/CBC/NoPadding"</t>
  </si>
  <si>
    <t>TLS_RSA_EXPORT_WITH_DES40_CBC_SHA</t>
  </si>
  <si>
    <t>"DES"</t>
  </si>
  <si>
    <t>"DES/CBC/NoPadding"</t>
  </si>
  <si>
    <t>TLS_RSA_WITH_DES_CBC_SHA</t>
  </si>
  <si>
    <t>TLS_RSA_WITH_3DES_EDE_CBC_SHA</t>
  </si>
  <si>
    <t>"DESede"</t>
  </si>
  <si>
    <t>"DESede/CBC/NoPadding"</t>
  </si>
  <si>
    <t>TLS_DH_DSS_EXPORT_WITH_DES40_CBC_SHA</t>
  </si>
  <si>
    <t>TLS_DH_DSS_WITH_DES_CBC_SHA</t>
  </si>
  <si>
    <t>TLS_DH_DSS_WITH_3DES_EDE_CBC_SHA</t>
  </si>
  <si>
    <t>TLS_DH_RSA_EXPORT_WITH_DES40_CBC_SHA</t>
  </si>
  <si>
    <t>TLS_DH_RSA_WITH_DES_CBC_SHA</t>
  </si>
  <si>
    <t>TLS_DH_RSA_WITH_3DES_EDE_CBC_SHA</t>
  </si>
  <si>
    <t>TLS_DHE_DSS_EXPORT_WITH_DES40_CBC_SHA</t>
  </si>
  <si>
    <t>TLS_DHE_DSS_WITH_DES_CBC_SHA</t>
  </si>
  <si>
    <t>TLS_DHE_DSS_WITH_3DES_EDE_CBC_SHA</t>
  </si>
  <si>
    <t>TLS_DHE_RSA_EXPORT_WITH_DES40_CBC_SHA</t>
  </si>
  <si>
    <t>TLS_DHE_RSA_WITH_DES_CBC_SHA</t>
  </si>
  <si>
    <t>TLS_DHE_RSA_WITH_3DES_EDE_CBC_SHA</t>
  </si>
  <si>
    <t>TLS_DH_ANON_EXPORT_WITH_RC4_40_MD5</t>
  </si>
  <si>
    <t>TLS_DH_ANON_WITH_RC4_128_MD5</t>
  </si>
  <si>
    <t>TLS_DH_ANON_EXPORT_WITH_DES40_CBC_SHA</t>
  </si>
  <si>
    <t>TLS_DH_ANON_WITH_DES_CBC_SHA</t>
  </si>
  <si>
    <t>TLS_DH_ANON_WITH_3DES_EDE_CBC_SHA</t>
  </si>
  <si>
    <t>TLS_RSA_WITH_AES_128_CBC_SHA</t>
  </si>
  <si>
    <t>"AES"</t>
  </si>
  <si>
    <t>"AES/CBC/NoPadding"</t>
  </si>
  <si>
    <t>TLS_DH_DSS_WITH_AES_128_CBC_SHA</t>
  </si>
  <si>
    <t>TLS_DH_RSA_WITH_AES_128_CBC_SHA</t>
  </si>
  <si>
    <t>TLS_DHE_DSS_WITH_AES_128_CBC_SHA</t>
  </si>
  <si>
    <t>TLS_DHE_RSA_WITH_AES_128_CBC_SHA</t>
  </si>
  <si>
    <t>TLS_DH_ANON_WITH_AES_128_CBC_SHA</t>
  </si>
  <si>
    <t>TLS_RSA_WITH_AES_256_CBC_SHA</t>
  </si>
  <si>
    <t>TLS_DH_DSS_WITH_AES_256_CBC_SHA</t>
  </si>
  <si>
    <t>TLS_DH_RSA_WITH_AES_256_CBC_SHA</t>
  </si>
  <si>
    <t>TLS_DHE_DSS_WITH_AES_256_CBC_SHA</t>
  </si>
  <si>
    <t>TLS_DHE_RSA_WITH_AES_256_CBC_SHA</t>
  </si>
  <si>
    <t>TLS_DH_ANON_WITH_AES_256_CBC_SHA</t>
  </si>
  <si>
    <t>TLS_RSA_WITH_CAMELLIA_128_CBC_SHA</t>
  </si>
  <si>
    <t>TLS_DH_DSS_WITH_CAMELLIA_128_CBC_SHA</t>
  </si>
  <si>
    <t>TLS_DH_RSA_WITH_CAMELLIA_128_CBC_SHA</t>
  </si>
  <si>
    <t>TLS_DHE_DSS_WITH_CAMELLIA_128_CBC_SHA</t>
  </si>
  <si>
    <t>TLS_DHE_RSA_WITH_CAMELLIA_128_CBC_SHA</t>
  </si>
  <si>
    <t>TLS_DH_ANON_WITH_CAMELLIA_128_CBC_SHA</t>
  </si>
  <si>
    <t>TLS_RSA_WITH_CAMELLIA_256_CBC_SHA</t>
  </si>
  <si>
    <t>TLS_DH_DSS_WITH_CAMELLIA_256_CBC_SHA</t>
  </si>
  <si>
    <t>TLS_DH_RSA_WITH_CAMELLIA_256_CBC_SHA</t>
  </si>
  <si>
    <t>TLS_DHE_DSS_WITH_CAMELLIA_256_CBC_SHA</t>
  </si>
  <si>
    <t>TLS_DHE_RSA_WITH_CAMELLIA_256_CBC_SHA</t>
  </si>
  <si>
    <t>TLS_DH_ANON_WITH_CAMELLIA_256_CBC_SHA</t>
  </si>
  <si>
    <t>TLS_RSA_WITH_CAMELLIA_128_CBC_SHA256</t>
  </si>
  <si>
    <t>"SHA-256"</t>
  </si>
  <si>
    <t>"HmacSHA256"</t>
  </si>
  <si>
    <t>TLS_DH_DSS_WITH_CAMELLIA_128_CBC_SHA256</t>
  </si>
  <si>
    <t>TLS_DH_RSA_WITH_CAMELLIA_128_CBC_SHA256</t>
  </si>
  <si>
    <t>TLS_DHE_DSS_WITH_CAMELLIA_128_CBC_SHA256</t>
  </si>
  <si>
    <t>TLS_DHE_RSA_WITH_CAMELLIA_128_CBC_SHA256</t>
  </si>
  <si>
    <t>TLS_DH_ANON_WITH_CAMELLIA_128_CBC_SHA256</t>
  </si>
  <si>
    <t>TLS_RSA_WITH_CAMELLIA_256_CBC_SHA256</t>
  </si>
  <si>
    <t>TLS_DH_DSS_WITH_CAMELLIA_256_CBC_SHA256</t>
  </si>
  <si>
    <t>TLS_DH_RSA_WITH_CAMELLIA_256_CBC_SHA256</t>
  </si>
  <si>
    <t>TLS_DHE_DSS_WITH_CAMELLIA_256_CBC_SHA256</t>
  </si>
  <si>
    <t>TLS_DHE_RSA_WITH_CAMELLIA_256_CBC_SHA256</t>
  </si>
  <si>
    <t>TLS_DH_ANON_WITH_CAMELLIA_256_CBC_SHA256</t>
  </si>
  <si>
    <t>TLS_RSA_WITH_SEED_CBC_SHA</t>
  </si>
  <si>
    <t>TLS_DH_DSS_WITH_SEED_CBC_SHA</t>
  </si>
  <si>
    <t>TLS_DH_RSA_WITH_SEED_CBC_SHA</t>
  </si>
  <si>
    <t>TLS_DHE_DSS_WITH_SEED_CBC_SHA</t>
  </si>
  <si>
    <t>TLS_DHE_RSA_WITH_SEED_CBC_SHA</t>
  </si>
  <si>
    <t>TLS_DH_ANON_WITH_SEED_CBC_SHA</t>
  </si>
  <si>
    <t>TLS_PSK_WITH_RC4_128_SHA</t>
  </si>
  <si>
    <t>TLS_PSK_WITH_3DES_EDE_CBC_SHA</t>
  </si>
  <si>
    <t>TLS_PSK_WITH_AES_128_CBC_SHA</t>
  </si>
  <si>
    <t>TLS_PSK_WITH_AES_256_CBC_SHA</t>
  </si>
  <si>
    <t>TLS_DHE_PSK_WITH_RC4_128_SHA</t>
  </si>
  <si>
    <t>TLS_DHE_PSK_WITH_3DES_EDE_CBC_SHA</t>
  </si>
  <si>
    <t>TLS_DHE_PSK_WITH_AES_128_CBC_SHA</t>
  </si>
  <si>
    <t>TLS_DHE_PSK_WITH_AES_256_CBC_SHA</t>
  </si>
  <si>
    <t>TLS_RSA_PSK_WITH_RC4_128_SHA</t>
  </si>
  <si>
    <t>TLS_RSA_PSK_WITH_3DES_EDE_CBC_SHA</t>
  </si>
  <si>
    <t>TLS_RSA_PSK_WITH_AES_128_CBC_SHA</t>
  </si>
  <si>
    <t>TLS_RSA_PSK_WITH_AES_256_CBC_SHA</t>
  </si>
  <si>
    <t>TLS_ECDH_ECDSA_WITH_NULL_SHA</t>
  </si>
  <si>
    <t>TLS_ECDH_ECDSA_WITH_RC4_128_SHA</t>
  </si>
  <si>
    <t>TLS_ECDH_ECDSA_WITH_3DES_EDE_CBC_SHA</t>
  </si>
  <si>
    <t>TLS_ECDH_ECDSA_WITH_AES_128_CBC_SHA</t>
  </si>
  <si>
    <t>TLS_ECDH_ECDSA_WITH_AES_256_CBC_SHA</t>
  </si>
  <si>
    <t>TLS_ECDHE_ECDSA_WITH_NULL_SHA</t>
  </si>
  <si>
    <t>TLS_ECDHE_ECDSA_WITH_RC4_128_SHA</t>
  </si>
  <si>
    <t>TLS_ECDHE_ECDSA_WITH_3DES_EDE_CBC_SHA</t>
  </si>
  <si>
    <t>TLS_ECDHE_ECDSA_WITH_AES_128_CBC_SHA</t>
  </si>
  <si>
    <t>TLS_ECDHE_ECDSA_WITH_AES_256_CBC_SHA</t>
  </si>
  <si>
    <t>TLS_ECDH_RSA_WITH_NULL_SHA</t>
  </si>
  <si>
    <t>TLS_ECDH_RSA_WITH_RC4_128_SHA</t>
  </si>
  <si>
    <t>TLS_ECDH_RSA_WITH_3DES_EDE_CBC_SHA</t>
  </si>
  <si>
    <t>TLS_ECDH_RSA_WITH_AES_128_CBC_SHA</t>
  </si>
  <si>
    <t>TLS_ECDH_RSA_WITH_AES_256_CBC_SHA</t>
  </si>
  <si>
    <t>TLS_ECDHE_RSA_WITH_NULL_SHA</t>
  </si>
  <si>
    <t>TLS_ECDHE_RSA_WITH_RC4_128_SHA</t>
  </si>
  <si>
    <t>TLS_ECDHE_RSA_WITH_3DES_EDE_CBC_SHA</t>
  </si>
  <si>
    <t>TLS_ECDHE_RSA_WITH_AES_128_CBC_SHA</t>
  </si>
  <si>
    <t>TLS_ECDHE_RSA_WITH_AES_256_CBC_SHA</t>
  </si>
  <si>
    <t>TLS_ECDH_ANON_WITH_NULL_SHA</t>
  </si>
  <si>
    <t>TLS_ECDH_ANON_WITH_RC4_128_SHA</t>
  </si>
  <si>
    <t>TLS_ECDH_ANON_WITH_3DES_EDE_CBC_SHA</t>
  </si>
  <si>
    <t>TLS_ECDH_ANON_WITH_AES_128_CBC_SHA</t>
  </si>
  <si>
    <t>TLS_ECDH_ANON_WITH_AES_256_CBC_SHA</t>
  </si>
  <si>
    <t>TLS_PSK_WITH_NULL_SHA</t>
  </si>
  <si>
    <t>TLS_DHE_PSK_WITH_NULL_SHA</t>
  </si>
  <si>
    <t>TLS_RSA_PSK_WITH_NULL_SHA</t>
  </si>
  <si>
    <t>TLS_SRP_SHA_WITH_3DES_EDE_CBC_SHA</t>
  </si>
  <si>
    <t>TLS_SRP_SHA_RSA_WITH_3DES_EDE_CBC_SHA</t>
  </si>
  <si>
    <t>TLS_SRP_SHA_DSS_WITH_3DES_EDE_CBC_SHA</t>
  </si>
  <si>
    <t>TLS_SRP_SHA_WITH_AES_128_CBC_SHA</t>
  </si>
  <si>
    <t>TLS_SRP_SHA_RSA_WITH_AES_128_CBC_SHA</t>
  </si>
  <si>
    <t>TLS_SRP_SHA_DSS_WITH_AES_128_CBC_SHA</t>
  </si>
  <si>
    <t>TLS_SRP_SHA_WITH_AES_256_CBC_SHA</t>
  </si>
  <si>
    <t>TLS_SRP_SHA_RSA_WITH_AES_256_CBC_SHA</t>
  </si>
  <si>
    <t>TLS_SRP_SHA_DSS_WITH_AES_256_CBC_SHA</t>
  </si>
  <si>
    <t>TLS_RSA_WITH_NULL_SHA256</t>
  </si>
  <si>
    <t>TLS_RSA_WITH_AES_128_CBC_SHA256</t>
  </si>
  <si>
    <t>TLS_RSA_WITH_AES_256_CBC_SHA256</t>
  </si>
  <si>
    <t>TLS_DH_DSS_WITH_AES_128_CBC_SHA256</t>
  </si>
  <si>
    <t>TLS_DH_RSA_WITH_AES_128_CBC_SHA256</t>
  </si>
  <si>
    <t>TLS_DHE_DSS_WITH_AES_128_CBC_SHA256</t>
  </si>
  <si>
    <t>TLS_DHE_RSA_WITH_AES_128_CBC_SHA256</t>
  </si>
  <si>
    <t>TLS_DH_DSS_WITH_AES_256_CBC_SHA256</t>
  </si>
  <si>
    <t>TLS_DH_RSA_WITH_AES_256_CBC_SHA256</t>
  </si>
  <si>
    <t>TLS_DHE_DSS_WITH_AES_256_CBC_SHA256</t>
  </si>
  <si>
    <t>TLS_DHE_RSA_WITH_AES_256_CBC_SHA256</t>
  </si>
  <si>
    <t>TLS_DH_ANON_WITH_AES_128_CBC_SHA256</t>
  </si>
  <si>
    <t>TLS_DH_ANON_WITH_AES_256_CBC_SHA256</t>
  </si>
  <si>
    <t>TLS_RSA_WITH_AES_128_GCM_SHA256</t>
  </si>
  <si>
    <t>"AES/GCM/NoPadding"</t>
  </si>
  <si>
    <t>TLS_RSA_WITH_AES_256_GCM_SHA384</t>
  </si>
  <si>
    <t>"SHA-384"</t>
  </si>
  <si>
    <t>"HmacSHA384"</t>
  </si>
  <si>
    <t>TLS_DHE_RSA_WITH_AES_128_GCM_SHA256</t>
  </si>
  <si>
    <t>TLS_DHE_RSA_WITH_AES_256_GCM_SHA384</t>
  </si>
  <si>
    <t>TLS_DH_RSA_WITH_AES_128_GCM_SHA256</t>
  </si>
  <si>
    <t>TLS_DH_RSA_WITH_AES_256_GCM_SHA384</t>
  </si>
  <si>
    <t>TLS_DHE_DSS_WITH_AES_128_GCM_SHA256</t>
  </si>
  <si>
    <t>TLS_DHE_DSS_WITH_AES_256_GCM_SHA384</t>
  </si>
  <si>
    <t>TLS_DH_DSS_WITH_AES_128_GCM_SHA256</t>
  </si>
  <si>
    <t>TLS_DH_DSS_WITH_AES_256_GCM_SHA384</t>
  </si>
  <si>
    <t>TLS_DH_ANON_WITH_AES_128_GCM_SHA256</t>
  </si>
  <si>
    <t>TLS_DH_ANON_WITH_AES_256_GCM_SHA384</t>
  </si>
  <si>
    <t>TLS_ECDHE_ECDSA_WITH_AES_128_CBC_SHA256</t>
  </si>
  <si>
    <t>TLS_ECDHE_ECDSA_WITH_AES_256_CBC_SHA384</t>
  </si>
  <si>
    <t>TLS_ECDH_ECDSA_WITH_AES_128_CBC_SHA256</t>
  </si>
  <si>
    <t>TLS_ECDH_ECDSA_WITH_AES_256_CBC_SHA384</t>
  </si>
  <si>
    <t>TLS_ECDHE_RSA_WITH_AES_128_CBC_SHA256</t>
  </si>
  <si>
    <t>TLS_ECDHE_RSA_WITH_AES_256_CBC_SHA384</t>
  </si>
  <si>
    <t>TLS_ECDH_RSA_WITH_AES_128_CBC_SHA256</t>
  </si>
  <si>
    <t>TLS_ECDH_RSA_WITH_AES_256_CBC_SHA384</t>
  </si>
  <si>
    <t>TLS_ECDHE_ECDSA_WITH_AES_128_GCM_SHA256</t>
  </si>
  <si>
    <t>TLS_ECDHE_ECDSA_WITH_AES_256_GCM_SHA384</t>
  </si>
  <si>
    <t>TLS_ECDH_ECDSA_WITH_AES_128_GCM_SHA256</t>
  </si>
  <si>
    <t>TLS_ECDH_ECDSA_WITH_AES_256_GCM_SHA384</t>
  </si>
  <si>
    <t>TLS_ECDHE_RSA_WITH_AES_128_GCM_SHA256</t>
  </si>
  <si>
    <t>TLS_ECDHE_RSA_WITH_AES_256_GCM_SHA384</t>
  </si>
  <si>
    <t>TLS_ECDH_RSA_WITH_AES_128_GCM_SHA256</t>
  </si>
  <si>
    <t>TLS_ECDH_RSA_WITH_AES_256_GCM_SHA384</t>
  </si>
  <si>
    <t>TLS_PSK_WITH_AES_128_GCM_SHA256</t>
  </si>
  <si>
    <t>TLS_PSK_WITH_AES_256_GCM_SHA384</t>
  </si>
  <si>
    <t>TLS_DHE_PSK_WITH_AES_128_GCM_SHA256</t>
  </si>
  <si>
    <t>TLS_DHE_PSK_WITH_AES_256_GCM_SHA384</t>
  </si>
  <si>
    <t>TLS_RSA_PSK_WITH_AES_128_GCM_SHA256</t>
  </si>
  <si>
    <t>TLS_RSA_PSK_WITH_AES_256_GCM_SHA384</t>
  </si>
  <si>
    <t>TLS_PSK_WITH_AES_128_CBC_SHA256</t>
  </si>
  <si>
    <t>TLS_PSK_WITH_AES_256_CBC_SHA384</t>
  </si>
  <si>
    <t>TLS_PSK_WITH_NULL_SHA256</t>
  </si>
  <si>
    <t>TLS_PSK_WITH_NULL_SHA384</t>
  </si>
  <si>
    <t>TLS_DHE_PSK_WITH_AES_128_CBC_SHA256</t>
  </si>
  <si>
    <t>TLS_DHE_PSK_WITH_AES_256_CBC_SHA384</t>
  </si>
  <si>
    <t>TLS_DHE_PSK_WITH_NULL_SHA256</t>
  </si>
  <si>
    <t>TLS_DHE_PSK_WITH_NULL_SHA384</t>
  </si>
  <si>
    <t>TLS_RSA_PSK_WITH_AES_128_CBC_SHA256</t>
  </si>
  <si>
    <t>TLS_RSA_PSK_WITH_AES_256_CBC_SHA384</t>
  </si>
  <si>
    <t>TLS_RSA_PSK_WITH_NULL_SHA256</t>
  </si>
  <si>
    <t>TLS_RSA_PSK_WITH_NULL_SHA384</t>
  </si>
  <si>
    <t>TLS_ECDHE_PSK_WITH_RC4_128_SHA</t>
  </si>
  <si>
    <t>TLS_ECDHE_PSK_WITH_3DES_EDE_CBC_SHA</t>
  </si>
  <si>
    <t>TLS_ECDHE_PSK_WITH_AES_128_CBC_SHA</t>
  </si>
  <si>
    <t>TLS_ECDHE_PSK_WITH_AES_256_CBC_SHA</t>
  </si>
  <si>
    <t>TLS_ECDHE_PSK_WITH_AES_128_CBC_SHA256</t>
  </si>
  <si>
    <t>TLS_ECDHE_PSK_WITH_AES_256_CBC_SHA384</t>
  </si>
  <si>
    <t>TLS_ECDHE_PSK_WITH_NULL_SHA</t>
  </si>
  <si>
    <t>TLS_ECDHE_PSK_WITH_NULL_SHA256</t>
  </si>
  <si>
    <t>TLS_ECDHE_PSK_WITH_NULL_SHA384</t>
  </si>
  <si>
    <t>TLS_EMPTY_RENEGOTIATION_INFO_SCSV</t>
  </si>
  <si>
    <t>TLS_RSA_WITH_ARIA_128_CBC_SHA256</t>
  </si>
  <si>
    <t>TLS_RSA_WITH_ARIA_256_CBC_SHA384</t>
  </si>
  <si>
    <t>TLS_DH_DSS_WITH_ARIA_128_CBC_SHA256</t>
  </si>
  <si>
    <t>TLS_DH_DSS_WITH_ARIA_256_CBC_SHA384</t>
  </si>
  <si>
    <t>TLS_DH_RSA_WITH_ARIA_128_CBC_SHA256</t>
  </si>
  <si>
    <t>TLS_DH_RSA_WITH_ARIA_256_CBC_SHA384</t>
  </si>
  <si>
    <t>TLS_DHE_DSS_WITH_ARIA_128_CBC_SHA256</t>
  </si>
  <si>
    <t>TLS_DHE_DSS_WITH_ARIA_256_CBC_SHA384</t>
  </si>
  <si>
    <t>TLS_DHE_RSA_WITH_ARIA_128_CBC_SHA256</t>
  </si>
  <si>
    <t>TLS_DHE_RSA_WITH_ARIA_256_CBC_SHA384</t>
  </si>
  <si>
    <t>TLS_DH_ANON_WITH_ARIA_128_CBC_SHA256</t>
  </si>
  <si>
    <t>TLS_DH_ANON_WITH_ARIA_256_CBC_SHA384</t>
  </si>
  <si>
    <t>TLS_ECDHE_ECDSA_WITH_ARIA_128_CBC_SHA256</t>
  </si>
  <si>
    <t>TLS_ECDHE_ECDSA_WITH_ARIA_256_CBC_SHA384</t>
  </si>
  <si>
    <t>TLS_ECDH_ECDSA_WITH_ARIA_128_CBC_SHA256</t>
  </si>
  <si>
    <t>TLS_ECDH_ECDSA_WITH_ARIA_256_CBC_SHA384</t>
  </si>
  <si>
    <t>TLS_ECDHE_RSA_WITH_ARIA_128_CBC_SHA256</t>
  </si>
  <si>
    <t>TLS_ECDHE_RSA_WITH_ARIA_256_CBC_SHA384</t>
  </si>
  <si>
    <t>TLS_ECDH_RSA_WITH_ARIA_128_CBC_SHA256</t>
  </si>
  <si>
    <t>TLS_ECDH_RSA_WITH_ARIA_256_CBC_SHA384</t>
  </si>
  <si>
    <t>TLS_RSA_WITH_ARIA_128_GCM_SHA256</t>
  </si>
  <si>
    <t>TLS_RSA_WITH_ARIA_256_GCM_SHA384</t>
  </si>
  <si>
    <t>TLS_DHE_RSA_WITH_ARIA_128_GCM_SHA256</t>
  </si>
  <si>
    <t>TLS_DHE_RSA_WITH_ARIA_256_GCM_SHA384</t>
  </si>
  <si>
    <t>TLS_DH_RSA_WITH_ARIA_128_GCM_SHA256</t>
  </si>
  <si>
    <t>TLS_DH_RSA_WITH_ARIA_256_GCM_SHA384</t>
  </si>
  <si>
    <t>TLS_DHE_DSS_WITH_ARIA_128_GCM_SHA256</t>
  </si>
  <si>
    <t>TLS_DHE_DSS_WITH_ARIA_256_GCM_SHA384</t>
  </si>
  <si>
    <t>TLS_DH_DSS_WITH_ARIA_128_GCM_SHA256</t>
  </si>
  <si>
    <t>TLS_DH_DSS_WITH_ARIA_256_GCM_SHA384</t>
  </si>
  <si>
    <t>TLS_DH_ANON_WITH_ARIA_128_GCM_SHA256</t>
  </si>
  <si>
    <t>TLS_DH_ANON_WITH_ARIA_256_GCM_SHA384</t>
  </si>
  <si>
    <t>TLS_ECDHE_ECDSA_WITH_ARIA_128_GCM_SHA256</t>
  </si>
  <si>
    <t>TLS_ECDHE_ECDSA_WITH_ARIA_256_GCM_SHA384</t>
  </si>
  <si>
    <t>TLS_ECDH_ECDSA_WITH_ARIA_128_GCM_SHA256</t>
  </si>
  <si>
    <t>TLS_ECDH_ECDSA_WITH_ARIA_256_GCM_SHA384</t>
  </si>
  <si>
    <t>TLS_ECDHE_RSA_WITH_ARIA_128_GCM_SHA256</t>
  </si>
  <si>
    <t>TLS_ECDHE_RSA_WITH_ARIA_256_GCM_SHA384</t>
  </si>
  <si>
    <t>TLS_ECDH_RSA_WITH_ARIA_128_GCM_SHA256</t>
  </si>
  <si>
    <t>TLS_ECDH_RSA_WITH_ARIA_256_GCM_SHA384</t>
  </si>
  <si>
    <t>TLS_PSK_WITH_ARIA_128_CBC_SHA256</t>
  </si>
  <si>
    <t>TLS_PSK_WITH_ARIA_256_CBC_SHA384</t>
  </si>
  <si>
    <t>TLS_DHE_PSK_WITH_ARIA_128_CBC_SHA256</t>
  </si>
  <si>
    <t>TLS_DHE_PSK_WITH_ARIA_256_CBC_SHA384</t>
  </si>
  <si>
    <t>TLS_RSA_PSK_WITH_ARIA_128_CBC_SHA256</t>
  </si>
  <si>
    <t>TLS_RSA_PSK_WITH_ARIA_256_CBC_SHA384</t>
  </si>
  <si>
    <t>TLS_PSK_WITH_ARIA_128_GCM_SHA256</t>
  </si>
  <si>
    <t>TLS_PSK_WITH_ARIA_256_GCM_SHA384</t>
  </si>
  <si>
    <t>TLS_DHE_PSK_WITH_ARIA_128_GCM_SHA256</t>
  </si>
  <si>
    <t>TLS_DHE_PSK_WITH_ARIA_256_GCM_SHA384</t>
  </si>
  <si>
    <t>TLS_RSA_PSK_WITH_ARIA_128_GCM_SHA256</t>
  </si>
  <si>
    <t>TLS_RSA_PSK_WITH_ARIA_256_GCM_SHA384</t>
  </si>
  <si>
    <t>TLS_ECDHE_PSK_WITH_ARIA_128_CBC_SHA256</t>
  </si>
  <si>
    <t>TLS_ECDHE_PSK_WITH_ARIA_256_CBC_SHA384</t>
  </si>
  <si>
    <t>TLS_ECDHE_ECDSA_WITH_CAMELLIA_128_CBC_SHA256</t>
  </si>
  <si>
    <t>TLS_ECDHE_ECDSA_WITH_CAMELLIA_256_CBC_SHA384</t>
  </si>
  <si>
    <t>TLS_ECDH_ECDSA_WITH_CAMELLIA_128_CBC_SHA256</t>
  </si>
  <si>
    <t>TLS_ECDH_ECDSA_WITH_CAMELLIA_256_CBC_SHA384</t>
  </si>
  <si>
    <t>TLS_ECDHE_RSA_WITH_CAMELLIA_128_CBC_SHA256</t>
  </si>
  <si>
    <t>TLS_ECDHE_RSA_WITH_CAMELLIA_256_CBC_SHA384</t>
  </si>
  <si>
    <t>TLS_ECDH_RSA_WITH_CAMELLIA_128_CBC_SHA256</t>
  </si>
  <si>
    <t>TLS_ECDH_RSA_WITH_CAMELLIA_256_CBC_SHA384</t>
  </si>
  <si>
    <t>TLS_RSA_WITH_CAMELLIA_128_GCM_SHA256</t>
  </si>
  <si>
    <t>TLS_RSA_WITH_CAMELLIA_256_GCM_SHA384</t>
  </si>
  <si>
    <t>TLS_DHE_RSA_WITH_CAMELLIA_128_GCM_SHA256</t>
  </si>
  <si>
    <t>TLS_DHE_RSA_WITH_CAMELLIA_256_GCM_SHA384</t>
  </si>
  <si>
    <t>TLS_DH_RSA_WITH_CAMELLIA_128_GCM_SHA256</t>
  </si>
  <si>
    <t>TLS_DH_RSA_WITH_CAMELLIA_256_GCM_SHA384</t>
  </si>
  <si>
    <t>TLS_DHE_DSS_WITH_CAMELLIA_128_GCM_SHA256</t>
  </si>
  <si>
    <t>TLS_DHE_DSS_WITH_CAMELLIA_256_GCM_SHA384</t>
  </si>
  <si>
    <t>TLS_DH_DSS_WITH_CAMELLIA_128_GCM_SHA256</t>
  </si>
  <si>
    <t>TLS_DH_DSS_WITH_CAMELLIA_256_GCM_SHA384</t>
  </si>
  <si>
    <t>TLS_DH_ANON_WITH_CAMELLIA_128_GCM_SHA256</t>
  </si>
  <si>
    <t>TLS_DH_ANON_WITH_CAMELLIA_256_GCM_SHA384</t>
  </si>
  <si>
    <t>TLS_ECDHE_ECDSA_WITH_CAMELLIA_128_GCM_SHA256</t>
  </si>
  <si>
    <t>TLS_ECDHE_ECDSA_WITH_CAMELLIA_256_GCM_SHA384</t>
  </si>
  <si>
    <t>TLS_ECDH_ECDSA_WITH_CAMELLIA_128_GCM_SHA256</t>
  </si>
  <si>
    <t>TLS_ECDH_ECDSA_WITH_CAMELLIA_256_GCM_SHA384</t>
  </si>
  <si>
    <t>TLS_ECDHE_RSA_WITH_CAMELLIA_128_GCM_SHA256</t>
  </si>
  <si>
    <t>TLS_ECDHE_RSA_WITH_CAMELLIA_256_GCM_SHA384</t>
  </si>
  <si>
    <t>TLS_ECDH_RSA_WITH_CAMELLIA_128_GCM_SHA256</t>
  </si>
  <si>
    <t>TLS_ECDH_RSA_WITH_CAMELLIA_256_GCM_SHA384</t>
  </si>
  <si>
    <t>TLS_PSK_WITH_CAMELLIA_128_GCM_SHA256</t>
  </si>
  <si>
    <t>TLS_PSK_WITH_CAMELLIA_256_GCM_SHA384</t>
  </si>
  <si>
    <t>TLS_DHE_PSK_WITH_CAMELLIA_128_GCM_SHA256</t>
  </si>
  <si>
    <t>TLS_DHE_PSK_WITH_CAMELLIA_256_GCM_SHA384</t>
  </si>
  <si>
    <t>TLS_RSA_PSK_WITH_CAMELLIA_128_GCM_SHA256</t>
  </si>
  <si>
    <t>TLS_RSA_PSK_WITH_CAMELLIA_256_GCM_SHA384</t>
  </si>
  <si>
    <t>TLS_PSK_WITH_CAMELLIA_128_CBC_SHA256</t>
  </si>
  <si>
    <t>TLS_PSK_WITH_CAMELLIA_256_CBC_SHA384</t>
  </si>
  <si>
    <t>TLS_DHE_PSK_WITH_CAMELLIA_128_CBC_SHA256</t>
  </si>
  <si>
    <t>TLS_DHE_PSK_WITH_CAMELLIA_256_CBC_SHA384</t>
  </si>
  <si>
    <t>TLS_RSA_PSK_WITH_CAMELLIA_128_CBC_SHA256</t>
  </si>
  <si>
    <t>TLS_RSA_PSK_WITH_CAMELLIA_256_CBC_SHA384</t>
  </si>
  <si>
    <t>TLS_ECDHE_PSK_WITH_CAMELLIA_128_CBC_SHA256</t>
  </si>
  <si>
    <t>TLS_ECDHE_PSK_WITH_CAMELLIA_256_CBC_SHA384</t>
  </si>
  <si>
    <t>TLS_RSA_WITH_AES_128_CCM</t>
  </si>
  <si>
    <t>"AES/CCM/NoPadding"</t>
  </si>
  <si>
    <t>TLS_RSA_WITH_AES_256_CCM</t>
  </si>
  <si>
    <t>TLS_DHE_RSA_WITH_AES_128_CCM</t>
  </si>
  <si>
    <t>TLS_DHE_RSA_WITH_AES_256_CCM</t>
  </si>
  <si>
    <t>TLS_RSA_WITH_AES_128_CCM_8</t>
  </si>
  <si>
    <t>TLS_RSA_WITH_AES_256_CCM_8</t>
  </si>
  <si>
    <t>TLS_DHE_RSA_WITH_AES_128_CCM_8</t>
  </si>
  <si>
    <t>TLS_DHE_RSA_WITH_AES_256_CCM_8</t>
  </si>
  <si>
    <t>TLS_PSK_WITH_AES_128_CCM</t>
  </si>
  <si>
    <t>TLS_PSK_WITH_AES_256_CCM</t>
  </si>
  <si>
    <t>TLS_DHE_PSK_WITH_AES_128_CCM</t>
  </si>
  <si>
    <t>TLS_DHE_PSK_WITH_AES_256_CCM</t>
  </si>
  <si>
    <t>TLS_PSK_WITH_AES_128_CCM_8</t>
  </si>
  <si>
    <t>TLS_PSK_WITH_AES_256_CCM_8</t>
  </si>
  <si>
    <t>TLS_PSK_DHE_WITH_AES_128_CCM_8</t>
  </si>
  <si>
    <t>TLS_PSK_DHE_WITH_AES_256_CCM_8</t>
  </si>
  <si>
    <t>TLS_ECDHE_ECDSA_WITH_AES_128_CCM</t>
  </si>
  <si>
    <t>TLS_ECDHE_ECDSA_WITH_AES_256_CCM</t>
  </si>
  <si>
    <t>TLS_ECDHE_ECDSA_WITH_AES_128_CCM_8</t>
  </si>
  <si>
    <t>TLS_ECDHE_ECDSA_WITH_AES_256_CCM_8</t>
  </si>
  <si>
    <t>TLS_FALLBACK_SCSV</t>
  </si>
  <si>
    <t>TLS_ECDHE_RSA_WITH_CHACHA20_POLY1305_SHA256</t>
  </si>
  <si>
    <t>TLS_ECDHE_ECDSA_WITH_CHACHA20_POLY1305_SHA256</t>
  </si>
  <si>
    <t>TLS_DHE_RSA_WITH_CHACHA20_POLY1305_SHA256</t>
  </si>
  <si>
    <t>TLS_PSK_WITH_CHACHA20_POLY1305_SHA256</t>
  </si>
  <si>
    <t>TLS_ECDHE_PSK_WITH_CHACHA20_POLY1305_SHA256</t>
  </si>
  <si>
    <t>TLS_DHE_PSK_WITH_CHACHA20_POLY1305_SHA256</t>
  </si>
  <si>
    <t>TLS_RSA_PSK_WITH_CHACHA20_POLY1305_SHA256</t>
  </si>
  <si>
    <t>TLS_ECDHE_PSK_WITH_AES_128_GCM_SHA256</t>
  </si>
  <si>
    <t>TLS_ECDHE_PSK_WITH_AES_256_GCM_SHA384</t>
  </si>
  <si>
    <t>TLS_ECDHE_PSK_WITH_AES_128_CCM_8_SHA256</t>
  </si>
  <si>
    <t>TLS_ECDHE_PSK_WITH_AES_128_CCM_SHA256</t>
  </si>
  <si>
    <t>TLS_AES_128_GCM_SHA256</t>
  </si>
  <si>
    <t>TLS_AES_256_GCM_SHA384</t>
  </si>
  <si>
    <t>TLS_CHACHA20_POLY1305_SHA256</t>
  </si>
  <si>
    <t>TLS_AES_128_CCM_SHA256</t>
  </si>
  <si>
    <t>TLS_AES_128_CCM_8_SHA256</t>
  </si>
  <si>
    <t>TLS_SM4_GCM_SM3</t>
  </si>
  <si>
    <t>TLS_SM4_CCM_SM3</t>
  </si>
  <si>
    <t>TLS_GOSTR341112_256_WITH_KUZNYECHIK_CTR_OMAC</t>
  </si>
  <si>
    <t>TLS_GOSTR341112_256_WITH_MAGMA_CTR_OMAC</t>
  </si>
  <si>
    <t>TLS_GOSTR341112_256_WITH_28147_CNT_IMIT</t>
  </si>
  <si>
    <t>RFC2712</t>
    <phoneticPr fontId="1" type="noConversion"/>
  </si>
  <si>
    <t>name</t>
    <phoneticPr fontId="1" type="noConversion"/>
  </si>
  <si>
    <t>TLS_KRB5_WITH_DES_CBC_SHA</t>
  </si>
  <si>
    <t>TLS_KRB5_WITH_3DES_EDE_CBC_SHA</t>
  </si>
  <si>
    <t>TLS_KRB5_WITH_RC4_128_SHA</t>
  </si>
  <si>
    <t>TLS_KRB5_WITH_IDEA_CBC_SHA</t>
  </si>
  <si>
    <t>TLS_KRB5_WITH_DES_CBC_MD5</t>
  </si>
  <si>
    <t>TLS_KRB5_WITH_3DES_EDE_CBC_MD5</t>
  </si>
  <si>
    <t>TLS_KRB5_WITH_RC4_128_MD5</t>
  </si>
  <si>
    <t>TLS_KRB5_WITH_IDEA_CBC_MD5</t>
  </si>
  <si>
    <t>TLS_KRB5_EXPORT_WITH_DES_CBC_40_SHA</t>
  </si>
  <si>
    <t>TLS_KRB5_EXPORT_WITH_RC2_CBC_40_SHA</t>
  </si>
  <si>
    <t>TLS_KRB5_EXPORT_WITH_RC4_40_SHA</t>
  </si>
  <si>
    <t>TLS_KRB5_EXPORT_WITH_DES_CBC_40_MD5</t>
  </si>
  <si>
    <t>TLS_KRB5_EXPORT_WITH_RC2_CBC_40_MD5</t>
  </si>
  <si>
    <t>TLS_KRB5_EXPORT_WITH_RC4_40_MD5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</si>
  <si>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</si>
  <si>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</si>
  <si>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</si>
  <si>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</si>
  <si>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</si>
  <si>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</si>
  <si>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</si>
  <si>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</si>
  <si>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</si>
  <si>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</si>
  <si>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</si>
  <si>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</si>
  <si>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</si>
  <si>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</si>
  <si>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</si>
  <si>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</si>
  <si>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</si>
  <si>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</si>
  <si>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</si>
  <si>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</si>
  <si>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</si>
  <si>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</si>
  <si>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</si>
  <si>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</si>
  <si>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</si>
  <si>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</si>
  <si>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</si>
  <si>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</si>
  <si>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</si>
  <si>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</si>
  <si>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</si>
  <si>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</si>
  <si>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</si>
  <si>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</si>
  <si>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</si>
  <si>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</si>
  <si>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</si>
  <si>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</si>
  <si>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</si>
  <si>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</si>
  <si>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</si>
  <si>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</si>
  <si>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</si>
  <si>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</si>
  <si>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</si>
  <si>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</si>
  <si>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</si>
  <si>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</si>
  <si>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</si>
  <si>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</si>
  <si>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</si>
  <si>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</si>
  <si>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</si>
  <si>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</si>
  <si>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0x0041</t>
  </si>
  <si>
    <t>0x0042</t>
  </si>
  <si>
    <t>0x0043</t>
  </si>
  <si>
    <t>0x0044</t>
  </si>
  <si>
    <t>0x0045</t>
  </si>
  <si>
    <t>0x0046</t>
  </si>
  <si>
    <t>0x0084</t>
  </si>
  <si>
    <t>0x0085</t>
  </si>
  <si>
    <t>0x0086</t>
  </si>
  <si>
    <t>0x0087</t>
  </si>
  <si>
    <t>0x0088</t>
  </si>
  <si>
    <t>0x0089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</si>
  <si>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</si>
  <si>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</si>
  <si>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</si>
  <si>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</si>
  <si>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</si>
  <si>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</si>
  <si>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</si>
  <si>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</si>
  <si>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</si>
  <si>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</si>
  <si>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</si>
  <si>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</si>
  <si>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0x0096</t>
  </si>
  <si>
    <t>0x0097</t>
  </si>
  <si>
    <t>0x0098</t>
  </si>
  <si>
    <t>0x0099</t>
  </si>
  <si>
    <t>0x009A</t>
  </si>
  <si>
    <t>0x009B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</si>
  <si>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</si>
  <si>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</si>
  <si>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</si>
  <si>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</si>
  <si>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</si>
  <si>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</si>
  <si>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</si>
  <si>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</si>
  <si>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</si>
  <si>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</si>
  <si>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</si>
  <si>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</si>
  <si>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0xC001</t>
  </si>
  <si>
    <t>0xC002</t>
  </si>
  <si>
    <t>0xC003</t>
  </si>
  <si>
    <t>0xC004</t>
  </si>
  <si>
    <t>0xC005</t>
  </si>
  <si>
    <t>0xC006</t>
  </si>
  <si>
    <t>0xC007</t>
  </si>
  <si>
    <t>0xC008</t>
  </si>
  <si>
    <t>0xC009</t>
  </si>
  <si>
    <t>0xC00A</t>
  </si>
  <si>
    <t>0xC00B</t>
  </si>
  <si>
    <t>0xC00C</t>
  </si>
  <si>
    <t>0xC00D</t>
  </si>
  <si>
    <t>0xC00E</t>
  </si>
  <si>
    <t>0xC00F</t>
  </si>
  <si>
    <t>0xC010</t>
  </si>
  <si>
    <t>0xC011</t>
  </si>
  <si>
    <t>0xC012</t>
  </si>
  <si>
    <t>0xC013</t>
  </si>
  <si>
    <t>0xC014</t>
  </si>
  <si>
    <t>0xC015</t>
  </si>
  <si>
    <t>0xC016</t>
  </si>
  <si>
    <t>0xC017</t>
  </si>
  <si>
    <t>0xC018</t>
  </si>
  <si>
    <t>0xC019</t>
  </si>
  <si>
    <t>0x002C</t>
  </si>
  <si>
    <t>0x002D</t>
  </si>
  <si>
    <t>0x002E</t>
  </si>
  <si>
    <t>0xC01A</t>
  </si>
  <si>
    <t>0xC01B</t>
  </si>
  <si>
    <t>0xC01C</t>
  </si>
  <si>
    <t>0xC01D</t>
  </si>
  <si>
    <t>0xC01E</t>
  </si>
  <si>
    <t>0xC01F</t>
  </si>
  <si>
    <t>0xC020</t>
  </si>
  <si>
    <t>0xC021</t>
  </si>
  <si>
    <t>0xC022</t>
  </si>
  <si>
    <t>0x003B</t>
  </si>
  <si>
    <t>0x003C</t>
  </si>
  <si>
    <t>0x003D</t>
  </si>
  <si>
    <t>0x003E</t>
  </si>
  <si>
    <t>0x003F</t>
  </si>
  <si>
    <t>0x0040</t>
  </si>
  <si>
    <t>0x0067</t>
  </si>
  <si>
    <t>0x0068</t>
  </si>
  <si>
    <t>0x0069</t>
  </si>
  <si>
    <t>0x006A</t>
  </si>
  <si>
    <t>0x006B</t>
  </si>
  <si>
    <t>0x006C</t>
  </si>
  <si>
    <t>0x006D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</si>
  <si>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</si>
  <si>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</si>
  <si>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</si>
  <si>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</si>
  <si>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</si>
  <si>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</si>
  <si>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</si>
  <si>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</si>
  <si>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</si>
  <si>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</si>
  <si>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</si>
  <si>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</si>
  <si>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0xC023</t>
  </si>
  <si>
    <t>0xC024</t>
  </si>
  <si>
    <t>0xC025</t>
  </si>
  <si>
    <t>0xC026</t>
  </si>
  <si>
    <t>0xC027</t>
  </si>
  <si>
    <t>0xC028</t>
  </si>
  <si>
    <t>0xC029</t>
  </si>
  <si>
    <t>0xC02A</t>
  </si>
  <si>
    <t>0xC02B</t>
  </si>
  <si>
    <t>0xC02C</t>
  </si>
  <si>
    <t>0xC02D</t>
  </si>
  <si>
    <t>0xC02E</t>
  </si>
  <si>
    <t>0xC02F</t>
  </si>
  <si>
    <t>0xC030</t>
  </si>
  <si>
    <t>0xC031</t>
  </si>
  <si>
    <t>0xC032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</si>
  <si>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</si>
  <si>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</si>
  <si>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</si>
  <si>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</si>
  <si>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</si>
  <si>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</si>
  <si>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</si>
  <si>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</si>
  <si>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</si>
  <si>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</si>
  <si>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</si>
  <si>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</si>
  <si>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</si>
  <si>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</si>
  <si>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</si>
  <si>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</si>
  <si>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</si>
  <si>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</si>
  <si>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0xC033</t>
  </si>
  <si>
    <t>0xC034</t>
  </si>
  <si>
    <t>0xC035</t>
  </si>
  <si>
    <t>0xC036</t>
  </si>
  <si>
    <t>0xC037</t>
  </si>
  <si>
    <t>0xC038</t>
  </si>
  <si>
    <t>0xC039</t>
  </si>
  <si>
    <t>0xC03A</t>
  </si>
  <si>
    <t>0xC03B</t>
  </si>
  <si>
    <t>0x00FF</t>
  </si>
  <si>
    <t>0xC03C</t>
  </si>
  <si>
    <t>0xC03D</t>
  </si>
  <si>
    <t>0xC03E</t>
  </si>
  <si>
    <t>0xC03F</t>
  </si>
  <si>
    <t>0xC040</t>
  </si>
  <si>
    <t>0xC041</t>
  </si>
  <si>
    <t>0xC042</t>
  </si>
  <si>
    <t>0xC043</t>
  </si>
  <si>
    <t>0xC044</t>
  </si>
  <si>
    <t>0xC045</t>
  </si>
  <si>
    <t>0xC046</t>
  </si>
  <si>
    <t>0xC047</t>
  </si>
  <si>
    <t>0xC048</t>
  </si>
  <si>
    <t>0xC049</t>
  </si>
  <si>
    <t>0xC04A</t>
  </si>
  <si>
    <t>0xC04B</t>
  </si>
  <si>
    <t>0xC04C</t>
  </si>
  <si>
    <t>0xC04D</t>
  </si>
  <si>
    <t>0xC04E</t>
  </si>
  <si>
    <t>0xC04F</t>
  </si>
  <si>
    <t>0xC050</t>
  </si>
  <si>
    <t>0xC051</t>
  </si>
  <si>
    <t>0xC052</t>
  </si>
  <si>
    <t>0xC053</t>
  </si>
  <si>
    <t>0xC054</t>
  </si>
  <si>
    <t>0xC055</t>
  </si>
  <si>
    <t>0xC056</t>
  </si>
  <si>
    <t>0xC057</t>
  </si>
  <si>
    <t>0xC058</t>
  </si>
  <si>
    <t>0xC059</t>
  </si>
  <si>
    <t>0xC05A</t>
  </si>
  <si>
    <t>0xC05B</t>
  </si>
  <si>
    <t>0xC05C</t>
  </si>
  <si>
    <t>0xC05D</t>
  </si>
  <si>
    <t>0xC05E</t>
  </si>
  <si>
    <t>0xC05F</t>
  </si>
  <si>
    <t>0xC060</t>
  </si>
  <si>
    <t>0xC061</t>
  </si>
  <si>
    <t>0xC062</t>
  </si>
  <si>
    <t>0xC063</t>
  </si>
  <si>
    <t>0xC064</t>
  </si>
  <si>
    <t>0xC065</t>
  </si>
  <si>
    <t>0xC066</t>
  </si>
  <si>
    <t>0xC067</t>
  </si>
  <si>
    <t>0xC068</t>
  </si>
  <si>
    <t>0xC069</t>
  </si>
  <si>
    <t>0xC06A</t>
  </si>
  <si>
    <t>0xC06B</t>
  </si>
  <si>
    <t>0xC06C</t>
  </si>
  <si>
    <t>0xC06D</t>
  </si>
  <si>
    <t>0xC06E</t>
  </si>
  <si>
    <t>0xC06F</t>
  </si>
  <si>
    <t>0xC070</t>
  </si>
  <si>
    <t>0xC071</t>
  </si>
  <si>
    <t>0xC072</t>
  </si>
  <si>
    <t>0xC073</t>
  </si>
  <si>
    <t>0xC074</t>
  </si>
  <si>
    <t>0xC075</t>
  </si>
  <si>
    <t>0xC076</t>
  </si>
  <si>
    <t>0xC077</t>
  </si>
  <si>
    <t>0xC078</t>
  </si>
  <si>
    <t>0xC079</t>
  </si>
  <si>
    <t>0xC07A</t>
  </si>
  <si>
    <t>0xC07B</t>
  </si>
  <si>
    <t>0xC07C</t>
  </si>
  <si>
    <t>0xC07D</t>
  </si>
  <si>
    <t>0xC07E</t>
  </si>
  <si>
    <t>0xC07F</t>
  </si>
  <si>
    <t>0xC080</t>
  </si>
  <si>
    <t>0xC081</t>
  </si>
  <si>
    <t>0xC082</t>
  </si>
  <si>
    <t>0xC083</t>
  </si>
  <si>
    <t>0xC084</t>
  </si>
  <si>
    <t>0xC085</t>
  </si>
  <si>
    <t>0xC086</t>
  </si>
  <si>
    <t>0xC087</t>
  </si>
  <si>
    <t>0xC088</t>
  </si>
  <si>
    <t>0xC089</t>
  </si>
  <si>
    <t>0xC08A</t>
  </si>
  <si>
    <t>0xC08B</t>
  </si>
  <si>
    <t>0xC08C</t>
  </si>
  <si>
    <t>0xC08D</t>
  </si>
  <si>
    <t>0xC08E</t>
  </si>
  <si>
    <t>0xC08F</t>
  </si>
  <si>
    <t>0xC090</t>
  </si>
  <si>
    <t>0xC091</t>
  </si>
  <si>
    <t>0xC092</t>
  </si>
  <si>
    <t>0xC093</t>
  </si>
  <si>
    <t>0xC094</t>
  </si>
  <si>
    <t>0xC095</t>
  </si>
  <si>
    <t>0xC096</t>
  </si>
  <si>
    <t>0xC097</t>
  </si>
  <si>
    <t>0xC098</t>
  </si>
  <si>
    <t>0xC099</t>
  </si>
  <si>
    <t>0xC09A</t>
  </si>
  <si>
    <t>0xC09B</t>
  </si>
  <si>
    <t>0xC09C</t>
  </si>
  <si>
    <t>0xC09D</t>
  </si>
  <si>
    <t>0xC09E</t>
  </si>
  <si>
    <t>0xC09F</t>
  </si>
  <si>
    <t>0xC0A0</t>
  </si>
  <si>
    <t>0xC0A1</t>
  </si>
  <si>
    <t>0xC0A2</t>
  </si>
  <si>
    <t>0xC0A3</t>
  </si>
  <si>
    <t>0xC0A4</t>
  </si>
  <si>
    <t>0xC0A5</t>
  </si>
  <si>
    <t>0xC0A6</t>
  </si>
  <si>
    <t>0xC0A7</t>
  </si>
  <si>
    <t>0xC0A8</t>
  </si>
  <si>
    <t>0xC0A9</t>
  </si>
  <si>
    <t>0xC0AA</t>
  </si>
  <si>
    <t>0xC0AB</t>
  </si>
  <si>
    <t>0xC0AC</t>
  </si>
  <si>
    <t>0xC0AD</t>
  </si>
  <si>
    <t>0xC0AE</t>
  </si>
  <si>
    <t>0xC0AF</t>
  </si>
  <si>
    <t>0x5600</t>
  </si>
  <si>
    <t>0xCCA8</t>
  </si>
  <si>
    <t>0xCCA9</t>
  </si>
  <si>
    <t>0xCCAA</t>
  </si>
  <si>
    <t>0xCCAB</t>
  </si>
  <si>
    <t>0xCCAC</t>
  </si>
  <si>
    <t>0xCCAD</t>
  </si>
  <si>
    <t>0xCCAE</t>
  </si>
  <si>
    <t>0xD001</t>
  </si>
  <si>
    <t>0xD002</t>
  </si>
  <si>
    <t>0xD003</t>
  </si>
  <si>
    <t>0xD005</t>
  </si>
  <si>
    <t>0x1301</t>
  </si>
  <si>
    <t>0x1302</t>
  </si>
  <si>
    <t>0x1303</t>
  </si>
  <si>
    <t>0x1304</t>
  </si>
  <si>
    <t>0x1305</t>
  </si>
  <si>
    <t>0x00C6</t>
  </si>
  <si>
    <t>0x00C7</t>
  </si>
  <si>
    <t>0xC100</t>
  </si>
  <si>
    <t>0xC101</t>
  </si>
  <si>
    <t>0xC102</t>
  </si>
  <si>
    <t>rfc</t>
    <phoneticPr fontId="1" type="noConversion"/>
  </si>
  <si>
    <t>AES_128_CCM</t>
  </si>
  <si>
    <t>AES_256_CCM</t>
  </si>
  <si>
    <t>AES_128_CCM_8</t>
  </si>
  <si>
    <t>AES_256_CCM_8</t>
  </si>
  <si>
    <t>KUZNYECHIK_CTR_OMAC</t>
  </si>
  <si>
    <t>MAGMA_CTR_OMAC</t>
  </si>
  <si>
    <t>28147_CNT_IMIT</t>
  </si>
  <si>
    <t>key exchange</t>
    <phoneticPr fontId="1" type="noConversion"/>
  </si>
  <si>
    <t>cipher</t>
    <phoneticPr fontId="1" type="noConversion"/>
  </si>
  <si>
    <t>hash</t>
    <phoneticPr fontId="1" type="noConversion"/>
  </si>
  <si>
    <t>TLS_RSA_EXPORT_WITH_RC4_40_MD5</t>
    <phoneticPr fontId="1" type="noConversion"/>
  </si>
  <si>
    <t xml:space="preserve">exportable </t>
    <phoneticPr fontId="1" type="noConversion"/>
  </si>
  <si>
    <t>GOSTR341112_256</t>
    <phoneticPr fontId="1" type="noConversion"/>
  </si>
  <si>
    <t>SHA256</t>
  </si>
  <si>
    <t>SHA384</t>
  </si>
  <si>
    <t>SM3</t>
  </si>
  <si>
    <t>NULL</t>
  </si>
  <si>
    <t>MD5</t>
  </si>
  <si>
    <t>SHA</t>
  </si>
  <si>
    <t/>
  </si>
  <si>
    <t>KRB5</t>
  </si>
  <si>
    <t>SRP_SHA</t>
    <phoneticPr fontId="1" type="noConversion"/>
  </si>
  <si>
    <t>CHACHA20_POLY1305</t>
  </si>
  <si>
    <t>AES_128_GCM</t>
  </si>
  <si>
    <t>AES_256_GCM</t>
  </si>
  <si>
    <t>SM4_GCM</t>
  </si>
  <si>
    <t>SM4_CCM</t>
  </si>
  <si>
    <t>RC4_40</t>
  </si>
  <si>
    <t>RC4_128</t>
  </si>
  <si>
    <t>RC2_CBC_40</t>
  </si>
  <si>
    <t>IDEA_CBC</t>
  </si>
  <si>
    <t>DES40_CBC</t>
  </si>
  <si>
    <t>DES_CBC</t>
  </si>
  <si>
    <t>3DES_EDE_CBC</t>
  </si>
  <si>
    <t>DES_CBC_40</t>
  </si>
  <si>
    <t>AES_128_CBC</t>
  </si>
  <si>
    <t>AES_256_CBC</t>
  </si>
  <si>
    <t>CAMELLIA_128_CBC</t>
  </si>
  <si>
    <t>CAMELLIA_256_CBC</t>
  </si>
  <si>
    <t>SEED_CBC</t>
  </si>
  <si>
    <t>ARIA_128_CBC</t>
  </si>
  <si>
    <t>ARIA_256_CBC</t>
  </si>
  <si>
    <t>ARIA_128_GCM</t>
  </si>
  <si>
    <t>ARIA_256_GCM</t>
  </si>
  <si>
    <t>CAMELLIA_128_GCM</t>
  </si>
  <si>
    <t>CAMELLIA_256_GCM</t>
  </si>
  <si>
    <t>"Camellia"</t>
  </si>
  <si>
    <t>"SEED"</t>
  </si>
  <si>
    <t>"ARIA"</t>
  </si>
  <si>
    <t>"SM4"</t>
  </si>
  <si>
    <t>"Kuznyechik"</t>
  </si>
  <si>
    <t>"Magma"</t>
  </si>
  <si>
    <t>"GOST28147"</t>
  </si>
  <si>
    <t>"Camellia/CBC/NoPadding"</t>
  </si>
  <si>
    <t>"SEED/CBC/NoPadding"</t>
  </si>
  <si>
    <t>"ARIA/CBC/NoPadding"</t>
  </si>
  <si>
    <t>"ARIA/GCM/NoPadding"</t>
  </si>
  <si>
    <t>"Camellia/GCM/NoPadding"</t>
  </si>
  <si>
    <t>"SM4/GCM/NoPadding"</t>
  </si>
  <si>
    <t>"SM4/CCM/NoPadding"</t>
  </si>
  <si>
    <t>"Kuznyechik/CTR/NoPadding"</t>
  </si>
  <si>
    <t>"Magma/CTR/NoPadding"</t>
  </si>
  <si>
    <t>"GOST28147/CNT/NoPadding"</t>
  </si>
  <si>
    <t>"SM3"</t>
  </si>
  <si>
    <t>"GOST256"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</si>
</sst>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Consolas"/>
      <family val="3"/>
    </font>
    <font>
      <sz val="10"/>
      <name val="Consolas"/>
      <family val="3"/>
    </font>
    <font>
      <sz val="10"/>
      <color rgb="FFC00000"/>
      <name val="Consolas"/>
      <family val="3"/>
    </font>
    <font>
      <b/>
      <sz val="10"/>
      <color rgb="FFC00000"/>
      <name val="Consolas"/>
      <family val="3"/>
    </font>
    <font>
      <sz val="10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9D15E-6922-441E-9553-EA15D8A2252A}">
  <dimension ref="B2:S342"/>
  <sheetViews>
    <sheetView showGridLines="0" tabSelected="1" workbookViewId="0">
      <selection activeCell="F315" sqref="F315:F316"/>
    </sheetView>
  </sheetViews>
  <sheetFormatPr defaultRowHeight="13.2" x14ac:dyDescent="0.25"/>
  <cols>
    <col min="1" max="1" width="3.33203125" style="1" customWidth="1"/>
    <col min="2" max="2" width="8.5546875" style="1" bestFit="1" customWidth="1"/>
    <col min="3" max="3" width="50.109375" style="1" bestFit="1" customWidth="1"/>
    <col min="4" max="4" width="7.5546875" style="1" bestFit="1" customWidth="1"/>
    <col min="5" max="5" width="13.88671875" style="1" bestFit="1" customWidth="1"/>
    <col min="6" max="6" width="10.5546875" style="1" bestFit="1" customWidth="1"/>
    <col min="7" max="7" width="12.77734375" style="1" bestFit="1" customWidth="1"/>
    <col min="8" max="8" width="21.5546875" style="1" bestFit="1" customWidth="1"/>
    <col min="9" max="9" width="17.21875" style="1" bestFit="1" customWidth="1"/>
    <col min="10" max="10" width="1.33203125" style="1" customWidth="1"/>
    <col min="11" max="11" width="21.5546875" style="1" bestFit="1" customWidth="1"/>
    <col min="12" max="12" width="29.21875" style="1" bestFit="1" customWidth="1"/>
    <col min="13" max="13" width="17.21875" style="1" bestFit="1" customWidth="1"/>
    <col min="14" max="14" width="13.88671875" style="1" bestFit="1" customWidth="1"/>
    <col min="15" max="15" width="5.5546875" style="1" bestFit="1" customWidth="1"/>
    <col min="16" max="16" width="6.5546875" style="1" bestFit="1" customWidth="1"/>
    <col min="17" max="18" width="4.5546875" style="1" bestFit="1" customWidth="1"/>
    <col min="19" max="19" width="3.5546875" style="1" bestFit="1" customWidth="1"/>
    <col min="20" max="16384" width="8.88671875" style="1"/>
  </cols>
  <sheetData>
    <row r="2" spans="2:19" s="2" customFormat="1" x14ac:dyDescent="0.25">
      <c r="B2" s="5" t="s">
        <v>758</v>
      </c>
      <c r="C2" s="5" t="s">
        <v>403</v>
      </c>
      <c r="D2" s="5" t="s">
        <v>28</v>
      </c>
      <c r="E2" s="5" t="s">
        <v>766</v>
      </c>
      <c r="F2" s="5" t="s">
        <v>47</v>
      </c>
      <c r="G2" s="5" t="s">
        <v>770</v>
      </c>
      <c r="H2" s="5" t="s">
        <v>767</v>
      </c>
      <c r="I2" s="5" t="s">
        <v>768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768</v>
      </c>
      <c r="P2" s="5" t="s">
        <v>34</v>
      </c>
      <c r="Q2" s="5" t="s">
        <v>35</v>
      </c>
      <c r="R2" s="5" t="s">
        <v>36</v>
      </c>
      <c r="S2" s="5" t="s">
        <v>37</v>
      </c>
    </row>
    <row r="3" spans="2:19" x14ac:dyDescent="0.25">
      <c r="B3" s="4" t="s">
        <v>3</v>
      </c>
      <c r="C3" s="6" t="s">
        <v>58</v>
      </c>
      <c r="D3" s="4" t="s">
        <v>418</v>
      </c>
      <c r="E3" s="6"/>
      <c r="F3" s="4"/>
      <c r="G3" s="6" t="str">
        <f t="shared" ref="G3:G67" si="0">IF(COUNT(SEARCH("EXPORT",C3,1))&gt;0,"EXPORT","")</f>
        <v/>
      </c>
      <c r="H3" s="4"/>
      <c r="I3" s="4"/>
      <c r="K3" s="4" t="s">
        <v>38</v>
      </c>
      <c r="L3" s="4" t="s">
        <v>38</v>
      </c>
      <c r="M3" s="4" t="s">
        <v>38</v>
      </c>
      <c r="N3" s="4" t="s">
        <v>38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2:19" x14ac:dyDescent="0.25">
      <c r="B4" s="4" t="s">
        <v>3</v>
      </c>
      <c r="C4" s="6" t="s">
        <v>59</v>
      </c>
      <c r="D4" s="4" t="s">
        <v>419</v>
      </c>
      <c r="E4" s="6" t="s">
        <v>26</v>
      </c>
      <c r="F4" s="4"/>
      <c r="G4" s="6" t="str">
        <f t="shared" si="0"/>
        <v/>
      </c>
      <c r="H4" s="4" t="s">
        <v>775</v>
      </c>
      <c r="I4" s="4" t="s">
        <v>776</v>
      </c>
      <c r="K4" s="4" t="s">
        <v>38</v>
      </c>
      <c r="L4" s="4" t="s">
        <v>38</v>
      </c>
      <c r="M4" s="4" t="s">
        <v>60</v>
      </c>
      <c r="N4" s="4" t="s">
        <v>61</v>
      </c>
      <c r="O4" s="4">
        <v>16</v>
      </c>
      <c r="P4" s="4">
        <v>0</v>
      </c>
      <c r="Q4" s="4">
        <v>0</v>
      </c>
      <c r="R4" s="4">
        <v>0</v>
      </c>
      <c r="S4" s="4">
        <v>0</v>
      </c>
    </row>
    <row r="5" spans="2:19" x14ac:dyDescent="0.25">
      <c r="B5" s="4" t="s">
        <v>3</v>
      </c>
      <c r="C5" s="6" t="s">
        <v>62</v>
      </c>
      <c r="D5" s="4" t="s">
        <v>420</v>
      </c>
      <c r="E5" s="6" t="s">
        <v>26</v>
      </c>
      <c r="F5" s="4"/>
      <c r="G5" s="6" t="str">
        <f t="shared" si="0"/>
        <v/>
      </c>
      <c r="H5" s="4" t="s">
        <v>775</v>
      </c>
      <c r="I5" s="4" t="s">
        <v>777</v>
      </c>
      <c r="K5" s="4" t="s">
        <v>38</v>
      </c>
      <c r="L5" s="4" t="s">
        <v>38</v>
      </c>
      <c r="M5" s="4" t="s">
        <v>40</v>
      </c>
      <c r="N5" s="4" t="s">
        <v>41</v>
      </c>
      <c r="O5" s="4">
        <v>20</v>
      </c>
      <c r="P5" s="4">
        <v>0</v>
      </c>
      <c r="Q5" s="4">
        <v>0</v>
      </c>
      <c r="R5" s="4">
        <v>0</v>
      </c>
      <c r="S5" s="4">
        <v>0</v>
      </c>
    </row>
    <row r="6" spans="2:19" x14ac:dyDescent="0.25">
      <c r="B6" s="4" t="s">
        <v>3</v>
      </c>
      <c r="C6" s="6" t="s">
        <v>769</v>
      </c>
      <c r="D6" s="4" t="s">
        <v>421</v>
      </c>
      <c r="E6" s="6" t="s">
        <v>26</v>
      </c>
      <c r="F6" s="4"/>
      <c r="G6" s="6" t="str">
        <f t="shared" si="0"/>
        <v>EXPORT</v>
      </c>
      <c r="H6" s="4" t="s">
        <v>786</v>
      </c>
      <c r="I6" s="4" t="s">
        <v>776</v>
      </c>
      <c r="K6" s="4" t="s">
        <v>63</v>
      </c>
      <c r="L6" s="4" t="s">
        <v>63</v>
      </c>
      <c r="M6" s="4" t="s">
        <v>60</v>
      </c>
      <c r="N6" s="4" t="s">
        <v>61</v>
      </c>
      <c r="O6" s="4">
        <v>16</v>
      </c>
      <c r="P6" s="4">
        <v>0</v>
      </c>
      <c r="Q6" s="4">
        <v>0</v>
      </c>
      <c r="R6" s="4">
        <v>5</v>
      </c>
      <c r="S6" s="4">
        <v>0</v>
      </c>
    </row>
    <row r="7" spans="2:19" x14ac:dyDescent="0.25">
      <c r="B7" s="4" t="s">
        <v>3</v>
      </c>
      <c r="C7" s="6" t="s">
        <v>64</v>
      </c>
      <c r="D7" s="4" t="s">
        <v>422</v>
      </c>
      <c r="E7" s="6" t="s">
        <v>26</v>
      </c>
      <c r="F7" s="4"/>
      <c r="G7" s="6" t="str">
        <f t="shared" si="0"/>
        <v/>
      </c>
      <c r="H7" s="4" t="s">
        <v>787</v>
      </c>
      <c r="I7" s="4" t="s">
        <v>776</v>
      </c>
      <c r="K7" s="4" t="s">
        <v>63</v>
      </c>
      <c r="L7" s="4" t="s">
        <v>63</v>
      </c>
      <c r="M7" s="4" t="s">
        <v>60</v>
      </c>
      <c r="N7" s="4" t="s">
        <v>61</v>
      </c>
      <c r="O7" s="4">
        <v>16</v>
      </c>
      <c r="P7" s="4">
        <v>0</v>
      </c>
      <c r="Q7" s="4">
        <v>0</v>
      </c>
      <c r="R7" s="4">
        <v>16</v>
      </c>
      <c r="S7" s="4">
        <v>0</v>
      </c>
    </row>
    <row r="8" spans="2:19" x14ac:dyDescent="0.25">
      <c r="B8" s="4" t="s">
        <v>3</v>
      </c>
      <c r="C8" s="6" t="s">
        <v>65</v>
      </c>
      <c r="D8" s="4" t="s">
        <v>423</v>
      </c>
      <c r="E8" s="6" t="s">
        <v>26</v>
      </c>
      <c r="F8" s="4"/>
      <c r="G8" s="6" t="str">
        <f t="shared" si="0"/>
        <v/>
      </c>
      <c r="H8" s="4" t="s">
        <v>787</v>
      </c>
      <c r="I8" s="4" t="s">
        <v>777</v>
      </c>
      <c r="K8" s="4" t="s">
        <v>63</v>
      </c>
      <c r="L8" s="4" t="s">
        <v>63</v>
      </c>
      <c r="M8" s="4" t="s">
        <v>40</v>
      </c>
      <c r="N8" s="4" t="s">
        <v>41</v>
      </c>
      <c r="O8" s="4">
        <v>20</v>
      </c>
      <c r="P8" s="4">
        <v>0</v>
      </c>
      <c r="Q8" s="4">
        <v>0</v>
      </c>
      <c r="R8" s="4">
        <v>16</v>
      </c>
      <c r="S8" s="4">
        <v>0</v>
      </c>
    </row>
    <row r="9" spans="2:19" x14ac:dyDescent="0.25">
      <c r="B9" s="4" t="s">
        <v>3</v>
      </c>
      <c r="C9" s="6" t="s">
        <v>66</v>
      </c>
      <c r="D9" s="4" t="s">
        <v>424</v>
      </c>
      <c r="E9" s="6" t="s">
        <v>26</v>
      </c>
      <c r="F9" s="4"/>
      <c r="G9" s="6" t="str">
        <f t="shared" si="0"/>
        <v>EXPORT</v>
      </c>
      <c r="H9" s="4" t="s">
        <v>788</v>
      </c>
      <c r="I9" s="4" t="s">
        <v>776</v>
      </c>
      <c r="K9" s="4" t="s">
        <v>67</v>
      </c>
      <c r="L9" s="4" t="s">
        <v>68</v>
      </c>
      <c r="M9" s="4" t="s">
        <v>60</v>
      </c>
      <c r="N9" s="4" t="s">
        <v>61</v>
      </c>
      <c r="O9" s="4">
        <v>16</v>
      </c>
      <c r="P9" s="4">
        <v>8</v>
      </c>
      <c r="Q9" s="4">
        <v>0</v>
      </c>
      <c r="R9" s="4">
        <v>5</v>
      </c>
      <c r="S9" s="4">
        <v>8</v>
      </c>
    </row>
    <row r="10" spans="2:19" x14ac:dyDescent="0.25">
      <c r="B10" s="4" t="s">
        <v>3</v>
      </c>
      <c r="C10" s="6" t="s">
        <v>69</v>
      </c>
      <c r="D10" s="4" t="s">
        <v>425</v>
      </c>
      <c r="E10" s="6" t="s">
        <v>26</v>
      </c>
      <c r="F10" s="4"/>
      <c r="G10" s="6" t="str">
        <f t="shared" si="0"/>
        <v/>
      </c>
      <c r="H10" s="4" t="s">
        <v>789</v>
      </c>
      <c r="I10" s="4" t="s">
        <v>777</v>
      </c>
      <c r="K10" s="4" t="s">
        <v>70</v>
      </c>
      <c r="L10" s="4" t="s">
        <v>71</v>
      </c>
      <c r="M10" s="4" t="s">
        <v>40</v>
      </c>
      <c r="N10" s="4" t="s">
        <v>41</v>
      </c>
      <c r="O10" s="4">
        <v>20</v>
      </c>
      <c r="P10" s="4">
        <v>8</v>
      </c>
      <c r="Q10" s="4">
        <v>0</v>
      </c>
      <c r="R10" s="4">
        <v>16</v>
      </c>
      <c r="S10" s="4">
        <v>8</v>
      </c>
    </row>
    <row r="11" spans="2:19" x14ac:dyDescent="0.25">
      <c r="B11" s="4" t="s">
        <v>3</v>
      </c>
      <c r="C11" s="6" t="s">
        <v>72</v>
      </c>
      <c r="D11" s="4" t="s">
        <v>426</v>
      </c>
      <c r="E11" s="6" t="s">
        <v>26</v>
      </c>
      <c r="F11" s="4"/>
      <c r="G11" s="6" t="str">
        <f t="shared" si="0"/>
        <v>EXPORT</v>
      </c>
      <c r="H11" s="4" t="s">
        <v>790</v>
      </c>
      <c r="I11" s="4" t="s">
        <v>777</v>
      </c>
      <c r="K11" s="4" t="s">
        <v>73</v>
      </c>
      <c r="L11" s="4" t="s">
        <v>74</v>
      </c>
      <c r="M11" s="4" t="s">
        <v>40</v>
      </c>
      <c r="N11" s="4" t="s">
        <v>41</v>
      </c>
      <c r="O11" s="4">
        <v>20</v>
      </c>
      <c r="P11" s="4">
        <v>8</v>
      </c>
      <c r="Q11" s="4">
        <v>0</v>
      </c>
      <c r="R11" s="4">
        <v>5</v>
      </c>
      <c r="S11" s="4">
        <v>8</v>
      </c>
    </row>
    <row r="12" spans="2:19" x14ac:dyDescent="0.25">
      <c r="B12" s="4" t="s">
        <v>3</v>
      </c>
      <c r="C12" s="6" t="s">
        <v>75</v>
      </c>
      <c r="D12" s="4" t="s">
        <v>427</v>
      </c>
      <c r="E12" s="6" t="s">
        <v>26</v>
      </c>
      <c r="F12" s="4"/>
      <c r="G12" s="6" t="str">
        <f t="shared" si="0"/>
        <v/>
      </c>
      <c r="H12" s="4" t="s">
        <v>791</v>
      </c>
      <c r="I12" s="4" t="s">
        <v>777</v>
      </c>
      <c r="K12" s="4" t="s">
        <v>73</v>
      </c>
      <c r="L12" s="4" t="s">
        <v>74</v>
      </c>
      <c r="M12" s="4" t="s">
        <v>40</v>
      </c>
      <c r="N12" s="4" t="s">
        <v>41</v>
      </c>
      <c r="O12" s="4">
        <v>20</v>
      </c>
      <c r="P12" s="4">
        <v>8</v>
      </c>
      <c r="Q12" s="4">
        <v>0</v>
      </c>
      <c r="R12" s="4">
        <v>8</v>
      </c>
      <c r="S12" s="4">
        <v>8</v>
      </c>
    </row>
    <row r="13" spans="2:19" x14ac:dyDescent="0.25">
      <c r="B13" s="4" t="s">
        <v>3</v>
      </c>
      <c r="C13" s="6" t="s">
        <v>76</v>
      </c>
      <c r="D13" s="4" t="s">
        <v>428</v>
      </c>
      <c r="E13" s="6" t="s">
        <v>26</v>
      </c>
      <c r="F13" s="4"/>
      <c r="G13" s="6" t="str">
        <f t="shared" si="0"/>
        <v/>
      </c>
      <c r="H13" s="4" t="s">
        <v>792</v>
      </c>
      <c r="I13" s="4" t="s">
        <v>777</v>
      </c>
      <c r="K13" s="4" t="s">
        <v>77</v>
      </c>
      <c r="L13" s="4" t="s">
        <v>78</v>
      </c>
      <c r="M13" s="4" t="s">
        <v>40</v>
      </c>
      <c r="N13" s="4" t="s">
        <v>41</v>
      </c>
      <c r="O13" s="4">
        <v>20</v>
      </c>
      <c r="P13" s="4">
        <v>8</v>
      </c>
      <c r="Q13" s="4">
        <v>0</v>
      </c>
      <c r="R13" s="4">
        <v>24</v>
      </c>
      <c r="S13" s="4">
        <v>8</v>
      </c>
    </row>
    <row r="14" spans="2:19" x14ac:dyDescent="0.25">
      <c r="B14" s="4" t="s">
        <v>3</v>
      </c>
      <c r="C14" s="6" t="s">
        <v>79</v>
      </c>
      <c r="D14" s="4" t="s">
        <v>429</v>
      </c>
      <c r="E14" s="6" t="s">
        <v>48</v>
      </c>
      <c r="F14" s="4" t="s">
        <v>49</v>
      </c>
      <c r="G14" s="6" t="str">
        <f t="shared" si="0"/>
        <v>EXPORT</v>
      </c>
      <c r="H14" s="4" t="s">
        <v>790</v>
      </c>
      <c r="I14" s="4" t="s">
        <v>777</v>
      </c>
      <c r="K14" s="4" t="s">
        <v>73</v>
      </c>
      <c r="L14" s="4" t="s">
        <v>74</v>
      </c>
      <c r="M14" s="4" t="s">
        <v>40</v>
      </c>
      <c r="N14" s="4" t="s">
        <v>41</v>
      </c>
      <c r="O14" s="4">
        <v>20</v>
      </c>
      <c r="P14" s="4">
        <v>8</v>
      </c>
      <c r="Q14" s="4">
        <v>0</v>
      </c>
      <c r="R14" s="4">
        <v>5</v>
      </c>
      <c r="S14" s="4">
        <v>8</v>
      </c>
    </row>
    <row r="15" spans="2:19" x14ac:dyDescent="0.25">
      <c r="B15" s="4" t="s">
        <v>3</v>
      </c>
      <c r="C15" s="6" t="s">
        <v>80</v>
      </c>
      <c r="D15" s="4" t="s">
        <v>430</v>
      </c>
      <c r="E15" s="6" t="s">
        <v>48</v>
      </c>
      <c r="F15" s="4" t="s">
        <v>49</v>
      </c>
      <c r="G15" s="6" t="str">
        <f t="shared" si="0"/>
        <v/>
      </c>
      <c r="H15" s="4" t="s">
        <v>791</v>
      </c>
      <c r="I15" s="4" t="s">
        <v>777</v>
      </c>
      <c r="K15" s="4" t="s">
        <v>73</v>
      </c>
      <c r="L15" s="4" t="s">
        <v>74</v>
      </c>
      <c r="M15" s="4" t="s">
        <v>40</v>
      </c>
      <c r="N15" s="4" t="s">
        <v>41</v>
      </c>
      <c r="O15" s="4">
        <v>20</v>
      </c>
      <c r="P15" s="4">
        <v>8</v>
      </c>
      <c r="Q15" s="4">
        <v>0</v>
      </c>
      <c r="R15" s="4">
        <v>8</v>
      </c>
      <c r="S15" s="4">
        <v>8</v>
      </c>
    </row>
    <row r="16" spans="2:19" x14ac:dyDescent="0.25">
      <c r="B16" s="4" t="s">
        <v>3</v>
      </c>
      <c r="C16" s="6" t="s">
        <v>81</v>
      </c>
      <c r="D16" s="4" t="s">
        <v>431</v>
      </c>
      <c r="E16" s="6" t="s">
        <v>48</v>
      </c>
      <c r="F16" s="4" t="s">
        <v>49</v>
      </c>
      <c r="G16" s="6" t="str">
        <f t="shared" si="0"/>
        <v/>
      </c>
      <c r="H16" s="4" t="s">
        <v>792</v>
      </c>
      <c r="I16" s="4" t="s">
        <v>777</v>
      </c>
      <c r="K16" s="4" t="s">
        <v>77</v>
      </c>
      <c r="L16" s="4" t="s">
        <v>78</v>
      </c>
      <c r="M16" s="4" t="s">
        <v>40</v>
      </c>
      <c r="N16" s="4" t="s">
        <v>41</v>
      </c>
      <c r="O16" s="4">
        <v>20</v>
      </c>
      <c r="P16" s="4">
        <v>8</v>
      </c>
      <c r="Q16" s="4">
        <v>0</v>
      </c>
      <c r="R16" s="4">
        <v>24</v>
      </c>
      <c r="S16" s="4">
        <v>8</v>
      </c>
    </row>
    <row r="17" spans="2:19" x14ac:dyDescent="0.25">
      <c r="B17" s="4" t="s">
        <v>3</v>
      </c>
      <c r="C17" s="6" t="s">
        <v>82</v>
      </c>
      <c r="D17" s="4" t="s">
        <v>432</v>
      </c>
      <c r="E17" s="6" t="s">
        <v>48</v>
      </c>
      <c r="F17" s="4" t="s">
        <v>26</v>
      </c>
      <c r="G17" s="6" t="str">
        <f t="shared" si="0"/>
        <v>EXPORT</v>
      </c>
      <c r="H17" s="4" t="s">
        <v>790</v>
      </c>
      <c r="I17" s="4" t="s">
        <v>777</v>
      </c>
      <c r="K17" s="4" t="s">
        <v>73</v>
      </c>
      <c r="L17" s="4" t="s">
        <v>74</v>
      </c>
      <c r="M17" s="4" t="s">
        <v>40</v>
      </c>
      <c r="N17" s="4" t="s">
        <v>41</v>
      </c>
      <c r="O17" s="4">
        <v>20</v>
      </c>
      <c r="P17" s="4">
        <v>8</v>
      </c>
      <c r="Q17" s="4">
        <v>0</v>
      </c>
      <c r="R17" s="4">
        <v>5</v>
      </c>
      <c r="S17" s="4">
        <v>8</v>
      </c>
    </row>
    <row r="18" spans="2:19" x14ac:dyDescent="0.25">
      <c r="B18" s="4" t="s">
        <v>3</v>
      </c>
      <c r="C18" s="6" t="s">
        <v>83</v>
      </c>
      <c r="D18" s="4" t="s">
        <v>433</v>
      </c>
      <c r="E18" s="6" t="s">
        <v>48</v>
      </c>
      <c r="F18" s="4" t="s">
        <v>26</v>
      </c>
      <c r="G18" s="6" t="str">
        <f t="shared" si="0"/>
        <v/>
      </c>
      <c r="H18" s="4" t="s">
        <v>791</v>
      </c>
      <c r="I18" s="4" t="s">
        <v>777</v>
      </c>
      <c r="K18" s="4" t="s">
        <v>73</v>
      </c>
      <c r="L18" s="4" t="s">
        <v>74</v>
      </c>
      <c r="M18" s="4" t="s">
        <v>40</v>
      </c>
      <c r="N18" s="4" t="s">
        <v>41</v>
      </c>
      <c r="O18" s="4">
        <v>20</v>
      </c>
      <c r="P18" s="4">
        <v>8</v>
      </c>
      <c r="Q18" s="4">
        <v>0</v>
      </c>
      <c r="R18" s="4">
        <v>8</v>
      </c>
      <c r="S18" s="4">
        <v>8</v>
      </c>
    </row>
    <row r="19" spans="2:19" x14ac:dyDescent="0.25">
      <c r="B19" s="4" t="s">
        <v>3</v>
      </c>
      <c r="C19" s="6" t="s">
        <v>84</v>
      </c>
      <c r="D19" s="4" t="s">
        <v>434</v>
      </c>
      <c r="E19" s="6" t="s">
        <v>48</v>
      </c>
      <c r="F19" s="4" t="s">
        <v>26</v>
      </c>
      <c r="G19" s="6" t="str">
        <f t="shared" si="0"/>
        <v/>
      </c>
      <c r="H19" s="4" t="s">
        <v>792</v>
      </c>
      <c r="I19" s="4" t="s">
        <v>777</v>
      </c>
      <c r="K19" s="4" t="s">
        <v>77</v>
      </c>
      <c r="L19" s="4" t="s">
        <v>78</v>
      </c>
      <c r="M19" s="4" t="s">
        <v>40</v>
      </c>
      <c r="N19" s="4" t="s">
        <v>41</v>
      </c>
      <c r="O19" s="4">
        <v>20</v>
      </c>
      <c r="P19" s="4">
        <v>8</v>
      </c>
      <c r="Q19" s="4">
        <v>0</v>
      </c>
      <c r="R19" s="4">
        <v>24</v>
      </c>
      <c r="S19" s="4">
        <v>8</v>
      </c>
    </row>
    <row r="20" spans="2:19" x14ac:dyDescent="0.25">
      <c r="B20" s="4" t="s">
        <v>3</v>
      </c>
      <c r="C20" s="6" t="s">
        <v>85</v>
      </c>
      <c r="D20" s="4" t="s">
        <v>435</v>
      </c>
      <c r="E20" s="6" t="s">
        <v>50</v>
      </c>
      <c r="F20" s="4" t="s">
        <v>49</v>
      </c>
      <c r="G20" s="6" t="str">
        <f t="shared" si="0"/>
        <v>EXPORT</v>
      </c>
      <c r="H20" s="4" t="s">
        <v>790</v>
      </c>
      <c r="I20" s="4" t="s">
        <v>777</v>
      </c>
      <c r="K20" s="4" t="s">
        <v>73</v>
      </c>
      <c r="L20" s="4" t="s">
        <v>74</v>
      </c>
      <c r="M20" s="4" t="s">
        <v>40</v>
      </c>
      <c r="N20" s="4" t="s">
        <v>41</v>
      </c>
      <c r="O20" s="4">
        <v>20</v>
      </c>
      <c r="P20" s="4">
        <v>8</v>
      </c>
      <c r="Q20" s="4">
        <v>0</v>
      </c>
      <c r="R20" s="4">
        <v>5</v>
      </c>
      <c r="S20" s="4">
        <v>8</v>
      </c>
    </row>
    <row r="21" spans="2:19" x14ac:dyDescent="0.25">
      <c r="B21" s="4" t="s">
        <v>3</v>
      </c>
      <c r="C21" s="6" t="s">
        <v>86</v>
      </c>
      <c r="D21" s="4" t="s">
        <v>436</v>
      </c>
      <c r="E21" s="6" t="s">
        <v>50</v>
      </c>
      <c r="F21" s="4" t="s">
        <v>49</v>
      </c>
      <c r="G21" s="6" t="str">
        <f t="shared" si="0"/>
        <v/>
      </c>
      <c r="H21" s="4" t="s">
        <v>791</v>
      </c>
      <c r="I21" s="4" t="s">
        <v>777</v>
      </c>
      <c r="K21" s="4" t="s">
        <v>73</v>
      </c>
      <c r="L21" s="4" t="s">
        <v>74</v>
      </c>
      <c r="M21" s="4" t="s">
        <v>40</v>
      </c>
      <c r="N21" s="4" t="s">
        <v>41</v>
      </c>
      <c r="O21" s="4">
        <v>20</v>
      </c>
      <c r="P21" s="4">
        <v>8</v>
      </c>
      <c r="Q21" s="4">
        <v>0</v>
      </c>
      <c r="R21" s="4">
        <v>8</v>
      </c>
      <c r="S21" s="4">
        <v>8</v>
      </c>
    </row>
    <row r="22" spans="2:19" x14ac:dyDescent="0.25">
      <c r="B22" s="4" t="s">
        <v>3</v>
      </c>
      <c r="C22" s="6" t="s">
        <v>87</v>
      </c>
      <c r="D22" s="4" t="s">
        <v>437</v>
      </c>
      <c r="E22" s="6" t="s">
        <v>50</v>
      </c>
      <c r="F22" s="4" t="s">
        <v>49</v>
      </c>
      <c r="G22" s="6" t="str">
        <f t="shared" si="0"/>
        <v/>
      </c>
      <c r="H22" s="4" t="s">
        <v>792</v>
      </c>
      <c r="I22" s="4" t="s">
        <v>777</v>
      </c>
      <c r="K22" s="4" t="s">
        <v>77</v>
      </c>
      <c r="L22" s="4" t="s">
        <v>78</v>
      </c>
      <c r="M22" s="4" t="s">
        <v>40</v>
      </c>
      <c r="N22" s="4" t="s">
        <v>41</v>
      </c>
      <c r="O22" s="4">
        <v>20</v>
      </c>
      <c r="P22" s="4">
        <v>8</v>
      </c>
      <c r="Q22" s="4">
        <v>0</v>
      </c>
      <c r="R22" s="4">
        <v>24</v>
      </c>
      <c r="S22" s="4">
        <v>8</v>
      </c>
    </row>
    <row r="23" spans="2:19" x14ac:dyDescent="0.25">
      <c r="B23" s="4" t="s">
        <v>3</v>
      </c>
      <c r="C23" s="6" t="s">
        <v>88</v>
      </c>
      <c r="D23" s="4" t="s">
        <v>438</v>
      </c>
      <c r="E23" s="6" t="s">
        <v>50</v>
      </c>
      <c r="F23" s="4" t="s">
        <v>26</v>
      </c>
      <c r="G23" s="6" t="str">
        <f t="shared" si="0"/>
        <v>EXPORT</v>
      </c>
      <c r="H23" s="4" t="s">
        <v>790</v>
      </c>
      <c r="I23" s="4" t="s">
        <v>777</v>
      </c>
      <c r="K23" s="4" t="s">
        <v>73</v>
      </c>
      <c r="L23" s="4" t="s">
        <v>74</v>
      </c>
      <c r="M23" s="4" t="s">
        <v>40</v>
      </c>
      <c r="N23" s="4" t="s">
        <v>41</v>
      </c>
      <c r="O23" s="4">
        <v>20</v>
      </c>
      <c r="P23" s="4">
        <v>8</v>
      </c>
      <c r="Q23" s="4">
        <v>0</v>
      </c>
      <c r="R23" s="4">
        <v>5</v>
      </c>
      <c r="S23" s="4">
        <v>8</v>
      </c>
    </row>
    <row r="24" spans="2:19" x14ac:dyDescent="0.25">
      <c r="B24" s="4" t="s">
        <v>3</v>
      </c>
      <c r="C24" s="6" t="s">
        <v>89</v>
      </c>
      <c r="D24" s="4" t="s">
        <v>439</v>
      </c>
      <c r="E24" s="6" t="s">
        <v>50</v>
      </c>
      <c r="F24" s="4" t="s">
        <v>26</v>
      </c>
      <c r="G24" s="6" t="str">
        <f t="shared" si="0"/>
        <v/>
      </c>
      <c r="H24" s="4" t="s">
        <v>791</v>
      </c>
      <c r="I24" s="4" t="s">
        <v>777</v>
      </c>
      <c r="K24" s="4" t="s">
        <v>73</v>
      </c>
      <c r="L24" s="4" t="s">
        <v>74</v>
      </c>
      <c r="M24" s="4" t="s">
        <v>40</v>
      </c>
      <c r="N24" s="4" t="s">
        <v>41</v>
      </c>
      <c r="O24" s="4">
        <v>20</v>
      </c>
      <c r="P24" s="4">
        <v>8</v>
      </c>
      <c r="Q24" s="4">
        <v>0</v>
      </c>
      <c r="R24" s="4">
        <v>8</v>
      </c>
      <c r="S24" s="4">
        <v>8</v>
      </c>
    </row>
    <row r="25" spans="2:19" x14ac:dyDescent="0.25">
      <c r="B25" s="4" t="s">
        <v>3</v>
      </c>
      <c r="C25" s="6" t="s">
        <v>90</v>
      </c>
      <c r="D25" s="4" t="s">
        <v>440</v>
      </c>
      <c r="E25" s="6" t="s">
        <v>50</v>
      </c>
      <c r="F25" s="4" t="s">
        <v>26</v>
      </c>
      <c r="G25" s="6" t="str">
        <f t="shared" si="0"/>
        <v/>
      </c>
      <c r="H25" s="4" t="s">
        <v>792</v>
      </c>
      <c r="I25" s="4" t="s">
        <v>777</v>
      </c>
      <c r="K25" s="4" t="s">
        <v>77</v>
      </c>
      <c r="L25" s="4" t="s">
        <v>78</v>
      </c>
      <c r="M25" s="4" t="s">
        <v>40</v>
      </c>
      <c r="N25" s="4" t="s">
        <v>41</v>
      </c>
      <c r="O25" s="4">
        <v>20</v>
      </c>
      <c r="P25" s="4">
        <v>8</v>
      </c>
      <c r="Q25" s="4">
        <v>0</v>
      </c>
      <c r="R25" s="4">
        <v>24</v>
      </c>
      <c r="S25" s="4">
        <v>8</v>
      </c>
    </row>
    <row r="26" spans="2:19" x14ac:dyDescent="0.25">
      <c r="B26" s="4" t="s">
        <v>3</v>
      </c>
      <c r="C26" s="6" t="s">
        <v>91</v>
      </c>
      <c r="D26" s="4" t="s">
        <v>441</v>
      </c>
      <c r="E26" s="6" t="s">
        <v>48</v>
      </c>
      <c r="F26" s="4" t="s">
        <v>55</v>
      </c>
      <c r="G26" s="6" t="str">
        <f t="shared" si="0"/>
        <v>EXPORT</v>
      </c>
      <c r="H26" s="4" t="s">
        <v>786</v>
      </c>
      <c r="I26" s="4" t="s">
        <v>776</v>
      </c>
      <c r="K26" s="4" t="s">
        <v>63</v>
      </c>
      <c r="L26" s="4" t="s">
        <v>63</v>
      </c>
      <c r="M26" s="4" t="s">
        <v>60</v>
      </c>
      <c r="N26" s="4" t="s">
        <v>61</v>
      </c>
      <c r="O26" s="4">
        <v>16</v>
      </c>
      <c r="P26" s="4">
        <v>0</v>
      </c>
      <c r="Q26" s="4">
        <v>0</v>
      </c>
      <c r="R26" s="4">
        <v>5</v>
      </c>
      <c r="S26" s="4">
        <v>0</v>
      </c>
    </row>
    <row r="27" spans="2:19" x14ac:dyDescent="0.25">
      <c r="B27" s="4" t="s">
        <v>3</v>
      </c>
      <c r="C27" s="6" t="s">
        <v>92</v>
      </c>
      <c r="D27" s="4" t="s">
        <v>442</v>
      </c>
      <c r="E27" s="6" t="s">
        <v>48</v>
      </c>
      <c r="F27" s="4" t="s">
        <v>55</v>
      </c>
      <c r="G27" s="6" t="str">
        <f t="shared" si="0"/>
        <v/>
      </c>
      <c r="H27" s="4" t="s">
        <v>787</v>
      </c>
      <c r="I27" s="4" t="s">
        <v>776</v>
      </c>
      <c r="K27" s="4" t="s">
        <v>63</v>
      </c>
      <c r="L27" s="4" t="s">
        <v>63</v>
      </c>
      <c r="M27" s="4" t="s">
        <v>60</v>
      </c>
      <c r="N27" s="4" t="s">
        <v>61</v>
      </c>
      <c r="O27" s="4">
        <v>16</v>
      </c>
      <c r="P27" s="4">
        <v>0</v>
      </c>
      <c r="Q27" s="4">
        <v>0</v>
      </c>
      <c r="R27" s="4">
        <v>16</v>
      </c>
      <c r="S27" s="4">
        <v>0</v>
      </c>
    </row>
    <row r="28" spans="2:19" x14ac:dyDescent="0.25">
      <c r="B28" s="4" t="s">
        <v>3</v>
      </c>
      <c r="C28" s="6" t="s">
        <v>93</v>
      </c>
      <c r="D28" s="4" t="s">
        <v>443</v>
      </c>
      <c r="E28" s="6" t="s">
        <v>48</v>
      </c>
      <c r="F28" s="4" t="s">
        <v>55</v>
      </c>
      <c r="G28" s="6" t="str">
        <f t="shared" si="0"/>
        <v>EXPORT</v>
      </c>
      <c r="H28" s="4" t="s">
        <v>790</v>
      </c>
      <c r="I28" s="4" t="s">
        <v>777</v>
      </c>
      <c r="K28" s="4" t="s">
        <v>73</v>
      </c>
      <c r="L28" s="4" t="s">
        <v>74</v>
      </c>
      <c r="M28" s="4" t="s">
        <v>40</v>
      </c>
      <c r="N28" s="4" t="s">
        <v>41</v>
      </c>
      <c r="O28" s="4">
        <v>20</v>
      </c>
      <c r="P28" s="4">
        <v>8</v>
      </c>
      <c r="Q28" s="4">
        <v>0</v>
      </c>
      <c r="R28" s="4">
        <v>5</v>
      </c>
      <c r="S28" s="4">
        <v>8</v>
      </c>
    </row>
    <row r="29" spans="2:19" x14ac:dyDescent="0.25">
      <c r="B29" s="4" t="s">
        <v>3</v>
      </c>
      <c r="C29" s="6" t="s">
        <v>94</v>
      </c>
      <c r="D29" s="4" t="s">
        <v>444</v>
      </c>
      <c r="E29" s="6" t="s">
        <v>48</v>
      </c>
      <c r="F29" s="4" t="s">
        <v>55</v>
      </c>
      <c r="G29" s="6" t="str">
        <f t="shared" si="0"/>
        <v/>
      </c>
      <c r="H29" s="4" t="s">
        <v>791</v>
      </c>
      <c r="I29" s="4" t="s">
        <v>777</v>
      </c>
      <c r="K29" s="4" t="s">
        <v>73</v>
      </c>
      <c r="L29" s="4" t="s">
        <v>74</v>
      </c>
      <c r="M29" s="4" t="s">
        <v>40</v>
      </c>
      <c r="N29" s="4" t="s">
        <v>41</v>
      </c>
      <c r="O29" s="4">
        <v>20</v>
      </c>
      <c r="P29" s="4">
        <v>8</v>
      </c>
      <c r="Q29" s="4">
        <v>0</v>
      </c>
      <c r="R29" s="4">
        <v>8</v>
      </c>
      <c r="S29" s="4">
        <v>8</v>
      </c>
    </row>
    <row r="30" spans="2:19" x14ac:dyDescent="0.25">
      <c r="B30" s="4" t="s">
        <v>3</v>
      </c>
      <c r="C30" s="6" t="s">
        <v>95</v>
      </c>
      <c r="D30" s="4" t="s">
        <v>445</v>
      </c>
      <c r="E30" s="6" t="s">
        <v>48</v>
      </c>
      <c r="F30" s="4" t="s">
        <v>55</v>
      </c>
      <c r="G30" s="6" t="str">
        <f t="shared" si="0"/>
        <v/>
      </c>
      <c r="H30" s="4" t="s">
        <v>792</v>
      </c>
      <c r="I30" s="4" t="s">
        <v>777</v>
      </c>
      <c r="K30" s="4" t="s">
        <v>77</v>
      </c>
      <c r="L30" s="4" t="s">
        <v>78</v>
      </c>
      <c r="M30" s="4" t="s">
        <v>40</v>
      </c>
      <c r="N30" s="4" t="s">
        <v>41</v>
      </c>
      <c r="O30" s="4">
        <v>20</v>
      </c>
      <c r="P30" s="4">
        <v>8</v>
      </c>
      <c r="Q30" s="4">
        <v>0</v>
      </c>
      <c r="R30" s="4">
        <v>24</v>
      </c>
      <c r="S30" s="4">
        <v>8</v>
      </c>
    </row>
    <row r="31" spans="2:19" x14ac:dyDescent="0.25">
      <c r="B31" s="4" t="s">
        <v>402</v>
      </c>
      <c r="C31" s="6" t="s">
        <v>404</v>
      </c>
      <c r="D31" s="4" t="s">
        <v>446</v>
      </c>
      <c r="E31" s="6" t="s">
        <v>779</v>
      </c>
      <c r="F31" s="4"/>
      <c r="G31" s="6" t="str">
        <f t="shared" si="0"/>
        <v/>
      </c>
      <c r="H31" s="4" t="s">
        <v>791</v>
      </c>
      <c r="I31" s="4" t="s">
        <v>777</v>
      </c>
      <c r="K31" s="4" t="s">
        <v>73</v>
      </c>
      <c r="L31" s="4" t="s">
        <v>74</v>
      </c>
      <c r="M31" s="4" t="s">
        <v>40</v>
      </c>
      <c r="N31" s="4" t="s">
        <v>41</v>
      </c>
      <c r="O31" s="4">
        <v>20</v>
      </c>
      <c r="P31" s="4">
        <v>8</v>
      </c>
      <c r="Q31" s="4">
        <v>0</v>
      </c>
      <c r="R31" s="4">
        <v>8</v>
      </c>
      <c r="S31" s="4">
        <v>8</v>
      </c>
    </row>
    <row r="32" spans="2:19" x14ac:dyDescent="0.25">
      <c r="B32" s="4" t="s">
        <v>402</v>
      </c>
      <c r="C32" s="6" t="s">
        <v>405</v>
      </c>
      <c r="D32" s="4" t="s">
        <v>447</v>
      </c>
      <c r="E32" s="6" t="s">
        <v>779</v>
      </c>
      <c r="F32" s="4"/>
      <c r="G32" s="6" t="str">
        <f t="shared" si="0"/>
        <v/>
      </c>
      <c r="H32" s="4" t="s">
        <v>792</v>
      </c>
      <c r="I32" s="4" t="s">
        <v>777</v>
      </c>
      <c r="K32" s="4" t="s">
        <v>77</v>
      </c>
      <c r="L32" s="4" t="s">
        <v>78</v>
      </c>
      <c r="M32" s="4" t="s">
        <v>40</v>
      </c>
      <c r="N32" s="4" t="s">
        <v>41</v>
      </c>
      <c r="O32" s="4">
        <v>20</v>
      </c>
      <c r="P32" s="4">
        <v>8</v>
      </c>
      <c r="Q32" s="4">
        <v>0</v>
      </c>
      <c r="R32" s="4">
        <v>24</v>
      </c>
      <c r="S32" s="4">
        <v>8</v>
      </c>
    </row>
    <row r="33" spans="2:19" x14ac:dyDescent="0.25">
      <c r="B33" s="4" t="s">
        <v>402</v>
      </c>
      <c r="C33" s="6" t="s">
        <v>406</v>
      </c>
      <c r="D33" s="4" t="s">
        <v>448</v>
      </c>
      <c r="E33" s="6" t="s">
        <v>779</v>
      </c>
      <c r="F33" s="4"/>
      <c r="G33" s="6" t="str">
        <f t="shared" si="0"/>
        <v/>
      </c>
      <c r="H33" s="4" t="s">
        <v>787</v>
      </c>
      <c r="I33" s="4" t="s">
        <v>777</v>
      </c>
      <c r="K33" s="4" t="s">
        <v>63</v>
      </c>
      <c r="L33" s="4" t="s">
        <v>63</v>
      </c>
      <c r="M33" s="4" t="s">
        <v>40</v>
      </c>
      <c r="N33" s="4" t="s">
        <v>41</v>
      </c>
      <c r="O33" s="4">
        <v>20</v>
      </c>
      <c r="P33" s="4">
        <v>0</v>
      </c>
      <c r="Q33" s="4">
        <v>0</v>
      </c>
      <c r="R33" s="4">
        <v>16</v>
      </c>
      <c r="S33" s="4">
        <v>0</v>
      </c>
    </row>
    <row r="34" spans="2:19" x14ac:dyDescent="0.25">
      <c r="B34" s="4" t="s">
        <v>402</v>
      </c>
      <c r="C34" s="6" t="s">
        <v>407</v>
      </c>
      <c r="D34" s="4" t="s">
        <v>449</v>
      </c>
      <c r="E34" s="6" t="s">
        <v>779</v>
      </c>
      <c r="F34" s="4"/>
      <c r="G34" s="6" t="str">
        <f t="shared" si="0"/>
        <v/>
      </c>
      <c r="H34" s="4" t="s">
        <v>789</v>
      </c>
      <c r="I34" s="4" t="s">
        <v>777</v>
      </c>
      <c r="K34" s="4" t="s">
        <v>70</v>
      </c>
      <c r="L34" s="4" t="s">
        <v>71</v>
      </c>
      <c r="M34" s="4" t="s">
        <v>40</v>
      </c>
      <c r="N34" s="4" t="s">
        <v>41</v>
      </c>
      <c r="O34" s="4">
        <v>20</v>
      </c>
      <c r="P34" s="4">
        <v>8</v>
      </c>
      <c r="Q34" s="4">
        <v>0</v>
      </c>
      <c r="R34" s="4">
        <v>16</v>
      </c>
      <c r="S34" s="4">
        <v>8</v>
      </c>
    </row>
    <row r="35" spans="2:19" x14ac:dyDescent="0.25">
      <c r="B35" s="4" t="s">
        <v>402</v>
      </c>
      <c r="C35" s="6" t="s">
        <v>408</v>
      </c>
      <c r="D35" s="4" t="s">
        <v>450</v>
      </c>
      <c r="E35" s="6" t="s">
        <v>779</v>
      </c>
      <c r="F35" s="4"/>
      <c r="G35" s="6" t="str">
        <f t="shared" si="0"/>
        <v/>
      </c>
      <c r="H35" s="4" t="s">
        <v>791</v>
      </c>
      <c r="I35" s="4" t="s">
        <v>776</v>
      </c>
      <c r="K35" s="4" t="s">
        <v>73</v>
      </c>
      <c r="L35" s="4" t="s">
        <v>74</v>
      </c>
      <c r="M35" s="4" t="s">
        <v>60</v>
      </c>
      <c r="N35" s="4" t="s">
        <v>61</v>
      </c>
      <c r="O35" s="4">
        <v>16</v>
      </c>
      <c r="P35" s="4">
        <v>8</v>
      </c>
      <c r="Q35" s="4">
        <v>0</v>
      </c>
      <c r="R35" s="4">
        <v>8</v>
      </c>
      <c r="S35" s="4">
        <v>8</v>
      </c>
    </row>
    <row r="36" spans="2:19" x14ac:dyDescent="0.25">
      <c r="B36" s="4" t="s">
        <v>402</v>
      </c>
      <c r="C36" s="6" t="s">
        <v>409</v>
      </c>
      <c r="D36" s="4" t="s">
        <v>451</v>
      </c>
      <c r="E36" s="6" t="s">
        <v>779</v>
      </c>
      <c r="F36" s="4"/>
      <c r="G36" s="6" t="str">
        <f t="shared" si="0"/>
        <v/>
      </c>
      <c r="H36" s="4" t="s">
        <v>792</v>
      </c>
      <c r="I36" s="4" t="s">
        <v>776</v>
      </c>
      <c r="K36" s="4" t="s">
        <v>77</v>
      </c>
      <c r="L36" s="4" t="s">
        <v>78</v>
      </c>
      <c r="M36" s="4" t="s">
        <v>60</v>
      </c>
      <c r="N36" s="4" t="s">
        <v>61</v>
      </c>
      <c r="O36" s="4">
        <v>16</v>
      </c>
      <c r="P36" s="4">
        <v>8</v>
      </c>
      <c r="Q36" s="4">
        <v>0</v>
      </c>
      <c r="R36" s="4">
        <v>24</v>
      </c>
      <c r="S36" s="4">
        <v>8</v>
      </c>
    </row>
    <row r="37" spans="2:19" x14ac:dyDescent="0.25">
      <c r="B37" s="4" t="s">
        <v>402</v>
      </c>
      <c r="C37" s="6" t="s">
        <v>410</v>
      </c>
      <c r="D37" s="4" t="s">
        <v>452</v>
      </c>
      <c r="E37" s="6" t="s">
        <v>779</v>
      </c>
      <c r="F37" s="4"/>
      <c r="G37" s="6" t="str">
        <f t="shared" si="0"/>
        <v/>
      </c>
      <c r="H37" s="4" t="s">
        <v>787</v>
      </c>
      <c r="I37" s="4" t="s">
        <v>776</v>
      </c>
      <c r="K37" s="4" t="s">
        <v>63</v>
      </c>
      <c r="L37" s="4" t="s">
        <v>63</v>
      </c>
      <c r="M37" s="4" t="s">
        <v>60</v>
      </c>
      <c r="N37" s="4" t="s">
        <v>61</v>
      </c>
      <c r="O37" s="4">
        <v>16</v>
      </c>
      <c r="P37" s="4">
        <v>0</v>
      </c>
      <c r="Q37" s="4">
        <v>0</v>
      </c>
      <c r="R37" s="4">
        <v>16</v>
      </c>
      <c r="S37" s="4">
        <v>0</v>
      </c>
    </row>
    <row r="38" spans="2:19" x14ac:dyDescent="0.25">
      <c r="B38" s="4" t="s">
        <v>402</v>
      </c>
      <c r="C38" s="6" t="s">
        <v>411</v>
      </c>
      <c r="D38" s="4" t="s">
        <v>453</v>
      </c>
      <c r="E38" s="6" t="s">
        <v>779</v>
      </c>
      <c r="F38" s="4"/>
      <c r="G38" s="6" t="str">
        <f t="shared" si="0"/>
        <v/>
      </c>
      <c r="H38" s="4" t="s">
        <v>789</v>
      </c>
      <c r="I38" s="4" t="s">
        <v>776</v>
      </c>
      <c r="K38" s="4" t="s">
        <v>70</v>
      </c>
      <c r="L38" s="4" t="s">
        <v>71</v>
      </c>
      <c r="M38" s="4" t="s">
        <v>60</v>
      </c>
      <c r="N38" s="4" t="s">
        <v>61</v>
      </c>
      <c r="O38" s="4">
        <v>16</v>
      </c>
      <c r="P38" s="4">
        <v>8</v>
      </c>
      <c r="Q38" s="4">
        <v>0</v>
      </c>
      <c r="R38" s="4">
        <v>16</v>
      </c>
      <c r="S38" s="4">
        <v>8</v>
      </c>
    </row>
    <row r="39" spans="2:19" x14ac:dyDescent="0.25">
      <c r="B39" s="4" t="s">
        <v>402</v>
      </c>
      <c r="C39" s="6" t="s">
        <v>412</v>
      </c>
      <c r="D39" s="4" t="s">
        <v>454</v>
      </c>
      <c r="E39" s="6" t="s">
        <v>779</v>
      </c>
      <c r="F39" s="4"/>
      <c r="G39" s="6" t="str">
        <f t="shared" si="0"/>
        <v>EXPORT</v>
      </c>
      <c r="H39" s="4" t="s">
        <v>793</v>
      </c>
      <c r="I39" s="4" t="s">
        <v>777</v>
      </c>
      <c r="K39" s="4" t="s">
        <v>73</v>
      </c>
      <c r="L39" s="4" t="s">
        <v>74</v>
      </c>
      <c r="M39" s="4" t="s">
        <v>40</v>
      </c>
      <c r="N39" s="4" t="s">
        <v>41</v>
      </c>
      <c r="O39" s="4">
        <v>20</v>
      </c>
      <c r="P39" s="4">
        <v>8</v>
      </c>
      <c r="Q39" s="4">
        <v>0</v>
      </c>
      <c r="R39" s="4">
        <v>5</v>
      </c>
      <c r="S39" s="4">
        <v>8</v>
      </c>
    </row>
    <row r="40" spans="2:19" x14ac:dyDescent="0.25">
      <c r="B40" s="4" t="s">
        <v>402</v>
      </c>
      <c r="C40" s="6" t="s">
        <v>413</v>
      </c>
      <c r="D40" s="4" t="s">
        <v>455</v>
      </c>
      <c r="E40" s="6" t="s">
        <v>779</v>
      </c>
      <c r="F40" s="4"/>
      <c r="G40" s="6" t="str">
        <f t="shared" si="0"/>
        <v>EXPORT</v>
      </c>
      <c r="H40" s="4" t="s">
        <v>788</v>
      </c>
      <c r="I40" s="4" t="s">
        <v>777</v>
      </c>
      <c r="K40" s="4" t="s">
        <v>67</v>
      </c>
      <c r="L40" s="4" t="s">
        <v>68</v>
      </c>
      <c r="M40" s="4" t="s">
        <v>40</v>
      </c>
      <c r="N40" s="4" t="s">
        <v>41</v>
      </c>
      <c r="O40" s="4">
        <v>20</v>
      </c>
      <c r="P40" s="4">
        <v>8</v>
      </c>
      <c r="Q40" s="4">
        <v>0</v>
      </c>
      <c r="R40" s="4">
        <v>5</v>
      </c>
      <c r="S40" s="4">
        <v>8</v>
      </c>
    </row>
    <row r="41" spans="2:19" x14ac:dyDescent="0.25">
      <c r="B41" s="4" t="s">
        <v>402</v>
      </c>
      <c r="C41" s="6" t="s">
        <v>414</v>
      </c>
      <c r="D41" s="4" t="s">
        <v>456</v>
      </c>
      <c r="E41" s="6" t="s">
        <v>779</v>
      </c>
      <c r="F41" s="4"/>
      <c r="G41" s="6" t="str">
        <f t="shared" si="0"/>
        <v>EXPORT</v>
      </c>
      <c r="H41" s="4" t="s">
        <v>786</v>
      </c>
      <c r="I41" s="4" t="s">
        <v>777</v>
      </c>
      <c r="K41" s="4" t="s">
        <v>63</v>
      </c>
      <c r="L41" s="4" t="s">
        <v>63</v>
      </c>
      <c r="M41" s="4" t="s">
        <v>40</v>
      </c>
      <c r="N41" s="4" t="s">
        <v>41</v>
      </c>
      <c r="O41" s="4">
        <v>20</v>
      </c>
      <c r="P41" s="4">
        <v>0</v>
      </c>
      <c r="Q41" s="4">
        <v>0</v>
      </c>
      <c r="R41" s="4">
        <v>5</v>
      </c>
      <c r="S41" s="4">
        <v>0</v>
      </c>
    </row>
    <row r="42" spans="2:19" x14ac:dyDescent="0.25">
      <c r="B42" s="4" t="s">
        <v>402</v>
      </c>
      <c r="C42" s="6" t="s">
        <v>415</v>
      </c>
      <c r="D42" s="4" t="s">
        <v>457</v>
      </c>
      <c r="E42" s="6" t="s">
        <v>779</v>
      </c>
      <c r="F42" s="4"/>
      <c r="G42" s="6" t="str">
        <f t="shared" si="0"/>
        <v>EXPORT</v>
      </c>
      <c r="H42" s="4" t="s">
        <v>793</v>
      </c>
      <c r="I42" s="4" t="s">
        <v>776</v>
      </c>
      <c r="K42" s="4" t="s">
        <v>73</v>
      </c>
      <c r="L42" s="4" t="s">
        <v>74</v>
      </c>
      <c r="M42" s="4" t="s">
        <v>60</v>
      </c>
      <c r="N42" s="4" t="s">
        <v>61</v>
      </c>
      <c r="O42" s="4">
        <v>16</v>
      </c>
      <c r="P42" s="4">
        <v>8</v>
      </c>
      <c r="Q42" s="4">
        <v>0</v>
      </c>
      <c r="R42" s="4">
        <v>5</v>
      </c>
      <c r="S42" s="4">
        <v>8</v>
      </c>
    </row>
    <row r="43" spans="2:19" x14ac:dyDescent="0.25">
      <c r="B43" s="4" t="s">
        <v>402</v>
      </c>
      <c r="C43" s="6" t="s">
        <v>416</v>
      </c>
      <c r="D43" s="4" t="s">
        <v>458</v>
      </c>
      <c r="E43" s="6" t="s">
        <v>779</v>
      </c>
      <c r="F43" s="4"/>
      <c r="G43" s="6" t="str">
        <f t="shared" si="0"/>
        <v>EXPORT</v>
      </c>
      <c r="H43" s="4" t="s">
        <v>788</v>
      </c>
      <c r="I43" s="4" t="s">
        <v>776</v>
      </c>
      <c r="K43" s="4" t="s">
        <v>67</v>
      </c>
      <c r="L43" s="4" t="s">
        <v>68</v>
      </c>
      <c r="M43" s="4" t="s">
        <v>60</v>
      </c>
      <c r="N43" s="4" t="s">
        <v>61</v>
      </c>
      <c r="O43" s="4">
        <v>16</v>
      </c>
      <c r="P43" s="4">
        <v>8</v>
      </c>
      <c r="Q43" s="4">
        <v>0</v>
      </c>
      <c r="R43" s="4">
        <v>5</v>
      </c>
      <c r="S43" s="4">
        <v>8</v>
      </c>
    </row>
    <row r="44" spans="2:19" x14ac:dyDescent="0.25">
      <c r="B44" s="4" t="s">
        <v>402</v>
      </c>
      <c r="C44" s="6" t="s">
        <v>417</v>
      </c>
      <c r="D44" s="4" t="s">
        <v>459</v>
      </c>
      <c r="E44" s="6" t="s">
        <v>779</v>
      </c>
      <c r="F44" s="4"/>
      <c r="G44" s="6" t="str">
        <f t="shared" si="0"/>
        <v>EXPORT</v>
      </c>
      <c r="H44" s="4" t="s">
        <v>786</v>
      </c>
      <c r="I44" s="4" t="s">
        <v>776</v>
      </c>
      <c r="K44" s="4" t="s">
        <v>63</v>
      </c>
      <c r="L44" s="4" t="s">
        <v>63</v>
      </c>
      <c r="M44" s="4" t="s">
        <v>60</v>
      </c>
      <c r="N44" s="4" t="s">
        <v>61</v>
      </c>
      <c r="O44" s="4">
        <v>16</v>
      </c>
      <c r="P44" s="4">
        <v>0</v>
      </c>
      <c r="Q44" s="4">
        <v>0</v>
      </c>
      <c r="R44" s="4">
        <v>5</v>
      </c>
      <c r="S44" s="4">
        <v>0</v>
      </c>
    </row>
    <row r="45" spans="2:19" x14ac:dyDescent="0.25">
      <c r="B45" s="4" t="s">
        <v>2</v>
      </c>
      <c r="C45" s="6" t="s">
        <v>96</v>
      </c>
      <c r="D45" s="4" t="s">
        <v>460</v>
      </c>
      <c r="E45" s="6" t="s">
        <v>26</v>
      </c>
      <c r="F45" s="4"/>
      <c r="G45" s="6" t="str">
        <f t="shared" si="0"/>
        <v/>
      </c>
      <c r="H45" s="4" t="s">
        <v>794</v>
      </c>
      <c r="I45" s="4" t="s">
        <v>777</v>
      </c>
      <c r="K45" s="4" t="s">
        <v>97</v>
      </c>
      <c r="L45" s="4" t="s">
        <v>98</v>
      </c>
      <c r="M45" s="4" t="s">
        <v>40</v>
      </c>
      <c r="N45" s="4" t="s">
        <v>41</v>
      </c>
      <c r="O45" s="4">
        <v>20</v>
      </c>
      <c r="P45" s="4">
        <v>16</v>
      </c>
      <c r="Q45" s="4">
        <v>0</v>
      </c>
      <c r="R45" s="4">
        <v>16</v>
      </c>
      <c r="S45" s="4">
        <v>16</v>
      </c>
    </row>
    <row r="46" spans="2:19" x14ac:dyDescent="0.25">
      <c r="B46" s="4" t="s">
        <v>2</v>
      </c>
      <c r="C46" s="6" t="s">
        <v>99</v>
      </c>
      <c r="D46" s="4" t="s">
        <v>461</v>
      </c>
      <c r="E46" s="6" t="s">
        <v>48</v>
      </c>
      <c r="F46" s="4" t="s">
        <v>49</v>
      </c>
      <c r="G46" s="6" t="str">
        <f t="shared" si="0"/>
        <v/>
      </c>
      <c r="H46" s="4" t="s">
        <v>794</v>
      </c>
      <c r="I46" s="4" t="s">
        <v>777</v>
      </c>
      <c r="K46" s="4" t="s">
        <v>97</v>
      </c>
      <c r="L46" s="4" t="s">
        <v>98</v>
      </c>
      <c r="M46" s="4" t="s">
        <v>40</v>
      </c>
      <c r="N46" s="4" t="s">
        <v>41</v>
      </c>
      <c r="O46" s="4">
        <v>20</v>
      </c>
      <c r="P46" s="4">
        <v>16</v>
      </c>
      <c r="Q46" s="4">
        <v>0</v>
      </c>
      <c r="R46" s="4">
        <v>16</v>
      </c>
      <c r="S46" s="4">
        <v>16</v>
      </c>
    </row>
    <row r="47" spans="2:19" x14ac:dyDescent="0.25">
      <c r="B47" s="4" t="s">
        <v>2</v>
      </c>
      <c r="C47" s="6" t="s">
        <v>100</v>
      </c>
      <c r="D47" s="4" t="s">
        <v>462</v>
      </c>
      <c r="E47" s="6" t="s">
        <v>48</v>
      </c>
      <c r="F47" s="4" t="s">
        <v>26</v>
      </c>
      <c r="G47" s="6" t="str">
        <f t="shared" si="0"/>
        <v/>
      </c>
      <c r="H47" s="4" t="s">
        <v>794</v>
      </c>
      <c r="I47" s="4" t="s">
        <v>777</v>
      </c>
      <c r="K47" s="4" t="s">
        <v>97</v>
      </c>
      <c r="L47" s="4" t="s">
        <v>98</v>
      </c>
      <c r="M47" s="4" t="s">
        <v>40</v>
      </c>
      <c r="N47" s="4" t="s">
        <v>41</v>
      </c>
      <c r="O47" s="4">
        <v>20</v>
      </c>
      <c r="P47" s="4">
        <v>16</v>
      </c>
      <c r="Q47" s="4">
        <v>0</v>
      </c>
      <c r="R47" s="4">
        <v>16</v>
      </c>
      <c r="S47" s="4">
        <v>16</v>
      </c>
    </row>
    <row r="48" spans="2:19" x14ac:dyDescent="0.25">
      <c r="B48" s="4" t="s">
        <v>2</v>
      </c>
      <c r="C48" s="6" t="s">
        <v>101</v>
      </c>
      <c r="D48" s="4" t="s">
        <v>463</v>
      </c>
      <c r="E48" s="6" t="s">
        <v>50</v>
      </c>
      <c r="F48" s="4" t="s">
        <v>49</v>
      </c>
      <c r="G48" s="6" t="str">
        <f t="shared" si="0"/>
        <v/>
      </c>
      <c r="H48" s="4" t="s">
        <v>794</v>
      </c>
      <c r="I48" s="4" t="s">
        <v>777</v>
      </c>
      <c r="K48" s="4" t="s">
        <v>97</v>
      </c>
      <c r="L48" s="4" t="s">
        <v>98</v>
      </c>
      <c r="M48" s="4" t="s">
        <v>40</v>
      </c>
      <c r="N48" s="4" t="s">
        <v>41</v>
      </c>
      <c r="O48" s="4">
        <v>20</v>
      </c>
      <c r="P48" s="4">
        <v>16</v>
      </c>
      <c r="Q48" s="4">
        <v>0</v>
      </c>
      <c r="R48" s="4">
        <v>16</v>
      </c>
      <c r="S48" s="4">
        <v>16</v>
      </c>
    </row>
    <row r="49" spans="2:19" x14ac:dyDescent="0.25">
      <c r="B49" s="4" t="s">
        <v>2</v>
      </c>
      <c r="C49" s="6" t="s">
        <v>102</v>
      </c>
      <c r="D49" s="4" t="s">
        <v>464</v>
      </c>
      <c r="E49" s="6" t="s">
        <v>50</v>
      </c>
      <c r="F49" s="4" t="s">
        <v>26</v>
      </c>
      <c r="G49" s="6" t="str">
        <f t="shared" si="0"/>
        <v/>
      </c>
      <c r="H49" s="4" t="s">
        <v>794</v>
      </c>
      <c r="I49" s="4" t="s">
        <v>777</v>
      </c>
      <c r="K49" s="4" t="s">
        <v>97</v>
      </c>
      <c r="L49" s="4" t="s">
        <v>98</v>
      </c>
      <c r="M49" s="4" t="s">
        <v>40</v>
      </c>
      <c r="N49" s="4" t="s">
        <v>41</v>
      </c>
      <c r="O49" s="4">
        <v>20</v>
      </c>
      <c r="P49" s="4">
        <v>16</v>
      </c>
      <c r="Q49" s="4">
        <v>0</v>
      </c>
      <c r="R49" s="4">
        <v>16</v>
      </c>
      <c r="S49" s="4">
        <v>16</v>
      </c>
    </row>
    <row r="50" spans="2:19" x14ac:dyDescent="0.25">
      <c r="B50" s="4" t="s">
        <v>2</v>
      </c>
      <c r="C50" s="6" t="s">
        <v>103</v>
      </c>
      <c r="D50" s="4" t="s">
        <v>465</v>
      </c>
      <c r="E50" s="6" t="s">
        <v>48</v>
      </c>
      <c r="F50" s="4" t="s">
        <v>55</v>
      </c>
      <c r="G50" s="6" t="str">
        <f t="shared" si="0"/>
        <v/>
      </c>
      <c r="H50" s="4" t="s">
        <v>794</v>
      </c>
      <c r="I50" s="4" t="s">
        <v>777</v>
      </c>
      <c r="K50" s="4" t="s">
        <v>97</v>
      </c>
      <c r="L50" s="4" t="s">
        <v>98</v>
      </c>
      <c r="M50" s="4" t="s">
        <v>40</v>
      </c>
      <c r="N50" s="4" t="s">
        <v>41</v>
      </c>
      <c r="O50" s="4">
        <v>20</v>
      </c>
      <c r="P50" s="4">
        <v>16</v>
      </c>
      <c r="Q50" s="4">
        <v>0</v>
      </c>
      <c r="R50" s="4">
        <v>16</v>
      </c>
      <c r="S50" s="4">
        <v>16</v>
      </c>
    </row>
    <row r="51" spans="2:19" x14ac:dyDescent="0.25">
      <c r="B51" s="4" t="s">
        <v>2</v>
      </c>
      <c r="C51" s="6" t="s">
        <v>104</v>
      </c>
      <c r="D51" s="4" t="s">
        <v>466</v>
      </c>
      <c r="E51" s="6" t="s">
        <v>26</v>
      </c>
      <c r="F51" s="4"/>
      <c r="G51" s="6" t="str">
        <f t="shared" si="0"/>
        <v/>
      </c>
      <c r="H51" s="4" t="s">
        <v>795</v>
      </c>
      <c r="I51" s="4" t="s">
        <v>777</v>
      </c>
      <c r="K51" s="4" t="s">
        <v>97</v>
      </c>
      <c r="L51" s="4" t="s">
        <v>98</v>
      </c>
      <c r="M51" s="4" t="s">
        <v>40</v>
      </c>
      <c r="N51" s="4" t="s">
        <v>41</v>
      </c>
      <c r="O51" s="4">
        <v>20</v>
      </c>
      <c r="P51" s="4">
        <v>16</v>
      </c>
      <c r="Q51" s="4">
        <v>0</v>
      </c>
      <c r="R51" s="4">
        <v>32</v>
      </c>
      <c r="S51" s="4">
        <v>16</v>
      </c>
    </row>
    <row r="52" spans="2:19" x14ac:dyDescent="0.25">
      <c r="B52" s="4" t="s">
        <v>2</v>
      </c>
      <c r="C52" s="6" t="s">
        <v>105</v>
      </c>
      <c r="D52" s="4" t="s">
        <v>467</v>
      </c>
      <c r="E52" s="6" t="s">
        <v>48</v>
      </c>
      <c r="F52" s="4" t="s">
        <v>49</v>
      </c>
      <c r="G52" s="6" t="str">
        <f t="shared" si="0"/>
        <v/>
      </c>
      <c r="H52" s="4" t="s">
        <v>795</v>
      </c>
      <c r="I52" s="4" t="s">
        <v>777</v>
      </c>
      <c r="K52" s="4" t="s">
        <v>97</v>
      </c>
      <c r="L52" s="4" t="s">
        <v>98</v>
      </c>
      <c r="M52" s="4" t="s">
        <v>40</v>
      </c>
      <c r="N52" s="4" t="s">
        <v>41</v>
      </c>
      <c r="O52" s="4">
        <v>20</v>
      </c>
      <c r="P52" s="4">
        <v>16</v>
      </c>
      <c r="Q52" s="4">
        <v>0</v>
      </c>
      <c r="R52" s="4">
        <v>32</v>
      </c>
      <c r="S52" s="4">
        <v>16</v>
      </c>
    </row>
    <row r="53" spans="2:19" x14ac:dyDescent="0.25">
      <c r="B53" s="4" t="s">
        <v>2</v>
      </c>
      <c r="C53" s="6" t="s">
        <v>106</v>
      </c>
      <c r="D53" s="4" t="s">
        <v>468</v>
      </c>
      <c r="E53" s="6" t="s">
        <v>48</v>
      </c>
      <c r="F53" s="4" t="s">
        <v>26</v>
      </c>
      <c r="G53" s="6" t="str">
        <f t="shared" si="0"/>
        <v/>
      </c>
      <c r="H53" s="4" t="s">
        <v>795</v>
      </c>
      <c r="I53" s="4" t="s">
        <v>777</v>
      </c>
      <c r="K53" s="4" t="s">
        <v>97</v>
      </c>
      <c r="L53" s="4" t="s">
        <v>98</v>
      </c>
      <c r="M53" s="4" t="s">
        <v>40</v>
      </c>
      <c r="N53" s="4" t="s">
        <v>41</v>
      </c>
      <c r="O53" s="4">
        <v>20</v>
      </c>
      <c r="P53" s="4">
        <v>16</v>
      </c>
      <c r="Q53" s="4">
        <v>0</v>
      </c>
      <c r="R53" s="4">
        <v>32</v>
      </c>
      <c r="S53" s="4">
        <v>16</v>
      </c>
    </row>
    <row r="54" spans="2:19" x14ac:dyDescent="0.25">
      <c r="B54" s="4" t="s">
        <v>2</v>
      </c>
      <c r="C54" s="6" t="s">
        <v>107</v>
      </c>
      <c r="D54" s="4" t="s">
        <v>469</v>
      </c>
      <c r="E54" s="6" t="s">
        <v>50</v>
      </c>
      <c r="F54" s="4" t="s">
        <v>49</v>
      </c>
      <c r="G54" s="6" t="str">
        <f t="shared" si="0"/>
        <v/>
      </c>
      <c r="H54" s="4" t="s">
        <v>795</v>
      </c>
      <c r="I54" s="4" t="s">
        <v>777</v>
      </c>
      <c r="K54" s="4" t="s">
        <v>97</v>
      </c>
      <c r="L54" s="4" t="s">
        <v>98</v>
      </c>
      <c r="M54" s="4" t="s">
        <v>40</v>
      </c>
      <c r="N54" s="4" t="s">
        <v>41</v>
      </c>
      <c r="O54" s="4">
        <v>20</v>
      </c>
      <c r="P54" s="4">
        <v>16</v>
      </c>
      <c r="Q54" s="4">
        <v>0</v>
      </c>
      <c r="R54" s="4">
        <v>32</v>
      </c>
      <c r="S54" s="4">
        <v>16</v>
      </c>
    </row>
    <row r="55" spans="2:19" x14ac:dyDescent="0.25">
      <c r="B55" s="4" t="s">
        <v>2</v>
      </c>
      <c r="C55" s="6" t="s">
        <v>108</v>
      </c>
      <c r="D55" s="4" t="s">
        <v>470</v>
      </c>
      <c r="E55" s="6" t="s">
        <v>50</v>
      </c>
      <c r="F55" s="4" t="s">
        <v>26</v>
      </c>
      <c r="G55" s="6" t="str">
        <f t="shared" si="0"/>
        <v/>
      </c>
      <c r="H55" s="4" t="s">
        <v>795</v>
      </c>
      <c r="I55" s="4" t="s">
        <v>777</v>
      </c>
      <c r="K55" s="4" t="s">
        <v>97</v>
      </c>
      <c r="L55" s="4" t="s">
        <v>98</v>
      </c>
      <c r="M55" s="4" t="s">
        <v>40</v>
      </c>
      <c r="N55" s="4" t="s">
        <v>41</v>
      </c>
      <c r="O55" s="4">
        <v>20</v>
      </c>
      <c r="P55" s="4">
        <v>16</v>
      </c>
      <c r="Q55" s="4">
        <v>0</v>
      </c>
      <c r="R55" s="4">
        <v>32</v>
      </c>
      <c r="S55" s="4">
        <v>16</v>
      </c>
    </row>
    <row r="56" spans="2:19" x14ac:dyDescent="0.25">
      <c r="B56" s="4" t="s">
        <v>2</v>
      </c>
      <c r="C56" s="6" t="s">
        <v>109</v>
      </c>
      <c r="D56" s="4" t="s">
        <v>471</v>
      </c>
      <c r="E56" s="6" t="s">
        <v>48</v>
      </c>
      <c r="F56" s="4" t="s">
        <v>55</v>
      </c>
      <c r="G56" s="6" t="str">
        <f t="shared" si="0"/>
        <v/>
      </c>
      <c r="H56" s="4" t="s">
        <v>795</v>
      </c>
      <c r="I56" s="4" t="s">
        <v>777</v>
      </c>
      <c r="K56" s="4" t="s">
        <v>97</v>
      </c>
      <c r="L56" s="4" t="s">
        <v>98</v>
      </c>
      <c r="M56" s="4" t="s">
        <v>40</v>
      </c>
      <c r="N56" s="4" t="s">
        <v>41</v>
      </c>
      <c r="O56" s="4">
        <v>20</v>
      </c>
      <c r="P56" s="4">
        <v>16</v>
      </c>
      <c r="Q56" s="4">
        <v>0</v>
      </c>
      <c r="R56" s="4">
        <v>32</v>
      </c>
      <c r="S56" s="4">
        <v>16</v>
      </c>
    </row>
    <row r="57" spans="2:19" x14ac:dyDescent="0.25">
      <c r="B57" s="4" t="s">
        <v>4</v>
      </c>
      <c r="C57" s="6" t="s">
        <v>110</v>
      </c>
      <c r="D57" s="4" t="s">
        <v>472</v>
      </c>
      <c r="E57" s="6" t="s">
        <v>26</v>
      </c>
      <c r="F57" s="4"/>
      <c r="G57" s="6" t="str">
        <f t="shared" si="0"/>
        <v/>
      </c>
      <c r="H57" s="4" t="s">
        <v>796</v>
      </c>
      <c r="I57" s="4" t="s">
        <v>777</v>
      </c>
      <c r="K57" s="4" t="s">
        <v>805</v>
      </c>
      <c r="L57" s="4" t="s">
        <v>812</v>
      </c>
      <c r="M57" s="4" t="s">
        <v>40</v>
      </c>
      <c r="N57" s="4" t="s">
        <v>41</v>
      </c>
      <c r="O57" s="4">
        <v>20</v>
      </c>
      <c r="P57" s="4">
        <v>16</v>
      </c>
      <c r="Q57" s="4">
        <v>0</v>
      </c>
      <c r="R57" s="4">
        <v>16</v>
      </c>
      <c r="S57" s="4">
        <v>16</v>
      </c>
    </row>
    <row r="58" spans="2:19" x14ac:dyDescent="0.25">
      <c r="B58" s="4" t="s">
        <v>4</v>
      </c>
      <c r="C58" s="6" t="s">
        <v>111</v>
      </c>
      <c r="D58" s="4" t="s">
        <v>473</v>
      </c>
      <c r="E58" s="6" t="s">
        <v>48</v>
      </c>
      <c r="F58" s="4" t="s">
        <v>49</v>
      </c>
      <c r="G58" s="6" t="str">
        <f t="shared" si="0"/>
        <v/>
      </c>
      <c r="H58" s="4" t="s">
        <v>796</v>
      </c>
      <c r="I58" s="4" t="s">
        <v>777</v>
      </c>
      <c r="K58" s="4" t="s">
        <v>805</v>
      </c>
      <c r="L58" s="4" t="s">
        <v>812</v>
      </c>
      <c r="M58" s="4" t="s">
        <v>40</v>
      </c>
      <c r="N58" s="4" t="s">
        <v>41</v>
      </c>
      <c r="O58" s="4">
        <v>20</v>
      </c>
      <c r="P58" s="4">
        <v>16</v>
      </c>
      <c r="Q58" s="4">
        <v>0</v>
      </c>
      <c r="R58" s="4">
        <v>16</v>
      </c>
      <c r="S58" s="4">
        <v>16</v>
      </c>
    </row>
    <row r="59" spans="2:19" x14ac:dyDescent="0.25">
      <c r="B59" s="4" t="s">
        <v>4</v>
      </c>
      <c r="C59" s="6" t="s">
        <v>112</v>
      </c>
      <c r="D59" s="4" t="s">
        <v>474</v>
      </c>
      <c r="E59" s="6" t="s">
        <v>48</v>
      </c>
      <c r="F59" s="4" t="s">
        <v>26</v>
      </c>
      <c r="G59" s="6" t="str">
        <f t="shared" si="0"/>
        <v/>
      </c>
      <c r="H59" s="4" t="s">
        <v>796</v>
      </c>
      <c r="I59" s="4" t="s">
        <v>777</v>
      </c>
      <c r="K59" s="4" t="s">
        <v>805</v>
      </c>
      <c r="L59" s="4" t="s">
        <v>812</v>
      </c>
      <c r="M59" s="4" t="s">
        <v>40</v>
      </c>
      <c r="N59" s="4" t="s">
        <v>41</v>
      </c>
      <c r="O59" s="4">
        <v>20</v>
      </c>
      <c r="P59" s="4">
        <v>16</v>
      </c>
      <c r="Q59" s="4">
        <v>0</v>
      </c>
      <c r="R59" s="4">
        <v>16</v>
      </c>
      <c r="S59" s="4">
        <v>16</v>
      </c>
    </row>
    <row r="60" spans="2:19" x14ac:dyDescent="0.25">
      <c r="B60" s="4" t="s">
        <v>4</v>
      </c>
      <c r="C60" s="6" t="s">
        <v>113</v>
      </c>
      <c r="D60" s="4" t="s">
        <v>475</v>
      </c>
      <c r="E60" s="6" t="s">
        <v>50</v>
      </c>
      <c r="F60" s="4" t="s">
        <v>49</v>
      </c>
      <c r="G60" s="6" t="str">
        <f t="shared" si="0"/>
        <v/>
      </c>
      <c r="H60" s="4" t="s">
        <v>796</v>
      </c>
      <c r="I60" s="4" t="s">
        <v>777</v>
      </c>
      <c r="K60" s="4" t="s">
        <v>805</v>
      </c>
      <c r="L60" s="4" t="s">
        <v>812</v>
      </c>
      <c r="M60" s="4" t="s">
        <v>40</v>
      </c>
      <c r="N60" s="4" t="s">
        <v>41</v>
      </c>
      <c r="O60" s="4">
        <v>20</v>
      </c>
      <c r="P60" s="4">
        <v>16</v>
      </c>
      <c r="Q60" s="4">
        <v>0</v>
      </c>
      <c r="R60" s="4">
        <v>16</v>
      </c>
      <c r="S60" s="4">
        <v>16</v>
      </c>
    </row>
    <row r="61" spans="2:19" x14ac:dyDescent="0.25">
      <c r="B61" s="4" t="s">
        <v>4</v>
      </c>
      <c r="C61" s="6" t="s">
        <v>114</v>
      </c>
      <c r="D61" s="4" t="s">
        <v>476</v>
      </c>
      <c r="E61" s="6" t="s">
        <v>50</v>
      </c>
      <c r="F61" s="4" t="s">
        <v>26</v>
      </c>
      <c r="G61" s="6" t="str">
        <f t="shared" si="0"/>
        <v/>
      </c>
      <c r="H61" s="4" t="s">
        <v>796</v>
      </c>
      <c r="I61" s="4" t="s">
        <v>777</v>
      </c>
      <c r="K61" s="4" t="s">
        <v>805</v>
      </c>
      <c r="L61" s="4" t="s">
        <v>812</v>
      </c>
      <c r="M61" s="4" t="s">
        <v>40</v>
      </c>
      <c r="N61" s="4" t="s">
        <v>41</v>
      </c>
      <c r="O61" s="4">
        <v>20</v>
      </c>
      <c r="P61" s="4">
        <v>16</v>
      </c>
      <c r="Q61" s="4">
        <v>0</v>
      </c>
      <c r="R61" s="4">
        <v>16</v>
      </c>
      <c r="S61" s="4">
        <v>16</v>
      </c>
    </row>
    <row r="62" spans="2:19" x14ac:dyDescent="0.25">
      <c r="B62" s="4" t="s">
        <v>4</v>
      </c>
      <c r="C62" s="6" t="s">
        <v>115</v>
      </c>
      <c r="D62" s="4" t="s">
        <v>477</v>
      </c>
      <c r="E62" s="6" t="s">
        <v>48</v>
      </c>
      <c r="F62" s="4" t="s">
        <v>55</v>
      </c>
      <c r="G62" s="6" t="str">
        <f t="shared" si="0"/>
        <v/>
      </c>
      <c r="H62" s="4" t="s">
        <v>796</v>
      </c>
      <c r="I62" s="4" t="s">
        <v>777</v>
      </c>
      <c r="K62" s="4" t="s">
        <v>805</v>
      </c>
      <c r="L62" s="4" t="s">
        <v>812</v>
      </c>
      <c r="M62" s="4" t="s">
        <v>40</v>
      </c>
      <c r="N62" s="4" t="s">
        <v>41</v>
      </c>
      <c r="O62" s="4">
        <v>20</v>
      </c>
      <c r="P62" s="4">
        <v>16</v>
      </c>
      <c r="Q62" s="4">
        <v>0</v>
      </c>
      <c r="R62" s="4">
        <v>16</v>
      </c>
      <c r="S62" s="4">
        <v>16</v>
      </c>
    </row>
    <row r="63" spans="2:19" x14ac:dyDescent="0.25">
      <c r="B63" s="4" t="s">
        <v>4</v>
      </c>
      <c r="C63" s="6" t="s">
        <v>116</v>
      </c>
      <c r="D63" s="4" t="s">
        <v>478</v>
      </c>
      <c r="E63" s="6" t="s">
        <v>26</v>
      </c>
      <c r="F63" s="4"/>
      <c r="G63" s="6" t="str">
        <f t="shared" si="0"/>
        <v/>
      </c>
      <c r="H63" s="4" t="s">
        <v>797</v>
      </c>
      <c r="I63" s="4" t="s">
        <v>777</v>
      </c>
      <c r="K63" s="4" t="s">
        <v>805</v>
      </c>
      <c r="L63" s="4" t="s">
        <v>812</v>
      </c>
      <c r="M63" s="4" t="s">
        <v>40</v>
      </c>
      <c r="N63" s="4" t="s">
        <v>41</v>
      </c>
      <c r="O63" s="4">
        <v>20</v>
      </c>
      <c r="P63" s="4">
        <v>16</v>
      </c>
      <c r="Q63" s="4">
        <v>0</v>
      </c>
      <c r="R63" s="4">
        <v>32</v>
      </c>
      <c r="S63" s="4">
        <v>16</v>
      </c>
    </row>
    <row r="64" spans="2:19" x14ac:dyDescent="0.25">
      <c r="B64" s="4" t="s">
        <v>4</v>
      </c>
      <c r="C64" s="6" t="s">
        <v>117</v>
      </c>
      <c r="D64" s="4" t="s">
        <v>479</v>
      </c>
      <c r="E64" s="6" t="s">
        <v>48</v>
      </c>
      <c r="F64" s="4" t="s">
        <v>49</v>
      </c>
      <c r="G64" s="6" t="str">
        <f t="shared" si="0"/>
        <v/>
      </c>
      <c r="H64" s="4" t="s">
        <v>797</v>
      </c>
      <c r="I64" s="4" t="s">
        <v>777</v>
      </c>
      <c r="K64" s="4" t="s">
        <v>805</v>
      </c>
      <c r="L64" s="4" t="s">
        <v>812</v>
      </c>
      <c r="M64" s="4" t="s">
        <v>40</v>
      </c>
      <c r="N64" s="4" t="s">
        <v>41</v>
      </c>
      <c r="O64" s="4">
        <v>20</v>
      </c>
      <c r="P64" s="4">
        <v>16</v>
      </c>
      <c r="Q64" s="4">
        <v>0</v>
      </c>
      <c r="R64" s="4">
        <v>32</v>
      </c>
      <c r="S64" s="4">
        <v>16</v>
      </c>
    </row>
    <row r="65" spans="2:19" x14ac:dyDescent="0.25">
      <c r="B65" s="4" t="s">
        <v>4</v>
      </c>
      <c r="C65" s="6" t="s">
        <v>118</v>
      </c>
      <c r="D65" s="4" t="s">
        <v>480</v>
      </c>
      <c r="E65" s="6" t="s">
        <v>48</v>
      </c>
      <c r="F65" s="4" t="s">
        <v>26</v>
      </c>
      <c r="G65" s="6" t="str">
        <f t="shared" si="0"/>
        <v/>
      </c>
      <c r="H65" s="4" t="s">
        <v>797</v>
      </c>
      <c r="I65" s="4" t="s">
        <v>777</v>
      </c>
      <c r="K65" s="4" t="s">
        <v>805</v>
      </c>
      <c r="L65" s="4" t="s">
        <v>812</v>
      </c>
      <c r="M65" s="4" t="s">
        <v>40</v>
      </c>
      <c r="N65" s="4" t="s">
        <v>41</v>
      </c>
      <c r="O65" s="4">
        <v>20</v>
      </c>
      <c r="P65" s="4">
        <v>16</v>
      </c>
      <c r="Q65" s="4">
        <v>0</v>
      </c>
      <c r="R65" s="4">
        <v>32</v>
      </c>
      <c r="S65" s="4">
        <v>16</v>
      </c>
    </row>
    <row r="66" spans="2:19" x14ac:dyDescent="0.25">
      <c r="B66" s="4" t="s">
        <v>4</v>
      </c>
      <c r="C66" s="6" t="s">
        <v>119</v>
      </c>
      <c r="D66" s="4" t="s">
        <v>481</v>
      </c>
      <c r="E66" s="6" t="s">
        <v>50</v>
      </c>
      <c r="F66" s="4" t="s">
        <v>49</v>
      </c>
      <c r="G66" s="6" t="str">
        <f t="shared" si="0"/>
        <v/>
      </c>
      <c r="H66" s="4" t="s">
        <v>797</v>
      </c>
      <c r="I66" s="4" t="s">
        <v>777</v>
      </c>
      <c r="K66" s="4" t="s">
        <v>805</v>
      </c>
      <c r="L66" s="4" t="s">
        <v>812</v>
      </c>
      <c r="M66" s="4" t="s">
        <v>40</v>
      </c>
      <c r="N66" s="4" t="s">
        <v>41</v>
      </c>
      <c r="O66" s="4">
        <v>20</v>
      </c>
      <c r="P66" s="4">
        <v>16</v>
      </c>
      <c r="Q66" s="4">
        <v>0</v>
      </c>
      <c r="R66" s="4">
        <v>32</v>
      </c>
      <c r="S66" s="4">
        <v>16</v>
      </c>
    </row>
    <row r="67" spans="2:19" x14ac:dyDescent="0.25">
      <c r="B67" s="4" t="s">
        <v>4</v>
      </c>
      <c r="C67" s="6" t="s">
        <v>120</v>
      </c>
      <c r="D67" s="4" t="s">
        <v>482</v>
      </c>
      <c r="E67" s="6" t="s">
        <v>50</v>
      </c>
      <c r="F67" s="4" t="s">
        <v>26</v>
      </c>
      <c r="G67" s="6" t="str">
        <f t="shared" si="0"/>
        <v/>
      </c>
      <c r="H67" s="4" t="s">
        <v>797</v>
      </c>
      <c r="I67" s="4" t="s">
        <v>777</v>
      </c>
      <c r="K67" s="4" t="s">
        <v>805</v>
      </c>
      <c r="L67" s="4" t="s">
        <v>812</v>
      </c>
      <c r="M67" s="4" t="s">
        <v>40</v>
      </c>
      <c r="N67" s="4" t="s">
        <v>41</v>
      </c>
      <c r="O67" s="4">
        <v>20</v>
      </c>
      <c r="P67" s="4">
        <v>16</v>
      </c>
      <c r="Q67" s="4">
        <v>0</v>
      </c>
      <c r="R67" s="4">
        <v>32</v>
      </c>
      <c r="S67" s="4">
        <v>16</v>
      </c>
    </row>
    <row r="68" spans="2:19" x14ac:dyDescent="0.25">
      <c r="B68" s="4" t="s">
        <v>4</v>
      </c>
      <c r="C68" s="6" t="s">
        <v>121</v>
      </c>
      <c r="D68" s="4" t="s">
        <v>483</v>
      </c>
      <c r="E68" s="6" t="s">
        <v>48</v>
      </c>
      <c r="F68" s="4" t="s">
        <v>55</v>
      </c>
      <c r="G68" s="6" t="str">
        <f t="shared" ref="G68:G131" si="1">IF(COUNT(SEARCH("EXPORT",C68,1))&gt;0,"EXPORT","")</f>
        <v/>
      </c>
      <c r="H68" s="4" t="s">
        <v>797</v>
      </c>
      <c r="I68" s="4" t="s">
        <v>777</v>
      </c>
      <c r="K68" s="4" t="s">
        <v>805</v>
      </c>
      <c r="L68" s="4" t="s">
        <v>812</v>
      </c>
      <c r="M68" s="4" t="s">
        <v>40</v>
      </c>
      <c r="N68" s="4" t="s">
        <v>41</v>
      </c>
      <c r="O68" s="4">
        <v>20</v>
      </c>
      <c r="P68" s="4">
        <v>16</v>
      </c>
      <c r="Q68" s="4">
        <v>0</v>
      </c>
      <c r="R68" s="4">
        <v>32</v>
      </c>
      <c r="S68" s="4">
        <v>16</v>
      </c>
    </row>
    <row r="69" spans="2:19" x14ac:dyDescent="0.25">
      <c r="B69" s="4" t="s">
        <v>4</v>
      </c>
      <c r="C69" s="6" t="s">
        <v>122</v>
      </c>
      <c r="D69" s="4" t="s">
        <v>484</v>
      </c>
      <c r="E69" s="6" t="s">
        <v>26</v>
      </c>
      <c r="F69" s="4"/>
      <c r="G69" s="6" t="str">
        <f t="shared" si="1"/>
        <v/>
      </c>
      <c r="H69" s="4" t="s">
        <v>796</v>
      </c>
      <c r="I69" s="4" t="s">
        <v>772</v>
      </c>
      <c r="K69" s="4" t="s">
        <v>805</v>
      </c>
      <c r="L69" s="4" t="s">
        <v>812</v>
      </c>
      <c r="M69" s="4" t="s">
        <v>123</v>
      </c>
      <c r="N69" s="4" t="s">
        <v>124</v>
      </c>
      <c r="O69" s="4">
        <v>32</v>
      </c>
      <c r="P69" s="4">
        <v>16</v>
      </c>
      <c r="Q69" s="4">
        <v>0</v>
      </c>
      <c r="R69" s="4">
        <v>16</v>
      </c>
      <c r="S69" s="4">
        <v>16</v>
      </c>
    </row>
    <row r="70" spans="2:19" x14ac:dyDescent="0.25">
      <c r="B70" s="4" t="s">
        <v>4</v>
      </c>
      <c r="C70" s="6" t="s">
        <v>125</v>
      </c>
      <c r="D70" s="4" t="s">
        <v>485</v>
      </c>
      <c r="E70" s="6" t="s">
        <v>48</v>
      </c>
      <c r="F70" s="4" t="s">
        <v>49</v>
      </c>
      <c r="G70" s="6" t="str">
        <f t="shared" si="1"/>
        <v/>
      </c>
      <c r="H70" s="4" t="s">
        <v>796</v>
      </c>
      <c r="I70" s="4" t="s">
        <v>772</v>
      </c>
      <c r="K70" s="4" t="s">
        <v>805</v>
      </c>
      <c r="L70" s="4" t="s">
        <v>812</v>
      </c>
      <c r="M70" s="4" t="s">
        <v>123</v>
      </c>
      <c r="N70" s="4" t="s">
        <v>124</v>
      </c>
      <c r="O70" s="4">
        <v>32</v>
      </c>
      <c r="P70" s="4">
        <v>16</v>
      </c>
      <c r="Q70" s="4">
        <v>0</v>
      </c>
      <c r="R70" s="4">
        <v>16</v>
      </c>
      <c r="S70" s="4">
        <v>16</v>
      </c>
    </row>
    <row r="71" spans="2:19" x14ac:dyDescent="0.25">
      <c r="B71" s="4" t="s">
        <v>4</v>
      </c>
      <c r="C71" s="6" t="s">
        <v>126</v>
      </c>
      <c r="D71" s="4" t="s">
        <v>486</v>
      </c>
      <c r="E71" s="6" t="s">
        <v>48</v>
      </c>
      <c r="F71" s="4" t="s">
        <v>26</v>
      </c>
      <c r="G71" s="6" t="str">
        <f t="shared" si="1"/>
        <v/>
      </c>
      <c r="H71" s="4" t="s">
        <v>796</v>
      </c>
      <c r="I71" s="4" t="s">
        <v>772</v>
      </c>
      <c r="K71" s="4" t="s">
        <v>805</v>
      </c>
      <c r="L71" s="4" t="s">
        <v>812</v>
      </c>
      <c r="M71" s="4" t="s">
        <v>123</v>
      </c>
      <c r="N71" s="4" t="s">
        <v>124</v>
      </c>
      <c r="O71" s="4">
        <v>32</v>
      </c>
      <c r="P71" s="4">
        <v>16</v>
      </c>
      <c r="Q71" s="4">
        <v>0</v>
      </c>
      <c r="R71" s="4">
        <v>16</v>
      </c>
      <c r="S71" s="4">
        <v>16</v>
      </c>
    </row>
    <row r="72" spans="2:19" x14ac:dyDescent="0.25">
      <c r="B72" s="4" t="s">
        <v>4</v>
      </c>
      <c r="C72" s="6" t="s">
        <v>127</v>
      </c>
      <c r="D72" s="4" t="s">
        <v>487</v>
      </c>
      <c r="E72" s="6" t="s">
        <v>50</v>
      </c>
      <c r="F72" s="4" t="s">
        <v>49</v>
      </c>
      <c r="G72" s="6" t="str">
        <f t="shared" si="1"/>
        <v/>
      </c>
      <c r="H72" s="4" t="s">
        <v>796</v>
      </c>
      <c r="I72" s="4" t="s">
        <v>772</v>
      </c>
      <c r="K72" s="4" t="s">
        <v>805</v>
      </c>
      <c r="L72" s="4" t="s">
        <v>812</v>
      </c>
      <c r="M72" s="4" t="s">
        <v>123</v>
      </c>
      <c r="N72" s="4" t="s">
        <v>124</v>
      </c>
      <c r="O72" s="4">
        <v>32</v>
      </c>
      <c r="P72" s="4">
        <v>16</v>
      </c>
      <c r="Q72" s="4">
        <v>0</v>
      </c>
      <c r="R72" s="4">
        <v>16</v>
      </c>
      <c r="S72" s="4">
        <v>16</v>
      </c>
    </row>
    <row r="73" spans="2:19" x14ac:dyDescent="0.25">
      <c r="B73" s="4" t="s">
        <v>4</v>
      </c>
      <c r="C73" s="6" t="s">
        <v>128</v>
      </c>
      <c r="D73" s="4" t="s">
        <v>488</v>
      </c>
      <c r="E73" s="6" t="s">
        <v>50</v>
      </c>
      <c r="F73" s="4" t="s">
        <v>26</v>
      </c>
      <c r="G73" s="6" t="str">
        <f t="shared" si="1"/>
        <v/>
      </c>
      <c r="H73" s="4" t="s">
        <v>796</v>
      </c>
      <c r="I73" s="4" t="s">
        <v>772</v>
      </c>
      <c r="K73" s="4" t="s">
        <v>805</v>
      </c>
      <c r="L73" s="4" t="s">
        <v>812</v>
      </c>
      <c r="M73" s="4" t="s">
        <v>123</v>
      </c>
      <c r="N73" s="4" t="s">
        <v>124</v>
      </c>
      <c r="O73" s="4">
        <v>32</v>
      </c>
      <c r="P73" s="4">
        <v>16</v>
      </c>
      <c r="Q73" s="4">
        <v>0</v>
      </c>
      <c r="R73" s="4">
        <v>16</v>
      </c>
      <c r="S73" s="4">
        <v>16</v>
      </c>
    </row>
    <row r="74" spans="2:19" x14ac:dyDescent="0.25">
      <c r="B74" s="4" t="s">
        <v>4</v>
      </c>
      <c r="C74" s="6" t="s">
        <v>129</v>
      </c>
      <c r="D74" s="4" t="s">
        <v>489</v>
      </c>
      <c r="E74" s="6" t="s">
        <v>48</v>
      </c>
      <c r="F74" s="4" t="s">
        <v>55</v>
      </c>
      <c r="G74" s="6" t="str">
        <f t="shared" si="1"/>
        <v/>
      </c>
      <c r="H74" s="4" t="s">
        <v>796</v>
      </c>
      <c r="I74" s="4" t="s">
        <v>772</v>
      </c>
      <c r="K74" s="4" t="s">
        <v>805</v>
      </c>
      <c r="L74" s="4" t="s">
        <v>812</v>
      </c>
      <c r="M74" s="4" t="s">
        <v>123</v>
      </c>
      <c r="N74" s="4" t="s">
        <v>124</v>
      </c>
      <c r="O74" s="4">
        <v>32</v>
      </c>
      <c r="P74" s="4">
        <v>16</v>
      </c>
      <c r="Q74" s="4">
        <v>0</v>
      </c>
      <c r="R74" s="4">
        <v>16</v>
      </c>
      <c r="S74" s="4">
        <v>16</v>
      </c>
    </row>
    <row r="75" spans="2:19" x14ac:dyDescent="0.25">
      <c r="B75" s="4" t="s">
        <v>4</v>
      </c>
      <c r="C75" s="6" t="s">
        <v>130</v>
      </c>
      <c r="D75" s="4" t="s">
        <v>490</v>
      </c>
      <c r="E75" s="6" t="s">
        <v>26</v>
      </c>
      <c r="F75" s="4"/>
      <c r="G75" s="6" t="str">
        <f t="shared" si="1"/>
        <v/>
      </c>
      <c r="H75" s="4" t="s">
        <v>797</v>
      </c>
      <c r="I75" s="4" t="s">
        <v>772</v>
      </c>
      <c r="K75" s="4" t="s">
        <v>805</v>
      </c>
      <c r="L75" s="4" t="s">
        <v>812</v>
      </c>
      <c r="M75" s="4" t="s">
        <v>123</v>
      </c>
      <c r="N75" s="4" t="s">
        <v>124</v>
      </c>
      <c r="O75" s="4">
        <v>32</v>
      </c>
      <c r="P75" s="4">
        <v>16</v>
      </c>
      <c r="Q75" s="4">
        <v>0</v>
      </c>
      <c r="R75" s="4">
        <v>32</v>
      </c>
      <c r="S75" s="4">
        <v>16</v>
      </c>
    </row>
    <row r="76" spans="2:19" x14ac:dyDescent="0.25">
      <c r="B76" s="4" t="s">
        <v>4</v>
      </c>
      <c r="C76" s="6" t="s">
        <v>131</v>
      </c>
      <c r="D76" s="4" t="s">
        <v>491</v>
      </c>
      <c r="E76" s="6" t="s">
        <v>48</v>
      </c>
      <c r="F76" s="4" t="s">
        <v>49</v>
      </c>
      <c r="G76" s="6" t="str">
        <f t="shared" si="1"/>
        <v/>
      </c>
      <c r="H76" s="4" t="s">
        <v>797</v>
      </c>
      <c r="I76" s="4" t="s">
        <v>772</v>
      </c>
      <c r="K76" s="4" t="s">
        <v>805</v>
      </c>
      <c r="L76" s="4" t="s">
        <v>812</v>
      </c>
      <c r="M76" s="4" t="s">
        <v>123</v>
      </c>
      <c r="N76" s="4" t="s">
        <v>124</v>
      </c>
      <c r="O76" s="4">
        <v>32</v>
      </c>
      <c r="P76" s="4">
        <v>16</v>
      </c>
      <c r="Q76" s="4">
        <v>0</v>
      </c>
      <c r="R76" s="4">
        <v>32</v>
      </c>
      <c r="S76" s="4">
        <v>16</v>
      </c>
    </row>
    <row r="77" spans="2:19" x14ac:dyDescent="0.25">
      <c r="B77" s="4" t="s">
        <v>4</v>
      </c>
      <c r="C77" s="6" t="s">
        <v>132</v>
      </c>
      <c r="D77" s="4" t="s">
        <v>492</v>
      </c>
      <c r="E77" s="6" t="s">
        <v>48</v>
      </c>
      <c r="F77" s="4" t="s">
        <v>26</v>
      </c>
      <c r="G77" s="6" t="str">
        <f t="shared" si="1"/>
        <v/>
      </c>
      <c r="H77" s="4" t="s">
        <v>797</v>
      </c>
      <c r="I77" s="4" t="s">
        <v>772</v>
      </c>
      <c r="K77" s="4" t="s">
        <v>805</v>
      </c>
      <c r="L77" s="4" t="s">
        <v>812</v>
      </c>
      <c r="M77" s="4" t="s">
        <v>123</v>
      </c>
      <c r="N77" s="4" t="s">
        <v>124</v>
      </c>
      <c r="O77" s="4">
        <v>32</v>
      </c>
      <c r="P77" s="4">
        <v>16</v>
      </c>
      <c r="Q77" s="4">
        <v>0</v>
      </c>
      <c r="R77" s="4">
        <v>32</v>
      </c>
      <c r="S77" s="4">
        <v>16</v>
      </c>
    </row>
    <row r="78" spans="2:19" x14ac:dyDescent="0.25">
      <c r="B78" s="4" t="s">
        <v>4</v>
      </c>
      <c r="C78" s="6" t="s">
        <v>133</v>
      </c>
      <c r="D78" s="4" t="s">
        <v>493</v>
      </c>
      <c r="E78" s="6" t="s">
        <v>50</v>
      </c>
      <c r="F78" s="4" t="s">
        <v>49</v>
      </c>
      <c r="G78" s="6" t="str">
        <f t="shared" si="1"/>
        <v/>
      </c>
      <c r="H78" s="4" t="s">
        <v>797</v>
      </c>
      <c r="I78" s="4" t="s">
        <v>772</v>
      </c>
      <c r="K78" s="4" t="s">
        <v>805</v>
      </c>
      <c r="L78" s="4" t="s">
        <v>812</v>
      </c>
      <c r="M78" s="4" t="s">
        <v>123</v>
      </c>
      <c r="N78" s="4" t="s">
        <v>124</v>
      </c>
      <c r="O78" s="4">
        <v>32</v>
      </c>
      <c r="P78" s="4">
        <v>16</v>
      </c>
      <c r="Q78" s="4">
        <v>0</v>
      </c>
      <c r="R78" s="4">
        <v>32</v>
      </c>
      <c r="S78" s="4">
        <v>16</v>
      </c>
    </row>
    <row r="79" spans="2:19" x14ac:dyDescent="0.25">
      <c r="B79" s="4" t="s">
        <v>4</v>
      </c>
      <c r="C79" s="6" t="s">
        <v>134</v>
      </c>
      <c r="D79" s="4" t="s">
        <v>494</v>
      </c>
      <c r="E79" s="6" t="s">
        <v>50</v>
      </c>
      <c r="F79" s="4" t="s">
        <v>26</v>
      </c>
      <c r="G79" s="6" t="str">
        <f t="shared" si="1"/>
        <v/>
      </c>
      <c r="H79" s="4" t="s">
        <v>797</v>
      </c>
      <c r="I79" s="4" t="s">
        <v>772</v>
      </c>
      <c r="K79" s="4" t="s">
        <v>805</v>
      </c>
      <c r="L79" s="4" t="s">
        <v>812</v>
      </c>
      <c r="M79" s="4" t="s">
        <v>123</v>
      </c>
      <c r="N79" s="4" t="s">
        <v>124</v>
      </c>
      <c r="O79" s="4">
        <v>32</v>
      </c>
      <c r="P79" s="4">
        <v>16</v>
      </c>
      <c r="Q79" s="4">
        <v>0</v>
      </c>
      <c r="R79" s="4">
        <v>32</v>
      </c>
      <c r="S79" s="4">
        <v>16</v>
      </c>
    </row>
    <row r="80" spans="2:19" x14ac:dyDescent="0.25">
      <c r="B80" s="4" t="s">
        <v>4</v>
      </c>
      <c r="C80" s="6" t="s">
        <v>135</v>
      </c>
      <c r="D80" s="4" t="s">
        <v>495</v>
      </c>
      <c r="E80" s="6" t="s">
        <v>48</v>
      </c>
      <c r="F80" s="4" t="s">
        <v>55</v>
      </c>
      <c r="G80" s="6" t="str">
        <f t="shared" si="1"/>
        <v/>
      </c>
      <c r="H80" s="4" t="s">
        <v>797</v>
      </c>
      <c r="I80" s="4" t="s">
        <v>772</v>
      </c>
      <c r="K80" s="4" t="s">
        <v>805</v>
      </c>
      <c r="L80" s="4" t="s">
        <v>812</v>
      </c>
      <c r="M80" s="4" t="s">
        <v>123</v>
      </c>
      <c r="N80" s="4" t="s">
        <v>124</v>
      </c>
      <c r="O80" s="4">
        <v>32</v>
      </c>
      <c r="P80" s="4">
        <v>16</v>
      </c>
      <c r="Q80" s="4">
        <v>0</v>
      </c>
      <c r="R80" s="4">
        <v>32</v>
      </c>
      <c r="S80" s="4">
        <v>16</v>
      </c>
    </row>
    <row r="81" spans="2:19" x14ac:dyDescent="0.25">
      <c r="B81" s="4" t="s">
        <v>5</v>
      </c>
      <c r="C81" s="6" t="s">
        <v>136</v>
      </c>
      <c r="D81" s="4" t="s">
        <v>496</v>
      </c>
      <c r="E81" s="6" t="s">
        <v>26</v>
      </c>
      <c r="F81" s="4"/>
      <c r="G81" s="6" t="str">
        <f t="shared" si="1"/>
        <v/>
      </c>
      <c r="H81" s="4" t="s">
        <v>798</v>
      </c>
      <c r="I81" s="4" t="s">
        <v>777</v>
      </c>
      <c r="K81" s="4" t="s">
        <v>806</v>
      </c>
      <c r="L81" s="4" t="s">
        <v>813</v>
      </c>
      <c r="M81" s="4" t="s">
        <v>40</v>
      </c>
      <c r="N81" s="4" t="s">
        <v>41</v>
      </c>
      <c r="O81" s="4">
        <v>20</v>
      </c>
      <c r="P81" s="4">
        <v>16</v>
      </c>
      <c r="Q81" s="4">
        <v>0</v>
      </c>
      <c r="R81" s="4">
        <v>16</v>
      </c>
      <c r="S81" s="4">
        <v>16</v>
      </c>
    </row>
    <row r="82" spans="2:19" x14ac:dyDescent="0.25">
      <c r="B82" s="4" t="s">
        <v>5</v>
      </c>
      <c r="C82" s="6" t="s">
        <v>137</v>
      </c>
      <c r="D82" s="4" t="s">
        <v>497</v>
      </c>
      <c r="E82" s="6" t="s">
        <v>48</v>
      </c>
      <c r="F82" s="4" t="s">
        <v>49</v>
      </c>
      <c r="G82" s="6" t="str">
        <f t="shared" si="1"/>
        <v/>
      </c>
      <c r="H82" s="4" t="s">
        <v>798</v>
      </c>
      <c r="I82" s="4" t="s">
        <v>777</v>
      </c>
      <c r="K82" s="4" t="s">
        <v>806</v>
      </c>
      <c r="L82" s="4" t="s">
        <v>813</v>
      </c>
      <c r="M82" s="4" t="s">
        <v>40</v>
      </c>
      <c r="N82" s="4" t="s">
        <v>41</v>
      </c>
      <c r="O82" s="4">
        <v>20</v>
      </c>
      <c r="P82" s="4">
        <v>16</v>
      </c>
      <c r="Q82" s="4">
        <v>0</v>
      </c>
      <c r="R82" s="4">
        <v>16</v>
      </c>
      <c r="S82" s="4">
        <v>16</v>
      </c>
    </row>
    <row r="83" spans="2:19" x14ac:dyDescent="0.25">
      <c r="B83" s="4" t="s">
        <v>5</v>
      </c>
      <c r="C83" s="6" t="s">
        <v>138</v>
      </c>
      <c r="D83" s="4" t="s">
        <v>498</v>
      </c>
      <c r="E83" s="6" t="s">
        <v>48</v>
      </c>
      <c r="F83" s="4" t="s">
        <v>26</v>
      </c>
      <c r="G83" s="6" t="str">
        <f t="shared" si="1"/>
        <v/>
      </c>
      <c r="H83" s="4" t="s">
        <v>798</v>
      </c>
      <c r="I83" s="4" t="s">
        <v>777</v>
      </c>
      <c r="K83" s="4" t="s">
        <v>806</v>
      </c>
      <c r="L83" s="4" t="s">
        <v>813</v>
      </c>
      <c r="M83" s="4" t="s">
        <v>40</v>
      </c>
      <c r="N83" s="4" t="s">
        <v>41</v>
      </c>
      <c r="O83" s="4">
        <v>20</v>
      </c>
      <c r="P83" s="4">
        <v>16</v>
      </c>
      <c r="Q83" s="4">
        <v>0</v>
      </c>
      <c r="R83" s="4">
        <v>16</v>
      </c>
      <c r="S83" s="4">
        <v>16</v>
      </c>
    </row>
    <row r="84" spans="2:19" x14ac:dyDescent="0.25">
      <c r="B84" s="4" t="s">
        <v>5</v>
      </c>
      <c r="C84" s="6" t="s">
        <v>139</v>
      </c>
      <c r="D84" s="4" t="s">
        <v>499</v>
      </c>
      <c r="E84" s="6" t="s">
        <v>50</v>
      </c>
      <c r="F84" s="4" t="s">
        <v>49</v>
      </c>
      <c r="G84" s="6" t="str">
        <f t="shared" si="1"/>
        <v/>
      </c>
      <c r="H84" s="4" t="s">
        <v>798</v>
      </c>
      <c r="I84" s="4" t="s">
        <v>777</v>
      </c>
      <c r="K84" s="4" t="s">
        <v>806</v>
      </c>
      <c r="L84" s="4" t="s">
        <v>813</v>
      </c>
      <c r="M84" s="4" t="s">
        <v>40</v>
      </c>
      <c r="N84" s="4" t="s">
        <v>41</v>
      </c>
      <c r="O84" s="4">
        <v>20</v>
      </c>
      <c r="P84" s="4">
        <v>16</v>
      </c>
      <c r="Q84" s="4">
        <v>0</v>
      </c>
      <c r="R84" s="4">
        <v>16</v>
      </c>
      <c r="S84" s="4">
        <v>16</v>
      </c>
    </row>
    <row r="85" spans="2:19" x14ac:dyDescent="0.25">
      <c r="B85" s="4" t="s">
        <v>5</v>
      </c>
      <c r="C85" s="6" t="s">
        <v>140</v>
      </c>
      <c r="D85" s="4" t="s">
        <v>500</v>
      </c>
      <c r="E85" s="6" t="s">
        <v>50</v>
      </c>
      <c r="F85" s="4" t="s">
        <v>26</v>
      </c>
      <c r="G85" s="6" t="str">
        <f t="shared" si="1"/>
        <v/>
      </c>
      <c r="H85" s="4" t="s">
        <v>798</v>
      </c>
      <c r="I85" s="4" t="s">
        <v>777</v>
      </c>
      <c r="K85" s="4" t="s">
        <v>806</v>
      </c>
      <c r="L85" s="4" t="s">
        <v>813</v>
      </c>
      <c r="M85" s="4" t="s">
        <v>40</v>
      </c>
      <c r="N85" s="4" t="s">
        <v>41</v>
      </c>
      <c r="O85" s="4">
        <v>20</v>
      </c>
      <c r="P85" s="4">
        <v>16</v>
      </c>
      <c r="Q85" s="4">
        <v>0</v>
      </c>
      <c r="R85" s="4">
        <v>16</v>
      </c>
      <c r="S85" s="4">
        <v>16</v>
      </c>
    </row>
    <row r="86" spans="2:19" x14ac:dyDescent="0.25">
      <c r="B86" s="4" t="s">
        <v>5</v>
      </c>
      <c r="C86" s="6" t="s">
        <v>141</v>
      </c>
      <c r="D86" s="4" t="s">
        <v>501</v>
      </c>
      <c r="E86" s="6" t="s">
        <v>48</v>
      </c>
      <c r="F86" s="4" t="s">
        <v>55</v>
      </c>
      <c r="G86" s="6" t="str">
        <f t="shared" si="1"/>
        <v/>
      </c>
      <c r="H86" s="4" t="s">
        <v>798</v>
      </c>
      <c r="I86" s="4" t="s">
        <v>777</v>
      </c>
      <c r="K86" s="4" t="s">
        <v>806</v>
      </c>
      <c r="L86" s="4" t="s">
        <v>813</v>
      </c>
      <c r="M86" s="4" t="s">
        <v>40</v>
      </c>
      <c r="N86" s="4" t="s">
        <v>41</v>
      </c>
      <c r="O86" s="4">
        <v>20</v>
      </c>
      <c r="P86" s="4">
        <v>16</v>
      </c>
      <c r="Q86" s="4">
        <v>0</v>
      </c>
      <c r="R86" s="4">
        <v>16</v>
      </c>
      <c r="S86" s="4">
        <v>16</v>
      </c>
    </row>
    <row r="87" spans="2:19" x14ac:dyDescent="0.25">
      <c r="B87" s="4" t="s">
        <v>6</v>
      </c>
      <c r="C87" s="6" t="s">
        <v>142</v>
      </c>
      <c r="D87" s="4" t="s">
        <v>502</v>
      </c>
      <c r="E87" s="6" t="s">
        <v>27</v>
      </c>
      <c r="F87" s="4"/>
      <c r="G87" s="6" t="str">
        <f t="shared" si="1"/>
        <v/>
      </c>
      <c r="H87" s="4" t="s">
        <v>787</v>
      </c>
      <c r="I87" s="4" t="s">
        <v>777</v>
      </c>
      <c r="K87" s="4" t="s">
        <v>63</v>
      </c>
      <c r="L87" s="4" t="s">
        <v>63</v>
      </c>
      <c r="M87" s="4" t="s">
        <v>40</v>
      </c>
      <c r="N87" s="4" t="s">
        <v>41</v>
      </c>
      <c r="O87" s="4">
        <v>20</v>
      </c>
      <c r="P87" s="4">
        <v>0</v>
      </c>
      <c r="Q87" s="4">
        <v>0</v>
      </c>
      <c r="R87" s="4">
        <v>16</v>
      </c>
      <c r="S87" s="4">
        <v>0</v>
      </c>
    </row>
    <row r="88" spans="2:19" x14ac:dyDescent="0.25">
      <c r="B88" s="4" t="s">
        <v>6</v>
      </c>
      <c r="C88" s="6" t="s">
        <v>143</v>
      </c>
      <c r="D88" s="4" t="s">
        <v>503</v>
      </c>
      <c r="E88" s="6" t="s">
        <v>27</v>
      </c>
      <c r="F88" s="4"/>
      <c r="G88" s="6" t="str">
        <f t="shared" si="1"/>
        <v/>
      </c>
      <c r="H88" s="4" t="s">
        <v>792</v>
      </c>
      <c r="I88" s="4" t="s">
        <v>777</v>
      </c>
      <c r="K88" s="4" t="s">
        <v>77</v>
      </c>
      <c r="L88" s="4" t="s">
        <v>78</v>
      </c>
      <c r="M88" s="4" t="s">
        <v>40</v>
      </c>
      <c r="N88" s="4" t="s">
        <v>41</v>
      </c>
      <c r="O88" s="4">
        <v>20</v>
      </c>
      <c r="P88" s="4">
        <v>8</v>
      </c>
      <c r="Q88" s="4">
        <v>0</v>
      </c>
      <c r="R88" s="4">
        <v>24</v>
      </c>
      <c r="S88" s="4">
        <v>8</v>
      </c>
    </row>
    <row r="89" spans="2:19" x14ac:dyDescent="0.25">
      <c r="B89" s="4" t="s">
        <v>6</v>
      </c>
      <c r="C89" s="6" t="s">
        <v>144</v>
      </c>
      <c r="D89" s="4" t="s">
        <v>504</v>
      </c>
      <c r="E89" s="6" t="s">
        <v>27</v>
      </c>
      <c r="F89" s="4"/>
      <c r="G89" s="6" t="str">
        <f t="shared" si="1"/>
        <v/>
      </c>
      <c r="H89" s="4" t="s">
        <v>794</v>
      </c>
      <c r="I89" s="4" t="s">
        <v>777</v>
      </c>
      <c r="K89" s="4" t="s">
        <v>97</v>
      </c>
      <c r="L89" s="4" t="s">
        <v>98</v>
      </c>
      <c r="M89" s="4" t="s">
        <v>40</v>
      </c>
      <c r="N89" s="4" t="s">
        <v>41</v>
      </c>
      <c r="O89" s="4">
        <v>20</v>
      </c>
      <c r="P89" s="4">
        <v>16</v>
      </c>
      <c r="Q89" s="4">
        <v>0</v>
      </c>
      <c r="R89" s="4">
        <v>16</v>
      </c>
      <c r="S89" s="4">
        <v>16</v>
      </c>
    </row>
    <row r="90" spans="2:19" x14ac:dyDescent="0.25">
      <c r="B90" s="4" t="s">
        <v>6</v>
      </c>
      <c r="C90" s="6" t="s">
        <v>145</v>
      </c>
      <c r="D90" s="4" t="s">
        <v>505</v>
      </c>
      <c r="E90" s="6" t="s">
        <v>27</v>
      </c>
      <c r="F90" s="4"/>
      <c r="G90" s="6" t="str">
        <f t="shared" si="1"/>
        <v/>
      </c>
      <c r="H90" s="4" t="s">
        <v>795</v>
      </c>
      <c r="I90" s="4" t="s">
        <v>777</v>
      </c>
      <c r="K90" s="4" t="s">
        <v>97</v>
      </c>
      <c r="L90" s="4" t="s">
        <v>98</v>
      </c>
      <c r="M90" s="4" t="s">
        <v>40</v>
      </c>
      <c r="N90" s="4" t="s">
        <v>41</v>
      </c>
      <c r="O90" s="4">
        <v>20</v>
      </c>
      <c r="P90" s="4">
        <v>16</v>
      </c>
      <c r="Q90" s="4">
        <v>0</v>
      </c>
      <c r="R90" s="4">
        <v>32</v>
      </c>
      <c r="S90" s="4">
        <v>16</v>
      </c>
    </row>
    <row r="91" spans="2:19" x14ac:dyDescent="0.25">
      <c r="B91" s="4" t="s">
        <v>6</v>
      </c>
      <c r="C91" s="6" t="s">
        <v>146</v>
      </c>
      <c r="D91" s="4" t="s">
        <v>506</v>
      </c>
      <c r="E91" s="6" t="s">
        <v>50</v>
      </c>
      <c r="F91" s="4" t="s">
        <v>27</v>
      </c>
      <c r="G91" s="6" t="str">
        <f t="shared" si="1"/>
        <v/>
      </c>
      <c r="H91" s="4" t="s">
        <v>787</v>
      </c>
      <c r="I91" s="4" t="s">
        <v>777</v>
      </c>
      <c r="K91" s="4" t="s">
        <v>63</v>
      </c>
      <c r="L91" s="4" t="s">
        <v>63</v>
      </c>
      <c r="M91" s="4" t="s">
        <v>40</v>
      </c>
      <c r="N91" s="4" t="s">
        <v>41</v>
      </c>
      <c r="O91" s="4">
        <v>20</v>
      </c>
      <c r="P91" s="4">
        <v>0</v>
      </c>
      <c r="Q91" s="4">
        <v>0</v>
      </c>
      <c r="R91" s="4">
        <v>16</v>
      </c>
      <c r="S91" s="4">
        <v>0</v>
      </c>
    </row>
    <row r="92" spans="2:19" x14ac:dyDescent="0.25">
      <c r="B92" s="4" t="s">
        <v>6</v>
      </c>
      <c r="C92" s="6" t="s">
        <v>147</v>
      </c>
      <c r="D92" s="4" t="s">
        <v>507</v>
      </c>
      <c r="E92" s="6" t="s">
        <v>50</v>
      </c>
      <c r="F92" s="4" t="s">
        <v>27</v>
      </c>
      <c r="G92" s="6" t="str">
        <f t="shared" si="1"/>
        <v/>
      </c>
      <c r="H92" s="4" t="s">
        <v>792</v>
      </c>
      <c r="I92" s="4" t="s">
        <v>777</v>
      </c>
      <c r="K92" s="4" t="s">
        <v>77</v>
      </c>
      <c r="L92" s="4" t="s">
        <v>78</v>
      </c>
      <c r="M92" s="4" t="s">
        <v>40</v>
      </c>
      <c r="N92" s="4" t="s">
        <v>41</v>
      </c>
      <c r="O92" s="4">
        <v>20</v>
      </c>
      <c r="P92" s="4">
        <v>8</v>
      </c>
      <c r="Q92" s="4">
        <v>0</v>
      </c>
      <c r="R92" s="4">
        <v>24</v>
      </c>
      <c r="S92" s="4">
        <v>8</v>
      </c>
    </row>
    <row r="93" spans="2:19" x14ac:dyDescent="0.25">
      <c r="B93" s="4" t="s">
        <v>6</v>
      </c>
      <c r="C93" s="6" t="s">
        <v>148</v>
      </c>
      <c r="D93" s="4" t="s">
        <v>508</v>
      </c>
      <c r="E93" s="6" t="s">
        <v>50</v>
      </c>
      <c r="F93" s="4" t="s">
        <v>27</v>
      </c>
      <c r="G93" s="6" t="str">
        <f t="shared" si="1"/>
        <v/>
      </c>
      <c r="H93" s="4" t="s">
        <v>794</v>
      </c>
      <c r="I93" s="4" t="s">
        <v>777</v>
      </c>
      <c r="K93" s="4" t="s">
        <v>97</v>
      </c>
      <c r="L93" s="4" t="s">
        <v>98</v>
      </c>
      <c r="M93" s="4" t="s">
        <v>40</v>
      </c>
      <c r="N93" s="4" t="s">
        <v>41</v>
      </c>
      <c r="O93" s="4">
        <v>20</v>
      </c>
      <c r="P93" s="4">
        <v>16</v>
      </c>
      <c r="Q93" s="4">
        <v>0</v>
      </c>
      <c r="R93" s="4">
        <v>16</v>
      </c>
      <c r="S93" s="4">
        <v>16</v>
      </c>
    </row>
    <row r="94" spans="2:19" x14ac:dyDescent="0.25">
      <c r="B94" s="4" t="s">
        <v>6</v>
      </c>
      <c r="C94" s="6" t="s">
        <v>149</v>
      </c>
      <c r="D94" s="4" t="s">
        <v>509</v>
      </c>
      <c r="E94" s="6" t="s">
        <v>50</v>
      </c>
      <c r="F94" s="4" t="s">
        <v>27</v>
      </c>
      <c r="G94" s="6" t="str">
        <f t="shared" si="1"/>
        <v/>
      </c>
      <c r="H94" s="4" t="s">
        <v>795</v>
      </c>
      <c r="I94" s="4" t="s">
        <v>777</v>
      </c>
      <c r="K94" s="4" t="s">
        <v>97</v>
      </c>
      <c r="L94" s="4" t="s">
        <v>98</v>
      </c>
      <c r="M94" s="4" t="s">
        <v>40</v>
      </c>
      <c r="N94" s="4" t="s">
        <v>41</v>
      </c>
      <c r="O94" s="4">
        <v>20</v>
      </c>
      <c r="P94" s="4">
        <v>16</v>
      </c>
      <c r="Q94" s="4">
        <v>0</v>
      </c>
      <c r="R94" s="4">
        <v>32</v>
      </c>
      <c r="S94" s="4">
        <v>16</v>
      </c>
    </row>
    <row r="95" spans="2:19" x14ac:dyDescent="0.25">
      <c r="B95" s="4" t="s">
        <v>6</v>
      </c>
      <c r="C95" s="6" t="s">
        <v>150</v>
      </c>
      <c r="D95" s="4" t="s">
        <v>510</v>
      </c>
      <c r="E95" s="6" t="s">
        <v>26</v>
      </c>
      <c r="F95" s="4" t="s">
        <v>27</v>
      </c>
      <c r="G95" s="6" t="str">
        <f t="shared" si="1"/>
        <v/>
      </c>
      <c r="H95" s="4" t="s">
        <v>787</v>
      </c>
      <c r="I95" s="4" t="s">
        <v>777</v>
      </c>
      <c r="K95" s="4" t="s">
        <v>63</v>
      </c>
      <c r="L95" s="4" t="s">
        <v>63</v>
      </c>
      <c r="M95" s="4" t="s">
        <v>40</v>
      </c>
      <c r="N95" s="4" t="s">
        <v>41</v>
      </c>
      <c r="O95" s="4">
        <v>20</v>
      </c>
      <c r="P95" s="4">
        <v>0</v>
      </c>
      <c r="Q95" s="4">
        <v>0</v>
      </c>
      <c r="R95" s="4">
        <v>16</v>
      </c>
      <c r="S95" s="4">
        <v>0</v>
      </c>
    </row>
    <row r="96" spans="2:19" x14ac:dyDescent="0.25">
      <c r="B96" s="4" t="s">
        <v>6</v>
      </c>
      <c r="C96" s="6" t="s">
        <v>151</v>
      </c>
      <c r="D96" s="4" t="s">
        <v>511</v>
      </c>
      <c r="E96" s="6" t="s">
        <v>26</v>
      </c>
      <c r="F96" s="4" t="s">
        <v>27</v>
      </c>
      <c r="G96" s="6" t="str">
        <f t="shared" si="1"/>
        <v/>
      </c>
      <c r="H96" s="4" t="s">
        <v>792</v>
      </c>
      <c r="I96" s="4" t="s">
        <v>777</v>
      </c>
      <c r="K96" s="4" t="s">
        <v>77</v>
      </c>
      <c r="L96" s="4" t="s">
        <v>78</v>
      </c>
      <c r="M96" s="4" t="s">
        <v>40</v>
      </c>
      <c r="N96" s="4" t="s">
        <v>41</v>
      </c>
      <c r="O96" s="4">
        <v>20</v>
      </c>
      <c r="P96" s="4">
        <v>8</v>
      </c>
      <c r="Q96" s="4">
        <v>0</v>
      </c>
      <c r="R96" s="4">
        <v>24</v>
      </c>
      <c r="S96" s="4">
        <v>8</v>
      </c>
    </row>
    <row r="97" spans="2:19" x14ac:dyDescent="0.25">
      <c r="B97" s="4" t="s">
        <v>6</v>
      </c>
      <c r="C97" s="6" t="s">
        <v>152</v>
      </c>
      <c r="D97" s="4" t="s">
        <v>512</v>
      </c>
      <c r="E97" s="6" t="s">
        <v>26</v>
      </c>
      <c r="F97" s="4" t="s">
        <v>27</v>
      </c>
      <c r="G97" s="6" t="str">
        <f t="shared" si="1"/>
        <v/>
      </c>
      <c r="H97" s="4" t="s">
        <v>794</v>
      </c>
      <c r="I97" s="4" t="s">
        <v>777</v>
      </c>
      <c r="K97" s="4" t="s">
        <v>97</v>
      </c>
      <c r="L97" s="4" t="s">
        <v>98</v>
      </c>
      <c r="M97" s="4" t="s">
        <v>40</v>
      </c>
      <c r="N97" s="4" t="s">
        <v>41</v>
      </c>
      <c r="O97" s="4">
        <v>20</v>
      </c>
      <c r="P97" s="4">
        <v>16</v>
      </c>
      <c r="Q97" s="4">
        <v>0</v>
      </c>
      <c r="R97" s="4">
        <v>16</v>
      </c>
      <c r="S97" s="4">
        <v>16</v>
      </c>
    </row>
    <row r="98" spans="2:19" x14ac:dyDescent="0.25">
      <c r="B98" s="4" t="s">
        <v>6</v>
      </c>
      <c r="C98" s="6" t="s">
        <v>153</v>
      </c>
      <c r="D98" s="4" t="s">
        <v>513</v>
      </c>
      <c r="E98" s="6" t="s">
        <v>26</v>
      </c>
      <c r="F98" s="4" t="s">
        <v>27</v>
      </c>
      <c r="G98" s="6" t="str">
        <f t="shared" si="1"/>
        <v/>
      </c>
      <c r="H98" s="4" t="s">
        <v>795</v>
      </c>
      <c r="I98" s="4" t="s">
        <v>777</v>
      </c>
      <c r="K98" s="4" t="s">
        <v>97</v>
      </c>
      <c r="L98" s="4" t="s">
        <v>98</v>
      </c>
      <c r="M98" s="4" t="s">
        <v>40</v>
      </c>
      <c r="N98" s="4" t="s">
        <v>41</v>
      </c>
      <c r="O98" s="4">
        <v>20</v>
      </c>
      <c r="P98" s="4">
        <v>16</v>
      </c>
      <c r="Q98" s="4">
        <v>0</v>
      </c>
      <c r="R98" s="4">
        <v>32</v>
      </c>
      <c r="S98" s="4">
        <v>16</v>
      </c>
    </row>
    <row r="99" spans="2:19" x14ac:dyDescent="0.25">
      <c r="B99" s="4" t="s">
        <v>7</v>
      </c>
      <c r="C99" s="6" t="s">
        <v>154</v>
      </c>
      <c r="D99" s="4" t="s">
        <v>514</v>
      </c>
      <c r="E99" s="6" t="s">
        <v>51</v>
      </c>
      <c r="F99" s="4" t="s">
        <v>52</v>
      </c>
      <c r="G99" s="6" t="str">
        <f t="shared" si="1"/>
        <v/>
      </c>
      <c r="H99" s="4" t="s">
        <v>775</v>
      </c>
      <c r="I99" s="4" t="s">
        <v>777</v>
      </c>
      <c r="K99" s="4" t="s">
        <v>38</v>
      </c>
      <c r="L99" s="4" t="s">
        <v>38</v>
      </c>
      <c r="M99" s="4" t="s">
        <v>40</v>
      </c>
      <c r="N99" s="4" t="s">
        <v>41</v>
      </c>
      <c r="O99" s="4">
        <v>20</v>
      </c>
      <c r="P99" s="4">
        <v>0</v>
      </c>
      <c r="Q99" s="4">
        <v>0</v>
      </c>
      <c r="R99" s="4">
        <v>0</v>
      </c>
      <c r="S99" s="4">
        <v>0</v>
      </c>
    </row>
    <row r="100" spans="2:19" x14ac:dyDescent="0.25">
      <c r="B100" s="4" t="s">
        <v>7</v>
      </c>
      <c r="C100" s="6" t="s">
        <v>155</v>
      </c>
      <c r="D100" s="4" t="s">
        <v>515</v>
      </c>
      <c r="E100" s="6" t="s">
        <v>51</v>
      </c>
      <c r="F100" s="4" t="s">
        <v>52</v>
      </c>
      <c r="G100" s="6" t="str">
        <f t="shared" si="1"/>
        <v/>
      </c>
      <c r="H100" s="4" t="s">
        <v>787</v>
      </c>
      <c r="I100" s="4" t="s">
        <v>777</v>
      </c>
      <c r="K100" s="4" t="s">
        <v>63</v>
      </c>
      <c r="L100" s="4" t="s">
        <v>63</v>
      </c>
      <c r="M100" s="4" t="s">
        <v>40</v>
      </c>
      <c r="N100" s="4" t="s">
        <v>41</v>
      </c>
      <c r="O100" s="4">
        <v>20</v>
      </c>
      <c r="P100" s="4">
        <v>0</v>
      </c>
      <c r="Q100" s="4">
        <v>0</v>
      </c>
      <c r="R100" s="4">
        <v>16</v>
      </c>
      <c r="S100" s="4">
        <v>0</v>
      </c>
    </row>
    <row r="101" spans="2:19" x14ac:dyDescent="0.25">
      <c r="B101" s="4" t="s">
        <v>7</v>
      </c>
      <c r="C101" s="6" t="s">
        <v>156</v>
      </c>
      <c r="D101" s="4" t="s">
        <v>516</v>
      </c>
      <c r="E101" s="6" t="s">
        <v>51</v>
      </c>
      <c r="F101" s="4" t="s">
        <v>52</v>
      </c>
      <c r="G101" s="6" t="str">
        <f t="shared" si="1"/>
        <v/>
      </c>
      <c r="H101" s="4" t="s">
        <v>792</v>
      </c>
      <c r="I101" s="4" t="s">
        <v>777</v>
      </c>
      <c r="K101" s="4" t="s">
        <v>77</v>
      </c>
      <c r="L101" s="4" t="s">
        <v>78</v>
      </c>
      <c r="M101" s="4" t="s">
        <v>40</v>
      </c>
      <c r="N101" s="4" t="s">
        <v>41</v>
      </c>
      <c r="O101" s="4">
        <v>20</v>
      </c>
      <c r="P101" s="4">
        <v>8</v>
      </c>
      <c r="Q101" s="4">
        <v>0</v>
      </c>
      <c r="R101" s="4">
        <v>24</v>
      </c>
      <c r="S101" s="4">
        <v>8</v>
      </c>
    </row>
    <row r="102" spans="2:19" x14ac:dyDescent="0.25">
      <c r="B102" s="4" t="s">
        <v>7</v>
      </c>
      <c r="C102" s="6" t="s">
        <v>157</v>
      </c>
      <c r="D102" s="4" t="s">
        <v>517</v>
      </c>
      <c r="E102" s="6" t="s">
        <v>51</v>
      </c>
      <c r="F102" s="4" t="s">
        <v>52</v>
      </c>
      <c r="G102" s="6" t="str">
        <f t="shared" si="1"/>
        <v/>
      </c>
      <c r="H102" s="4" t="s">
        <v>794</v>
      </c>
      <c r="I102" s="4" t="s">
        <v>777</v>
      </c>
      <c r="K102" s="4" t="s">
        <v>97</v>
      </c>
      <c r="L102" s="4" t="s">
        <v>98</v>
      </c>
      <c r="M102" s="4" t="s">
        <v>40</v>
      </c>
      <c r="N102" s="4" t="s">
        <v>41</v>
      </c>
      <c r="O102" s="4">
        <v>20</v>
      </c>
      <c r="P102" s="4">
        <v>16</v>
      </c>
      <c r="Q102" s="4">
        <v>0</v>
      </c>
      <c r="R102" s="4">
        <v>16</v>
      </c>
      <c r="S102" s="4">
        <v>16</v>
      </c>
    </row>
    <row r="103" spans="2:19" x14ac:dyDescent="0.25">
      <c r="B103" s="4" t="s">
        <v>7</v>
      </c>
      <c r="C103" s="6" t="s">
        <v>158</v>
      </c>
      <c r="D103" s="4" t="s">
        <v>518</v>
      </c>
      <c r="E103" s="6" t="s">
        <v>51</v>
      </c>
      <c r="F103" s="4" t="s">
        <v>52</v>
      </c>
      <c r="G103" s="6" t="str">
        <f t="shared" si="1"/>
        <v/>
      </c>
      <c r="H103" s="4" t="s">
        <v>795</v>
      </c>
      <c r="I103" s="4" t="s">
        <v>777</v>
      </c>
      <c r="K103" s="4" t="s">
        <v>97</v>
      </c>
      <c r="L103" s="4" t="s">
        <v>98</v>
      </c>
      <c r="M103" s="4" t="s">
        <v>40</v>
      </c>
      <c r="N103" s="4" t="s">
        <v>41</v>
      </c>
      <c r="O103" s="4">
        <v>20</v>
      </c>
      <c r="P103" s="4">
        <v>16</v>
      </c>
      <c r="Q103" s="4">
        <v>0</v>
      </c>
      <c r="R103" s="4">
        <v>32</v>
      </c>
      <c r="S103" s="4">
        <v>16</v>
      </c>
    </row>
    <row r="104" spans="2:19" x14ac:dyDescent="0.25">
      <c r="B104" s="4" t="s">
        <v>7</v>
      </c>
      <c r="C104" s="6" t="s">
        <v>159</v>
      </c>
      <c r="D104" s="4" t="s">
        <v>519</v>
      </c>
      <c r="E104" s="6" t="s">
        <v>53</v>
      </c>
      <c r="F104" s="4" t="s">
        <v>52</v>
      </c>
      <c r="G104" s="6" t="str">
        <f t="shared" si="1"/>
        <v/>
      </c>
      <c r="H104" s="4" t="s">
        <v>775</v>
      </c>
      <c r="I104" s="4" t="s">
        <v>777</v>
      </c>
      <c r="K104" s="4" t="s">
        <v>38</v>
      </c>
      <c r="L104" s="4" t="s">
        <v>38</v>
      </c>
      <c r="M104" s="4" t="s">
        <v>40</v>
      </c>
      <c r="N104" s="4" t="s">
        <v>41</v>
      </c>
      <c r="O104" s="4">
        <v>20</v>
      </c>
      <c r="P104" s="4">
        <v>0</v>
      </c>
      <c r="Q104" s="4">
        <v>0</v>
      </c>
      <c r="R104" s="4">
        <v>0</v>
      </c>
      <c r="S104" s="4">
        <v>0</v>
      </c>
    </row>
    <row r="105" spans="2:19" x14ac:dyDescent="0.25">
      <c r="B105" s="4" t="s">
        <v>7</v>
      </c>
      <c r="C105" s="6" t="s">
        <v>160</v>
      </c>
      <c r="D105" s="4" t="s">
        <v>520</v>
      </c>
      <c r="E105" s="6" t="s">
        <v>53</v>
      </c>
      <c r="F105" s="4" t="s">
        <v>52</v>
      </c>
      <c r="G105" s="6" t="str">
        <f t="shared" si="1"/>
        <v/>
      </c>
      <c r="H105" s="4" t="s">
        <v>787</v>
      </c>
      <c r="I105" s="4" t="s">
        <v>777</v>
      </c>
      <c r="K105" s="4" t="s">
        <v>63</v>
      </c>
      <c r="L105" s="4" t="s">
        <v>63</v>
      </c>
      <c r="M105" s="4" t="s">
        <v>40</v>
      </c>
      <c r="N105" s="4" t="s">
        <v>41</v>
      </c>
      <c r="O105" s="4">
        <v>20</v>
      </c>
      <c r="P105" s="4">
        <v>0</v>
      </c>
      <c r="Q105" s="4">
        <v>0</v>
      </c>
      <c r="R105" s="4">
        <v>16</v>
      </c>
      <c r="S105" s="4">
        <v>0</v>
      </c>
    </row>
    <row r="106" spans="2:19" x14ac:dyDescent="0.25">
      <c r="B106" s="4" t="s">
        <v>7</v>
      </c>
      <c r="C106" s="6" t="s">
        <v>161</v>
      </c>
      <c r="D106" s="4" t="s">
        <v>521</v>
      </c>
      <c r="E106" s="6" t="s">
        <v>53</v>
      </c>
      <c r="F106" s="4" t="s">
        <v>52</v>
      </c>
      <c r="G106" s="6" t="str">
        <f t="shared" si="1"/>
        <v/>
      </c>
      <c r="H106" s="4" t="s">
        <v>792</v>
      </c>
      <c r="I106" s="4" t="s">
        <v>777</v>
      </c>
      <c r="K106" s="4" t="s">
        <v>77</v>
      </c>
      <c r="L106" s="4" t="s">
        <v>78</v>
      </c>
      <c r="M106" s="4" t="s">
        <v>40</v>
      </c>
      <c r="N106" s="4" t="s">
        <v>41</v>
      </c>
      <c r="O106" s="4">
        <v>20</v>
      </c>
      <c r="P106" s="4">
        <v>8</v>
      </c>
      <c r="Q106" s="4">
        <v>0</v>
      </c>
      <c r="R106" s="4">
        <v>24</v>
      </c>
      <c r="S106" s="4">
        <v>8</v>
      </c>
    </row>
    <row r="107" spans="2:19" x14ac:dyDescent="0.25">
      <c r="B107" s="4" t="s">
        <v>7</v>
      </c>
      <c r="C107" s="6" t="s">
        <v>162</v>
      </c>
      <c r="D107" s="4" t="s">
        <v>522</v>
      </c>
      <c r="E107" s="6" t="s">
        <v>53</v>
      </c>
      <c r="F107" s="4" t="s">
        <v>52</v>
      </c>
      <c r="G107" s="6" t="str">
        <f t="shared" si="1"/>
        <v/>
      </c>
      <c r="H107" s="4" t="s">
        <v>794</v>
      </c>
      <c r="I107" s="4" t="s">
        <v>777</v>
      </c>
      <c r="K107" s="4" t="s">
        <v>97</v>
      </c>
      <c r="L107" s="4" t="s">
        <v>98</v>
      </c>
      <c r="M107" s="4" t="s">
        <v>40</v>
      </c>
      <c r="N107" s="4" t="s">
        <v>41</v>
      </c>
      <c r="O107" s="4">
        <v>20</v>
      </c>
      <c r="P107" s="4">
        <v>16</v>
      </c>
      <c r="Q107" s="4">
        <v>0</v>
      </c>
      <c r="R107" s="4">
        <v>16</v>
      </c>
      <c r="S107" s="4">
        <v>16</v>
      </c>
    </row>
    <row r="108" spans="2:19" x14ac:dyDescent="0.25">
      <c r="B108" s="4" t="s">
        <v>7</v>
      </c>
      <c r="C108" s="6" t="s">
        <v>163</v>
      </c>
      <c r="D108" s="4" t="s">
        <v>523</v>
      </c>
      <c r="E108" s="6" t="s">
        <v>53</v>
      </c>
      <c r="F108" s="4" t="s">
        <v>52</v>
      </c>
      <c r="G108" s="6" t="str">
        <f t="shared" si="1"/>
        <v/>
      </c>
      <c r="H108" s="4" t="s">
        <v>795</v>
      </c>
      <c r="I108" s="4" t="s">
        <v>777</v>
      </c>
      <c r="K108" s="4" t="s">
        <v>97</v>
      </c>
      <c r="L108" s="4" t="s">
        <v>98</v>
      </c>
      <c r="M108" s="4" t="s">
        <v>40</v>
      </c>
      <c r="N108" s="4" t="s">
        <v>41</v>
      </c>
      <c r="O108" s="4">
        <v>20</v>
      </c>
      <c r="P108" s="4">
        <v>16</v>
      </c>
      <c r="Q108" s="4">
        <v>0</v>
      </c>
      <c r="R108" s="4">
        <v>32</v>
      </c>
      <c r="S108" s="4">
        <v>16</v>
      </c>
    </row>
    <row r="109" spans="2:19" x14ac:dyDescent="0.25">
      <c r="B109" s="4" t="s">
        <v>7</v>
      </c>
      <c r="C109" s="6" t="s">
        <v>164</v>
      </c>
      <c r="D109" s="4" t="s">
        <v>524</v>
      </c>
      <c r="E109" s="6" t="s">
        <v>51</v>
      </c>
      <c r="F109" s="4" t="s">
        <v>26</v>
      </c>
      <c r="G109" s="6" t="str">
        <f t="shared" si="1"/>
        <v/>
      </c>
      <c r="H109" s="4" t="s">
        <v>775</v>
      </c>
      <c r="I109" s="4" t="s">
        <v>777</v>
      </c>
      <c r="K109" s="4" t="s">
        <v>38</v>
      </c>
      <c r="L109" s="4" t="s">
        <v>38</v>
      </c>
      <c r="M109" s="4" t="s">
        <v>40</v>
      </c>
      <c r="N109" s="4" t="s">
        <v>41</v>
      </c>
      <c r="O109" s="4">
        <v>20</v>
      </c>
      <c r="P109" s="4">
        <v>0</v>
      </c>
      <c r="Q109" s="4">
        <v>0</v>
      </c>
      <c r="R109" s="4">
        <v>0</v>
      </c>
      <c r="S109" s="4">
        <v>0</v>
      </c>
    </row>
    <row r="110" spans="2:19" x14ac:dyDescent="0.25">
      <c r="B110" s="4" t="s">
        <v>7</v>
      </c>
      <c r="C110" s="6" t="s">
        <v>165</v>
      </c>
      <c r="D110" s="4" t="s">
        <v>525</v>
      </c>
      <c r="E110" s="6" t="s">
        <v>51</v>
      </c>
      <c r="F110" s="4" t="s">
        <v>26</v>
      </c>
      <c r="G110" s="6" t="str">
        <f t="shared" si="1"/>
        <v/>
      </c>
      <c r="H110" s="4" t="s">
        <v>787</v>
      </c>
      <c r="I110" s="4" t="s">
        <v>777</v>
      </c>
      <c r="K110" s="4" t="s">
        <v>63</v>
      </c>
      <c r="L110" s="4" t="s">
        <v>63</v>
      </c>
      <c r="M110" s="4" t="s">
        <v>40</v>
      </c>
      <c r="N110" s="4" t="s">
        <v>41</v>
      </c>
      <c r="O110" s="4">
        <v>20</v>
      </c>
      <c r="P110" s="4">
        <v>0</v>
      </c>
      <c r="Q110" s="4">
        <v>0</v>
      </c>
      <c r="R110" s="4">
        <v>16</v>
      </c>
      <c r="S110" s="4">
        <v>0</v>
      </c>
    </row>
    <row r="111" spans="2:19" x14ac:dyDescent="0.25">
      <c r="B111" s="4" t="s">
        <v>7</v>
      </c>
      <c r="C111" s="6" t="s">
        <v>166</v>
      </c>
      <c r="D111" s="4" t="s">
        <v>526</v>
      </c>
      <c r="E111" s="6" t="s">
        <v>51</v>
      </c>
      <c r="F111" s="4" t="s">
        <v>26</v>
      </c>
      <c r="G111" s="6" t="str">
        <f t="shared" si="1"/>
        <v/>
      </c>
      <c r="H111" s="4" t="s">
        <v>792</v>
      </c>
      <c r="I111" s="4" t="s">
        <v>777</v>
      </c>
      <c r="K111" s="4" t="s">
        <v>77</v>
      </c>
      <c r="L111" s="4" t="s">
        <v>78</v>
      </c>
      <c r="M111" s="4" t="s">
        <v>40</v>
      </c>
      <c r="N111" s="4" t="s">
        <v>41</v>
      </c>
      <c r="O111" s="4">
        <v>20</v>
      </c>
      <c r="P111" s="4">
        <v>8</v>
      </c>
      <c r="Q111" s="4">
        <v>0</v>
      </c>
      <c r="R111" s="4">
        <v>24</v>
      </c>
      <c r="S111" s="4">
        <v>8</v>
      </c>
    </row>
    <row r="112" spans="2:19" x14ac:dyDescent="0.25">
      <c r="B112" s="4" t="s">
        <v>7</v>
      </c>
      <c r="C112" s="6" t="s">
        <v>167</v>
      </c>
      <c r="D112" s="4" t="s">
        <v>527</v>
      </c>
      <c r="E112" s="6" t="s">
        <v>51</v>
      </c>
      <c r="F112" s="4" t="s">
        <v>26</v>
      </c>
      <c r="G112" s="6" t="str">
        <f t="shared" si="1"/>
        <v/>
      </c>
      <c r="H112" s="4" t="s">
        <v>794</v>
      </c>
      <c r="I112" s="4" t="s">
        <v>777</v>
      </c>
      <c r="K112" s="4" t="s">
        <v>97</v>
      </c>
      <c r="L112" s="4" t="s">
        <v>98</v>
      </c>
      <c r="M112" s="4" t="s">
        <v>40</v>
      </c>
      <c r="N112" s="4" t="s">
        <v>41</v>
      </c>
      <c r="O112" s="4">
        <v>20</v>
      </c>
      <c r="P112" s="4">
        <v>16</v>
      </c>
      <c r="Q112" s="4">
        <v>0</v>
      </c>
      <c r="R112" s="4">
        <v>16</v>
      </c>
      <c r="S112" s="4">
        <v>16</v>
      </c>
    </row>
    <row r="113" spans="2:19" x14ac:dyDescent="0.25">
      <c r="B113" s="4" t="s">
        <v>7</v>
      </c>
      <c r="C113" s="6" t="s">
        <v>168</v>
      </c>
      <c r="D113" s="4" t="s">
        <v>528</v>
      </c>
      <c r="E113" s="6" t="s">
        <v>51</v>
      </c>
      <c r="F113" s="4" t="s">
        <v>26</v>
      </c>
      <c r="G113" s="6" t="str">
        <f t="shared" si="1"/>
        <v/>
      </c>
      <c r="H113" s="4" t="s">
        <v>795</v>
      </c>
      <c r="I113" s="4" t="s">
        <v>777</v>
      </c>
      <c r="K113" s="4" t="s">
        <v>97</v>
      </c>
      <c r="L113" s="4" t="s">
        <v>98</v>
      </c>
      <c r="M113" s="4" t="s">
        <v>40</v>
      </c>
      <c r="N113" s="4" t="s">
        <v>41</v>
      </c>
      <c r="O113" s="4">
        <v>20</v>
      </c>
      <c r="P113" s="4">
        <v>16</v>
      </c>
      <c r="Q113" s="4">
        <v>0</v>
      </c>
      <c r="R113" s="4">
        <v>32</v>
      </c>
      <c r="S113" s="4">
        <v>16</v>
      </c>
    </row>
    <row r="114" spans="2:19" x14ac:dyDescent="0.25">
      <c r="B114" s="4" t="s">
        <v>7</v>
      </c>
      <c r="C114" s="6" t="s">
        <v>169</v>
      </c>
      <c r="D114" s="4" t="s">
        <v>529</v>
      </c>
      <c r="E114" s="6" t="s">
        <v>53</v>
      </c>
      <c r="F114" s="4" t="s">
        <v>26</v>
      </c>
      <c r="G114" s="6" t="str">
        <f t="shared" si="1"/>
        <v/>
      </c>
      <c r="H114" s="4" t="s">
        <v>775</v>
      </c>
      <c r="I114" s="4" t="s">
        <v>777</v>
      </c>
      <c r="K114" s="4" t="s">
        <v>38</v>
      </c>
      <c r="L114" s="4" t="s">
        <v>38</v>
      </c>
      <c r="M114" s="4" t="s">
        <v>40</v>
      </c>
      <c r="N114" s="4" t="s">
        <v>41</v>
      </c>
      <c r="O114" s="4">
        <v>20</v>
      </c>
      <c r="P114" s="4">
        <v>0</v>
      </c>
      <c r="Q114" s="4">
        <v>0</v>
      </c>
      <c r="R114" s="4">
        <v>0</v>
      </c>
      <c r="S114" s="4">
        <v>0</v>
      </c>
    </row>
    <row r="115" spans="2:19" x14ac:dyDescent="0.25">
      <c r="B115" s="4" t="s">
        <v>7</v>
      </c>
      <c r="C115" s="6" t="s">
        <v>170</v>
      </c>
      <c r="D115" s="4" t="s">
        <v>530</v>
      </c>
      <c r="E115" s="6" t="s">
        <v>53</v>
      </c>
      <c r="F115" s="4" t="s">
        <v>26</v>
      </c>
      <c r="G115" s="6" t="str">
        <f t="shared" si="1"/>
        <v/>
      </c>
      <c r="H115" s="4" t="s">
        <v>787</v>
      </c>
      <c r="I115" s="4" t="s">
        <v>777</v>
      </c>
      <c r="K115" s="4" t="s">
        <v>63</v>
      </c>
      <c r="L115" s="4" t="s">
        <v>63</v>
      </c>
      <c r="M115" s="4" t="s">
        <v>40</v>
      </c>
      <c r="N115" s="4" t="s">
        <v>41</v>
      </c>
      <c r="O115" s="4">
        <v>20</v>
      </c>
      <c r="P115" s="4">
        <v>0</v>
      </c>
      <c r="Q115" s="4">
        <v>0</v>
      </c>
      <c r="R115" s="4">
        <v>16</v>
      </c>
      <c r="S115" s="4">
        <v>0</v>
      </c>
    </row>
    <row r="116" spans="2:19" x14ac:dyDescent="0.25">
      <c r="B116" s="4" t="s">
        <v>7</v>
      </c>
      <c r="C116" s="6" t="s">
        <v>171</v>
      </c>
      <c r="D116" s="4" t="s">
        <v>531</v>
      </c>
      <c r="E116" s="6" t="s">
        <v>53</v>
      </c>
      <c r="F116" s="4" t="s">
        <v>26</v>
      </c>
      <c r="G116" s="6" t="str">
        <f t="shared" si="1"/>
        <v/>
      </c>
      <c r="H116" s="4" t="s">
        <v>792</v>
      </c>
      <c r="I116" s="4" t="s">
        <v>777</v>
      </c>
      <c r="K116" s="4" t="s">
        <v>77</v>
      </c>
      <c r="L116" s="4" t="s">
        <v>78</v>
      </c>
      <c r="M116" s="4" t="s">
        <v>40</v>
      </c>
      <c r="N116" s="4" t="s">
        <v>41</v>
      </c>
      <c r="O116" s="4">
        <v>20</v>
      </c>
      <c r="P116" s="4">
        <v>8</v>
      </c>
      <c r="Q116" s="4">
        <v>0</v>
      </c>
      <c r="R116" s="4">
        <v>24</v>
      </c>
      <c r="S116" s="4">
        <v>8</v>
      </c>
    </row>
    <row r="117" spans="2:19" x14ac:dyDescent="0.25">
      <c r="B117" s="4" t="s">
        <v>7</v>
      </c>
      <c r="C117" s="6" t="s">
        <v>172</v>
      </c>
      <c r="D117" s="4" t="s">
        <v>532</v>
      </c>
      <c r="E117" s="6" t="s">
        <v>53</v>
      </c>
      <c r="F117" s="4" t="s">
        <v>26</v>
      </c>
      <c r="G117" s="6" t="str">
        <f t="shared" si="1"/>
        <v/>
      </c>
      <c r="H117" s="4" t="s">
        <v>794</v>
      </c>
      <c r="I117" s="4" t="s">
        <v>777</v>
      </c>
      <c r="K117" s="4" t="s">
        <v>97</v>
      </c>
      <c r="L117" s="4" t="s">
        <v>98</v>
      </c>
      <c r="M117" s="4" t="s">
        <v>40</v>
      </c>
      <c r="N117" s="4" t="s">
        <v>41</v>
      </c>
      <c r="O117" s="4">
        <v>20</v>
      </c>
      <c r="P117" s="4">
        <v>16</v>
      </c>
      <c r="Q117" s="4">
        <v>0</v>
      </c>
      <c r="R117" s="4">
        <v>16</v>
      </c>
      <c r="S117" s="4">
        <v>16</v>
      </c>
    </row>
    <row r="118" spans="2:19" x14ac:dyDescent="0.25">
      <c r="B118" s="4" t="s">
        <v>7</v>
      </c>
      <c r="C118" s="6" t="s">
        <v>173</v>
      </c>
      <c r="D118" s="4" t="s">
        <v>533</v>
      </c>
      <c r="E118" s="6" t="s">
        <v>53</v>
      </c>
      <c r="F118" s="4" t="s">
        <v>26</v>
      </c>
      <c r="G118" s="6" t="str">
        <f t="shared" si="1"/>
        <v/>
      </c>
      <c r="H118" s="4" t="s">
        <v>795</v>
      </c>
      <c r="I118" s="4" t="s">
        <v>777</v>
      </c>
      <c r="K118" s="4" t="s">
        <v>97</v>
      </c>
      <c r="L118" s="4" t="s">
        <v>98</v>
      </c>
      <c r="M118" s="4" t="s">
        <v>40</v>
      </c>
      <c r="N118" s="4" t="s">
        <v>41</v>
      </c>
      <c r="O118" s="4">
        <v>20</v>
      </c>
      <c r="P118" s="4">
        <v>16</v>
      </c>
      <c r="Q118" s="4">
        <v>0</v>
      </c>
      <c r="R118" s="4">
        <v>32</v>
      </c>
      <c r="S118" s="4">
        <v>16</v>
      </c>
    </row>
    <row r="119" spans="2:19" x14ac:dyDescent="0.25">
      <c r="B119" s="4" t="s">
        <v>7</v>
      </c>
      <c r="C119" s="6" t="s">
        <v>174</v>
      </c>
      <c r="D119" s="4" t="s">
        <v>534</v>
      </c>
      <c r="E119" s="6" t="s">
        <v>51</v>
      </c>
      <c r="F119" s="4" t="s">
        <v>55</v>
      </c>
      <c r="G119" s="6" t="str">
        <f t="shared" si="1"/>
        <v/>
      </c>
      <c r="H119" s="4" t="s">
        <v>775</v>
      </c>
      <c r="I119" s="4" t="s">
        <v>777</v>
      </c>
      <c r="K119" s="4" t="s">
        <v>38</v>
      </c>
      <c r="L119" s="4" t="s">
        <v>38</v>
      </c>
      <c r="M119" s="4" t="s">
        <v>40</v>
      </c>
      <c r="N119" s="4" t="s">
        <v>41</v>
      </c>
      <c r="O119" s="4">
        <v>20</v>
      </c>
      <c r="P119" s="4">
        <v>0</v>
      </c>
      <c r="Q119" s="4">
        <v>0</v>
      </c>
      <c r="R119" s="4">
        <v>0</v>
      </c>
      <c r="S119" s="4">
        <v>0</v>
      </c>
    </row>
    <row r="120" spans="2:19" x14ac:dyDescent="0.25">
      <c r="B120" s="4" t="s">
        <v>7</v>
      </c>
      <c r="C120" s="6" t="s">
        <v>175</v>
      </c>
      <c r="D120" s="4" t="s">
        <v>535</v>
      </c>
      <c r="E120" s="6" t="s">
        <v>51</v>
      </c>
      <c r="F120" s="4" t="s">
        <v>55</v>
      </c>
      <c r="G120" s="6" t="str">
        <f t="shared" si="1"/>
        <v/>
      </c>
      <c r="H120" s="4" t="s">
        <v>787</v>
      </c>
      <c r="I120" s="4" t="s">
        <v>777</v>
      </c>
      <c r="K120" s="4" t="s">
        <v>63</v>
      </c>
      <c r="L120" s="4" t="s">
        <v>63</v>
      </c>
      <c r="M120" s="4" t="s">
        <v>40</v>
      </c>
      <c r="N120" s="4" t="s">
        <v>41</v>
      </c>
      <c r="O120" s="4">
        <v>20</v>
      </c>
      <c r="P120" s="4">
        <v>0</v>
      </c>
      <c r="Q120" s="4">
        <v>0</v>
      </c>
      <c r="R120" s="4">
        <v>16</v>
      </c>
      <c r="S120" s="4">
        <v>0</v>
      </c>
    </row>
    <row r="121" spans="2:19" x14ac:dyDescent="0.25">
      <c r="B121" s="4" t="s">
        <v>7</v>
      </c>
      <c r="C121" s="6" t="s">
        <v>176</v>
      </c>
      <c r="D121" s="4" t="s">
        <v>536</v>
      </c>
      <c r="E121" s="6" t="s">
        <v>51</v>
      </c>
      <c r="F121" s="4" t="s">
        <v>55</v>
      </c>
      <c r="G121" s="6" t="str">
        <f t="shared" si="1"/>
        <v/>
      </c>
      <c r="H121" s="4" t="s">
        <v>792</v>
      </c>
      <c r="I121" s="4" t="s">
        <v>777</v>
      </c>
      <c r="K121" s="4" t="s">
        <v>77</v>
      </c>
      <c r="L121" s="4" t="s">
        <v>78</v>
      </c>
      <c r="M121" s="4" t="s">
        <v>40</v>
      </c>
      <c r="N121" s="4" t="s">
        <v>41</v>
      </c>
      <c r="O121" s="4">
        <v>20</v>
      </c>
      <c r="P121" s="4">
        <v>8</v>
      </c>
      <c r="Q121" s="4">
        <v>0</v>
      </c>
      <c r="R121" s="4">
        <v>24</v>
      </c>
      <c r="S121" s="4">
        <v>8</v>
      </c>
    </row>
    <row r="122" spans="2:19" x14ac:dyDescent="0.25">
      <c r="B122" s="4" t="s">
        <v>7</v>
      </c>
      <c r="C122" s="6" t="s">
        <v>177</v>
      </c>
      <c r="D122" s="4" t="s">
        <v>537</v>
      </c>
      <c r="E122" s="6" t="s">
        <v>51</v>
      </c>
      <c r="F122" s="4" t="s">
        <v>55</v>
      </c>
      <c r="G122" s="6" t="str">
        <f t="shared" si="1"/>
        <v/>
      </c>
      <c r="H122" s="4" t="s">
        <v>794</v>
      </c>
      <c r="I122" s="4" t="s">
        <v>777</v>
      </c>
      <c r="K122" s="4" t="s">
        <v>97</v>
      </c>
      <c r="L122" s="4" t="s">
        <v>98</v>
      </c>
      <c r="M122" s="4" t="s">
        <v>40</v>
      </c>
      <c r="N122" s="4" t="s">
        <v>41</v>
      </c>
      <c r="O122" s="4">
        <v>20</v>
      </c>
      <c r="P122" s="4">
        <v>16</v>
      </c>
      <c r="Q122" s="4">
        <v>0</v>
      </c>
      <c r="R122" s="4">
        <v>16</v>
      </c>
      <c r="S122" s="4">
        <v>16</v>
      </c>
    </row>
    <row r="123" spans="2:19" x14ac:dyDescent="0.25">
      <c r="B123" s="4" t="s">
        <v>7</v>
      </c>
      <c r="C123" s="6" t="s">
        <v>178</v>
      </c>
      <c r="D123" s="4" t="s">
        <v>538</v>
      </c>
      <c r="E123" s="6" t="s">
        <v>51</v>
      </c>
      <c r="F123" s="4" t="s">
        <v>55</v>
      </c>
      <c r="G123" s="6" t="str">
        <f t="shared" si="1"/>
        <v/>
      </c>
      <c r="H123" s="4" t="s">
        <v>795</v>
      </c>
      <c r="I123" s="4" t="s">
        <v>777</v>
      </c>
      <c r="K123" s="4" t="s">
        <v>97</v>
      </c>
      <c r="L123" s="4" t="s">
        <v>98</v>
      </c>
      <c r="M123" s="4" t="s">
        <v>40</v>
      </c>
      <c r="N123" s="4" t="s">
        <v>41</v>
      </c>
      <c r="O123" s="4">
        <v>20</v>
      </c>
      <c r="P123" s="4">
        <v>16</v>
      </c>
      <c r="Q123" s="4">
        <v>0</v>
      </c>
      <c r="R123" s="4">
        <v>32</v>
      </c>
      <c r="S123" s="4">
        <v>16</v>
      </c>
    </row>
    <row r="124" spans="2:19" x14ac:dyDescent="0.25">
      <c r="B124" s="4" t="s">
        <v>8</v>
      </c>
      <c r="C124" s="6" t="s">
        <v>179</v>
      </c>
      <c r="D124" s="4" t="s">
        <v>539</v>
      </c>
      <c r="E124" s="6" t="s">
        <v>27</v>
      </c>
      <c r="F124" s="4"/>
      <c r="G124" s="6" t="str">
        <f t="shared" si="1"/>
        <v/>
      </c>
      <c r="H124" s="4" t="s">
        <v>775</v>
      </c>
      <c r="I124" s="4" t="s">
        <v>777</v>
      </c>
      <c r="K124" s="4" t="s">
        <v>38</v>
      </c>
      <c r="L124" s="4" t="s">
        <v>38</v>
      </c>
      <c r="M124" s="4" t="s">
        <v>40</v>
      </c>
      <c r="N124" s="4" t="s">
        <v>41</v>
      </c>
      <c r="O124" s="4">
        <v>20</v>
      </c>
      <c r="P124" s="4">
        <v>0</v>
      </c>
      <c r="Q124" s="4">
        <v>0</v>
      </c>
      <c r="R124" s="4">
        <v>0</v>
      </c>
      <c r="S124" s="4">
        <v>0</v>
      </c>
    </row>
    <row r="125" spans="2:19" x14ac:dyDescent="0.25">
      <c r="B125" s="4" t="s">
        <v>8</v>
      </c>
      <c r="C125" s="6" t="s">
        <v>180</v>
      </c>
      <c r="D125" s="4" t="s">
        <v>540</v>
      </c>
      <c r="E125" s="6" t="s">
        <v>50</v>
      </c>
      <c r="F125" s="4" t="s">
        <v>27</v>
      </c>
      <c r="G125" s="6" t="str">
        <f t="shared" si="1"/>
        <v/>
      </c>
      <c r="H125" s="4" t="s">
        <v>775</v>
      </c>
      <c r="I125" s="4" t="s">
        <v>777</v>
      </c>
      <c r="K125" s="4" t="s">
        <v>38</v>
      </c>
      <c r="L125" s="4" t="s">
        <v>38</v>
      </c>
      <c r="M125" s="4" t="s">
        <v>40</v>
      </c>
      <c r="N125" s="4" t="s">
        <v>41</v>
      </c>
      <c r="O125" s="4">
        <v>20</v>
      </c>
      <c r="P125" s="4">
        <v>0</v>
      </c>
      <c r="Q125" s="4">
        <v>0</v>
      </c>
      <c r="R125" s="4">
        <v>0</v>
      </c>
      <c r="S125" s="4">
        <v>0</v>
      </c>
    </row>
    <row r="126" spans="2:19" x14ac:dyDescent="0.25">
      <c r="B126" s="4" t="s">
        <v>8</v>
      </c>
      <c r="C126" s="6" t="s">
        <v>181</v>
      </c>
      <c r="D126" s="4" t="s">
        <v>541</v>
      </c>
      <c r="E126" s="6" t="s">
        <v>26</v>
      </c>
      <c r="F126" s="4" t="s">
        <v>27</v>
      </c>
      <c r="G126" s="6" t="str">
        <f t="shared" si="1"/>
        <v/>
      </c>
      <c r="H126" s="4" t="s">
        <v>775</v>
      </c>
      <c r="I126" s="4" t="s">
        <v>777</v>
      </c>
      <c r="K126" s="4" t="s">
        <v>38</v>
      </c>
      <c r="L126" s="4" t="s">
        <v>38</v>
      </c>
      <c r="M126" s="4" t="s">
        <v>40</v>
      </c>
      <c r="N126" s="4" t="s">
        <v>41</v>
      </c>
      <c r="O126" s="4">
        <v>20</v>
      </c>
      <c r="P126" s="4">
        <v>0</v>
      </c>
      <c r="Q126" s="4">
        <v>0</v>
      </c>
      <c r="R126" s="4">
        <v>0</v>
      </c>
      <c r="S126" s="4">
        <v>0</v>
      </c>
    </row>
    <row r="127" spans="2:19" x14ac:dyDescent="0.25">
      <c r="B127" s="4" t="s">
        <v>9</v>
      </c>
      <c r="C127" s="6" t="s">
        <v>182</v>
      </c>
      <c r="D127" s="4" t="s">
        <v>542</v>
      </c>
      <c r="E127" s="6" t="s">
        <v>780</v>
      </c>
      <c r="F127" s="4"/>
      <c r="G127" s="6" t="str">
        <f t="shared" si="1"/>
        <v/>
      </c>
      <c r="H127" s="4" t="s">
        <v>792</v>
      </c>
      <c r="I127" s="4" t="s">
        <v>777</v>
      </c>
      <c r="K127" s="4" t="s">
        <v>77</v>
      </c>
      <c r="L127" s="4" t="s">
        <v>78</v>
      </c>
      <c r="M127" s="4" t="s">
        <v>40</v>
      </c>
      <c r="N127" s="4" t="s">
        <v>41</v>
      </c>
      <c r="O127" s="4">
        <v>20</v>
      </c>
      <c r="P127" s="4">
        <v>8</v>
      </c>
      <c r="Q127" s="4">
        <v>0</v>
      </c>
      <c r="R127" s="4">
        <v>24</v>
      </c>
      <c r="S127" s="4">
        <v>8</v>
      </c>
    </row>
    <row r="128" spans="2:19" x14ac:dyDescent="0.25">
      <c r="B128" s="4" t="s">
        <v>9</v>
      </c>
      <c r="C128" s="6" t="s">
        <v>183</v>
      </c>
      <c r="D128" s="4" t="s">
        <v>543</v>
      </c>
      <c r="E128" s="6" t="s">
        <v>780</v>
      </c>
      <c r="F128" s="4" t="s">
        <v>26</v>
      </c>
      <c r="G128" s="6" t="str">
        <f t="shared" si="1"/>
        <v/>
      </c>
      <c r="H128" s="4" t="s">
        <v>792</v>
      </c>
      <c r="I128" s="4" t="s">
        <v>777</v>
      </c>
      <c r="K128" s="4" t="s">
        <v>77</v>
      </c>
      <c r="L128" s="4" t="s">
        <v>78</v>
      </c>
      <c r="M128" s="4" t="s">
        <v>40</v>
      </c>
      <c r="N128" s="4" t="s">
        <v>41</v>
      </c>
      <c r="O128" s="4">
        <v>20</v>
      </c>
      <c r="P128" s="4">
        <v>8</v>
      </c>
      <c r="Q128" s="4">
        <v>0</v>
      </c>
      <c r="R128" s="4">
        <v>24</v>
      </c>
      <c r="S128" s="4">
        <v>8</v>
      </c>
    </row>
    <row r="129" spans="2:19" x14ac:dyDescent="0.25">
      <c r="B129" s="4" t="s">
        <v>9</v>
      </c>
      <c r="C129" s="6" t="s">
        <v>184</v>
      </c>
      <c r="D129" s="4" t="s">
        <v>544</v>
      </c>
      <c r="E129" s="6" t="s">
        <v>780</v>
      </c>
      <c r="F129" s="4" t="s">
        <v>49</v>
      </c>
      <c r="G129" s="6" t="str">
        <f t="shared" si="1"/>
        <v/>
      </c>
      <c r="H129" s="4" t="s">
        <v>792</v>
      </c>
      <c r="I129" s="4" t="s">
        <v>777</v>
      </c>
      <c r="K129" s="4" t="s">
        <v>77</v>
      </c>
      <c r="L129" s="4" t="s">
        <v>78</v>
      </c>
      <c r="M129" s="4" t="s">
        <v>40</v>
      </c>
      <c r="N129" s="4" t="s">
        <v>41</v>
      </c>
      <c r="O129" s="4">
        <v>20</v>
      </c>
      <c r="P129" s="4">
        <v>8</v>
      </c>
      <c r="Q129" s="4">
        <v>0</v>
      </c>
      <c r="R129" s="4">
        <v>24</v>
      </c>
      <c r="S129" s="4">
        <v>8</v>
      </c>
    </row>
    <row r="130" spans="2:19" x14ac:dyDescent="0.25">
      <c r="B130" s="4" t="s">
        <v>9</v>
      </c>
      <c r="C130" s="6" t="s">
        <v>185</v>
      </c>
      <c r="D130" s="4" t="s">
        <v>545</v>
      </c>
      <c r="E130" s="6" t="s">
        <v>780</v>
      </c>
      <c r="F130" s="4"/>
      <c r="G130" s="6" t="str">
        <f t="shared" si="1"/>
        <v/>
      </c>
      <c r="H130" s="4" t="s">
        <v>794</v>
      </c>
      <c r="I130" s="4" t="s">
        <v>777</v>
      </c>
      <c r="K130" s="4" t="s">
        <v>97</v>
      </c>
      <c r="L130" s="4" t="s">
        <v>98</v>
      </c>
      <c r="M130" s="4" t="s">
        <v>40</v>
      </c>
      <c r="N130" s="4" t="s">
        <v>41</v>
      </c>
      <c r="O130" s="4">
        <v>20</v>
      </c>
      <c r="P130" s="4">
        <v>16</v>
      </c>
      <c r="Q130" s="4">
        <v>0</v>
      </c>
      <c r="R130" s="4">
        <v>16</v>
      </c>
      <c r="S130" s="4">
        <v>16</v>
      </c>
    </row>
    <row r="131" spans="2:19" x14ac:dyDescent="0.25">
      <c r="B131" s="4" t="s">
        <v>9</v>
      </c>
      <c r="C131" s="6" t="s">
        <v>186</v>
      </c>
      <c r="D131" s="4" t="s">
        <v>546</v>
      </c>
      <c r="E131" s="6" t="s">
        <v>780</v>
      </c>
      <c r="F131" s="4" t="s">
        <v>26</v>
      </c>
      <c r="G131" s="6" t="str">
        <f t="shared" si="1"/>
        <v/>
      </c>
      <c r="H131" s="4" t="s">
        <v>794</v>
      </c>
      <c r="I131" s="4" t="s">
        <v>777</v>
      </c>
      <c r="K131" s="4" t="s">
        <v>97</v>
      </c>
      <c r="L131" s="4" t="s">
        <v>98</v>
      </c>
      <c r="M131" s="4" t="s">
        <v>40</v>
      </c>
      <c r="N131" s="4" t="s">
        <v>41</v>
      </c>
      <c r="O131" s="4">
        <v>20</v>
      </c>
      <c r="P131" s="4">
        <v>16</v>
      </c>
      <c r="Q131" s="4">
        <v>0</v>
      </c>
      <c r="R131" s="4">
        <v>16</v>
      </c>
      <c r="S131" s="4">
        <v>16</v>
      </c>
    </row>
    <row r="132" spans="2:19" x14ac:dyDescent="0.25">
      <c r="B132" s="4" t="s">
        <v>9</v>
      </c>
      <c r="C132" s="6" t="s">
        <v>187</v>
      </c>
      <c r="D132" s="4" t="s">
        <v>547</v>
      </c>
      <c r="E132" s="6" t="s">
        <v>780</v>
      </c>
      <c r="F132" s="4" t="s">
        <v>49</v>
      </c>
      <c r="G132" s="6" t="str">
        <f t="shared" ref="G132:G195" si="2">IF(COUNT(SEARCH("EXPORT",C132,1))&gt;0,"EXPORT","")</f>
        <v/>
      </c>
      <c r="H132" s="4" t="s">
        <v>794</v>
      </c>
      <c r="I132" s="4" t="s">
        <v>777</v>
      </c>
      <c r="K132" s="4" t="s">
        <v>97</v>
      </c>
      <c r="L132" s="4" t="s">
        <v>98</v>
      </c>
      <c r="M132" s="4" t="s">
        <v>40</v>
      </c>
      <c r="N132" s="4" t="s">
        <v>41</v>
      </c>
      <c r="O132" s="4">
        <v>20</v>
      </c>
      <c r="P132" s="4">
        <v>16</v>
      </c>
      <c r="Q132" s="4">
        <v>0</v>
      </c>
      <c r="R132" s="4">
        <v>16</v>
      </c>
      <c r="S132" s="4">
        <v>16</v>
      </c>
    </row>
    <row r="133" spans="2:19" x14ac:dyDescent="0.25">
      <c r="B133" s="4" t="s">
        <v>9</v>
      </c>
      <c r="C133" s="6" t="s">
        <v>188</v>
      </c>
      <c r="D133" s="4" t="s">
        <v>548</v>
      </c>
      <c r="E133" s="6" t="s">
        <v>780</v>
      </c>
      <c r="F133" s="4"/>
      <c r="G133" s="6" t="str">
        <f t="shared" si="2"/>
        <v/>
      </c>
      <c r="H133" s="4" t="s">
        <v>795</v>
      </c>
      <c r="I133" s="4" t="s">
        <v>777</v>
      </c>
      <c r="K133" s="4" t="s">
        <v>97</v>
      </c>
      <c r="L133" s="4" t="s">
        <v>98</v>
      </c>
      <c r="M133" s="4" t="s">
        <v>40</v>
      </c>
      <c r="N133" s="4" t="s">
        <v>41</v>
      </c>
      <c r="O133" s="4">
        <v>20</v>
      </c>
      <c r="P133" s="4">
        <v>16</v>
      </c>
      <c r="Q133" s="4">
        <v>0</v>
      </c>
      <c r="R133" s="4">
        <v>32</v>
      </c>
      <c r="S133" s="4">
        <v>16</v>
      </c>
    </row>
    <row r="134" spans="2:19" x14ac:dyDescent="0.25">
      <c r="B134" s="4" t="s">
        <v>9</v>
      </c>
      <c r="C134" s="6" t="s">
        <v>189</v>
      </c>
      <c r="D134" s="4" t="s">
        <v>549</v>
      </c>
      <c r="E134" s="6" t="s">
        <v>780</v>
      </c>
      <c r="F134" s="4" t="s">
        <v>26</v>
      </c>
      <c r="G134" s="6" t="str">
        <f t="shared" si="2"/>
        <v/>
      </c>
      <c r="H134" s="4" t="s">
        <v>795</v>
      </c>
      <c r="I134" s="4" t="s">
        <v>777</v>
      </c>
      <c r="K134" s="4" t="s">
        <v>97</v>
      </c>
      <c r="L134" s="4" t="s">
        <v>98</v>
      </c>
      <c r="M134" s="4" t="s">
        <v>40</v>
      </c>
      <c r="N134" s="4" t="s">
        <v>41</v>
      </c>
      <c r="O134" s="4">
        <v>20</v>
      </c>
      <c r="P134" s="4">
        <v>16</v>
      </c>
      <c r="Q134" s="4">
        <v>0</v>
      </c>
      <c r="R134" s="4">
        <v>32</v>
      </c>
      <c r="S134" s="4">
        <v>16</v>
      </c>
    </row>
    <row r="135" spans="2:19" x14ac:dyDescent="0.25">
      <c r="B135" s="4" t="s">
        <v>9</v>
      </c>
      <c r="C135" s="6" t="s">
        <v>190</v>
      </c>
      <c r="D135" s="4" t="s">
        <v>550</v>
      </c>
      <c r="E135" s="6" t="s">
        <v>780</v>
      </c>
      <c r="F135" s="4" t="s">
        <v>49</v>
      </c>
      <c r="G135" s="6" t="str">
        <f t="shared" si="2"/>
        <v/>
      </c>
      <c r="H135" s="4" t="s">
        <v>795</v>
      </c>
      <c r="I135" s="4" t="s">
        <v>777</v>
      </c>
      <c r="K135" s="4" t="s">
        <v>97</v>
      </c>
      <c r="L135" s="4" t="s">
        <v>98</v>
      </c>
      <c r="M135" s="4" t="s">
        <v>40</v>
      </c>
      <c r="N135" s="4" t="s">
        <v>41</v>
      </c>
      <c r="O135" s="4">
        <v>20</v>
      </c>
      <c r="P135" s="4">
        <v>16</v>
      </c>
      <c r="Q135" s="4">
        <v>0</v>
      </c>
      <c r="R135" s="4">
        <v>32</v>
      </c>
      <c r="S135" s="4">
        <v>16</v>
      </c>
    </row>
    <row r="136" spans="2:19" x14ac:dyDescent="0.25">
      <c r="B136" s="4" t="s">
        <v>10</v>
      </c>
      <c r="C136" s="6" t="s">
        <v>191</v>
      </c>
      <c r="D136" s="4" t="s">
        <v>551</v>
      </c>
      <c r="E136" s="6" t="s">
        <v>26</v>
      </c>
      <c r="F136" s="4"/>
      <c r="G136" s="6" t="str">
        <f t="shared" si="2"/>
        <v/>
      </c>
      <c r="H136" s="4" t="s">
        <v>775</v>
      </c>
      <c r="I136" s="4" t="s">
        <v>772</v>
      </c>
      <c r="K136" s="4" t="s">
        <v>38</v>
      </c>
      <c r="L136" s="4" t="s">
        <v>38</v>
      </c>
      <c r="M136" s="4" t="s">
        <v>123</v>
      </c>
      <c r="N136" s="4" t="s">
        <v>124</v>
      </c>
      <c r="O136" s="4">
        <v>32</v>
      </c>
      <c r="P136" s="4">
        <v>0</v>
      </c>
      <c r="Q136" s="4">
        <v>0</v>
      </c>
      <c r="R136" s="4">
        <v>0</v>
      </c>
      <c r="S136" s="4">
        <v>0</v>
      </c>
    </row>
    <row r="137" spans="2:19" x14ac:dyDescent="0.25">
      <c r="B137" s="4" t="s">
        <v>10</v>
      </c>
      <c r="C137" s="6" t="s">
        <v>192</v>
      </c>
      <c r="D137" s="4" t="s">
        <v>552</v>
      </c>
      <c r="E137" s="6" t="s">
        <v>26</v>
      </c>
      <c r="F137" s="4"/>
      <c r="G137" s="6" t="str">
        <f t="shared" si="2"/>
        <v/>
      </c>
      <c r="H137" s="4" t="s">
        <v>794</v>
      </c>
      <c r="I137" s="4" t="s">
        <v>772</v>
      </c>
      <c r="K137" s="4" t="s">
        <v>97</v>
      </c>
      <c r="L137" s="4" t="s">
        <v>98</v>
      </c>
      <c r="M137" s="4" t="s">
        <v>123</v>
      </c>
      <c r="N137" s="4" t="s">
        <v>124</v>
      </c>
      <c r="O137" s="4">
        <v>32</v>
      </c>
      <c r="P137" s="4">
        <v>16</v>
      </c>
      <c r="Q137" s="4">
        <v>0</v>
      </c>
      <c r="R137" s="4">
        <v>16</v>
      </c>
      <c r="S137" s="4">
        <v>16</v>
      </c>
    </row>
    <row r="138" spans="2:19" x14ac:dyDescent="0.25">
      <c r="B138" s="4" t="s">
        <v>10</v>
      </c>
      <c r="C138" s="6" t="s">
        <v>193</v>
      </c>
      <c r="D138" s="4" t="s">
        <v>553</v>
      </c>
      <c r="E138" s="6" t="s">
        <v>26</v>
      </c>
      <c r="F138" s="4"/>
      <c r="G138" s="6" t="str">
        <f t="shared" si="2"/>
        <v/>
      </c>
      <c r="H138" s="4" t="s">
        <v>795</v>
      </c>
      <c r="I138" s="4" t="s">
        <v>772</v>
      </c>
      <c r="K138" s="4" t="s">
        <v>97</v>
      </c>
      <c r="L138" s="4" t="s">
        <v>98</v>
      </c>
      <c r="M138" s="4" t="s">
        <v>123</v>
      </c>
      <c r="N138" s="4" t="s">
        <v>124</v>
      </c>
      <c r="O138" s="4">
        <v>32</v>
      </c>
      <c r="P138" s="4">
        <v>16</v>
      </c>
      <c r="Q138" s="4">
        <v>0</v>
      </c>
      <c r="R138" s="4">
        <v>32</v>
      </c>
      <c r="S138" s="4">
        <v>16</v>
      </c>
    </row>
    <row r="139" spans="2:19" x14ac:dyDescent="0.25">
      <c r="B139" s="4" t="s">
        <v>10</v>
      </c>
      <c r="C139" s="6" t="s">
        <v>194</v>
      </c>
      <c r="D139" s="4" t="s">
        <v>554</v>
      </c>
      <c r="E139" s="6" t="s">
        <v>48</v>
      </c>
      <c r="F139" s="4" t="s">
        <v>49</v>
      </c>
      <c r="G139" s="6" t="str">
        <f t="shared" si="2"/>
        <v/>
      </c>
      <c r="H139" s="4" t="s">
        <v>794</v>
      </c>
      <c r="I139" s="4" t="s">
        <v>772</v>
      </c>
      <c r="K139" s="4" t="s">
        <v>97</v>
      </c>
      <c r="L139" s="4" t="s">
        <v>98</v>
      </c>
      <c r="M139" s="4" t="s">
        <v>123</v>
      </c>
      <c r="N139" s="4" t="s">
        <v>124</v>
      </c>
      <c r="O139" s="4">
        <v>32</v>
      </c>
      <c r="P139" s="4">
        <v>16</v>
      </c>
      <c r="Q139" s="4">
        <v>0</v>
      </c>
      <c r="R139" s="4">
        <v>16</v>
      </c>
      <c r="S139" s="4">
        <v>16</v>
      </c>
    </row>
    <row r="140" spans="2:19" x14ac:dyDescent="0.25">
      <c r="B140" s="4" t="s">
        <v>10</v>
      </c>
      <c r="C140" s="6" t="s">
        <v>195</v>
      </c>
      <c r="D140" s="4" t="s">
        <v>555</v>
      </c>
      <c r="E140" s="6" t="s">
        <v>48</v>
      </c>
      <c r="F140" s="4" t="s">
        <v>26</v>
      </c>
      <c r="G140" s="6" t="str">
        <f t="shared" si="2"/>
        <v/>
      </c>
      <c r="H140" s="4" t="s">
        <v>794</v>
      </c>
      <c r="I140" s="4" t="s">
        <v>772</v>
      </c>
      <c r="K140" s="4" t="s">
        <v>97</v>
      </c>
      <c r="L140" s="4" t="s">
        <v>98</v>
      </c>
      <c r="M140" s="4" t="s">
        <v>123</v>
      </c>
      <c r="N140" s="4" t="s">
        <v>124</v>
      </c>
      <c r="O140" s="4">
        <v>32</v>
      </c>
      <c r="P140" s="4">
        <v>16</v>
      </c>
      <c r="Q140" s="4">
        <v>0</v>
      </c>
      <c r="R140" s="4">
        <v>16</v>
      </c>
      <c r="S140" s="4">
        <v>16</v>
      </c>
    </row>
    <row r="141" spans="2:19" x14ac:dyDescent="0.25">
      <c r="B141" s="4" t="s">
        <v>10</v>
      </c>
      <c r="C141" s="6" t="s">
        <v>196</v>
      </c>
      <c r="D141" s="4" t="s">
        <v>556</v>
      </c>
      <c r="E141" s="6" t="s">
        <v>50</v>
      </c>
      <c r="F141" s="4" t="s">
        <v>49</v>
      </c>
      <c r="G141" s="6" t="str">
        <f t="shared" si="2"/>
        <v/>
      </c>
      <c r="H141" s="4" t="s">
        <v>794</v>
      </c>
      <c r="I141" s="4" t="s">
        <v>772</v>
      </c>
      <c r="K141" s="4" t="s">
        <v>97</v>
      </c>
      <c r="L141" s="4" t="s">
        <v>98</v>
      </c>
      <c r="M141" s="4" t="s">
        <v>123</v>
      </c>
      <c r="N141" s="4" t="s">
        <v>124</v>
      </c>
      <c r="O141" s="4">
        <v>32</v>
      </c>
      <c r="P141" s="4">
        <v>16</v>
      </c>
      <c r="Q141" s="4">
        <v>0</v>
      </c>
      <c r="R141" s="4">
        <v>16</v>
      </c>
      <c r="S141" s="4">
        <v>16</v>
      </c>
    </row>
    <row r="142" spans="2:19" x14ac:dyDescent="0.25">
      <c r="B142" s="4" t="s">
        <v>10</v>
      </c>
      <c r="C142" s="6" t="s">
        <v>197</v>
      </c>
      <c r="D142" s="4" t="s">
        <v>557</v>
      </c>
      <c r="E142" s="6" t="s">
        <v>50</v>
      </c>
      <c r="F142" s="4" t="s">
        <v>26</v>
      </c>
      <c r="G142" s="6" t="str">
        <f t="shared" si="2"/>
        <v/>
      </c>
      <c r="H142" s="4" t="s">
        <v>794</v>
      </c>
      <c r="I142" s="4" t="s">
        <v>772</v>
      </c>
      <c r="K142" s="4" t="s">
        <v>97</v>
      </c>
      <c r="L142" s="4" t="s">
        <v>98</v>
      </c>
      <c r="M142" s="4" t="s">
        <v>123</v>
      </c>
      <c r="N142" s="4" t="s">
        <v>124</v>
      </c>
      <c r="O142" s="4">
        <v>32</v>
      </c>
      <c r="P142" s="4">
        <v>16</v>
      </c>
      <c r="Q142" s="4">
        <v>0</v>
      </c>
      <c r="R142" s="4">
        <v>16</v>
      </c>
      <c r="S142" s="4">
        <v>16</v>
      </c>
    </row>
    <row r="143" spans="2:19" x14ac:dyDescent="0.25">
      <c r="B143" s="4" t="s">
        <v>10</v>
      </c>
      <c r="C143" s="6" t="s">
        <v>198</v>
      </c>
      <c r="D143" s="4" t="s">
        <v>558</v>
      </c>
      <c r="E143" s="6" t="s">
        <v>48</v>
      </c>
      <c r="F143" s="4" t="s">
        <v>49</v>
      </c>
      <c r="G143" s="6" t="str">
        <f t="shared" si="2"/>
        <v/>
      </c>
      <c r="H143" s="4" t="s">
        <v>795</v>
      </c>
      <c r="I143" s="4" t="s">
        <v>772</v>
      </c>
      <c r="K143" s="4" t="s">
        <v>97</v>
      </c>
      <c r="L143" s="4" t="s">
        <v>98</v>
      </c>
      <c r="M143" s="4" t="s">
        <v>123</v>
      </c>
      <c r="N143" s="4" t="s">
        <v>124</v>
      </c>
      <c r="O143" s="4">
        <v>32</v>
      </c>
      <c r="P143" s="4">
        <v>16</v>
      </c>
      <c r="Q143" s="4">
        <v>0</v>
      </c>
      <c r="R143" s="4">
        <v>32</v>
      </c>
      <c r="S143" s="4">
        <v>16</v>
      </c>
    </row>
    <row r="144" spans="2:19" x14ac:dyDescent="0.25">
      <c r="B144" s="4" t="s">
        <v>10</v>
      </c>
      <c r="C144" s="6" t="s">
        <v>199</v>
      </c>
      <c r="D144" s="4" t="s">
        <v>559</v>
      </c>
      <c r="E144" s="6" t="s">
        <v>48</v>
      </c>
      <c r="F144" s="4" t="s">
        <v>26</v>
      </c>
      <c r="G144" s="6" t="str">
        <f t="shared" si="2"/>
        <v/>
      </c>
      <c r="H144" s="4" t="s">
        <v>795</v>
      </c>
      <c r="I144" s="4" t="s">
        <v>772</v>
      </c>
      <c r="K144" s="4" t="s">
        <v>97</v>
      </c>
      <c r="L144" s="4" t="s">
        <v>98</v>
      </c>
      <c r="M144" s="4" t="s">
        <v>123</v>
      </c>
      <c r="N144" s="4" t="s">
        <v>124</v>
      </c>
      <c r="O144" s="4">
        <v>32</v>
      </c>
      <c r="P144" s="4">
        <v>16</v>
      </c>
      <c r="Q144" s="4">
        <v>0</v>
      </c>
      <c r="R144" s="4">
        <v>32</v>
      </c>
      <c r="S144" s="4">
        <v>16</v>
      </c>
    </row>
    <row r="145" spans="2:19" x14ac:dyDescent="0.25">
      <c r="B145" s="4" t="s">
        <v>10</v>
      </c>
      <c r="C145" s="6" t="s">
        <v>200</v>
      </c>
      <c r="D145" s="4" t="s">
        <v>560</v>
      </c>
      <c r="E145" s="6" t="s">
        <v>50</v>
      </c>
      <c r="F145" s="4" t="s">
        <v>49</v>
      </c>
      <c r="G145" s="6" t="str">
        <f t="shared" si="2"/>
        <v/>
      </c>
      <c r="H145" s="4" t="s">
        <v>795</v>
      </c>
      <c r="I145" s="4" t="s">
        <v>772</v>
      </c>
      <c r="K145" s="4" t="s">
        <v>97</v>
      </c>
      <c r="L145" s="4" t="s">
        <v>98</v>
      </c>
      <c r="M145" s="4" t="s">
        <v>123</v>
      </c>
      <c r="N145" s="4" t="s">
        <v>124</v>
      </c>
      <c r="O145" s="4">
        <v>32</v>
      </c>
      <c r="P145" s="4">
        <v>16</v>
      </c>
      <c r="Q145" s="4">
        <v>0</v>
      </c>
      <c r="R145" s="4">
        <v>32</v>
      </c>
      <c r="S145" s="4">
        <v>16</v>
      </c>
    </row>
    <row r="146" spans="2:19" x14ac:dyDescent="0.25">
      <c r="B146" s="4" t="s">
        <v>10</v>
      </c>
      <c r="C146" s="6" t="s">
        <v>201</v>
      </c>
      <c r="D146" s="4" t="s">
        <v>561</v>
      </c>
      <c r="E146" s="6" t="s">
        <v>50</v>
      </c>
      <c r="F146" s="4" t="s">
        <v>26</v>
      </c>
      <c r="G146" s="6" t="str">
        <f t="shared" si="2"/>
        <v/>
      </c>
      <c r="H146" s="4" t="s">
        <v>795</v>
      </c>
      <c r="I146" s="4" t="s">
        <v>772</v>
      </c>
      <c r="K146" s="4" t="s">
        <v>97</v>
      </c>
      <c r="L146" s="4" t="s">
        <v>98</v>
      </c>
      <c r="M146" s="4" t="s">
        <v>123</v>
      </c>
      <c r="N146" s="4" t="s">
        <v>124</v>
      </c>
      <c r="O146" s="4">
        <v>32</v>
      </c>
      <c r="P146" s="4">
        <v>16</v>
      </c>
      <c r="Q146" s="4">
        <v>0</v>
      </c>
      <c r="R146" s="4">
        <v>32</v>
      </c>
      <c r="S146" s="4">
        <v>16</v>
      </c>
    </row>
    <row r="147" spans="2:19" x14ac:dyDescent="0.25">
      <c r="B147" s="4" t="s">
        <v>10</v>
      </c>
      <c r="C147" s="6" t="s">
        <v>202</v>
      </c>
      <c r="D147" s="4" t="s">
        <v>562</v>
      </c>
      <c r="E147" s="6" t="s">
        <v>48</v>
      </c>
      <c r="F147" s="4" t="s">
        <v>55</v>
      </c>
      <c r="G147" s="6" t="str">
        <f t="shared" si="2"/>
        <v/>
      </c>
      <c r="H147" s="4" t="s">
        <v>794</v>
      </c>
      <c r="I147" s="4" t="s">
        <v>772</v>
      </c>
      <c r="K147" s="4" t="s">
        <v>97</v>
      </c>
      <c r="L147" s="4" t="s">
        <v>98</v>
      </c>
      <c r="M147" s="4" t="s">
        <v>123</v>
      </c>
      <c r="N147" s="4" t="s">
        <v>124</v>
      </c>
      <c r="O147" s="4">
        <v>32</v>
      </c>
      <c r="P147" s="4">
        <v>16</v>
      </c>
      <c r="Q147" s="4">
        <v>0</v>
      </c>
      <c r="R147" s="4">
        <v>16</v>
      </c>
      <c r="S147" s="4">
        <v>16</v>
      </c>
    </row>
    <row r="148" spans="2:19" x14ac:dyDescent="0.25">
      <c r="B148" s="4" t="s">
        <v>10</v>
      </c>
      <c r="C148" s="6" t="s">
        <v>203</v>
      </c>
      <c r="D148" s="4" t="s">
        <v>563</v>
      </c>
      <c r="E148" s="6" t="s">
        <v>48</v>
      </c>
      <c r="F148" s="4" t="s">
        <v>55</v>
      </c>
      <c r="G148" s="6" t="str">
        <f t="shared" si="2"/>
        <v/>
      </c>
      <c r="H148" s="4" t="s">
        <v>795</v>
      </c>
      <c r="I148" s="4" t="s">
        <v>772</v>
      </c>
      <c r="K148" s="4" t="s">
        <v>97</v>
      </c>
      <c r="L148" s="4" t="s">
        <v>98</v>
      </c>
      <c r="M148" s="4" t="s">
        <v>123</v>
      </c>
      <c r="N148" s="4" t="s">
        <v>124</v>
      </c>
      <c r="O148" s="4">
        <v>32</v>
      </c>
      <c r="P148" s="4">
        <v>16</v>
      </c>
      <c r="Q148" s="4">
        <v>0</v>
      </c>
      <c r="R148" s="4">
        <v>32</v>
      </c>
      <c r="S148" s="4">
        <v>16</v>
      </c>
    </row>
    <row r="149" spans="2:19" x14ac:dyDescent="0.25">
      <c r="B149" s="4" t="s">
        <v>11</v>
      </c>
      <c r="C149" s="6" t="s">
        <v>204</v>
      </c>
      <c r="D149" s="4" t="s">
        <v>564</v>
      </c>
      <c r="E149" s="6" t="s">
        <v>26</v>
      </c>
      <c r="F149" s="4"/>
      <c r="G149" s="6" t="str">
        <f t="shared" si="2"/>
        <v/>
      </c>
      <c r="H149" s="4" t="s">
        <v>782</v>
      </c>
      <c r="I149" s="4" t="s">
        <v>772</v>
      </c>
      <c r="K149" s="4" t="s">
        <v>97</v>
      </c>
      <c r="L149" s="4" t="s">
        <v>205</v>
      </c>
      <c r="M149" s="4" t="s">
        <v>123</v>
      </c>
      <c r="N149" s="4" t="s">
        <v>124</v>
      </c>
      <c r="O149" s="4">
        <v>32</v>
      </c>
      <c r="P149" s="4">
        <v>16</v>
      </c>
      <c r="Q149" s="4">
        <v>16</v>
      </c>
      <c r="R149" s="4">
        <v>16</v>
      </c>
      <c r="S149" s="4">
        <v>12</v>
      </c>
    </row>
    <row r="150" spans="2:19" x14ac:dyDescent="0.25">
      <c r="B150" s="4" t="s">
        <v>11</v>
      </c>
      <c r="C150" s="6" t="s">
        <v>206</v>
      </c>
      <c r="D150" s="4" t="s">
        <v>565</v>
      </c>
      <c r="E150" s="6" t="s">
        <v>26</v>
      </c>
      <c r="F150" s="4"/>
      <c r="G150" s="6" t="str">
        <f t="shared" si="2"/>
        <v/>
      </c>
      <c r="H150" s="4" t="s">
        <v>783</v>
      </c>
      <c r="I150" s="4" t="s">
        <v>773</v>
      </c>
      <c r="K150" s="4" t="s">
        <v>97</v>
      </c>
      <c r="L150" s="4" t="s">
        <v>205</v>
      </c>
      <c r="M150" s="4" t="s">
        <v>207</v>
      </c>
      <c r="N150" s="4" t="s">
        <v>208</v>
      </c>
      <c r="O150" s="4">
        <v>48</v>
      </c>
      <c r="P150" s="4">
        <v>16</v>
      </c>
      <c r="Q150" s="4">
        <v>16</v>
      </c>
      <c r="R150" s="4">
        <v>32</v>
      </c>
      <c r="S150" s="4">
        <v>12</v>
      </c>
    </row>
    <row r="151" spans="2:19" x14ac:dyDescent="0.25">
      <c r="B151" s="4" t="s">
        <v>11</v>
      </c>
      <c r="C151" s="6" t="s">
        <v>209</v>
      </c>
      <c r="D151" s="4" t="s">
        <v>566</v>
      </c>
      <c r="E151" s="6" t="s">
        <v>50</v>
      </c>
      <c r="F151" s="4" t="s">
        <v>26</v>
      </c>
      <c r="G151" s="6" t="str">
        <f t="shared" si="2"/>
        <v/>
      </c>
      <c r="H151" s="4" t="s">
        <v>782</v>
      </c>
      <c r="I151" s="4" t="s">
        <v>772</v>
      </c>
      <c r="K151" s="4" t="s">
        <v>97</v>
      </c>
      <c r="L151" s="4" t="s">
        <v>205</v>
      </c>
      <c r="M151" s="4" t="s">
        <v>123</v>
      </c>
      <c r="N151" s="4" t="s">
        <v>124</v>
      </c>
      <c r="O151" s="4">
        <v>32</v>
      </c>
      <c r="P151" s="4">
        <v>16</v>
      </c>
      <c r="Q151" s="4">
        <v>16</v>
      </c>
      <c r="R151" s="4">
        <v>16</v>
      </c>
      <c r="S151" s="4">
        <v>12</v>
      </c>
    </row>
    <row r="152" spans="2:19" x14ac:dyDescent="0.25">
      <c r="B152" s="4" t="s">
        <v>11</v>
      </c>
      <c r="C152" s="6" t="s">
        <v>210</v>
      </c>
      <c r="D152" s="4" t="s">
        <v>567</v>
      </c>
      <c r="E152" s="6" t="s">
        <v>50</v>
      </c>
      <c r="F152" s="4" t="s">
        <v>26</v>
      </c>
      <c r="G152" s="6" t="str">
        <f t="shared" si="2"/>
        <v/>
      </c>
      <c r="H152" s="4" t="s">
        <v>783</v>
      </c>
      <c r="I152" s="4" t="s">
        <v>773</v>
      </c>
      <c r="K152" s="4" t="s">
        <v>97</v>
      </c>
      <c r="L152" s="4" t="s">
        <v>205</v>
      </c>
      <c r="M152" s="4" t="s">
        <v>207</v>
      </c>
      <c r="N152" s="4" t="s">
        <v>208</v>
      </c>
      <c r="O152" s="4">
        <v>48</v>
      </c>
      <c r="P152" s="4">
        <v>16</v>
      </c>
      <c r="Q152" s="4">
        <v>16</v>
      </c>
      <c r="R152" s="4">
        <v>32</v>
      </c>
      <c r="S152" s="4">
        <v>12</v>
      </c>
    </row>
    <row r="153" spans="2:19" x14ac:dyDescent="0.25">
      <c r="B153" s="4" t="s">
        <v>11</v>
      </c>
      <c r="C153" s="6" t="s">
        <v>211</v>
      </c>
      <c r="D153" s="4" t="s">
        <v>568</v>
      </c>
      <c r="E153" s="6" t="s">
        <v>48</v>
      </c>
      <c r="F153" s="4" t="s">
        <v>26</v>
      </c>
      <c r="G153" s="6" t="str">
        <f t="shared" si="2"/>
        <v/>
      </c>
      <c r="H153" s="4" t="s">
        <v>782</v>
      </c>
      <c r="I153" s="4" t="s">
        <v>772</v>
      </c>
      <c r="K153" s="4" t="s">
        <v>97</v>
      </c>
      <c r="L153" s="4" t="s">
        <v>205</v>
      </c>
      <c r="M153" s="4" t="s">
        <v>123</v>
      </c>
      <c r="N153" s="4" t="s">
        <v>124</v>
      </c>
      <c r="O153" s="4">
        <v>32</v>
      </c>
      <c r="P153" s="4">
        <v>16</v>
      </c>
      <c r="Q153" s="4">
        <v>16</v>
      </c>
      <c r="R153" s="4">
        <v>16</v>
      </c>
      <c r="S153" s="4">
        <v>12</v>
      </c>
    </row>
    <row r="154" spans="2:19" x14ac:dyDescent="0.25">
      <c r="B154" s="4" t="s">
        <v>11</v>
      </c>
      <c r="C154" s="6" t="s">
        <v>212</v>
      </c>
      <c r="D154" s="4" t="s">
        <v>569</v>
      </c>
      <c r="E154" s="6" t="s">
        <v>48</v>
      </c>
      <c r="F154" s="4" t="s">
        <v>26</v>
      </c>
      <c r="G154" s="6" t="str">
        <f t="shared" si="2"/>
        <v/>
      </c>
      <c r="H154" s="4" t="s">
        <v>783</v>
      </c>
      <c r="I154" s="4" t="s">
        <v>773</v>
      </c>
      <c r="K154" s="4" t="s">
        <v>97</v>
      </c>
      <c r="L154" s="4" t="s">
        <v>205</v>
      </c>
      <c r="M154" s="4" t="s">
        <v>207</v>
      </c>
      <c r="N154" s="4" t="s">
        <v>208</v>
      </c>
      <c r="O154" s="4">
        <v>48</v>
      </c>
      <c r="P154" s="4">
        <v>16</v>
      </c>
      <c r="Q154" s="4">
        <v>16</v>
      </c>
      <c r="R154" s="4">
        <v>32</v>
      </c>
      <c r="S154" s="4">
        <v>12</v>
      </c>
    </row>
    <row r="155" spans="2:19" x14ac:dyDescent="0.25">
      <c r="B155" s="4" t="s">
        <v>11</v>
      </c>
      <c r="C155" s="6" t="s">
        <v>213</v>
      </c>
      <c r="D155" s="4" t="s">
        <v>570</v>
      </c>
      <c r="E155" s="6" t="s">
        <v>50</v>
      </c>
      <c r="F155" s="4" t="s">
        <v>49</v>
      </c>
      <c r="G155" s="6" t="str">
        <f t="shared" si="2"/>
        <v/>
      </c>
      <c r="H155" s="4" t="s">
        <v>782</v>
      </c>
      <c r="I155" s="4" t="s">
        <v>772</v>
      </c>
      <c r="K155" s="4" t="s">
        <v>97</v>
      </c>
      <c r="L155" s="4" t="s">
        <v>205</v>
      </c>
      <c r="M155" s="4" t="s">
        <v>123</v>
      </c>
      <c r="N155" s="4" t="s">
        <v>124</v>
      </c>
      <c r="O155" s="4">
        <v>32</v>
      </c>
      <c r="P155" s="4">
        <v>16</v>
      </c>
      <c r="Q155" s="4">
        <v>16</v>
      </c>
      <c r="R155" s="4">
        <v>16</v>
      </c>
      <c r="S155" s="4">
        <v>12</v>
      </c>
    </row>
    <row r="156" spans="2:19" x14ac:dyDescent="0.25">
      <c r="B156" s="4" t="s">
        <v>11</v>
      </c>
      <c r="C156" s="6" t="s">
        <v>214</v>
      </c>
      <c r="D156" s="4" t="s">
        <v>571</v>
      </c>
      <c r="E156" s="6" t="s">
        <v>50</v>
      </c>
      <c r="F156" s="4" t="s">
        <v>49</v>
      </c>
      <c r="G156" s="6" t="str">
        <f t="shared" si="2"/>
        <v/>
      </c>
      <c r="H156" s="4" t="s">
        <v>783</v>
      </c>
      <c r="I156" s="4" t="s">
        <v>773</v>
      </c>
      <c r="K156" s="4" t="s">
        <v>97</v>
      </c>
      <c r="L156" s="4" t="s">
        <v>205</v>
      </c>
      <c r="M156" s="4" t="s">
        <v>207</v>
      </c>
      <c r="N156" s="4" t="s">
        <v>208</v>
      </c>
      <c r="O156" s="4">
        <v>48</v>
      </c>
      <c r="P156" s="4">
        <v>16</v>
      </c>
      <c r="Q156" s="4">
        <v>16</v>
      </c>
      <c r="R156" s="4">
        <v>32</v>
      </c>
      <c r="S156" s="4">
        <v>12</v>
      </c>
    </row>
    <row r="157" spans="2:19" x14ac:dyDescent="0.25">
      <c r="B157" s="4" t="s">
        <v>11</v>
      </c>
      <c r="C157" s="6" t="s">
        <v>215</v>
      </c>
      <c r="D157" s="4" t="s">
        <v>572</v>
      </c>
      <c r="E157" s="6" t="s">
        <v>48</v>
      </c>
      <c r="F157" s="4" t="s">
        <v>49</v>
      </c>
      <c r="G157" s="6" t="str">
        <f t="shared" si="2"/>
        <v/>
      </c>
      <c r="H157" s="4" t="s">
        <v>782</v>
      </c>
      <c r="I157" s="4" t="s">
        <v>772</v>
      </c>
      <c r="K157" s="4" t="s">
        <v>97</v>
      </c>
      <c r="L157" s="4" t="s">
        <v>205</v>
      </c>
      <c r="M157" s="4" t="s">
        <v>123</v>
      </c>
      <c r="N157" s="4" t="s">
        <v>124</v>
      </c>
      <c r="O157" s="4">
        <v>32</v>
      </c>
      <c r="P157" s="4">
        <v>16</v>
      </c>
      <c r="Q157" s="4">
        <v>16</v>
      </c>
      <c r="R157" s="4">
        <v>16</v>
      </c>
      <c r="S157" s="4">
        <v>12</v>
      </c>
    </row>
    <row r="158" spans="2:19" x14ac:dyDescent="0.25">
      <c r="B158" s="4" t="s">
        <v>11</v>
      </c>
      <c r="C158" s="6" t="s">
        <v>216</v>
      </c>
      <c r="D158" s="4" t="s">
        <v>573</v>
      </c>
      <c r="E158" s="6" t="s">
        <v>48</v>
      </c>
      <c r="F158" s="4" t="s">
        <v>49</v>
      </c>
      <c r="G158" s="6" t="str">
        <f t="shared" si="2"/>
        <v/>
      </c>
      <c r="H158" s="4" t="s">
        <v>783</v>
      </c>
      <c r="I158" s="4" t="s">
        <v>773</v>
      </c>
      <c r="K158" s="4" t="s">
        <v>97</v>
      </c>
      <c r="L158" s="4" t="s">
        <v>205</v>
      </c>
      <c r="M158" s="4" t="s">
        <v>207</v>
      </c>
      <c r="N158" s="4" t="s">
        <v>208</v>
      </c>
      <c r="O158" s="4">
        <v>48</v>
      </c>
      <c r="P158" s="4">
        <v>16</v>
      </c>
      <c r="Q158" s="4">
        <v>16</v>
      </c>
      <c r="R158" s="4">
        <v>32</v>
      </c>
      <c r="S158" s="4">
        <v>12</v>
      </c>
    </row>
    <row r="159" spans="2:19" x14ac:dyDescent="0.25">
      <c r="B159" s="4" t="s">
        <v>11</v>
      </c>
      <c r="C159" s="6" t="s">
        <v>217</v>
      </c>
      <c r="D159" s="4" t="s">
        <v>574</v>
      </c>
      <c r="E159" s="6" t="s">
        <v>48</v>
      </c>
      <c r="F159" s="4" t="s">
        <v>55</v>
      </c>
      <c r="G159" s="6" t="str">
        <f t="shared" si="2"/>
        <v/>
      </c>
      <c r="H159" s="4" t="s">
        <v>782</v>
      </c>
      <c r="I159" s="4" t="s">
        <v>772</v>
      </c>
      <c r="K159" s="4" t="s">
        <v>97</v>
      </c>
      <c r="L159" s="4" t="s">
        <v>205</v>
      </c>
      <c r="M159" s="4" t="s">
        <v>123</v>
      </c>
      <c r="N159" s="4" t="s">
        <v>124</v>
      </c>
      <c r="O159" s="4">
        <v>32</v>
      </c>
      <c r="P159" s="4">
        <v>16</v>
      </c>
      <c r="Q159" s="4">
        <v>16</v>
      </c>
      <c r="R159" s="4">
        <v>16</v>
      </c>
      <c r="S159" s="4">
        <v>12</v>
      </c>
    </row>
    <row r="160" spans="2:19" x14ac:dyDescent="0.25">
      <c r="B160" s="4" t="s">
        <v>11</v>
      </c>
      <c r="C160" s="6" t="s">
        <v>218</v>
      </c>
      <c r="D160" s="4" t="s">
        <v>575</v>
      </c>
      <c r="E160" s="6" t="s">
        <v>48</v>
      </c>
      <c r="F160" s="4" t="s">
        <v>55</v>
      </c>
      <c r="G160" s="6" t="str">
        <f t="shared" si="2"/>
        <v/>
      </c>
      <c r="H160" s="4" t="s">
        <v>783</v>
      </c>
      <c r="I160" s="4" t="s">
        <v>773</v>
      </c>
      <c r="K160" s="4" t="s">
        <v>97</v>
      </c>
      <c r="L160" s="4" t="s">
        <v>205</v>
      </c>
      <c r="M160" s="4" t="s">
        <v>207</v>
      </c>
      <c r="N160" s="4" t="s">
        <v>208</v>
      </c>
      <c r="O160" s="4">
        <v>48</v>
      </c>
      <c r="P160" s="4">
        <v>16</v>
      </c>
      <c r="Q160" s="4">
        <v>16</v>
      </c>
      <c r="R160" s="4">
        <v>32</v>
      </c>
      <c r="S160" s="4">
        <v>12</v>
      </c>
    </row>
    <row r="161" spans="2:19" x14ac:dyDescent="0.25">
      <c r="B161" s="4" t="s">
        <v>12</v>
      </c>
      <c r="C161" s="6" t="s">
        <v>219</v>
      </c>
      <c r="D161" s="4" t="s">
        <v>576</v>
      </c>
      <c r="E161" s="6" t="s">
        <v>53</v>
      </c>
      <c r="F161" s="4" t="s">
        <v>52</v>
      </c>
      <c r="G161" s="6" t="str">
        <f t="shared" si="2"/>
        <v/>
      </c>
      <c r="H161" s="4" t="s">
        <v>794</v>
      </c>
      <c r="I161" s="4" t="s">
        <v>772</v>
      </c>
      <c r="K161" s="4" t="s">
        <v>97</v>
      </c>
      <c r="L161" s="4" t="s">
        <v>98</v>
      </c>
      <c r="M161" s="4" t="s">
        <v>123</v>
      </c>
      <c r="N161" s="4" t="s">
        <v>124</v>
      </c>
      <c r="O161" s="4">
        <v>32</v>
      </c>
      <c r="P161" s="4">
        <v>16</v>
      </c>
      <c r="Q161" s="4">
        <v>0</v>
      </c>
      <c r="R161" s="4">
        <v>16</v>
      </c>
      <c r="S161" s="4">
        <v>16</v>
      </c>
    </row>
    <row r="162" spans="2:19" x14ac:dyDescent="0.25">
      <c r="B162" s="4" t="s">
        <v>12</v>
      </c>
      <c r="C162" s="6" t="s">
        <v>220</v>
      </c>
      <c r="D162" s="4" t="s">
        <v>577</v>
      </c>
      <c r="E162" s="6" t="s">
        <v>53</v>
      </c>
      <c r="F162" s="4" t="s">
        <v>52</v>
      </c>
      <c r="G162" s="6" t="str">
        <f t="shared" si="2"/>
        <v/>
      </c>
      <c r="H162" s="4" t="s">
        <v>795</v>
      </c>
      <c r="I162" s="4" t="s">
        <v>773</v>
      </c>
      <c r="K162" s="4" t="s">
        <v>97</v>
      </c>
      <c r="L162" s="4" t="s">
        <v>98</v>
      </c>
      <c r="M162" s="4" t="s">
        <v>207</v>
      </c>
      <c r="N162" s="4" t="s">
        <v>208</v>
      </c>
      <c r="O162" s="4">
        <v>48</v>
      </c>
      <c r="P162" s="4">
        <v>16</v>
      </c>
      <c r="Q162" s="4">
        <v>0</v>
      </c>
      <c r="R162" s="4">
        <v>32</v>
      </c>
      <c r="S162" s="4">
        <v>16</v>
      </c>
    </row>
    <row r="163" spans="2:19" x14ac:dyDescent="0.25">
      <c r="B163" s="4" t="s">
        <v>12</v>
      </c>
      <c r="C163" s="6" t="s">
        <v>221</v>
      </c>
      <c r="D163" s="4" t="s">
        <v>578</v>
      </c>
      <c r="E163" s="6" t="s">
        <v>51</v>
      </c>
      <c r="F163" s="4" t="s">
        <v>52</v>
      </c>
      <c r="G163" s="6" t="str">
        <f t="shared" si="2"/>
        <v/>
      </c>
      <c r="H163" s="4" t="s">
        <v>794</v>
      </c>
      <c r="I163" s="4" t="s">
        <v>772</v>
      </c>
      <c r="K163" s="4" t="s">
        <v>97</v>
      </c>
      <c r="L163" s="4" t="s">
        <v>98</v>
      </c>
      <c r="M163" s="4" t="s">
        <v>123</v>
      </c>
      <c r="N163" s="4" t="s">
        <v>124</v>
      </c>
      <c r="O163" s="4">
        <v>32</v>
      </c>
      <c r="P163" s="4">
        <v>16</v>
      </c>
      <c r="Q163" s="4">
        <v>0</v>
      </c>
      <c r="R163" s="4">
        <v>16</v>
      </c>
      <c r="S163" s="4">
        <v>16</v>
      </c>
    </row>
    <row r="164" spans="2:19" x14ac:dyDescent="0.25">
      <c r="B164" s="4" t="s">
        <v>12</v>
      </c>
      <c r="C164" s="6" t="s">
        <v>222</v>
      </c>
      <c r="D164" s="4" t="s">
        <v>579</v>
      </c>
      <c r="E164" s="6" t="s">
        <v>51</v>
      </c>
      <c r="F164" s="4" t="s">
        <v>52</v>
      </c>
      <c r="G164" s="6" t="str">
        <f t="shared" si="2"/>
        <v/>
      </c>
      <c r="H164" s="4" t="s">
        <v>795</v>
      </c>
      <c r="I164" s="4" t="s">
        <v>773</v>
      </c>
      <c r="K164" s="4" t="s">
        <v>97</v>
      </c>
      <c r="L164" s="4" t="s">
        <v>98</v>
      </c>
      <c r="M164" s="4" t="s">
        <v>207</v>
      </c>
      <c r="N164" s="4" t="s">
        <v>208</v>
      </c>
      <c r="O164" s="4">
        <v>48</v>
      </c>
      <c r="P164" s="4">
        <v>16</v>
      </c>
      <c r="Q164" s="4">
        <v>0</v>
      </c>
      <c r="R164" s="4">
        <v>32</v>
      </c>
      <c r="S164" s="4">
        <v>16</v>
      </c>
    </row>
    <row r="165" spans="2:19" x14ac:dyDescent="0.25">
      <c r="B165" s="4" t="s">
        <v>12</v>
      </c>
      <c r="C165" s="6" t="s">
        <v>223</v>
      </c>
      <c r="D165" s="4" t="s">
        <v>580</v>
      </c>
      <c r="E165" s="6" t="s">
        <v>53</v>
      </c>
      <c r="F165" s="4" t="s">
        <v>26</v>
      </c>
      <c r="G165" s="6" t="str">
        <f t="shared" si="2"/>
        <v/>
      </c>
      <c r="H165" s="4" t="s">
        <v>794</v>
      </c>
      <c r="I165" s="4" t="s">
        <v>772</v>
      </c>
      <c r="K165" s="4" t="s">
        <v>97</v>
      </c>
      <c r="L165" s="4" t="s">
        <v>98</v>
      </c>
      <c r="M165" s="4" t="s">
        <v>123</v>
      </c>
      <c r="N165" s="4" t="s">
        <v>124</v>
      </c>
      <c r="O165" s="4">
        <v>32</v>
      </c>
      <c r="P165" s="4">
        <v>16</v>
      </c>
      <c r="Q165" s="4">
        <v>0</v>
      </c>
      <c r="R165" s="4">
        <v>16</v>
      </c>
      <c r="S165" s="4">
        <v>16</v>
      </c>
    </row>
    <row r="166" spans="2:19" x14ac:dyDescent="0.25">
      <c r="B166" s="4" t="s">
        <v>12</v>
      </c>
      <c r="C166" s="6" t="s">
        <v>224</v>
      </c>
      <c r="D166" s="4" t="s">
        <v>581</v>
      </c>
      <c r="E166" s="6" t="s">
        <v>53</v>
      </c>
      <c r="F166" s="4" t="s">
        <v>26</v>
      </c>
      <c r="G166" s="6" t="str">
        <f t="shared" si="2"/>
        <v/>
      </c>
      <c r="H166" s="4" t="s">
        <v>795</v>
      </c>
      <c r="I166" s="4" t="s">
        <v>773</v>
      </c>
      <c r="K166" s="4" t="s">
        <v>97</v>
      </c>
      <c r="L166" s="4" t="s">
        <v>98</v>
      </c>
      <c r="M166" s="4" t="s">
        <v>207</v>
      </c>
      <c r="N166" s="4" t="s">
        <v>208</v>
      </c>
      <c r="O166" s="4">
        <v>48</v>
      </c>
      <c r="P166" s="4">
        <v>16</v>
      </c>
      <c r="Q166" s="4">
        <v>0</v>
      </c>
      <c r="R166" s="4">
        <v>32</v>
      </c>
      <c r="S166" s="4">
        <v>16</v>
      </c>
    </row>
    <row r="167" spans="2:19" x14ac:dyDescent="0.25">
      <c r="B167" s="4" t="s">
        <v>12</v>
      </c>
      <c r="C167" s="6" t="s">
        <v>225</v>
      </c>
      <c r="D167" s="4" t="s">
        <v>582</v>
      </c>
      <c r="E167" s="6" t="s">
        <v>51</v>
      </c>
      <c r="F167" s="4" t="s">
        <v>26</v>
      </c>
      <c r="G167" s="6" t="str">
        <f t="shared" si="2"/>
        <v/>
      </c>
      <c r="H167" s="4" t="s">
        <v>794</v>
      </c>
      <c r="I167" s="4" t="s">
        <v>772</v>
      </c>
      <c r="K167" s="4" t="s">
        <v>97</v>
      </c>
      <c r="L167" s="4" t="s">
        <v>98</v>
      </c>
      <c r="M167" s="4" t="s">
        <v>123</v>
      </c>
      <c r="N167" s="4" t="s">
        <v>124</v>
      </c>
      <c r="O167" s="4">
        <v>32</v>
      </c>
      <c r="P167" s="4">
        <v>16</v>
      </c>
      <c r="Q167" s="4">
        <v>0</v>
      </c>
      <c r="R167" s="4">
        <v>16</v>
      </c>
      <c r="S167" s="4">
        <v>16</v>
      </c>
    </row>
    <row r="168" spans="2:19" x14ac:dyDescent="0.25">
      <c r="B168" s="4" t="s">
        <v>12</v>
      </c>
      <c r="C168" s="6" t="s">
        <v>226</v>
      </c>
      <c r="D168" s="4" t="s">
        <v>583</v>
      </c>
      <c r="E168" s="6" t="s">
        <v>51</v>
      </c>
      <c r="F168" s="4" t="s">
        <v>26</v>
      </c>
      <c r="G168" s="6" t="str">
        <f t="shared" si="2"/>
        <v/>
      </c>
      <c r="H168" s="4" t="s">
        <v>795</v>
      </c>
      <c r="I168" s="4" t="s">
        <v>773</v>
      </c>
      <c r="K168" s="4" t="s">
        <v>97</v>
      </c>
      <c r="L168" s="4" t="s">
        <v>98</v>
      </c>
      <c r="M168" s="4" t="s">
        <v>207</v>
      </c>
      <c r="N168" s="4" t="s">
        <v>208</v>
      </c>
      <c r="O168" s="4">
        <v>48</v>
      </c>
      <c r="P168" s="4">
        <v>16</v>
      </c>
      <c r="Q168" s="4">
        <v>0</v>
      </c>
      <c r="R168" s="4">
        <v>32</v>
      </c>
      <c r="S168" s="4">
        <v>16</v>
      </c>
    </row>
    <row r="169" spans="2:19" x14ac:dyDescent="0.25">
      <c r="B169" s="4" t="s">
        <v>12</v>
      </c>
      <c r="C169" s="6" t="s">
        <v>227</v>
      </c>
      <c r="D169" s="4" t="s">
        <v>584</v>
      </c>
      <c r="E169" s="6" t="s">
        <v>53</v>
      </c>
      <c r="F169" s="4" t="s">
        <v>52</v>
      </c>
      <c r="G169" s="6" t="str">
        <f t="shared" si="2"/>
        <v/>
      </c>
      <c r="H169" s="4" t="s">
        <v>782</v>
      </c>
      <c r="I169" s="4" t="s">
        <v>772</v>
      </c>
      <c r="K169" s="4" t="s">
        <v>97</v>
      </c>
      <c r="L169" s="4" t="s">
        <v>205</v>
      </c>
      <c r="M169" s="4" t="s">
        <v>123</v>
      </c>
      <c r="N169" s="4" t="s">
        <v>124</v>
      </c>
      <c r="O169" s="4">
        <v>32</v>
      </c>
      <c r="P169" s="4">
        <v>16</v>
      </c>
      <c r="Q169" s="4">
        <v>16</v>
      </c>
      <c r="R169" s="4">
        <v>16</v>
      </c>
      <c r="S169" s="4">
        <v>12</v>
      </c>
    </row>
    <row r="170" spans="2:19" x14ac:dyDescent="0.25">
      <c r="B170" s="4" t="s">
        <v>12</v>
      </c>
      <c r="C170" s="6" t="s">
        <v>228</v>
      </c>
      <c r="D170" s="4" t="s">
        <v>585</v>
      </c>
      <c r="E170" s="6" t="s">
        <v>53</v>
      </c>
      <c r="F170" s="4" t="s">
        <v>52</v>
      </c>
      <c r="G170" s="6" t="str">
        <f t="shared" si="2"/>
        <v/>
      </c>
      <c r="H170" s="4" t="s">
        <v>783</v>
      </c>
      <c r="I170" s="4" t="s">
        <v>773</v>
      </c>
      <c r="K170" s="4" t="s">
        <v>97</v>
      </c>
      <c r="L170" s="4" t="s">
        <v>205</v>
      </c>
      <c r="M170" s="4" t="s">
        <v>207</v>
      </c>
      <c r="N170" s="4" t="s">
        <v>208</v>
      </c>
      <c r="O170" s="4">
        <v>48</v>
      </c>
      <c r="P170" s="4">
        <v>16</v>
      </c>
      <c r="Q170" s="4">
        <v>16</v>
      </c>
      <c r="R170" s="4">
        <v>32</v>
      </c>
      <c r="S170" s="4">
        <v>12</v>
      </c>
    </row>
    <row r="171" spans="2:19" x14ac:dyDescent="0.25">
      <c r="B171" s="4" t="s">
        <v>12</v>
      </c>
      <c r="C171" s="6" t="s">
        <v>229</v>
      </c>
      <c r="D171" s="4" t="s">
        <v>586</v>
      </c>
      <c r="E171" s="6" t="s">
        <v>51</v>
      </c>
      <c r="F171" s="4" t="s">
        <v>52</v>
      </c>
      <c r="G171" s="6" t="str">
        <f t="shared" si="2"/>
        <v/>
      </c>
      <c r="H171" s="4" t="s">
        <v>782</v>
      </c>
      <c r="I171" s="4" t="s">
        <v>772</v>
      </c>
      <c r="K171" s="4" t="s">
        <v>97</v>
      </c>
      <c r="L171" s="4" t="s">
        <v>205</v>
      </c>
      <c r="M171" s="4" t="s">
        <v>123</v>
      </c>
      <c r="N171" s="4" t="s">
        <v>124</v>
      </c>
      <c r="O171" s="4">
        <v>32</v>
      </c>
      <c r="P171" s="4">
        <v>16</v>
      </c>
      <c r="Q171" s="4">
        <v>16</v>
      </c>
      <c r="R171" s="4">
        <v>16</v>
      </c>
      <c r="S171" s="4">
        <v>12</v>
      </c>
    </row>
    <row r="172" spans="2:19" x14ac:dyDescent="0.25">
      <c r="B172" s="4" t="s">
        <v>12</v>
      </c>
      <c r="C172" s="6" t="s">
        <v>230</v>
      </c>
      <c r="D172" s="4" t="s">
        <v>587</v>
      </c>
      <c r="E172" s="6" t="s">
        <v>51</v>
      </c>
      <c r="F172" s="4" t="s">
        <v>52</v>
      </c>
      <c r="G172" s="6" t="str">
        <f t="shared" si="2"/>
        <v/>
      </c>
      <c r="H172" s="4" t="s">
        <v>783</v>
      </c>
      <c r="I172" s="4" t="s">
        <v>773</v>
      </c>
      <c r="K172" s="4" t="s">
        <v>97</v>
      </c>
      <c r="L172" s="4" t="s">
        <v>205</v>
      </c>
      <c r="M172" s="4" t="s">
        <v>207</v>
      </c>
      <c r="N172" s="4" t="s">
        <v>208</v>
      </c>
      <c r="O172" s="4">
        <v>48</v>
      </c>
      <c r="P172" s="4">
        <v>16</v>
      </c>
      <c r="Q172" s="4">
        <v>16</v>
      </c>
      <c r="R172" s="4">
        <v>32</v>
      </c>
      <c r="S172" s="4">
        <v>12</v>
      </c>
    </row>
    <row r="173" spans="2:19" x14ac:dyDescent="0.25">
      <c r="B173" s="4" t="s">
        <v>12</v>
      </c>
      <c r="C173" s="6" t="s">
        <v>231</v>
      </c>
      <c r="D173" s="4" t="s">
        <v>588</v>
      </c>
      <c r="E173" s="6" t="s">
        <v>53</v>
      </c>
      <c r="F173" s="4" t="s">
        <v>26</v>
      </c>
      <c r="G173" s="6" t="str">
        <f t="shared" si="2"/>
        <v/>
      </c>
      <c r="H173" s="4" t="s">
        <v>782</v>
      </c>
      <c r="I173" s="4" t="s">
        <v>772</v>
      </c>
      <c r="K173" s="4" t="s">
        <v>97</v>
      </c>
      <c r="L173" s="4" t="s">
        <v>205</v>
      </c>
      <c r="M173" s="4" t="s">
        <v>123</v>
      </c>
      <c r="N173" s="4" t="s">
        <v>124</v>
      </c>
      <c r="O173" s="4">
        <v>32</v>
      </c>
      <c r="P173" s="4">
        <v>16</v>
      </c>
      <c r="Q173" s="4">
        <v>16</v>
      </c>
      <c r="R173" s="4">
        <v>16</v>
      </c>
      <c r="S173" s="4">
        <v>12</v>
      </c>
    </row>
    <row r="174" spans="2:19" x14ac:dyDescent="0.25">
      <c r="B174" s="4" t="s">
        <v>12</v>
      </c>
      <c r="C174" s="6" t="s">
        <v>232</v>
      </c>
      <c r="D174" s="4" t="s">
        <v>589</v>
      </c>
      <c r="E174" s="6" t="s">
        <v>53</v>
      </c>
      <c r="F174" s="4" t="s">
        <v>26</v>
      </c>
      <c r="G174" s="6" t="str">
        <f t="shared" si="2"/>
        <v/>
      </c>
      <c r="H174" s="4" t="s">
        <v>783</v>
      </c>
      <c r="I174" s="4" t="s">
        <v>773</v>
      </c>
      <c r="K174" s="4" t="s">
        <v>97</v>
      </c>
      <c r="L174" s="4" t="s">
        <v>205</v>
      </c>
      <c r="M174" s="4" t="s">
        <v>207</v>
      </c>
      <c r="N174" s="4" t="s">
        <v>208</v>
      </c>
      <c r="O174" s="4">
        <v>48</v>
      </c>
      <c r="P174" s="4">
        <v>16</v>
      </c>
      <c r="Q174" s="4">
        <v>16</v>
      </c>
      <c r="R174" s="4">
        <v>32</v>
      </c>
      <c r="S174" s="4">
        <v>12</v>
      </c>
    </row>
    <row r="175" spans="2:19" x14ac:dyDescent="0.25">
      <c r="B175" s="4" t="s">
        <v>12</v>
      </c>
      <c r="C175" s="6" t="s">
        <v>233</v>
      </c>
      <c r="D175" s="4" t="s">
        <v>590</v>
      </c>
      <c r="E175" s="6" t="s">
        <v>51</v>
      </c>
      <c r="F175" s="4" t="s">
        <v>26</v>
      </c>
      <c r="G175" s="6" t="str">
        <f t="shared" si="2"/>
        <v/>
      </c>
      <c r="H175" s="4" t="s">
        <v>782</v>
      </c>
      <c r="I175" s="4" t="s">
        <v>772</v>
      </c>
      <c r="K175" s="4" t="s">
        <v>97</v>
      </c>
      <c r="L175" s="4" t="s">
        <v>205</v>
      </c>
      <c r="M175" s="4" t="s">
        <v>123</v>
      </c>
      <c r="N175" s="4" t="s">
        <v>124</v>
      </c>
      <c r="O175" s="4">
        <v>32</v>
      </c>
      <c r="P175" s="4">
        <v>16</v>
      </c>
      <c r="Q175" s="4">
        <v>16</v>
      </c>
      <c r="R175" s="4">
        <v>16</v>
      </c>
      <c r="S175" s="4">
        <v>12</v>
      </c>
    </row>
    <row r="176" spans="2:19" x14ac:dyDescent="0.25">
      <c r="B176" s="4" t="s">
        <v>12</v>
      </c>
      <c r="C176" s="6" t="s">
        <v>234</v>
      </c>
      <c r="D176" s="4" t="s">
        <v>591</v>
      </c>
      <c r="E176" s="6" t="s">
        <v>51</v>
      </c>
      <c r="F176" s="4" t="s">
        <v>26</v>
      </c>
      <c r="G176" s="6" t="str">
        <f t="shared" si="2"/>
        <v/>
      </c>
      <c r="H176" s="4" t="s">
        <v>783</v>
      </c>
      <c r="I176" s="4" t="s">
        <v>773</v>
      </c>
      <c r="K176" s="4" t="s">
        <v>97</v>
      </c>
      <c r="L176" s="4" t="s">
        <v>205</v>
      </c>
      <c r="M176" s="4" t="s">
        <v>207</v>
      </c>
      <c r="N176" s="4" t="s">
        <v>208</v>
      </c>
      <c r="O176" s="4">
        <v>48</v>
      </c>
      <c r="P176" s="4">
        <v>16</v>
      </c>
      <c r="Q176" s="4">
        <v>16</v>
      </c>
      <c r="R176" s="4">
        <v>32</v>
      </c>
      <c r="S176" s="4">
        <v>12</v>
      </c>
    </row>
    <row r="177" spans="2:19" x14ac:dyDescent="0.25">
      <c r="B177" s="4" t="s">
        <v>13</v>
      </c>
      <c r="C177" s="6" t="s">
        <v>235</v>
      </c>
      <c r="D177" s="4" t="s">
        <v>592</v>
      </c>
      <c r="E177" s="6" t="s">
        <v>27</v>
      </c>
      <c r="F177" s="4"/>
      <c r="G177" s="6" t="str">
        <f t="shared" si="2"/>
        <v/>
      </c>
      <c r="H177" s="4" t="s">
        <v>782</v>
      </c>
      <c r="I177" s="4" t="s">
        <v>772</v>
      </c>
      <c r="K177" s="4" t="s">
        <v>97</v>
      </c>
      <c r="L177" s="4" t="s">
        <v>205</v>
      </c>
      <c r="M177" s="4" t="s">
        <v>123</v>
      </c>
      <c r="N177" s="4" t="s">
        <v>124</v>
      </c>
      <c r="O177" s="4">
        <v>32</v>
      </c>
      <c r="P177" s="4">
        <v>16</v>
      </c>
      <c r="Q177" s="4">
        <v>16</v>
      </c>
      <c r="R177" s="4">
        <v>16</v>
      </c>
      <c r="S177" s="4">
        <v>12</v>
      </c>
    </row>
    <row r="178" spans="2:19" x14ac:dyDescent="0.25">
      <c r="B178" s="4" t="s">
        <v>13</v>
      </c>
      <c r="C178" s="6" t="s">
        <v>236</v>
      </c>
      <c r="D178" s="4" t="s">
        <v>593</v>
      </c>
      <c r="E178" s="6" t="s">
        <v>27</v>
      </c>
      <c r="F178" s="4"/>
      <c r="G178" s="6" t="str">
        <f t="shared" si="2"/>
        <v/>
      </c>
      <c r="H178" s="4" t="s">
        <v>783</v>
      </c>
      <c r="I178" s="4" t="s">
        <v>773</v>
      </c>
      <c r="K178" s="4" t="s">
        <v>97</v>
      </c>
      <c r="L178" s="4" t="s">
        <v>205</v>
      </c>
      <c r="M178" s="4" t="s">
        <v>207</v>
      </c>
      <c r="N178" s="4" t="s">
        <v>208</v>
      </c>
      <c r="O178" s="4">
        <v>48</v>
      </c>
      <c r="P178" s="4">
        <v>16</v>
      </c>
      <c r="Q178" s="4">
        <v>16</v>
      </c>
      <c r="R178" s="4">
        <v>32</v>
      </c>
      <c r="S178" s="4">
        <v>12</v>
      </c>
    </row>
    <row r="179" spans="2:19" x14ac:dyDescent="0.25">
      <c r="B179" s="4" t="s">
        <v>13</v>
      </c>
      <c r="C179" s="6" t="s">
        <v>237</v>
      </c>
      <c r="D179" s="4" t="s">
        <v>594</v>
      </c>
      <c r="E179" s="6" t="s">
        <v>50</v>
      </c>
      <c r="F179" s="4" t="s">
        <v>27</v>
      </c>
      <c r="G179" s="6" t="str">
        <f t="shared" si="2"/>
        <v/>
      </c>
      <c r="H179" s="4" t="s">
        <v>782</v>
      </c>
      <c r="I179" s="4" t="s">
        <v>772</v>
      </c>
      <c r="K179" s="4" t="s">
        <v>97</v>
      </c>
      <c r="L179" s="4" t="s">
        <v>205</v>
      </c>
      <c r="M179" s="4" t="s">
        <v>123</v>
      </c>
      <c r="N179" s="4" t="s">
        <v>124</v>
      </c>
      <c r="O179" s="4">
        <v>32</v>
      </c>
      <c r="P179" s="4">
        <v>16</v>
      </c>
      <c r="Q179" s="4">
        <v>16</v>
      </c>
      <c r="R179" s="4">
        <v>16</v>
      </c>
      <c r="S179" s="4">
        <v>12</v>
      </c>
    </row>
    <row r="180" spans="2:19" x14ac:dyDescent="0.25">
      <c r="B180" s="4" t="s">
        <v>13</v>
      </c>
      <c r="C180" s="6" t="s">
        <v>238</v>
      </c>
      <c r="D180" s="4" t="s">
        <v>595</v>
      </c>
      <c r="E180" s="6" t="s">
        <v>50</v>
      </c>
      <c r="F180" s="4" t="s">
        <v>27</v>
      </c>
      <c r="G180" s="6" t="str">
        <f t="shared" si="2"/>
        <v/>
      </c>
      <c r="H180" s="4" t="s">
        <v>783</v>
      </c>
      <c r="I180" s="4" t="s">
        <v>773</v>
      </c>
      <c r="K180" s="4" t="s">
        <v>97</v>
      </c>
      <c r="L180" s="4" t="s">
        <v>205</v>
      </c>
      <c r="M180" s="4" t="s">
        <v>207</v>
      </c>
      <c r="N180" s="4" t="s">
        <v>208</v>
      </c>
      <c r="O180" s="4">
        <v>48</v>
      </c>
      <c r="P180" s="4">
        <v>16</v>
      </c>
      <c r="Q180" s="4">
        <v>16</v>
      </c>
      <c r="R180" s="4">
        <v>32</v>
      </c>
      <c r="S180" s="4">
        <v>12</v>
      </c>
    </row>
    <row r="181" spans="2:19" x14ac:dyDescent="0.25">
      <c r="B181" s="4" t="s">
        <v>13</v>
      </c>
      <c r="C181" s="6" t="s">
        <v>239</v>
      </c>
      <c r="D181" s="4" t="s">
        <v>596</v>
      </c>
      <c r="E181" s="6" t="s">
        <v>26</v>
      </c>
      <c r="F181" s="4" t="s">
        <v>27</v>
      </c>
      <c r="G181" s="6" t="str">
        <f t="shared" si="2"/>
        <v/>
      </c>
      <c r="H181" s="4" t="s">
        <v>782</v>
      </c>
      <c r="I181" s="4" t="s">
        <v>772</v>
      </c>
      <c r="K181" s="4" t="s">
        <v>97</v>
      </c>
      <c r="L181" s="4" t="s">
        <v>205</v>
      </c>
      <c r="M181" s="4" t="s">
        <v>123</v>
      </c>
      <c r="N181" s="4" t="s">
        <v>124</v>
      </c>
      <c r="O181" s="4">
        <v>32</v>
      </c>
      <c r="P181" s="4">
        <v>16</v>
      </c>
      <c r="Q181" s="4">
        <v>16</v>
      </c>
      <c r="R181" s="4">
        <v>16</v>
      </c>
      <c r="S181" s="4">
        <v>12</v>
      </c>
    </row>
    <row r="182" spans="2:19" x14ac:dyDescent="0.25">
      <c r="B182" s="4" t="s">
        <v>13</v>
      </c>
      <c r="C182" s="6" t="s">
        <v>240</v>
      </c>
      <c r="D182" s="4" t="s">
        <v>597</v>
      </c>
      <c r="E182" s="6" t="s">
        <v>26</v>
      </c>
      <c r="F182" s="4" t="s">
        <v>27</v>
      </c>
      <c r="G182" s="6" t="str">
        <f t="shared" si="2"/>
        <v/>
      </c>
      <c r="H182" s="4" t="s">
        <v>783</v>
      </c>
      <c r="I182" s="4" t="s">
        <v>773</v>
      </c>
      <c r="K182" s="4" t="s">
        <v>97</v>
      </c>
      <c r="L182" s="4" t="s">
        <v>205</v>
      </c>
      <c r="M182" s="4" t="s">
        <v>207</v>
      </c>
      <c r="N182" s="4" t="s">
        <v>208</v>
      </c>
      <c r="O182" s="4">
        <v>48</v>
      </c>
      <c r="P182" s="4">
        <v>16</v>
      </c>
      <c r="Q182" s="4">
        <v>16</v>
      </c>
      <c r="R182" s="4">
        <v>32</v>
      </c>
      <c r="S182" s="4">
        <v>12</v>
      </c>
    </row>
    <row r="183" spans="2:19" x14ac:dyDescent="0.25">
      <c r="B183" s="4" t="s">
        <v>13</v>
      </c>
      <c r="C183" s="6" t="s">
        <v>241</v>
      </c>
      <c r="D183" s="4" t="s">
        <v>598</v>
      </c>
      <c r="E183" s="6" t="s">
        <v>27</v>
      </c>
      <c r="F183" s="4"/>
      <c r="G183" s="6" t="str">
        <f t="shared" si="2"/>
        <v/>
      </c>
      <c r="H183" s="4" t="s">
        <v>794</v>
      </c>
      <c r="I183" s="4" t="s">
        <v>772</v>
      </c>
      <c r="K183" s="4" t="s">
        <v>97</v>
      </c>
      <c r="L183" s="4" t="s">
        <v>98</v>
      </c>
      <c r="M183" s="4" t="s">
        <v>123</v>
      </c>
      <c r="N183" s="4" t="s">
        <v>124</v>
      </c>
      <c r="O183" s="4">
        <v>32</v>
      </c>
      <c r="P183" s="4">
        <v>16</v>
      </c>
      <c r="Q183" s="4">
        <v>0</v>
      </c>
      <c r="R183" s="4">
        <v>16</v>
      </c>
      <c r="S183" s="4">
        <v>16</v>
      </c>
    </row>
    <row r="184" spans="2:19" x14ac:dyDescent="0.25">
      <c r="B184" s="4" t="s">
        <v>13</v>
      </c>
      <c r="C184" s="6" t="s">
        <v>242</v>
      </c>
      <c r="D184" s="4" t="s">
        <v>599</v>
      </c>
      <c r="E184" s="6" t="s">
        <v>27</v>
      </c>
      <c r="F184" s="4"/>
      <c r="G184" s="6" t="str">
        <f t="shared" si="2"/>
        <v/>
      </c>
      <c r="H184" s="4" t="s">
        <v>795</v>
      </c>
      <c r="I184" s="4" t="s">
        <v>773</v>
      </c>
      <c r="K184" s="4" t="s">
        <v>97</v>
      </c>
      <c r="L184" s="4" t="s">
        <v>98</v>
      </c>
      <c r="M184" s="4" t="s">
        <v>207</v>
      </c>
      <c r="N184" s="4" t="s">
        <v>208</v>
      </c>
      <c r="O184" s="4">
        <v>48</v>
      </c>
      <c r="P184" s="4">
        <v>16</v>
      </c>
      <c r="Q184" s="4">
        <v>0</v>
      </c>
      <c r="R184" s="4">
        <v>32</v>
      </c>
      <c r="S184" s="4">
        <v>16</v>
      </c>
    </row>
    <row r="185" spans="2:19" x14ac:dyDescent="0.25">
      <c r="B185" s="4" t="s">
        <v>13</v>
      </c>
      <c r="C185" s="6" t="s">
        <v>243</v>
      </c>
      <c r="D185" s="4" t="s">
        <v>600</v>
      </c>
      <c r="E185" s="6" t="s">
        <v>27</v>
      </c>
      <c r="F185" s="4"/>
      <c r="G185" s="6" t="str">
        <f t="shared" si="2"/>
        <v/>
      </c>
      <c r="H185" s="4" t="s">
        <v>775</v>
      </c>
      <c r="I185" s="4" t="s">
        <v>772</v>
      </c>
      <c r="K185" s="4" t="s">
        <v>38</v>
      </c>
      <c r="L185" s="4" t="s">
        <v>38</v>
      </c>
      <c r="M185" s="4" t="s">
        <v>123</v>
      </c>
      <c r="N185" s="4" t="s">
        <v>124</v>
      </c>
      <c r="O185" s="4">
        <v>32</v>
      </c>
      <c r="P185" s="4">
        <v>0</v>
      </c>
      <c r="Q185" s="4">
        <v>0</v>
      </c>
      <c r="R185" s="4">
        <v>0</v>
      </c>
      <c r="S185" s="4">
        <v>0</v>
      </c>
    </row>
    <row r="186" spans="2:19" x14ac:dyDescent="0.25">
      <c r="B186" s="4" t="s">
        <v>13</v>
      </c>
      <c r="C186" s="6" t="s">
        <v>244</v>
      </c>
      <c r="D186" s="4" t="s">
        <v>601</v>
      </c>
      <c r="E186" s="6" t="s">
        <v>27</v>
      </c>
      <c r="F186" s="4"/>
      <c r="G186" s="6" t="str">
        <f t="shared" si="2"/>
        <v/>
      </c>
      <c r="H186" s="4" t="s">
        <v>775</v>
      </c>
      <c r="I186" s="4" t="s">
        <v>773</v>
      </c>
      <c r="K186" s="4" t="s">
        <v>38</v>
      </c>
      <c r="L186" s="4" t="s">
        <v>38</v>
      </c>
      <c r="M186" s="4" t="s">
        <v>207</v>
      </c>
      <c r="N186" s="4" t="s">
        <v>208</v>
      </c>
      <c r="O186" s="4">
        <v>48</v>
      </c>
      <c r="P186" s="4">
        <v>0</v>
      </c>
      <c r="Q186" s="4">
        <v>0</v>
      </c>
      <c r="R186" s="4">
        <v>0</v>
      </c>
      <c r="S186" s="4">
        <v>0</v>
      </c>
    </row>
    <row r="187" spans="2:19" x14ac:dyDescent="0.25">
      <c r="B187" s="4" t="s">
        <v>13</v>
      </c>
      <c r="C187" s="6" t="s">
        <v>245</v>
      </c>
      <c r="D187" s="4" t="s">
        <v>602</v>
      </c>
      <c r="E187" s="6" t="s">
        <v>50</v>
      </c>
      <c r="F187" s="4" t="s">
        <v>27</v>
      </c>
      <c r="G187" s="6" t="str">
        <f t="shared" si="2"/>
        <v/>
      </c>
      <c r="H187" s="4" t="s">
        <v>794</v>
      </c>
      <c r="I187" s="4" t="s">
        <v>772</v>
      </c>
      <c r="K187" s="4" t="s">
        <v>97</v>
      </c>
      <c r="L187" s="4" t="s">
        <v>98</v>
      </c>
      <c r="M187" s="4" t="s">
        <v>123</v>
      </c>
      <c r="N187" s="4" t="s">
        <v>124</v>
      </c>
      <c r="O187" s="4">
        <v>32</v>
      </c>
      <c r="P187" s="4">
        <v>16</v>
      </c>
      <c r="Q187" s="4">
        <v>0</v>
      </c>
      <c r="R187" s="4">
        <v>16</v>
      </c>
      <c r="S187" s="4">
        <v>16</v>
      </c>
    </row>
    <row r="188" spans="2:19" x14ac:dyDescent="0.25">
      <c r="B188" s="4" t="s">
        <v>13</v>
      </c>
      <c r="C188" s="6" t="s">
        <v>246</v>
      </c>
      <c r="D188" s="4" t="s">
        <v>603</v>
      </c>
      <c r="E188" s="6" t="s">
        <v>50</v>
      </c>
      <c r="F188" s="4" t="s">
        <v>27</v>
      </c>
      <c r="G188" s="6" t="str">
        <f t="shared" si="2"/>
        <v/>
      </c>
      <c r="H188" s="4" t="s">
        <v>795</v>
      </c>
      <c r="I188" s="4" t="s">
        <v>773</v>
      </c>
      <c r="K188" s="4" t="s">
        <v>97</v>
      </c>
      <c r="L188" s="4" t="s">
        <v>98</v>
      </c>
      <c r="M188" s="4" t="s">
        <v>207</v>
      </c>
      <c r="N188" s="4" t="s">
        <v>208</v>
      </c>
      <c r="O188" s="4">
        <v>48</v>
      </c>
      <c r="P188" s="4">
        <v>16</v>
      </c>
      <c r="Q188" s="4">
        <v>0</v>
      </c>
      <c r="R188" s="4">
        <v>32</v>
      </c>
      <c r="S188" s="4">
        <v>16</v>
      </c>
    </row>
    <row r="189" spans="2:19" x14ac:dyDescent="0.25">
      <c r="B189" s="4" t="s">
        <v>13</v>
      </c>
      <c r="C189" s="6" t="s">
        <v>247</v>
      </c>
      <c r="D189" s="4" t="s">
        <v>604</v>
      </c>
      <c r="E189" s="6" t="s">
        <v>50</v>
      </c>
      <c r="F189" s="4" t="s">
        <v>27</v>
      </c>
      <c r="G189" s="6" t="str">
        <f t="shared" si="2"/>
        <v/>
      </c>
      <c r="H189" s="4" t="s">
        <v>775</v>
      </c>
      <c r="I189" s="4" t="s">
        <v>772</v>
      </c>
      <c r="K189" s="4" t="s">
        <v>38</v>
      </c>
      <c r="L189" s="4" t="s">
        <v>38</v>
      </c>
      <c r="M189" s="4" t="s">
        <v>123</v>
      </c>
      <c r="N189" s="4" t="s">
        <v>124</v>
      </c>
      <c r="O189" s="4">
        <v>32</v>
      </c>
      <c r="P189" s="4">
        <v>0</v>
      </c>
      <c r="Q189" s="4">
        <v>0</v>
      </c>
      <c r="R189" s="4">
        <v>0</v>
      </c>
      <c r="S189" s="4">
        <v>0</v>
      </c>
    </row>
    <row r="190" spans="2:19" x14ac:dyDescent="0.25">
      <c r="B190" s="4" t="s">
        <v>13</v>
      </c>
      <c r="C190" s="6" t="s">
        <v>248</v>
      </c>
      <c r="D190" s="4" t="s">
        <v>605</v>
      </c>
      <c r="E190" s="6" t="s">
        <v>50</v>
      </c>
      <c r="F190" s="4" t="s">
        <v>27</v>
      </c>
      <c r="G190" s="6" t="str">
        <f t="shared" si="2"/>
        <v/>
      </c>
      <c r="H190" s="4" t="s">
        <v>775</v>
      </c>
      <c r="I190" s="4" t="s">
        <v>773</v>
      </c>
      <c r="K190" s="4" t="s">
        <v>38</v>
      </c>
      <c r="L190" s="4" t="s">
        <v>38</v>
      </c>
      <c r="M190" s="4" t="s">
        <v>207</v>
      </c>
      <c r="N190" s="4" t="s">
        <v>208</v>
      </c>
      <c r="O190" s="4">
        <v>48</v>
      </c>
      <c r="P190" s="4">
        <v>0</v>
      </c>
      <c r="Q190" s="4">
        <v>0</v>
      </c>
      <c r="R190" s="4">
        <v>0</v>
      </c>
      <c r="S190" s="4">
        <v>0</v>
      </c>
    </row>
    <row r="191" spans="2:19" x14ac:dyDescent="0.25">
      <c r="B191" s="4" t="s">
        <v>13</v>
      </c>
      <c r="C191" s="6" t="s">
        <v>249</v>
      </c>
      <c r="D191" s="4" t="s">
        <v>606</v>
      </c>
      <c r="E191" s="6" t="s">
        <v>26</v>
      </c>
      <c r="F191" s="4" t="s">
        <v>27</v>
      </c>
      <c r="G191" s="6" t="str">
        <f t="shared" si="2"/>
        <v/>
      </c>
      <c r="H191" s="4" t="s">
        <v>794</v>
      </c>
      <c r="I191" s="4" t="s">
        <v>772</v>
      </c>
      <c r="K191" s="4" t="s">
        <v>97</v>
      </c>
      <c r="L191" s="4" t="s">
        <v>98</v>
      </c>
      <c r="M191" s="4" t="s">
        <v>123</v>
      </c>
      <c r="N191" s="4" t="s">
        <v>124</v>
      </c>
      <c r="O191" s="4">
        <v>32</v>
      </c>
      <c r="P191" s="4">
        <v>16</v>
      </c>
      <c r="Q191" s="4">
        <v>0</v>
      </c>
      <c r="R191" s="4">
        <v>16</v>
      </c>
      <c r="S191" s="4">
        <v>16</v>
      </c>
    </row>
    <row r="192" spans="2:19" x14ac:dyDescent="0.25">
      <c r="B192" s="4" t="s">
        <v>13</v>
      </c>
      <c r="C192" s="6" t="s">
        <v>250</v>
      </c>
      <c r="D192" s="4" t="s">
        <v>607</v>
      </c>
      <c r="E192" s="6" t="s">
        <v>26</v>
      </c>
      <c r="F192" s="4" t="s">
        <v>27</v>
      </c>
      <c r="G192" s="6" t="str">
        <f t="shared" si="2"/>
        <v/>
      </c>
      <c r="H192" s="4" t="s">
        <v>795</v>
      </c>
      <c r="I192" s="4" t="s">
        <v>773</v>
      </c>
      <c r="K192" s="4" t="s">
        <v>97</v>
      </c>
      <c r="L192" s="4" t="s">
        <v>98</v>
      </c>
      <c r="M192" s="4" t="s">
        <v>207</v>
      </c>
      <c r="N192" s="4" t="s">
        <v>208</v>
      </c>
      <c r="O192" s="4">
        <v>48</v>
      </c>
      <c r="P192" s="4">
        <v>16</v>
      </c>
      <c r="Q192" s="4">
        <v>0</v>
      </c>
      <c r="R192" s="4">
        <v>32</v>
      </c>
      <c r="S192" s="4">
        <v>16</v>
      </c>
    </row>
    <row r="193" spans="2:19" x14ac:dyDescent="0.25">
      <c r="B193" s="4" t="s">
        <v>13</v>
      </c>
      <c r="C193" s="6" t="s">
        <v>251</v>
      </c>
      <c r="D193" s="4" t="s">
        <v>608</v>
      </c>
      <c r="E193" s="6" t="s">
        <v>26</v>
      </c>
      <c r="F193" s="4" t="s">
        <v>27</v>
      </c>
      <c r="G193" s="6" t="str">
        <f t="shared" si="2"/>
        <v/>
      </c>
      <c r="H193" s="4" t="s">
        <v>775</v>
      </c>
      <c r="I193" s="4" t="s">
        <v>772</v>
      </c>
      <c r="K193" s="4" t="s">
        <v>38</v>
      </c>
      <c r="L193" s="4" t="s">
        <v>38</v>
      </c>
      <c r="M193" s="4" t="s">
        <v>123</v>
      </c>
      <c r="N193" s="4" t="s">
        <v>124</v>
      </c>
      <c r="O193" s="4">
        <v>32</v>
      </c>
      <c r="P193" s="4">
        <v>0</v>
      </c>
      <c r="Q193" s="4">
        <v>0</v>
      </c>
      <c r="R193" s="4">
        <v>0</v>
      </c>
      <c r="S193" s="4">
        <v>0</v>
      </c>
    </row>
    <row r="194" spans="2:19" x14ac:dyDescent="0.25">
      <c r="B194" s="4" t="s">
        <v>13</v>
      </c>
      <c r="C194" s="6" t="s">
        <v>252</v>
      </c>
      <c r="D194" s="4" t="s">
        <v>609</v>
      </c>
      <c r="E194" s="6" t="s">
        <v>26</v>
      </c>
      <c r="F194" s="4" t="s">
        <v>27</v>
      </c>
      <c r="G194" s="6" t="str">
        <f t="shared" si="2"/>
        <v/>
      </c>
      <c r="H194" s="4" t="s">
        <v>775</v>
      </c>
      <c r="I194" s="4" t="s">
        <v>773</v>
      </c>
      <c r="K194" s="4" t="s">
        <v>38</v>
      </c>
      <c r="L194" s="4" t="s">
        <v>38</v>
      </c>
      <c r="M194" s="4" t="s">
        <v>207</v>
      </c>
      <c r="N194" s="4" t="s">
        <v>208</v>
      </c>
      <c r="O194" s="4">
        <v>48</v>
      </c>
      <c r="P194" s="4">
        <v>0</v>
      </c>
      <c r="Q194" s="4">
        <v>0</v>
      </c>
      <c r="R194" s="4">
        <v>0</v>
      </c>
      <c r="S194" s="4">
        <v>0</v>
      </c>
    </row>
    <row r="195" spans="2:19" x14ac:dyDescent="0.25">
      <c r="B195" s="4" t="s">
        <v>14</v>
      </c>
      <c r="C195" s="6" t="s">
        <v>253</v>
      </c>
      <c r="D195" s="4" t="s">
        <v>610</v>
      </c>
      <c r="E195" s="6" t="s">
        <v>53</v>
      </c>
      <c r="F195" s="4" t="s">
        <v>27</v>
      </c>
      <c r="G195" s="6" t="str">
        <f t="shared" si="2"/>
        <v/>
      </c>
      <c r="H195" s="4" t="s">
        <v>787</v>
      </c>
      <c r="I195" s="4" t="s">
        <v>777</v>
      </c>
      <c r="K195" s="4" t="s">
        <v>63</v>
      </c>
      <c r="L195" s="4" t="s">
        <v>63</v>
      </c>
      <c r="M195" s="4" t="s">
        <v>40</v>
      </c>
      <c r="N195" s="4" t="s">
        <v>41</v>
      </c>
      <c r="O195" s="4">
        <v>20</v>
      </c>
      <c r="P195" s="4">
        <v>0</v>
      </c>
      <c r="Q195" s="4">
        <v>0</v>
      </c>
      <c r="R195" s="4">
        <v>16</v>
      </c>
      <c r="S195" s="4">
        <v>0</v>
      </c>
    </row>
    <row r="196" spans="2:19" x14ac:dyDescent="0.25">
      <c r="B196" s="4" t="s">
        <v>14</v>
      </c>
      <c r="C196" s="6" t="s">
        <v>254</v>
      </c>
      <c r="D196" s="4" t="s">
        <v>611</v>
      </c>
      <c r="E196" s="6" t="s">
        <v>53</v>
      </c>
      <c r="F196" s="4" t="s">
        <v>27</v>
      </c>
      <c r="G196" s="6" t="str">
        <f t="shared" ref="G196:G259" si="3">IF(COUNT(SEARCH("EXPORT",C196,1))&gt;0,"EXPORT","")</f>
        <v/>
      </c>
      <c r="H196" s="4" t="s">
        <v>792</v>
      </c>
      <c r="I196" s="4" t="s">
        <v>777</v>
      </c>
      <c r="K196" s="4" t="s">
        <v>77</v>
      </c>
      <c r="L196" s="4" t="s">
        <v>78</v>
      </c>
      <c r="M196" s="4" t="s">
        <v>40</v>
      </c>
      <c r="N196" s="4" t="s">
        <v>41</v>
      </c>
      <c r="O196" s="4">
        <v>20</v>
      </c>
      <c r="P196" s="4">
        <v>8</v>
      </c>
      <c r="Q196" s="4">
        <v>0</v>
      </c>
      <c r="R196" s="4">
        <v>24</v>
      </c>
      <c r="S196" s="4">
        <v>8</v>
      </c>
    </row>
    <row r="197" spans="2:19" x14ac:dyDescent="0.25">
      <c r="B197" s="4" t="s">
        <v>14</v>
      </c>
      <c r="C197" s="6" t="s">
        <v>255</v>
      </c>
      <c r="D197" s="4" t="s">
        <v>612</v>
      </c>
      <c r="E197" s="6" t="s">
        <v>53</v>
      </c>
      <c r="F197" s="4" t="s">
        <v>27</v>
      </c>
      <c r="G197" s="6" t="str">
        <f t="shared" si="3"/>
        <v/>
      </c>
      <c r="H197" s="4" t="s">
        <v>794</v>
      </c>
      <c r="I197" s="4" t="s">
        <v>777</v>
      </c>
      <c r="K197" s="4" t="s">
        <v>97</v>
      </c>
      <c r="L197" s="4" t="s">
        <v>98</v>
      </c>
      <c r="M197" s="4" t="s">
        <v>40</v>
      </c>
      <c r="N197" s="4" t="s">
        <v>41</v>
      </c>
      <c r="O197" s="4">
        <v>20</v>
      </c>
      <c r="P197" s="4">
        <v>16</v>
      </c>
      <c r="Q197" s="4">
        <v>0</v>
      </c>
      <c r="R197" s="4">
        <v>16</v>
      </c>
      <c r="S197" s="4">
        <v>16</v>
      </c>
    </row>
    <row r="198" spans="2:19" x14ac:dyDescent="0.25">
      <c r="B198" s="4" t="s">
        <v>14</v>
      </c>
      <c r="C198" s="6" t="s">
        <v>256</v>
      </c>
      <c r="D198" s="4" t="s">
        <v>613</v>
      </c>
      <c r="E198" s="6" t="s">
        <v>53</v>
      </c>
      <c r="F198" s="4" t="s">
        <v>27</v>
      </c>
      <c r="G198" s="6" t="str">
        <f t="shared" si="3"/>
        <v/>
      </c>
      <c r="H198" s="4" t="s">
        <v>795</v>
      </c>
      <c r="I198" s="4" t="s">
        <v>777</v>
      </c>
      <c r="K198" s="4" t="s">
        <v>97</v>
      </c>
      <c r="L198" s="4" t="s">
        <v>98</v>
      </c>
      <c r="M198" s="4" t="s">
        <v>40</v>
      </c>
      <c r="N198" s="4" t="s">
        <v>41</v>
      </c>
      <c r="O198" s="4">
        <v>20</v>
      </c>
      <c r="P198" s="4">
        <v>16</v>
      </c>
      <c r="Q198" s="4">
        <v>0</v>
      </c>
      <c r="R198" s="4">
        <v>32</v>
      </c>
      <c r="S198" s="4">
        <v>16</v>
      </c>
    </row>
    <row r="199" spans="2:19" x14ac:dyDescent="0.25">
      <c r="B199" s="4" t="s">
        <v>14</v>
      </c>
      <c r="C199" s="6" t="s">
        <v>257</v>
      </c>
      <c r="D199" s="4" t="s">
        <v>614</v>
      </c>
      <c r="E199" s="6" t="s">
        <v>53</v>
      </c>
      <c r="F199" s="4" t="s">
        <v>27</v>
      </c>
      <c r="G199" s="6" t="str">
        <f t="shared" si="3"/>
        <v/>
      </c>
      <c r="H199" s="4" t="s">
        <v>794</v>
      </c>
      <c r="I199" s="4" t="s">
        <v>772</v>
      </c>
      <c r="K199" s="4" t="s">
        <v>97</v>
      </c>
      <c r="L199" s="4" t="s">
        <v>98</v>
      </c>
      <c r="M199" s="4" t="s">
        <v>123</v>
      </c>
      <c r="N199" s="4" t="s">
        <v>124</v>
      </c>
      <c r="O199" s="4">
        <v>32</v>
      </c>
      <c r="P199" s="4">
        <v>16</v>
      </c>
      <c r="Q199" s="4">
        <v>0</v>
      </c>
      <c r="R199" s="4">
        <v>16</v>
      </c>
      <c r="S199" s="4">
        <v>16</v>
      </c>
    </row>
    <row r="200" spans="2:19" x14ac:dyDescent="0.25">
      <c r="B200" s="4" t="s">
        <v>14</v>
      </c>
      <c r="C200" s="6" t="s">
        <v>258</v>
      </c>
      <c r="D200" s="4" t="s">
        <v>615</v>
      </c>
      <c r="E200" s="6" t="s">
        <v>53</v>
      </c>
      <c r="F200" s="4" t="s">
        <v>27</v>
      </c>
      <c r="G200" s="6" t="str">
        <f t="shared" si="3"/>
        <v/>
      </c>
      <c r="H200" s="4" t="s">
        <v>795</v>
      </c>
      <c r="I200" s="4" t="s">
        <v>773</v>
      </c>
      <c r="K200" s="4" t="s">
        <v>97</v>
      </c>
      <c r="L200" s="4" t="s">
        <v>98</v>
      </c>
      <c r="M200" s="4" t="s">
        <v>207</v>
      </c>
      <c r="N200" s="4" t="s">
        <v>208</v>
      </c>
      <c r="O200" s="4">
        <v>48</v>
      </c>
      <c r="P200" s="4">
        <v>16</v>
      </c>
      <c r="Q200" s="4">
        <v>0</v>
      </c>
      <c r="R200" s="4">
        <v>32</v>
      </c>
      <c r="S200" s="4">
        <v>16</v>
      </c>
    </row>
    <row r="201" spans="2:19" x14ac:dyDescent="0.25">
      <c r="B201" s="4" t="s">
        <v>14</v>
      </c>
      <c r="C201" s="6" t="s">
        <v>259</v>
      </c>
      <c r="D201" s="4" t="s">
        <v>616</v>
      </c>
      <c r="E201" s="6" t="s">
        <v>53</v>
      </c>
      <c r="F201" s="4" t="s">
        <v>27</v>
      </c>
      <c r="G201" s="6" t="str">
        <f t="shared" si="3"/>
        <v/>
      </c>
      <c r="H201" s="4" t="s">
        <v>775</v>
      </c>
      <c r="I201" s="4" t="s">
        <v>777</v>
      </c>
      <c r="K201" s="4" t="s">
        <v>38</v>
      </c>
      <c r="L201" s="4" t="s">
        <v>38</v>
      </c>
      <c r="M201" s="4" t="s">
        <v>40</v>
      </c>
      <c r="N201" s="4" t="s">
        <v>41</v>
      </c>
      <c r="O201" s="4">
        <v>20</v>
      </c>
      <c r="P201" s="4">
        <v>0</v>
      </c>
      <c r="Q201" s="4">
        <v>0</v>
      </c>
      <c r="R201" s="4">
        <v>0</v>
      </c>
      <c r="S201" s="4">
        <v>0</v>
      </c>
    </row>
    <row r="202" spans="2:19" x14ac:dyDescent="0.25">
      <c r="B202" s="4" t="s">
        <v>14</v>
      </c>
      <c r="C202" s="6" t="s">
        <v>260</v>
      </c>
      <c r="D202" s="4" t="s">
        <v>617</v>
      </c>
      <c r="E202" s="6" t="s">
        <v>53</v>
      </c>
      <c r="F202" s="4" t="s">
        <v>27</v>
      </c>
      <c r="G202" s="6" t="str">
        <f t="shared" si="3"/>
        <v/>
      </c>
      <c r="H202" s="4" t="s">
        <v>775</v>
      </c>
      <c r="I202" s="4" t="s">
        <v>772</v>
      </c>
      <c r="K202" s="4" t="s">
        <v>38</v>
      </c>
      <c r="L202" s="4" t="s">
        <v>38</v>
      </c>
      <c r="M202" s="4" t="s">
        <v>123</v>
      </c>
      <c r="N202" s="4" t="s">
        <v>124</v>
      </c>
      <c r="O202" s="4">
        <v>32</v>
      </c>
      <c r="P202" s="4">
        <v>0</v>
      </c>
      <c r="Q202" s="4">
        <v>0</v>
      </c>
      <c r="R202" s="4">
        <v>0</v>
      </c>
      <c r="S202" s="4">
        <v>0</v>
      </c>
    </row>
    <row r="203" spans="2:19" x14ac:dyDescent="0.25">
      <c r="B203" s="4" t="s">
        <v>14</v>
      </c>
      <c r="C203" s="6" t="s">
        <v>261</v>
      </c>
      <c r="D203" s="4" t="s">
        <v>618</v>
      </c>
      <c r="E203" s="6" t="s">
        <v>53</v>
      </c>
      <c r="F203" s="4" t="s">
        <v>27</v>
      </c>
      <c r="G203" s="6" t="str">
        <f t="shared" si="3"/>
        <v/>
      </c>
      <c r="H203" s="4" t="s">
        <v>775</v>
      </c>
      <c r="I203" s="4" t="s">
        <v>773</v>
      </c>
      <c r="K203" s="4" t="s">
        <v>38</v>
      </c>
      <c r="L203" s="4" t="s">
        <v>38</v>
      </c>
      <c r="M203" s="4" t="s">
        <v>207</v>
      </c>
      <c r="N203" s="4" t="s">
        <v>208</v>
      </c>
      <c r="O203" s="4">
        <v>48</v>
      </c>
      <c r="P203" s="4">
        <v>0</v>
      </c>
      <c r="Q203" s="4">
        <v>0</v>
      </c>
      <c r="R203" s="4">
        <v>0</v>
      </c>
      <c r="S203" s="4">
        <v>0</v>
      </c>
    </row>
    <row r="204" spans="2:19" x14ac:dyDescent="0.25">
      <c r="B204" s="7" t="s">
        <v>15</v>
      </c>
      <c r="C204" s="7" t="s">
        <v>262</v>
      </c>
      <c r="D204" s="7" t="s">
        <v>619</v>
      </c>
      <c r="E204" s="7"/>
      <c r="F204" s="4"/>
      <c r="G204" s="6" t="str">
        <f t="shared" si="3"/>
        <v/>
      </c>
      <c r="H204" s="4"/>
      <c r="I204" s="4"/>
      <c r="K204" s="4"/>
      <c r="L204" s="9"/>
      <c r="M204" s="4"/>
      <c r="N204" s="9"/>
      <c r="O204" s="4"/>
      <c r="P204" s="8"/>
      <c r="Q204" s="8"/>
      <c r="R204" s="8"/>
      <c r="S204" s="8"/>
    </row>
    <row r="205" spans="2:19" x14ac:dyDescent="0.25">
      <c r="B205" s="4" t="s">
        <v>16</v>
      </c>
      <c r="C205" s="6" t="s">
        <v>263</v>
      </c>
      <c r="D205" s="4" t="s">
        <v>620</v>
      </c>
      <c r="E205" s="6" t="s">
        <v>26</v>
      </c>
      <c r="F205" s="4"/>
      <c r="G205" s="6" t="str">
        <f t="shared" si="3"/>
        <v/>
      </c>
      <c r="H205" s="4" t="s">
        <v>799</v>
      </c>
      <c r="I205" s="4" t="s">
        <v>772</v>
      </c>
      <c r="K205" s="4" t="s">
        <v>807</v>
      </c>
      <c r="L205" s="4" t="s">
        <v>814</v>
      </c>
      <c r="M205" s="4" t="s">
        <v>123</v>
      </c>
      <c r="N205" s="4" t="s">
        <v>124</v>
      </c>
      <c r="O205" s="4">
        <v>32</v>
      </c>
      <c r="P205" s="4">
        <v>16</v>
      </c>
      <c r="Q205" s="4">
        <v>0</v>
      </c>
      <c r="R205" s="4">
        <v>16</v>
      </c>
      <c r="S205" s="4">
        <v>16</v>
      </c>
    </row>
    <row r="206" spans="2:19" x14ac:dyDescent="0.25">
      <c r="B206" s="4" t="s">
        <v>16</v>
      </c>
      <c r="C206" s="6" t="s">
        <v>264</v>
      </c>
      <c r="D206" s="4" t="s">
        <v>621</v>
      </c>
      <c r="E206" s="6" t="s">
        <v>26</v>
      </c>
      <c r="F206" s="4"/>
      <c r="G206" s="6" t="str">
        <f t="shared" si="3"/>
        <v/>
      </c>
      <c r="H206" s="4" t="s">
        <v>800</v>
      </c>
      <c r="I206" s="4" t="s">
        <v>773</v>
      </c>
      <c r="K206" s="4" t="s">
        <v>807</v>
      </c>
      <c r="L206" s="4" t="s">
        <v>814</v>
      </c>
      <c r="M206" s="4" t="s">
        <v>207</v>
      </c>
      <c r="N206" s="4" t="s">
        <v>208</v>
      </c>
      <c r="O206" s="4">
        <v>48</v>
      </c>
      <c r="P206" s="4">
        <v>16</v>
      </c>
      <c r="Q206" s="4">
        <v>0</v>
      </c>
      <c r="R206" s="4">
        <v>32</v>
      </c>
      <c r="S206" s="4">
        <v>16</v>
      </c>
    </row>
    <row r="207" spans="2:19" x14ac:dyDescent="0.25">
      <c r="B207" s="4" t="s">
        <v>16</v>
      </c>
      <c r="C207" s="6" t="s">
        <v>265</v>
      </c>
      <c r="D207" s="4" t="s">
        <v>622</v>
      </c>
      <c r="E207" s="6" t="s">
        <v>48</v>
      </c>
      <c r="F207" s="4" t="s">
        <v>49</v>
      </c>
      <c r="G207" s="6" t="str">
        <f t="shared" si="3"/>
        <v/>
      </c>
      <c r="H207" s="4" t="s">
        <v>799</v>
      </c>
      <c r="I207" s="4" t="s">
        <v>772</v>
      </c>
      <c r="K207" s="4" t="s">
        <v>807</v>
      </c>
      <c r="L207" s="4" t="s">
        <v>814</v>
      </c>
      <c r="M207" s="4" t="s">
        <v>123</v>
      </c>
      <c r="N207" s="4" t="s">
        <v>124</v>
      </c>
      <c r="O207" s="4">
        <v>32</v>
      </c>
      <c r="P207" s="4">
        <v>16</v>
      </c>
      <c r="Q207" s="4">
        <v>0</v>
      </c>
      <c r="R207" s="4">
        <v>16</v>
      </c>
      <c r="S207" s="4">
        <v>16</v>
      </c>
    </row>
    <row r="208" spans="2:19" x14ac:dyDescent="0.25">
      <c r="B208" s="4" t="s">
        <v>16</v>
      </c>
      <c r="C208" s="6" t="s">
        <v>266</v>
      </c>
      <c r="D208" s="4" t="s">
        <v>623</v>
      </c>
      <c r="E208" s="6" t="s">
        <v>48</v>
      </c>
      <c r="F208" s="4" t="s">
        <v>49</v>
      </c>
      <c r="G208" s="6" t="str">
        <f t="shared" si="3"/>
        <v/>
      </c>
      <c r="H208" s="4" t="s">
        <v>800</v>
      </c>
      <c r="I208" s="4" t="s">
        <v>773</v>
      </c>
      <c r="K208" s="4" t="s">
        <v>807</v>
      </c>
      <c r="L208" s="4" t="s">
        <v>814</v>
      </c>
      <c r="M208" s="4" t="s">
        <v>207</v>
      </c>
      <c r="N208" s="4" t="s">
        <v>208</v>
      </c>
      <c r="O208" s="4">
        <v>48</v>
      </c>
      <c r="P208" s="4">
        <v>16</v>
      </c>
      <c r="Q208" s="4">
        <v>0</v>
      </c>
      <c r="R208" s="4">
        <v>32</v>
      </c>
      <c r="S208" s="4">
        <v>16</v>
      </c>
    </row>
    <row r="209" spans="2:19" x14ac:dyDescent="0.25">
      <c r="B209" s="4" t="s">
        <v>16</v>
      </c>
      <c r="C209" s="6" t="s">
        <v>267</v>
      </c>
      <c r="D209" s="4" t="s">
        <v>624</v>
      </c>
      <c r="E209" s="6" t="s">
        <v>48</v>
      </c>
      <c r="F209" s="4" t="s">
        <v>26</v>
      </c>
      <c r="G209" s="6" t="str">
        <f t="shared" si="3"/>
        <v/>
      </c>
      <c r="H209" s="4" t="s">
        <v>799</v>
      </c>
      <c r="I209" s="4" t="s">
        <v>772</v>
      </c>
      <c r="K209" s="4" t="s">
        <v>807</v>
      </c>
      <c r="L209" s="4" t="s">
        <v>814</v>
      </c>
      <c r="M209" s="4" t="s">
        <v>123</v>
      </c>
      <c r="N209" s="4" t="s">
        <v>124</v>
      </c>
      <c r="O209" s="4">
        <v>32</v>
      </c>
      <c r="P209" s="4">
        <v>16</v>
      </c>
      <c r="Q209" s="4">
        <v>0</v>
      </c>
      <c r="R209" s="4">
        <v>16</v>
      </c>
      <c r="S209" s="4">
        <v>16</v>
      </c>
    </row>
    <row r="210" spans="2:19" x14ac:dyDescent="0.25">
      <c r="B210" s="4" t="s">
        <v>16</v>
      </c>
      <c r="C210" s="6" t="s">
        <v>268</v>
      </c>
      <c r="D210" s="4" t="s">
        <v>625</v>
      </c>
      <c r="E210" s="6" t="s">
        <v>48</v>
      </c>
      <c r="F210" s="4" t="s">
        <v>26</v>
      </c>
      <c r="G210" s="6" t="str">
        <f t="shared" si="3"/>
        <v/>
      </c>
      <c r="H210" s="4" t="s">
        <v>800</v>
      </c>
      <c r="I210" s="4" t="s">
        <v>773</v>
      </c>
      <c r="K210" s="4" t="s">
        <v>807</v>
      </c>
      <c r="L210" s="4" t="s">
        <v>814</v>
      </c>
      <c r="M210" s="4" t="s">
        <v>207</v>
      </c>
      <c r="N210" s="4" t="s">
        <v>208</v>
      </c>
      <c r="O210" s="4">
        <v>48</v>
      </c>
      <c r="P210" s="4">
        <v>16</v>
      </c>
      <c r="Q210" s="4">
        <v>0</v>
      </c>
      <c r="R210" s="4">
        <v>32</v>
      </c>
      <c r="S210" s="4">
        <v>16</v>
      </c>
    </row>
    <row r="211" spans="2:19" x14ac:dyDescent="0.25">
      <c r="B211" s="4" t="s">
        <v>16</v>
      </c>
      <c r="C211" s="6" t="s">
        <v>269</v>
      </c>
      <c r="D211" s="4" t="s">
        <v>626</v>
      </c>
      <c r="E211" s="6" t="s">
        <v>50</v>
      </c>
      <c r="F211" s="4" t="s">
        <v>49</v>
      </c>
      <c r="G211" s="6" t="str">
        <f t="shared" si="3"/>
        <v/>
      </c>
      <c r="H211" s="4" t="s">
        <v>799</v>
      </c>
      <c r="I211" s="4" t="s">
        <v>772</v>
      </c>
      <c r="K211" s="4" t="s">
        <v>807</v>
      </c>
      <c r="L211" s="4" t="s">
        <v>814</v>
      </c>
      <c r="M211" s="4" t="s">
        <v>123</v>
      </c>
      <c r="N211" s="4" t="s">
        <v>124</v>
      </c>
      <c r="O211" s="4">
        <v>32</v>
      </c>
      <c r="P211" s="4">
        <v>16</v>
      </c>
      <c r="Q211" s="4">
        <v>0</v>
      </c>
      <c r="R211" s="4">
        <v>16</v>
      </c>
      <c r="S211" s="4">
        <v>16</v>
      </c>
    </row>
    <row r="212" spans="2:19" x14ac:dyDescent="0.25">
      <c r="B212" s="4" t="s">
        <v>16</v>
      </c>
      <c r="C212" s="6" t="s">
        <v>270</v>
      </c>
      <c r="D212" s="4" t="s">
        <v>627</v>
      </c>
      <c r="E212" s="6" t="s">
        <v>50</v>
      </c>
      <c r="F212" s="4" t="s">
        <v>49</v>
      </c>
      <c r="G212" s="6" t="str">
        <f t="shared" si="3"/>
        <v/>
      </c>
      <c r="H212" s="4" t="s">
        <v>800</v>
      </c>
      <c r="I212" s="4" t="s">
        <v>773</v>
      </c>
      <c r="K212" s="4" t="s">
        <v>807</v>
      </c>
      <c r="L212" s="4" t="s">
        <v>814</v>
      </c>
      <c r="M212" s="4" t="s">
        <v>207</v>
      </c>
      <c r="N212" s="4" t="s">
        <v>208</v>
      </c>
      <c r="O212" s="4">
        <v>48</v>
      </c>
      <c r="P212" s="4">
        <v>16</v>
      </c>
      <c r="Q212" s="4">
        <v>0</v>
      </c>
      <c r="R212" s="4">
        <v>32</v>
      </c>
      <c r="S212" s="4">
        <v>16</v>
      </c>
    </row>
    <row r="213" spans="2:19" x14ac:dyDescent="0.25">
      <c r="B213" s="4" t="s">
        <v>16</v>
      </c>
      <c r="C213" s="6" t="s">
        <v>271</v>
      </c>
      <c r="D213" s="4" t="s">
        <v>628</v>
      </c>
      <c r="E213" s="6" t="s">
        <v>50</v>
      </c>
      <c r="F213" s="4" t="s">
        <v>26</v>
      </c>
      <c r="G213" s="6" t="str">
        <f t="shared" si="3"/>
        <v/>
      </c>
      <c r="H213" s="4" t="s">
        <v>799</v>
      </c>
      <c r="I213" s="4" t="s">
        <v>772</v>
      </c>
      <c r="K213" s="4" t="s">
        <v>807</v>
      </c>
      <c r="L213" s="4" t="s">
        <v>814</v>
      </c>
      <c r="M213" s="4" t="s">
        <v>123</v>
      </c>
      <c r="N213" s="4" t="s">
        <v>124</v>
      </c>
      <c r="O213" s="4">
        <v>32</v>
      </c>
      <c r="P213" s="4">
        <v>16</v>
      </c>
      <c r="Q213" s="4">
        <v>0</v>
      </c>
      <c r="R213" s="4">
        <v>16</v>
      </c>
      <c r="S213" s="4">
        <v>16</v>
      </c>
    </row>
    <row r="214" spans="2:19" x14ac:dyDescent="0.25">
      <c r="B214" s="4" t="s">
        <v>16</v>
      </c>
      <c r="C214" s="6" t="s">
        <v>272</v>
      </c>
      <c r="D214" s="4" t="s">
        <v>629</v>
      </c>
      <c r="E214" s="6" t="s">
        <v>50</v>
      </c>
      <c r="F214" s="4" t="s">
        <v>26</v>
      </c>
      <c r="G214" s="6" t="str">
        <f t="shared" si="3"/>
        <v/>
      </c>
      <c r="H214" s="4" t="s">
        <v>800</v>
      </c>
      <c r="I214" s="4" t="s">
        <v>773</v>
      </c>
      <c r="K214" s="4" t="s">
        <v>807</v>
      </c>
      <c r="L214" s="4" t="s">
        <v>814</v>
      </c>
      <c r="M214" s="4" t="s">
        <v>207</v>
      </c>
      <c r="N214" s="4" t="s">
        <v>208</v>
      </c>
      <c r="O214" s="4">
        <v>48</v>
      </c>
      <c r="P214" s="4">
        <v>16</v>
      </c>
      <c r="Q214" s="4">
        <v>0</v>
      </c>
      <c r="R214" s="4">
        <v>32</v>
      </c>
      <c r="S214" s="4">
        <v>16</v>
      </c>
    </row>
    <row r="215" spans="2:19" x14ac:dyDescent="0.25">
      <c r="B215" s="4" t="s">
        <v>16</v>
      </c>
      <c r="C215" s="6" t="s">
        <v>273</v>
      </c>
      <c r="D215" s="4" t="s">
        <v>630</v>
      </c>
      <c r="E215" s="6" t="s">
        <v>48</v>
      </c>
      <c r="F215" s="4" t="s">
        <v>55</v>
      </c>
      <c r="G215" s="6" t="str">
        <f t="shared" si="3"/>
        <v/>
      </c>
      <c r="H215" s="4" t="s">
        <v>799</v>
      </c>
      <c r="I215" s="4" t="s">
        <v>772</v>
      </c>
      <c r="K215" s="4" t="s">
        <v>807</v>
      </c>
      <c r="L215" s="4" t="s">
        <v>814</v>
      </c>
      <c r="M215" s="4" t="s">
        <v>123</v>
      </c>
      <c r="N215" s="4" t="s">
        <v>124</v>
      </c>
      <c r="O215" s="4">
        <v>32</v>
      </c>
      <c r="P215" s="4">
        <v>16</v>
      </c>
      <c r="Q215" s="4">
        <v>0</v>
      </c>
      <c r="R215" s="4">
        <v>16</v>
      </c>
      <c r="S215" s="4">
        <v>16</v>
      </c>
    </row>
    <row r="216" spans="2:19" x14ac:dyDescent="0.25">
      <c r="B216" s="4" t="s">
        <v>16</v>
      </c>
      <c r="C216" s="6" t="s">
        <v>274</v>
      </c>
      <c r="D216" s="4" t="s">
        <v>631</v>
      </c>
      <c r="E216" s="6" t="s">
        <v>48</v>
      </c>
      <c r="F216" s="4" t="s">
        <v>55</v>
      </c>
      <c r="G216" s="6" t="str">
        <f t="shared" si="3"/>
        <v/>
      </c>
      <c r="H216" s="4" t="s">
        <v>800</v>
      </c>
      <c r="I216" s="4" t="s">
        <v>773</v>
      </c>
      <c r="K216" s="4" t="s">
        <v>807</v>
      </c>
      <c r="L216" s="4" t="s">
        <v>814</v>
      </c>
      <c r="M216" s="4" t="s">
        <v>207</v>
      </c>
      <c r="N216" s="4" t="s">
        <v>208</v>
      </c>
      <c r="O216" s="4">
        <v>48</v>
      </c>
      <c r="P216" s="4">
        <v>16</v>
      </c>
      <c r="Q216" s="4">
        <v>0</v>
      </c>
      <c r="R216" s="4">
        <v>32</v>
      </c>
      <c r="S216" s="4">
        <v>16</v>
      </c>
    </row>
    <row r="217" spans="2:19" x14ac:dyDescent="0.25">
      <c r="B217" s="4" t="s">
        <v>16</v>
      </c>
      <c r="C217" s="6" t="s">
        <v>275</v>
      </c>
      <c r="D217" s="4" t="s">
        <v>632</v>
      </c>
      <c r="E217" s="6" t="s">
        <v>53</v>
      </c>
      <c r="F217" s="4" t="s">
        <v>52</v>
      </c>
      <c r="G217" s="6" t="str">
        <f t="shared" si="3"/>
        <v/>
      </c>
      <c r="H217" s="4" t="s">
        <v>799</v>
      </c>
      <c r="I217" s="4" t="s">
        <v>772</v>
      </c>
      <c r="K217" s="4" t="s">
        <v>807</v>
      </c>
      <c r="L217" s="4" t="s">
        <v>814</v>
      </c>
      <c r="M217" s="4" t="s">
        <v>123</v>
      </c>
      <c r="N217" s="4" t="s">
        <v>124</v>
      </c>
      <c r="O217" s="4">
        <v>32</v>
      </c>
      <c r="P217" s="4">
        <v>16</v>
      </c>
      <c r="Q217" s="4">
        <v>0</v>
      </c>
      <c r="R217" s="4">
        <v>16</v>
      </c>
      <c r="S217" s="4">
        <v>16</v>
      </c>
    </row>
    <row r="218" spans="2:19" x14ac:dyDescent="0.25">
      <c r="B218" s="4" t="s">
        <v>16</v>
      </c>
      <c r="C218" s="6" t="s">
        <v>276</v>
      </c>
      <c r="D218" s="4" t="s">
        <v>633</v>
      </c>
      <c r="E218" s="6" t="s">
        <v>53</v>
      </c>
      <c r="F218" s="4" t="s">
        <v>52</v>
      </c>
      <c r="G218" s="6" t="str">
        <f t="shared" si="3"/>
        <v/>
      </c>
      <c r="H218" s="4" t="s">
        <v>800</v>
      </c>
      <c r="I218" s="4" t="s">
        <v>773</v>
      </c>
      <c r="K218" s="4" t="s">
        <v>807</v>
      </c>
      <c r="L218" s="4" t="s">
        <v>814</v>
      </c>
      <c r="M218" s="4" t="s">
        <v>207</v>
      </c>
      <c r="N218" s="4" t="s">
        <v>208</v>
      </c>
      <c r="O218" s="4">
        <v>48</v>
      </c>
      <c r="P218" s="4">
        <v>16</v>
      </c>
      <c r="Q218" s="4">
        <v>0</v>
      </c>
      <c r="R218" s="4">
        <v>32</v>
      </c>
      <c r="S218" s="4">
        <v>16</v>
      </c>
    </row>
    <row r="219" spans="2:19" x14ac:dyDescent="0.25">
      <c r="B219" s="4" t="s">
        <v>16</v>
      </c>
      <c r="C219" s="6" t="s">
        <v>277</v>
      </c>
      <c r="D219" s="4" t="s">
        <v>634</v>
      </c>
      <c r="E219" s="6" t="s">
        <v>51</v>
      </c>
      <c r="F219" s="4" t="s">
        <v>52</v>
      </c>
      <c r="G219" s="6" t="str">
        <f t="shared" si="3"/>
        <v/>
      </c>
      <c r="H219" s="4" t="s">
        <v>799</v>
      </c>
      <c r="I219" s="4" t="s">
        <v>772</v>
      </c>
      <c r="K219" s="4" t="s">
        <v>807</v>
      </c>
      <c r="L219" s="4" t="s">
        <v>814</v>
      </c>
      <c r="M219" s="4" t="s">
        <v>123</v>
      </c>
      <c r="N219" s="4" t="s">
        <v>124</v>
      </c>
      <c r="O219" s="4">
        <v>32</v>
      </c>
      <c r="P219" s="4">
        <v>16</v>
      </c>
      <c r="Q219" s="4">
        <v>0</v>
      </c>
      <c r="R219" s="4">
        <v>16</v>
      </c>
      <c r="S219" s="4">
        <v>16</v>
      </c>
    </row>
    <row r="220" spans="2:19" x14ac:dyDescent="0.25">
      <c r="B220" s="4" t="s">
        <v>16</v>
      </c>
      <c r="C220" s="6" t="s">
        <v>278</v>
      </c>
      <c r="D220" s="4" t="s">
        <v>635</v>
      </c>
      <c r="E220" s="6" t="s">
        <v>51</v>
      </c>
      <c r="F220" s="4" t="s">
        <v>52</v>
      </c>
      <c r="G220" s="6" t="str">
        <f t="shared" si="3"/>
        <v/>
      </c>
      <c r="H220" s="4" t="s">
        <v>800</v>
      </c>
      <c r="I220" s="4" t="s">
        <v>773</v>
      </c>
      <c r="K220" s="4" t="s">
        <v>807</v>
      </c>
      <c r="L220" s="4" t="s">
        <v>814</v>
      </c>
      <c r="M220" s="4" t="s">
        <v>207</v>
      </c>
      <c r="N220" s="4" t="s">
        <v>208</v>
      </c>
      <c r="O220" s="4">
        <v>48</v>
      </c>
      <c r="P220" s="4">
        <v>16</v>
      </c>
      <c r="Q220" s="4">
        <v>0</v>
      </c>
      <c r="R220" s="4">
        <v>32</v>
      </c>
      <c r="S220" s="4">
        <v>16</v>
      </c>
    </row>
    <row r="221" spans="2:19" x14ac:dyDescent="0.25">
      <c r="B221" s="4" t="s">
        <v>16</v>
      </c>
      <c r="C221" s="6" t="s">
        <v>279</v>
      </c>
      <c r="D221" s="4" t="s">
        <v>636</v>
      </c>
      <c r="E221" s="6" t="s">
        <v>53</v>
      </c>
      <c r="F221" s="4" t="s">
        <v>26</v>
      </c>
      <c r="G221" s="6" t="str">
        <f t="shared" si="3"/>
        <v/>
      </c>
      <c r="H221" s="4" t="s">
        <v>799</v>
      </c>
      <c r="I221" s="4" t="s">
        <v>772</v>
      </c>
      <c r="K221" s="4" t="s">
        <v>807</v>
      </c>
      <c r="L221" s="4" t="s">
        <v>814</v>
      </c>
      <c r="M221" s="4" t="s">
        <v>123</v>
      </c>
      <c r="N221" s="4" t="s">
        <v>124</v>
      </c>
      <c r="O221" s="4">
        <v>32</v>
      </c>
      <c r="P221" s="4">
        <v>16</v>
      </c>
      <c r="Q221" s="4">
        <v>0</v>
      </c>
      <c r="R221" s="4">
        <v>16</v>
      </c>
      <c r="S221" s="4">
        <v>16</v>
      </c>
    </row>
    <row r="222" spans="2:19" x14ac:dyDescent="0.25">
      <c r="B222" s="4" t="s">
        <v>16</v>
      </c>
      <c r="C222" s="6" t="s">
        <v>280</v>
      </c>
      <c r="D222" s="4" t="s">
        <v>637</v>
      </c>
      <c r="E222" s="6" t="s">
        <v>53</v>
      </c>
      <c r="F222" s="4" t="s">
        <v>26</v>
      </c>
      <c r="G222" s="6" t="str">
        <f t="shared" si="3"/>
        <v/>
      </c>
      <c r="H222" s="4" t="s">
        <v>800</v>
      </c>
      <c r="I222" s="4" t="s">
        <v>773</v>
      </c>
      <c r="K222" s="4" t="s">
        <v>807</v>
      </c>
      <c r="L222" s="4" t="s">
        <v>814</v>
      </c>
      <c r="M222" s="4" t="s">
        <v>207</v>
      </c>
      <c r="N222" s="4" t="s">
        <v>208</v>
      </c>
      <c r="O222" s="4">
        <v>48</v>
      </c>
      <c r="P222" s="4">
        <v>16</v>
      </c>
      <c r="Q222" s="4">
        <v>0</v>
      </c>
      <c r="R222" s="4">
        <v>32</v>
      </c>
      <c r="S222" s="4">
        <v>16</v>
      </c>
    </row>
    <row r="223" spans="2:19" x14ac:dyDescent="0.25">
      <c r="B223" s="4" t="s">
        <v>16</v>
      </c>
      <c r="C223" s="6" t="s">
        <v>281</v>
      </c>
      <c r="D223" s="4" t="s">
        <v>638</v>
      </c>
      <c r="E223" s="6" t="s">
        <v>51</v>
      </c>
      <c r="F223" s="4" t="s">
        <v>26</v>
      </c>
      <c r="G223" s="6" t="str">
        <f t="shared" si="3"/>
        <v/>
      </c>
      <c r="H223" s="4" t="s">
        <v>799</v>
      </c>
      <c r="I223" s="4" t="s">
        <v>772</v>
      </c>
      <c r="K223" s="4" t="s">
        <v>807</v>
      </c>
      <c r="L223" s="4" t="s">
        <v>814</v>
      </c>
      <c r="M223" s="4" t="s">
        <v>123</v>
      </c>
      <c r="N223" s="4" t="s">
        <v>124</v>
      </c>
      <c r="O223" s="4">
        <v>32</v>
      </c>
      <c r="P223" s="4">
        <v>16</v>
      </c>
      <c r="Q223" s="4">
        <v>0</v>
      </c>
      <c r="R223" s="4">
        <v>16</v>
      </c>
      <c r="S223" s="4">
        <v>16</v>
      </c>
    </row>
    <row r="224" spans="2:19" x14ac:dyDescent="0.25">
      <c r="B224" s="4" t="s">
        <v>16</v>
      </c>
      <c r="C224" s="6" t="s">
        <v>282</v>
      </c>
      <c r="D224" s="4" t="s">
        <v>639</v>
      </c>
      <c r="E224" s="6" t="s">
        <v>51</v>
      </c>
      <c r="F224" s="4" t="s">
        <v>26</v>
      </c>
      <c r="G224" s="6" t="str">
        <f t="shared" si="3"/>
        <v/>
      </c>
      <c r="H224" s="4" t="s">
        <v>800</v>
      </c>
      <c r="I224" s="4" t="s">
        <v>773</v>
      </c>
      <c r="K224" s="4" t="s">
        <v>807</v>
      </c>
      <c r="L224" s="4" t="s">
        <v>814</v>
      </c>
      <c r="M224" s="4" t="s">
        <v>207</v>
      </c>
      <c r="N224" s="4" t="s">
        <v>208</v>
      </c>
      <c r="O224" s="4">
        <v>48</v>
      </c>
      <c r="P224" s="4">
        <v>16</v>
      </c>
      <c r="Q224" s="4">
        <v>0</v>
      </c>
      <c r="R224" s="4">
        <v>32</v>
      </c>
      <c r="S224" s="4">
        <v>16</v>
      </c>
    </row>
    <row r="225" spans="2:19" x14ac:dyDescent="0.25">
      <c r="B225" s="4" t="s">
        <v>16</v>
      </c>
      <c r="C225" s="6" t="s">
        <v>283</v>
      </c>
      <c r="D225" s="4" t="s">
        <v>640</v>
      </c>
      <c r="E225" s="6" t="s">
        <v>26</v>
      </c>
      <c r="F225" s="4"/>
      <c r="G225" s="6" t="str">
        <f t="shared" si="3"/>
        <v/>
      </c>
      <c r="H225" s="4" t="s">
        <v>801</v>
      </c>
      <c r="I225" s="4" t="s">
        <v>772</v>
      </c>
      <c r="K225" s="4" t="s">
        <v>807</v>
      </c>
      <c r="L225" s="4" t="s">
        <v>815</v>
      </c>
      <c r="M225" s="4" t="s">
        <v>123</v>
      </c>
      <c r="N225" s="4" t="s">
        <v>124</v>
      </c>
      <c r="O225" s="4">
        <v>32</v>
      </c>
      <c r="P225" s="4">
        <v>16</v>
      </c>
      <c r="Q225" s="4">
        <v>16</v>
      </c>
      <c r="R225" s="4">
        <v>16</v>
      </c>
      <c r="S225" s="4">
        <v>12</v>
      </c>
    </row>
    <row r="226" spans="2:19" x14ac:dyDescent="0.25">
      <c r="B226" s="4" t="s">
        <v>16</v>
      </c>
      <c r="C226" s="6" t="s">
        <v>284</v>
      </c>
      <c r="D226" s="4" t="s">
        <v>641</v>
      </c>
      <c r="E226" s="6" t="s">
        <v>26</v>
      </c>
      <c r="F226" s="4"/>
      <c r="G226" s="6" t="str">
        <f t="shared" si="3"/>
        <v/>
      </c>
      <c r="H226" s="4" t="s">
        <v>802</v>
      </c>
      <c r="I226" s="4" t="s">
        <v>773</v>
      </c>
      <c r="K226" s="4" t="s">
        <v>807</v>
      </c>
      <c r="L226" s="4" t="s">
        <v>815</v>
      </c>
      <c r="M226" s="4" t="s">
        <v>207</v>
      </c>
      <c r="N226" s="4" t="s">
        <v>208</v>
      </c>
      <c r="O226" s="4">
        <v>48</v>
      </c>
      <c r="P226" s="4">
        <v>16</v>
      </c>
      <c r="Q226" s="4">
        <v>16</v>
      </c>
      <c r="R226" s="4">
        <v>32</v>
      </c>
      <c r="S226" s="4">
        <v>12</v>
      </c>
    </row>
    <row r="227" spans="2:19" x14ac:dyDescent="0.25">
      <c r="B227" s="4" t="s">
        <v>16</v>
      </c>
      <c r="C227" s="6" t="s">
        <v>285</v>
      </c>
      <c r="D227" s="4" t="s">
        <v>642</v>
      </c>
      <c r="E227" s="6" t="s">
        <v>50</v>
      </c>
      <c r="F227" s="4" t="s">
        <v>26</v>
      </c>
      <c r="G227" s="6" t="str">
        <f t="shared" si="3"/>
        <v/>
      </c>
      <c r="H227" s="4" t="s">
        <v>801</v>
      </c>
      <c r="I227" s="4" t="s">
        <v>772</v>
      </c>
      <c r="K227" s="4" t="s">
        <v>807</v>
      </c>
      <c r="L227" s="4" t="s">
        <v>815</v>
      </c>
      <c r="M227" s="4" t="s">
        <v>123</v>
      </c>
      <c r="N227" s="4" t="s">
        <v>124</v>
      </c>
      <c r="O227" s="4">
        <v>32</v>
      </c>
      <c r="P227" s="4">
        <v>16</v>
      </c>
      <c r="Q227" s="4">
        <v>16</v>
      </c>
      <c r="R227" s="4">
        <v>16</v>
      </c>
      <c r="S227" s="4">
        <v>12</v>
      </c>
    </row>
    <row r="228" spans="2:19" x14ac:dyDescent="0.25">
      <c r="B228" s="4" t="s">
        <v>16</v>
      </c>
      <c r="C228" s="6" t="s">
        <v>286</v>
      </c>
      <c r="D228" s="4" t="s">
        <v>643</v>
      </c>
      <c r="E228" s="6" t="s">
        <v>50</v>
      </c>
      <c r="F228" s="4" t="s">
        <v>26</v>
      </c>
      <c r="G228" s="6" t="str">
        <f t="shared" si="3"/>
        <v/>
      </c>
      <c r="H228" s="4" t="s">
        <v>802</v>
      </c>
      <c r="I228" s="4" t="s">
        <v>773</v>
      </c>
      <c r="K228" s="4" t="s">
        <v>807</v>
      </c>
      <c r="L228" s="4" t="s">
        <v>815</v>
      </c>
      <c r="M228" s="4" t="s">
        <v>207</v>
      </c>
      <c r="N228" s="4" t="s">
        <v>208</v>
      </c>
      <c r="O228" s="4">
        <v>48</v>
      </c>
      <c r="P228" s="4">
        <v>16</v>
      </c>
      <c r="Q228" s="4">
        <v>16</v>
      </c>
      <c r="R228" s="4">
        <v>32</v>
      </c>
      <c r="S228" s="4">
        <v>12</v>
      </c>
    </row>
    <row r="229" spans="2:19" x14ac:dyDescent="0.25">
      <c r="B229" s="4" t="s">
        <v>16</v>
      </c>
      <c r="C229" s="6" t="s">
        <v>287</v>
      </c>
      <c r="D229" s="4" t="s">
        <v>644</v>
      </c>
      <c r="E229" s="6" t="s">
        <v>48</v>
      </c>
      <c r="F229" s="4" t="s">
        <v>26</v>
      </c>
      <c r="G229" s="6" t="str">
        <f t="shared" si="3"/>
        <v/>
      </c>
      <c r="H229" s="4" t="s">
        <v>801</v>
      </c>
      <c r="I229" s="4" t="s">
        <v>772</v>
      </c>
      <c r="K229" s="4" t="s">
        <v>807</v>
      </c>
      <c r="L229" s="4" t="s">
        <v>815</v>
      </c>
      <c r="M229" s="4" t="s">
        <v>123</v>
      </c>
      <c r="N229" s="4" t="s">
        <v>124</v>
      </c>
      <c r="O229" s="4">
        <v>32</v>
      </c>
      <c r="P229" s="4">
        <v>16</v>
      </c>
      <c r="Q229" s="4">
        <v>16</v>
      </c>
      <c r="R229" s="4">
        <v>16</v>
      </c>
      <c r="S229" s="4">
        <v>12</v>
      </c>
    </row>
    <row r="230" spans="2:19" x14ac:dyDescent="0.25">
      <c r="B230" s="4" t="s">
        <v>16</v>
      </c>
      <c r="C230" s="6" t="s">
        <v>288</v>
      </c>
      <c r="D230" s="4" t="s">
        <v>645</v>
      </c>
      <c r="E230" s="6" t="s">
        <v>48</v>
      </c>
      <c r="F230" s="4" t="s">
        <v>26</v>
      </c>
      <c r="G230" s="6" t="str">
        <f t="shared" si="3"/>
        <v/>
      </c>
      <c r="H230" s="4" t="s">
        <v>802</v>
      </c>
      <c r="I230" s="4" t="s">
        <v>773</v>
      </c>
      <c r="K230" s="4" t="s">
        <v>807</v>
      </c>
      <c r="L230" s="4" t="s">
        <v>815</v>
      </c>
      <c r="M230" s="4" t="s">
        <v>207</v>
      </c>
      <c r="N230" s="4" t="s">
        <v>208</v>
      </c>
      <c r="O230" s="4">
        <v>48</v>
      </c>
      <c r="P230" s="4">
        <v>16</v>
      </c>
      <c r="Q230" s="4">
        <v>16</v>
      </c>
      <c r="R230" s="4">
        <v>32</v>
      </c>
      <c r="S230" s="4">
        <v>12</v>
      </c>
    </row>
    <row r="231" spans="2:19" x14ac:dyDescent="0.25">
      <c r="B231" s="4" t="s">
        <v>16</v>
      </c>
      <c r="C231" s="6" t="s">
        <v>289</v>
      </c>
      <c r="D231" s="4" t="s">
        <v>646</v>
      </c>
      <c r="E231" s="6" t="s">
        <v>50</v>
      </c>
      <c r="F231" s="4" t="s">
        <v>49</v>
      </c>
      <c r="G231" s="6" t="str">
        <f t="shared" si="3"/>
        <v/>
      </c>
      <c r="H231" s="4" t="s">
        <v>801</v>
      </c>
      <c r="I231" s="4" t="s">
        <v>772</v>
      </c>
      <c r="K231" s="4" t="s">
        <v>807</v>
      </c>
      <c r="L231" s="4" t="s">
        <v>815</v>
      </c>
      <c r="M231" s="4" t="s">
        <v>123</v>
      </c>
      <c r="N231" s="4" t="s">
        <v>124</v>
      </c>
      <c r="O231" s="4">
        <v>32</v>
      </c>
      <c r="P231" s="4">
        <v>16</v>
      </c>
      <c r="Q231" s="4">
        <v>16</v>
      </c>
      <c r="R231" s="4">
        <v>16</v>
      </c>
      <c r="S231" s="4">
        <v>12</v>
      </c>
    </row>
    <row r="232" spans="2:19" x14ac:dyDescent="0.25">
      <c r="B232" s="4" t="s">
        <v>16</v>
      </c>
      <c r="C232" s="6" t="s">
        <v>290</v>
      </c>
      <c r="D232" s="4" t="s">
        <v>647</v>
      </c>
      <c r="E232" s="6" t="s">
        <v>50</v>
      </c>
      <c r="F232" s="4" t="s">
        <v>49</v>
      </c>
      <c r="G232" s="6" t="str">
        <f t="shared" si="3"/>
        <v/>
      </c>
      <c r="H232" s="4" t="s">
        <v>802</v>
      </c>
      <c r="I232" s="4" t="s">
        <v>773</v>
      </c>
      <c r="K232" s="4" t="s">
        <v>807</v>
      </c>
      <c r="L232" s="4" t="s">
        <v>815</v>
      </c>
      <c r="M232" s="4" t="s">
        <v>207</v>
      </c>
      <c r="N232" s="4" t="s">
        <v>208</v>
      </c>
      <c r="O232" s="4">
        <v>48</v>
      </c>
      <c r="P232" s="4">
        <v>16</v>
      </c>
      <c r="Q232" s="4">
        <v>16</v>
      </c>
      <c r="R232" s="4">
        <v>32</v>
      </c>
      <c r="S232" s="4">
        <v>12</v>
      </c>
    </row>
    <row r="233" spans="2:19" x14ac:dyDescent="0.25">
      <c r="B233" s="4" t="s">
        <v>16</v>
      </c>
      <c r="C233" s="6" t="s">
        <v>291</v>
      </c>
      <c r="D233" s="4" t="s">
        <v>648</v>
      </c>
      <c r="E233" s="6" t="s">
        <v>48</v>
      </c>
      <c r="F233" s="4" t="s">
        <v>49</v>
      </c>
      <c r="G233" s="6" t="str">
        <f t="shared" si="3"/>
        <v/>
      </c>
      <c r="H233" s="4" t="s">
        <v>801</v>
      </c>
      <c r="I233" s="4" t="s">
        <v>772</v>
      </c>
      <c r="K233" s="4" t="s">
        <v>807</v>
      </c>
      <c r="L233" s="4" t="s">
        <v>815</v>
      </c>
      <c r="M233" s="4" t="s">
        <v>123</v>
      </c>
      <c r="N233" s="4" t="s">
        <v>124</v>
      </c>
      <c r="O233" s="4">
        <v>32</v>
      </c>
      <c r="P233" s="4">
        <v>16</v>
      </c>
      <c r="Q233" s="4">
        <v>16</v>
      </c>
      <c r="R233" s="4">
        <v>16</v>
      </c>
      <c r="S233" s="4">
        <v>12</v>
      </c>
    </row>
    <row r="234" spans="2:19" x14ac:dyDescent="0.25">
      <c r="B234" s="4" t="s">
        <v>16</v>
      </c>
      <c r="C234" s="6" t="s">
        <v>292</v>
      </c>
      <c r="D234" s="4" t="s">
        <v>649</v>
      </c>
      <c r="E234" s="6" t="s">
        <v>48</v>
      </c>
      <c r="F234" s="4" t="s">
        <v>49</v>
      </c>
      <c r="G234" s="6" t="str">
        <f t="shared" si="3"/>
        <v/>
      </c>
      <c r="H234" s="4" t="s">
        <v>802</v>
      </c>
      <c r="I234" s="4" t="s">
        <v>773</v>
      </c>
      <c r="K234" s="4" t="s">
        <v>807</v>
      </c>
      <c r="L234" s="4" t="s">
        <v>815</v>
      </c>
      <c r="M234" s="4" t="s">
        <v>207</v>
      </c>
      <c r="N234" s="4" t="s">
        <v>208</v>
      </c>
      <c r="O234" s="4">
        <v>48</v>
      </c>
      <c r="P234" s="4">
        <v>16</v>
      </c>
      <c r="Q234" s="4">
        <v>16</v>
      </c>
      <c r="R234" s="4">
        <v>32</v>
      </c>
      <c r="S234" s="4">
        <v>12</v>
      </c>
    </row>
    <row r="235" spans="2:19" x14ac:dyDescent="0.25">
      <c r="B235" s="4" t="s">
        <v>16</v>
      </c>
      <c r="C235" s="6" t="s">
        <v>293</v>
      </c>
      <c r="D235" s="4" t="s">
        <v>650</v>
      </c>
      <c r="E235" s="6" t="s">
        <v>48</v>
      </c>
      <c r="F235" s="4" t="s">
        <v>55</v>
      </c>
      <c r="G235" s="6" t="str">
        <f t="shared" si="3"/>
        <v/>
      </c>
      <c r="H235" s="4" t="s">
        <v>801</v>
      </c>
      <c r="I235" s="4" t="s">
        <v>772</v>
      </c>
      <c r="K235" s="4" t="s">
        <v>807</v>
      </c>
      <c r="L235" s="4" t="s">
        <v>815</v>
      </c>
      <c r="M235" s="4" t="s">
        <v>123</v>
      </c>
      <c r="N235" s="4" t="s">
        <v>124</v>
      </c>
      <c r="O235" s="4">
        <v>32</v>
      </c>
      <c r="P235" s="4">
        <v>16</v>
      </c>
      <c r="Q235" s="4">
        <v>16</v>
      </c>
      <c r="R235" s="4">
        <v>16</v>
      </c>
      <c r="S235" s="4">
        <v>12</v>
      </c>
    </row>
    <row r="236" spans="2:19" x14ac:dyDescent="0.25">
      <c r="B236" s="4" t="s">
        <v>16</v>
      </c>
      <c r="C236" s="6" t="s">
        <v>294</v>
      </c>
      <c r="D236" s="4" t="s">
        <v>651</v>
      </c>
      <c r="E236" s="6" t="s">
        <v>48</v>
      </c>
      <c r="F236" s="4" t="s">
        <v>55</v>
      </c>
      <c r="G236" s="6" t="str">
        <f t="shared" si="3"/>
        <v/>
      </c>
      <c r="H236" s="4" t="s">
        <v>802</v>
      </c>
      <c r="I236" s="4" t="s">
        <v>773</v>
      </c>
      <c r="K236" s="4" t="s">
        <v>807</v>
      </c>
      <c r="L236" s="4" t="s">
        <v>815</v>
      </c>
      <c r="M236" s="4" t="s">
        <v>207</v>
      </c>
      <c r="N236" s="4" t="s">
        <v>208</v>
      </c>
      <c r="O236" s="4">
        <v>48</v>
      </c>
      <c r="P236" s="4">
        <v>16</v>
      </c>
      <c r="Q236" s="4">
        <v>16</v>
      </c>
      <c r="R236" s="4">
        <v>32</v>
      </c>
      <c r="S236" s="4">
        <v>12</v>
      </c>
    </row>
    <row r="237" spans="2:19" x14ac:dyDescent="0.25">
      <c r="B237" s="4" t="s">
        <v>16</v>
      </c>
      <c r="C237" s="6" t="s">
        <v>295</v>
      </c>
      <c r="D237" s="4" t="s">
        <v>652</v>
      </c>
      <c r="E237" s="6" t="s">
        <v>53</v>
      </c>
      <c r="F237" s="4" t="s">
        <v>52</v>
      </c>
      <c r="G237" s="6" t="str">
        <f t="shared" si="3"/>
        <v/>
      </c>
      <c r="H237" s="4" t="s">
        <v>801</v>
      </c>
      <c r="I237" s="4" t="s">
        <v>772</v>
      </c>
      <c r="K237" s="4" t="s">
        <v>807</v>
      </c>
      <c r="L237" s="4" t="s">
        <v>815</v>
      </c>
      <c r="M237" s="4" t="s">
        <v>123</v>
      </c>
      <c r="N237" s="4" t="s">
        <v>124</v>
      </c>
      <c r="O237" s="4">
        <v>32</v>
      </c>
      <c r="P237" s="4">
        <v>16</v>
      </c>
      <c r="Q237" s="4">
        <v>16</v>
      </c>
      <c r="R237" s="4">
        <v>16</v>
      </c>
      <c r="S237" s="4">
        <v>12</v>
      </c>
    </row>
    <row r="238" spans="2:19" x14ac:dyDescent="0.25">
      <c r="B238" s="4" t="s">
        <v>16</v>
      </c>
      <c r="C238" s="6" t="s">
        <v>296</v>
      </c>
      <c r="D238" s="4" t="s">
        <v>653</v>
      </c>
      <c r="E238" s="6" t="s">
        <v>53</v>
      </c>
      <c r="F238" s="4" t="s">
        <v>52</v>
      </c>
      <c r="G238" s="6" t="str">
        <f t="shared" si="3"/>
        <v/>
      </c>
      <c r="H238" s="4" t="s">
        <v>802</v>
      </c>
      <c r="I238" s="4" t="s">
        <v>773</v>
      </c>
      <c r="K238" s="4" t="s">
        <v>807</v>
      </c>
      <c r="L238" s="4" t="s">
        <v>815</v>
      </c>
      <c r="M238" s="4" t="s">
        <v>207</v>
      </c>
      <c r="N238" s="4" t="s">
        <v>208</v>
      </c>
      <c r="O238" s="4">
        <v>48</v>
      </c>
      <c r="P238" s="4">
        <v>16</v>
      </c>
      <c r="Q238" s="4">
        <v>16</v>
      </c>
      <c r="R238" s="4">
        <v>32</v>
      </c>
      <c r="S238" s="4">
        <v>12</v>
      </c>
    </row>
    <row r="239" spans="2:19" x14ac:dyDescent="0.25">
      <c r="B239" s="4" t="s">
        <v>16</v>
      </c>
      <c r="C239" s="6" t="s">
        <v>297</v>
      </c>
      <c r="D239" s="4" t="s">
        <v>654</v>
      </c>
      <c r="E239" s="6" t="s">
        <v>51</v>
      </c>
      <c r="F239" s="4" t="s">
        <v>52</v>
      </c>
      <c r="G239" s="6" t="str">
        <f t="shared" si="3"/>
        <v/>
      </c>
      <c r="H239" s="4" t="s">
        <v>801</v>
      </c>
      <c r="I239" s="4" t="s">
        <v>772</v>
      </c>
      <c r="K239" s="4" t="s">
        <v>807</v>
      </c>
      <c r="L239" s="4" t="s">
        <v>815</v>
      </c>
      <c r="M239" s="4" t="s">
        <v>123</v>
      </c>
      <c r="N239" s="4" t="s">
        <v>124</v>
      </c>
      <c r="O239" s="4">
        <v>32</v>
      </c>
      <c r="P239" s="4">
        <v>16</v>
      </c>
      <c r="Q239" s="4">
        <v>16</v>
      </c>
      <c r="R239" s="4">
        <v>16</v>
      </c>
      <c r="S239" s="4">
        <v>12</v>
      </c>
    </row>
    <row r="240" spans="2:19" x14ac:dyDescent="0.25">
      <c r="B240" s="4" t="s">
        <v>16</v>
      </c>
      <c r="C240" s="6" t="s">
        <v>298</v>
      </c>
      <c r="D240" s="4" t="s">
        <v>655</v>
      </c>
      <c r="E240" s="6" t="s">
        <v>51</v>
      </c>
      <c r="F240" s="4" t="s">
        <v>52</v>
      </c>
      <c r="G240" s="6" t="str">
        <f t="shared" si="3"/>
        <v/>
      </c>
      <c r="H240" s="4" t="s">
        <v>802</v>
      </c>
      <c r="I240" s="4" t="s">
        <v>773</v>
      </c>
      <c r="K240" s="4" t="s">
        <v>807</v>
      </c>
      <c r="L240" s="4" t="s">
        <v>815</v>
      </c>
      <c r="M240" s="4" t="s">
        <v>207</v>
      </c>
      <c r="N240" s="4" t="s">
        <v>208</v>
      </c>
      <c r="O240" s="4">
        <v>48</v>
      </c>
      <c r="P240" s="4">
        <v>16</v>
      </c>
      <c r="Q240" s="4">
        <v>16</v>
      </c>
      <c r="R240" s="4">
        <v>32</v>
      </c>
      <c r="S240" s="4">
        <v>12</v>
      </c>
    </row>
    <row r="241" spans="2:19" x14ac:dyDescent="0.25">
      <c r="B241" s="4" t="s">
        <v>16</v>
      </c>
      <c r="C241" s="6" t="s">
        <v>299</v>
      </c>
      <c r="D241" s="4" t="s">
        <v>656</v>
      </c>
      <c r="E241" s="6" t="s">
        <v>53</v>
      </c>
      <c r="F241" s="4" t="s">
        <v>26</v>
      </c>
      <c r="G241" s="6" t="str">
        <f t="shared" si="3"/>
        <v/>
      </c>
      <c r="H241" s="4" t="s">
        <v>801</v>
      </c>
      <c r="I241" s="4" t="s">
        <v>772</v>
      </c>
      <c r="K241" s="4" t="s">
        <v>807</v>
      </c>
      <c r="L241" s="4" t="s">
        <v>815</v>
      </c>
      <c r="M241" s="4" t="s">
        <v>123</v>
      </c>
      <c r="N241" s="4" t="s">
        <v>124</v>
      </c>
      <c r="O241" s="4">
        <v>32</v>
      </c>
      <c r="P241" s="4">
        <v>16</v>
      </c>
      <c r="Q241" s="4">
        <v>16</v>
      </c>
      <c r="R241" s="4">
        <v>16</v>
      </c>
      <c r="S241" s="4">
        <v>12</v>
      </c>
    </row>
    <row r="242" spans="2:19" x14ac:dyDescent="0.25">
      <c r="B242" s="4" t="s">
        <v>16</v>
      </c>
      <c r="C242" s="6" t="s">
        <v>300</v>
      </c>
      <c r="D242" s="4" t="s">
        <v>657</v>
      </c>
      <c r="E242" s="6" t="s">
        <v>53</v>
      </c>
      <c r="F242" s="4" t="s">
        <v>26</v>
      </c>
      <c r="G242" s="6" t="str">
        <f t="shared" si="3"/>
        <v/>
      </c>
      <c r="H242" s="4" t="s">
        <v>802</v>
      </c>
      <c r="I242" s="4" t="s">
        <v>773</v>
      </c>
      <c r="K242" s="4" t="s">
        <v>807</v>
      </c>
      <c r="L242" s="4" t="s">
        <v>815</v>
      </c>
      <c r="M242" s="4" t="s">
        <v>207</v>
      </c>
      <c r="N242" s="4" t="s">
        <v>208</v>
      </c>
      <c r="O242" s="4">
        <v>48</v>
      </c>
      <c r="P242" s="4">
        <v>16</v>
      </c>
      <c r="Q242" s="4">
        <v>16</v>
      </c>
      <c r="R242" s="4">
        <v>32</v>
      </c>
      <c r="S242" s="4">
        <v>12</v>
      </c>
    </row>
    <row r="243" spans="2:19" x14ac:dyDescent="0.25">
      <c r="B243" s="4" t="s">
        <v>16</v>
      </c>
      <c r="C243" s="6" t="s">
        <v>301</v>
      </c>
      <c r="D243" s="4" t="s">
        <v>658</v>
      </c>
      <c r="E243" s="6" t="s">
        <v>51</v>
      </c>
      <c r="F243" s="4" t="s">
        <v>26</v>
      </c>
      <c r="G243" s="6" t="str">
        <f t="shared" si="3"/>
        <v/>
      </c>
      <c r="H243" s="4" t="s">
        <v>801</v>
      </c>
      <c r="I243" s="4" t="s">
        <v>772</v>
      </c>
      <c r="K243" s="4" t="s">
        <v>807</v>
      </c>
      <c r="L243" s="4" t="s">
        <v>815</v>
      </c>
      <c r="M243" s="4" t="s">
        <v>123</v>
      </c>
      <c r="N243" s="4" t="s">
        <v>124</v>
      </c>
      <c r="O243" s="4">
        <v>32</v>
      </c>
      <c r="P243" s="4">
        <v>16</v>
      </c>
      <c r="Q243" s="4">
        <v>16</v>
      </c>
      <c r="R243" s="4">
        <v>16</v>
      </c>
      <c r="S243" s="4">
        <v>12</v>
      </c>
    </row>
    <row r="244" spans="2:19" x14ac:dyDescent="0.25">
      <c r="B244" s="4" t="s">
        <v>16</v>
      </c>
      <c r="C244" s="6" t="s">
        <v>302</v>
      </c>
      <c r="D244" s="4" t="s">
        <v>659</v>
      </c>
      <c r="E244" s="6" t="s">
        <v>51</v>
      </c>
      <c r="F244" s="4" t="s">
        <v>26</v>
      </c>
      <c r="G244" s="6" t="str">
        <f t="shared" si="3"/>
        <v/>
      </c>
      <c r="H244" s="4" t="s">
        <v>802</v>
      </c>
      <c r="I244" s="4" t="s">
        <v>773</v>
      </c>
      <c r="K244" s="4" t="s">
        <v>807</v>
      </c>
      <c r="L244" s="4" t="s">
        <v>815</v>
      </c>
      <c r="M244" s="4" t="s">
        <v>207</v>
      </c>
      <c r="N244" s="4" t="s">
        <v>208</v>
      </c>
      <c r="O244" s="4">
        <v>48</v>
      </c>
      <c r="P244" s="4">
        <v>16</v>
      </c>
      <c r="Q244" s="4">
        <v>16</v>
      </c>
      <c r="R244" s="4">
        <v>32</v>
      </c>
      <c r="S244" s="4">
        <v>12</v>
      </c>
    </row>
    <row r="245" spans="2:19" x14ac:dyDescent="0.25">
      <c r="B245" s="4" t="s">
        <v>16</v>
      </c>
      <c r="C245" s="6" t="s">
        <v>303</v>
      </c>
      <c r="D245" s="4" t="s">
        <v>660</v>
      </c>
      <c r="E245" s="6" t="s">
        <v>27</v>
      </c>
      <c r="F245" s="4"/>
      <c r="G245" s="6" t="str">
        <f t="shared" si="3"/>
        <v/>
      </c>
      <c r="H245" s="4" t="s">
        <v>799</v>
      </c>
      <c r="I245" s="4" t="s">
        <v>772</v>
      </c>
      <c r="K245" s="4" t="s">
        <v>807</v>
      </c>
      <c r="L245" s="4" t="s">
        <v>814</v>
      </c>
      <c r="M245" s="4" t="s">
        <v>123</v>
      </c>
      <c r="N245" s="4" t="s">
        <v>124</v>
      </c>
      <c r="O245" s="4">
        <v>32</v>
      </c>
      <c r="P245" s="4">
        <v>16</v>
      </c>
      <c r="Q245" s="4">
        <v>0</v>
      </c>
      <c r="R245" s="4">
        <v>16</v>
      </c>
      <c r="S245" s="4">
        <v>16</v>
      </c>
    </row>
    <row r="246" spans="2:19" x14ac:dyDescent="0.25">
      <c r="B246" s="4" t="s">
        <v>16</v>
      </c>
      <c r="C246" s="6" t="s">
        <v>304</v>
      </c>
      <c r="D246" s="4" t="s">
        <v>661</v>
      </c>
      <c r="E246" s="6" t="s">
        <v>27</v>
      </c>
      <c r="F246" s="4"/>
      <c r="G246" s="6" t="str">
        <f t="shared" si="3"/>
        <v/>
      </c>
      <c r="H246" s="4" t="s">
        <v>800</v>
      </c>
      <c r="I246" s="4" t="s">
        <v>773</v>
      </c>
      <c r="K246" s="4" t="s">
        <v>807</v>
      </c>
      <c r="L246" s="4" t="s">
        <v>814</v>
      </c>
      <c r="M246" s="4" t="s">
        <v>207</v>
      </c>
      <c r="N246" s="4" t="s">
        <v>208</v>
      </c>
      <c r="O246" s="4">
        <v>48</v>
      </c>
      <c r="P246" s="4">
        <v>16</v>
      </c>
      <c r="Q246" s="4">
        <v>0</v>
      </c>
      <c r="R246" s="4">
        <v>32</v>
      </c>
      <c r="S246" s="4">
        <v>16</v>
      </c>
    </row>
    <row r="247" spans="2:19" x14ac:dyDescent="0.25">
      <c r="B247" s="4" t="s">
        <v>16</v>
      </c>
      <c r="C247" s="6" t="s">
        <v>305</v>
      </c>
      <c r="D247" s="4" t="s">
        <v>662</v>
      </c>
      <c r="E247" s="6" t="s">
        <v>50</v>
      </c>
      <c r="F247" s="4" t="s">
        <v>27</v>
      </c>
      <c r="G247" s="6" t="str">
        <f t="shared" si="3"/>
        <v/>
      </c>
      <c r="H247" s="4" t="s">
        <v>799</v>
      </c>
      <c r="I247" s="4" t="s">
        <v>772</v>
      </c>
      <c r="K247" s="4" t="s">
        <v>807</v>
      </c>
      <c r="L247" s="4" t="s">
        <v>814</v>
      </c>
      <c r="M247" s="4" t="s">
        <v>123</v>
      </c>
      <c r="N247" s="4" t="s">
        <v>124</v>
      </c>
      <c r="O247" s="4">
        <v>32</v>
      </c>
      <c r="P247" s="4">
        <v>16</v>
      </c>
      <c r="Q247" s="4">
        <v>0</v>
      </c>
      <c r="R247" s="4">
        <v>16</v>
      </c>
      <c r="S247" s="4">
        <v>16</v>
      </c>
    </row>
    <row r="248" spans="2:19" x14ac:dyDescent="0.25">
      <c r="B248" s="4" t="s">
        <v>16</v>
      </c>
      <c r="C248" s="6" t="s">
        <v>306</v>
      </c>
      <c r="D248" s="4" t="s">
        <v>663</v>
      </c>
      <c r="E248" s="6" t="s">
        <v>50</v>
      </c>
      <c r="F248" s="4" t="s">
        <v>27</v>
      </c>
      <c r="G248" s="6" t="str">
        <f t="shared" si="3"/>
        <v/>
      </c>
      <c r="H248" s="4" t="s">
        <v>800</v>
      </c>
      <c r="I248" s="4" t="s">
        <v>773</v>
      </c>
      <c r="K248" s="4" t="s">
        <v>807</v>
      </c>
      <c r="L248" s="4" t="s">
        <v>814</v>
      </c>
      <c r="M248" s="4" t="s">
        <v>207</v>
      </c>
      <c r="N248" s="4" t="s">
        <v>208</v>
      </c>
      <c r="O248" s="4">
        <v>48</v>
      </c>
      <c r="P248" s="4">
        <v>16</v>
      </c>
      <c r="Q248" s="4">
        <v>0</v>
      </c>
      <c r="R248" s="4">
        <v>32</v>
      </c>
      <c r="S248" s="4">
        <v>16</v>
      </c>
    </row>
    <row r="249" spans="2:19" x14ac:dyDescent="0.25">
      <c r="B249" s="4" t="s">
        <v>16</v>
      </c>
      <c r="C249" s="6" t="s">
        <v>307</v>
      </c>
      <c r="D249" s="4" t="s">
        <v>664</v>
      </c>
      <c r="E249" s="6" t="s">
        <v>26</v>
      </c>
      <c r="F249" s="4" t="s">
        <v>27</v>
      </c>
      <c r="G249" s="6" t="str">
        <f t="shared" si="3"/>
        <v/>
      </c>
      <c r="H249" s="4" t="s">
        <v>799</v>
      </c>
      <c r="I249" s="4" t="s">
        <v>772</v>
      </c>
      <c r="K249" s="4" t="s">
        <v>807</v>
      </c>
      <c r="L249" s="4" t="s">
        <v>814</v>
      </c>
      <c r="M249" s="4" t="s">
        <v>123</v>
      </c>
      <c r="N249" s="4" t="s">
        <v>124</v>
      </c>
      <c r="O249" s="4">
        <v>32</v>
      </c>
      <c r="P249" s="4">
        <v>16</v>
      </c>
      <c r="Q249" s="4">
        <v>0</v>
      </c>
      <c r="R249" s="4">
        <v>16</v>
      </c>
      <c r="S249" s="4">
        <v>16</v>
      </c>
    </row>
    <row r="250" spans="2:19" x14ac:dyDescent="0.25">
      <c r="B250" s="4" t="s">
        <v>16</v>
      </c>
      <c r="C250" s="6" t="s">
        <v>308</v>
      </c>
      <c r="D250" s="4" t="s">
        <v>665</v>
      </c>
      <c r="E250" s="6" t="s">
        <v>26</v>
      </c>
      <c r="F250" s="4" t="s">
        <v>27</v>
      </c>
      <c r="G250" s="6" t="str">
        <f t="shared" si="3"/>
        <v/>
      </c>
      <c r="H250" s="4" t="s">
        <v>800</v>
      </c>
      <c r="I250" s="4" t="s">
        <v>773</v>
      </c>
      <c r="K250" s="4" t="s">
        <v>807</v>
      </c>
      <c r="L250" s="4" t="s">
        <v>814</v>
      </c>
      <c r="M250" s="4" t="s">
        <v>207</v>
      </c>
      <c r="N250" s="4" t="s">
        <v>208</v>
      </c>
      <c r="O250" s="4">
        <v>48</v>
      </c>
      <c r="P250" s="4">
        <v>16</v>
      </c>
      <c r="Q250" s="4">
        <v>0</v>
      </c>
      <c r="R250" s="4">
        <v>32</v>
      </c>
      <c r="S250" s="4">
        <v>16</v>
      </c>
    </row>
    <row r="251" spans="2:19" x14ac:dyDescent="0.25">
      <c r="B251" s="4" t="s">
        <v>16</v>
      </c>
      <c r="C251" s="6" t="s">
        <v>309</v>
      </c>
      <c r="D251" s="4" t="s">
        <v>666</v>
      </c>
      <c r="E251" s="6" t="s">
        <v>27</v>
      </c>
      <c r="F251" s="4"/>
      <c r="G251" s="6" t="str">
        <f t="shared" si="3"/>
        <v/>
      </c>
      <c r="H251" s="4" t="s">
        <v>801</v>
      </c>
      <c r="I251" s="4" t="s">
        <v>772</v>
      </c>
      <c r="K251" s="4" t="s">
        <v>807</v>
      </c>
      <c r="L251" s="4" t="s">
        <v>815</v>
      </c>
      <c r="M251" s="4" t="s">
        <v>123</v>
      </c>
      <c r="N251" s="4" t="s">
        <v>124</v>
      </c>
      <c r="O251" s="4">
        <v>32</v>
      </c>
      <c r="P251" s="4">
        <v>16</v>
      </c>
      <c r="Q251" s="4">
        <v>16</v>
      </c>
      <c r="R251" s="4">
        <v>16</v>
      </c>
      <c r="S251" s="4">
        <v>12</v>
      </c>
    </row>
    <row r="252" spans="2:19" x14ac:dyDescent="0.25">
      <c r="B252" s="4" t="s">
        <v>16</v>
      </c>
      <c r="C252" s="6" t="s">
        <v>310</v>
      </c>
      <c r="D252" s="4" t="s">
        <v>667</v>
      </c>
      <c r="E252" s="6" t="s">
        <v>27</v>
      </c>
      <c r="F252" s="4"/>
      <c r="G252" s="6" t="str">
        <f t="shared" si="3"/>
        <v/>
      </c>
      <c r="H252" s="4" t="s">
        <v>802</v>
      </c>
      <c r="I252" s="4" t="s">
        <v>773</v>
      </c>
      <c r="K252" s="4" t="s">
        <v>807</v>
      </c>
      <c r="L252" s="4" t="s">
        <v>815</v>
      </c>
      <c r="M252" s="4" t="s">
        <v>207</v>
      </c>
      <c r="N252" s="4" t="s">
        <v>208</v>
      </c>
      <c r="O252" s="4">
        <v>48</v>
      </c>
      <c r="P252" s="4">
        <v>16</v>
      </c>
      <c r="Q252" s="4">
        <v>16</v>
      </c>
      <c r="R252" s="4">
        <v>32</v>
      </c>
      <c r="S252" s="4">
        <v>12</v>
      </c>
    </row>
    <row r="253" spans="2:19" x14ac:dyDescent="0.25">
      <c r="B253" s="4" t="s">
        <v>16</v>
      </c>
      <c r="C253" s="6" t="s">
        <v>311</v>
      </c>
      <c r="D253" s="4" t="s">
        <v>668</v>
      </c>
      <c r="E253" s="6" t="s">
        <v>50</v>
      </c>
      <c r="F253" s="4" t="s">
        <v>27</v>
      </c>
      <c r="G253" s="6" t="str">
        <f t="shared" si="3"/>
        <v/>
      </c>
      <c r="H253" s="4" t="s">
        <v>801</v>
      </c>
      <c r="I253" s="4" t="s">
        <v>772</v>
      </c>
      <c r="K253" s="4" t="s">
        <v>807</v>
      </c>
      <c r="L253" s="4" t="s">
        <v>815</v>
      </c>
      <c r="M253" s="4" t="s">
        <v>123</v>
      </c>
      <c r="N253" s="4" t="s">
        <v>124</v>
      </c>
      <c r="O253" s="4">
        <v>32</v>
      </c>
      <c r="P253" s="4">
        <v>16</v>
      </c>
      <c r="Q253" s="4">
        <v>16</v>
      </c>
      <c r="R253" s="4">
        <v>16</v>
      </c>
      <c r="S253" s="4">
        <v>12</v>
      </c>
    </row>
    <row r="254" spans="2:19" x14ac:dyDescent="0.25">
      <c r="B254" s="4" t="s">
        <v>16</v>
      </c>
      <c r="C254" s="6" t="s">
        <v>312</v>
      </c>
      <c r="D254" s="4" t="s">
        <v>669</v>
      </c>
      <c r="E254" s="6" t="s">
        <v>50</v>
      </c>
      <c r="F254" s="4" t="s">
        <v>27</v>
      </c>
      <c r="G254" s="6" t="str">
        <f t="shared" si="3"/>
        <v/>
      </c>
      <c r="H254" s="4" t="s">
        <v>802</v>
      </c>
      <c r="I254" s="4" t="s">
        <v>773</v>
      </c>
      <c r="K254" s="4" t="s">
        <v>807</v>
      </c>
      <c r="L254" s="4" t="s">
        <v>815</v>
      </c>
      <c r="M254" s="4" t="s">
        <v>207</v>
      </c>
      <c r="N254" s="4" t="s">
        <v>208</v>
      </c>
      <c r="O254" s="4">
        <v>48</v>
      </c>
      <c r="P254" s="4">
        <v>16</v>
      </c>
      <c r="Q254" s="4">
        <v>16</v>
      </c>
      <c r="R254" s="4">
        <v>32</v>
      </c>
      <c r="S254" s="4">
        <v>12</v>
      </c>
    </row>
    <row r="255" spans="2:19" x14ac:dyDescent="0.25">
      <c r="B255" s="4" t="s">
        <v>16</v>
      </c>
      <c r="C255" s="6" t="s">
        <v>313</v>
      </c>
      <c r="D255" s="4" t="s">
        <v>670</v>
      </c>
      <c r="E255" s="6" t="s">
        <v>26</v>
      </c>
      <c r="F255" s="4" t="s">
        <v>27</v>
      </c>
      <c r="G255" s="6" t="str">
        <f t="shared" si="3"/>
        <v/>
      </c>
      <c r="H255" s="4" t="s">
        <v>801</v>
      </c>
      <c r="I255" s="4" t="s">
        <v>772</v>
      </c>
      <c r="K255" s="4" t="s">
        <v>807</v>
      </c>
      <c r="L255" s="4" t="s">
        <v>815</v>
      </c>
      <c r="M255" s="4" t="s">
        <v>123</v>
      </c>
      <c r="N255" s="4" t="s">
        <v>124</v>
      </c>
      <c r="O255" s="4">
        <v>32</v>
      </c>
      <c r="P255" s="4">
        <v>16</v>
      </c>
      <c r="Q255" s="4">
        <v>16</v>
      </c>
      <c r="R255" s="4">
        <v>16</v>
      </c>
      <c r="S255" s="4">
        <v>12</v>
      </c>
    </row>
    <row r="256" spans="2:19" x14ac:dyDescent="0.25">
      <c r="B256" s="4" t="s">
        <v>16</v>
      </c>
      <c r="C256" s="6" t="s">
        <v>314</v>
      </c>
      <c r="D256" s="4" t="s">
        <v>671</v>
      </c>
      <c r="E256" s="6" t="s">
        <v>26</v>
      </c>
      <c r="F256" s="4" t="s">
        <v>27</v>
      </c>
      <c r="G256" s="6" t="str">
        <f t="shared" si="3"/>
        <v/>
      </c>
      <c r="H256" s="4" t="s">
        <v>802</v>
      </c>
      <c r="I256" s="4" t="s">
        <v>773</v>
      </c>
      <c r="K256" s="4" t="s">
        <v>807</v>
      </c>
      <c r="L256" s="4" t="s">
        <v>815</v>
      </c>
      <c r="M256" s="4" t="s">
        <v>207</v>
      </c>
      <c r="N256" s="4" t="s">
        <v>208</v>
      </c>
      <c r="O256" s="4">
        <v>48</v>
      </c>
      <c r="P256" s="4">
        <v>16</v>
      </c>
      <c r="Q256" s="4">
        <v>16</v>
      </c>
      <c r="R256" s="4">
        <v>32</v>
      </c>
      <c r="S256" s="4">
        <v>12</v>
      </c>
    </row>
    <row r="257" spans="2:19" x14ac:dyDescent="0.25">
      <c r="B257" s="4" t="s">
        <v>16</v>
      </c>
      <c r="C257" s="6" t="s">
        <v>315</v>
      </c>
      <c r="D257" s="4" t="s">
        <v>672</v>
      </c>
      <c r="E257" s="6" t="s">
        <v>53</v>
      </c>
      <c r="F257" s="4" t="s">
        <v>27</v>
      </c>
      <c r="G257" s="6" t="str">
        <f t="shared" si="3"/>
        <v/>
      </c>
      <c r="H257" s="4" t="s">
        <v>799</v>
      </c>
      <c r="I257" s="4" t="s">
        <v>772</v>
      </c>
      <c r="K257" s="4" t="s">
        <v>807</v>
      </c>
      <c r="L257" s="4" t="s">
        <v>814</v>
      </c>
      <c r="M257" s="4" t="s">
        <v>123</v>
      </c>
      <c r="N257" s="4" t="s">
        <v>124</v>
      </c>
      <c r="O257" s="4">
        <v>32</v>
      </c>
      <c r="P257" s="4">
        <v>16</v>
      </c>
      <c r="Q257" s="4">
        <v>0</v>
      </c>
      <c r="R257" s="4">
        <v>16</v>
      </c>
      <c r="S257" s="4">
        <v>16</v>
      </c>
    </row>
    <row r="258" spans="2:19" x14ac:dyDescent="0.25">
      <c r="B258" s="4" t="s">
        <v>16</v>
      </c>
      <c r="C258" s="6" t="s">
        <v>316</v>
      </c>
      <c r="D258" s="4" t="s">
        <v>673</v>
      </c>
      <c r="E258" s="6" t="s">
        <v>53</v>
      </c>
      <c r="F258" s="4" t="s">
        <v>27</v>
      </c>
      <c r="G258" s="6" t="str">
        <f t="shared" si="3"/>
        <v/>
      </c>
      <c r="H258" s="4" t="s">
        <v>800</v>
      </c>
      <c r="I258" s="4" t="s">
        <v>773</v>
      </c>
      <c r="K258" s="4" t="s">
        <v>807</v>
      </c>
      <c r="L258" s="4" t="s">
        <v>814</v>
      </c>
      <c r="M258" s="4" t="s">
        <v>207</v>
      </c>
      <c r="N258" s="4" t="s">
        <v>208</v>
      </c>
      <c r="O258" s="4">
        <v>48</v>
      </c>
      <c r="P258" s="4">
        <v>16</v>
      </c>
      <c r="Q258" s="4">
        <v>0</v>
      </c>
      <c r="R258" s="4">
        <v>32</v>
      </c>
      <c r="S258" s="4">
        <v>16</v>
      </c>
    </row>
    <row r="259" spans="2:19" x14ac:dyDescent="0.25">
      <c r="B259" s="4" t="s">
        <v>17</v>
      </c>
      <c r="C259" s="6" t="s">
        <v>317</v>
      </c>
      <c r="D259" s="4" t="s">
        <v>674</v>
      </c>
      <c r="E259" s="6" t="s">
        <v>53</v>
      </c>
      <c r="F259" s="4" t="s">
        <v>52</v>
      </c>
      <c r="G259" s="6" t="str">
        <f t="shared" si="3"/>
        <v/>
      </c>
      <c r="H259" s="4" t="s">
        <v>796</v>
      </c>
      <c r="I259" s="4" t="s">
        <v>772</v>
      </c>
      <c r="K259" s="4" t="s">
        <v>805</v>
      </c>
      <c r="L259" s="4" t="s">
        <v>812</v>
      </c>
      <c r="M259" s="4" t="s">
        <v>123</v>
      </c>
      <c r="N259" s="4" t="s">
        <v>124</v>
      </c>
      <c r="O259" s="4">
        <v>32</v>
      </c>
      <c r="P259" s="4">
        <v>16</v>
      </c>
      <c r="Q259" s="4">
        <v>0</v>
      </c>
      <c r="R259" s="4">
        <v>16</v>
      </c>
      <c r="S259" s="4">
        <v>16</v>
      </c>
    </row>
    <row r="260" spans="2:19" x14ac:dyDescent="0.25">
      <c r="B260" s="4" t="s">
        <v>17</v>
      </c>
      <c r="C260" s="6" t="s">
        <v>318</v>
      </c>
      <c r="D260" s="4" t="s">
        <v>675</v>
      </c>
      <c r="E260" s="6" t="s">
        <v>53</v>
      </c>
      <c r="F260" s="4" t="s">
        <v>52</v>
      </c>
      <c r="G260" s="6" t="str">
        <f t="shared" ref="G260:G323" si="4">IF(COUNT(SEARCH("EXPORT",C260,1))&gt;0,"EXPORT","")</f>
        <v/>
      </c>
      <c r="H260" s="4" t="s">
        <v>797</v>
      </c>
      <c r="I260" s="4" t="s">
        <v>773</v>
      </c>
      <c r="K260" s="4" t="s">
        <v>805</v>
      </c>
      <c r="L260" s="4" t="s">
        <v>812</v>
      </c>
      <c r="M260" s="4" t="s">
        <v>207</v>
      </c>
      <c r="N260" s="4" t="s">
        <v>208</v>
      </c>
      <c r="O260" s="4">
        <v>48</v>
      </c>
      <c r="P260" s="4">
        <v>16</v>
      </c>
      <c r="Q260" s="4">
        <v>0</v>
      </c>
      <c r="R260" s="4">
        <v>32</v>
      </c>
      <c r="S260" s="4">
        <v>16</v>
      </c>
    </row>
    <row r="261" spans="2:19" x14ac:dyDescent="0.25">
      <c r="B261" s="4" t="s">
        <v>17</v>
      </c>
      <c r="C261" s="6" t="s">
        <v>319</v>
      </c>
      <c r="D261" s="4" t="s">
        <v>676</v>
      </c>
      <c r="E261" s="6" t="s">
        <v>51</v>
      </c>
      <c r="F261" s="4" t="s">
        <v>52</v>
      </c>
      <c r="G261" s="6" t="str">
        <f t="shared" si="4"/>
        <v/>
      </c>
      <c r="H261" s="4" t="s">
        <v>796</v>
      </c>
      <c r="I261" s="4" t="s">
        <v>772</v>
      </c>
      <c r="K261" s="4" t="s">
        <v>805</v>
      </c>
      <c r="L261" s="4" t="s">
        <v>812</v>
      </c>
      <c r="M261" s="4" t="s">
        <v>123</v>
      </c>
      <c r="N261" s="4" t="s">
        <v>124</v>
      </c>
      <c r="O261" s="4">
        <v>32</v>
      </c>
      <c r="P261" s="4">
        <v>16</v>
      </c>
      <c r="Q261" s="4">
        <v>0</v>
      </c>
      <c r="R261" s="4">
        <v>16</v>
      </c>
      <c r="S261" s="4">
        <v>16</v>
      </c>
    </row>
    <row r="262" spans="2:19" x14ac:dyDescent="0.25">
      <c r="B262" s="4" t="s">
        <v>17</v>
      </c>
      <c r="C262" s="6" t="s">
        <v>320</v>
      </c>
      <c r="D262" s="4" t="s">
        <v>677</v>
      </c>
      <c r="E262" s="6" t="s">
        <v>51</v>
      </c>
      <c r="F262" s="4" t="s">
        <v>52</v>
      </c>
      <c r="G262" s="6" t="str">
        <f t="shared" si="4"/>
        <v/>
      </c>
      <c r="H262" s="4" t="s">
        <v>797</v>
      </c>
      <c r="I262" s="4" t="s">
        <v>773</v>
      </c>
      <c r="K262" s="4" t="s">
        <v>805</v>
      </c>
      <c r="L262" s="4" t="s">
        <v>812</v>
      </c>
      <c r="M262" s="4" t="s">
        <v>207</v>
      </c>
      <c r="N262" s="4" t="s">
        <v>208</v>
      </c>
      <c r="O262" s="4">
        <v>48</v>
      </c>
      <c r="P262" s="4">
        <v>16</v>
      </c>
      <c r="Q262" s="4">
        <v>0</v>
      </c>
      <c r="R262" s="4">
        <v>32</v>
      </c>
      <c r="S262" s="4">
        <v>16</v>
      </c>
    </row>
    <row r="263" spans="2:19" x14ac:dyDescent="0.25">
      <c r="B263" s="4" t="s">
        <v>17</v>
      </c>
      <c r="C263" s="6" t="s">
        <v>321</v>
      </c>
      <c r="D263" s="4" t="s">
        <v>678</v>
      </c>
      <c r="E263" s="6" t="s">
        <v>53</v>
      </c>
      <c r="F263" s="4" t="s">
        <v>26</v>
      </c>
      <c r="G263" s="6" t="str">
        <f t="shared" si="4"/>
        <v/>
      </c>
      <c r="H263" s="4" t="s">
        <v>796</v>
      </c>
      <c r="I263" s="4" t="s">
        <v>772</v>
      </c>
      <c r="K263" s="4" t="s">
        <v>805</v>
      </c>
      <c r="L263" s="4" t="s">
        <v>812</v>
      </c>
      <c r="M263" s="4" t="s">
        <v>123</v>
      </c>
      <c r="N263" s="4" t="s">
        <v>124</v>
      </c>
      <c r="O263" s="4">
        <v>32</v>
      </c>
      <c r="P263" s="4">
        <v>16</v>
      </c>
      <c r="Q263" s="4">
        <v>0</v>
      </c>
      <c r="R263" s="4">
        <v>16</v>
      </c>
      <c r="S263" s="4">
        <v>16</v>
      </c>
    </row>
    <row r="264" spans="2:19" x14ac:dyDescent="0.25">
      <c r="B264" s="4" t="s">
        <v>17</v>
      </c>
      <c r="C264" s="6" t="s">
        <v>322</v>
      </c>
      <c r="D264" s="4" t="s">
        <v>679</v>
      </c>
      <c r="E264" s="6" t="s">
        <v>53</v>
      </c>
      <c r="F264" s="4" t="s">
        <v>26</v>
      </c>
      <c r="G264" s="6" t="str">
        <f t="shared" si="4"/>
        <v/>
      </c>
      <c r="H264" s="4" t="s">
        <v>797</v>
      </c>
      <c r="I264" s="4" t="s">
        <v>773</v>
      </c>
      <c r="K264" s="4" t="s">
        <v>805</v>
      </c>
      <c r="L264" s="4" t="s">
        <v>812</v>
      </c>
      <c r="M264" s="4" t="s">
        <v>207</v>
      </c>
      <c r="N264" s="4" t="s">
        <v>208</v>
      </c>
      <c r="O264" s="4">
        <v>48</v>
      </c>
      <c r="P264" s="4">
        <v>16</v>
      </c>
      <c r="Q264" s="4">
        <v>0</v>
      </c>
      <c r="R264" s="4">
        <v>32</v>
      </c>
      <c r="S264" s="4">
        <v>16</v>
      </c>
    </row>
    <row r="265" spans="2:19" x14ac:dyDescent="0.25">
      <c r="B265" s="4" t="s">
        <v>17</v>
      </c>
      <c r="C265" s="6" t="s">
        <v>323</v>
      </c>
      <c r="D265" s="4" t="s">
        <v>680</v>
      </c>
      <c r="E265" s="6" t="s">
        <v>51</v>
      </c>
      <c r="F265" s="4" t="s">
        <v>26</v>
      </c>
      <c r="G265" s="6" t="str">
        <f t="shared" si="4"/>
        <v/>
      </c>
      <c r="H265" s="4" t="s">
        <v>796</v>
      </c>
      <c r="I265" s="4" t="s">
        <v>772</v>
      </c>
      <c r="K265" s="4" t="s">
        <v>805</v>
      </c>
      <c r="L265" s="4" t="s">
        <v>812</v>
      </c>
      <c r="M265" s="4" t="s">
        <v>123</v>
      </c>
      <c r="N265" s="4" t="s">
        <v>124</v>
      </c>
      <c r="O265" s="4">
        <v>32</v>
      </c>
      <c r="P265" s="4">
        <v>16</v>
      </c>
      <c r="Q265" s="4">
        <v>0</v>
      </c>
      <c r="R265" s="4">
        <v>16</v>
      </c>
      <c r="S265" s="4">
        <v>16</v>
      </c>
    </row>
    <row r="266" spans="2:19" x14ac:dyDescent="0.25">
      <c r="B266" s="4" t="s">
        <v>17</v>
      </c>
      <c r="C266" s="6" t="s">
        <v>324</v>
      </c>
      <c r="D266" s="4" t="s">
        <v>681</v>
      </c>
      <c r="E266" s="6" t="s">
        <v>51</v>
      </c>
      <c r="F266" s="4" t="s">
        <v>26</v>
      </c>
      <c r="G266" s="6" t="str">
        <f t="shared" si="4"/>
        <v/>
      </c>
      <c r="H266" s="4" t="s">
        <v>797</v>
      </c>
      <c r="I266" s="4" t="s">
        <v>773</v>
      </c>
      <c r="K266" s="4" t="s">
        <v>805</v>
      </c>
      <c r="L266" s="4" t="s">
        <v>812</v>
      </c>
      <c r="M266" s="4" t="s">
        <v>207</v>
      </c>
      <c r="N266" s="4" t="s">
        <v>208</v>
      </c>
      <c r="O266" s="4">
        <v>48</v>
      </c>
      <c r="P266" s="4">
        <v>16</v>
      </c>
      <c r="Q266" s="4">
        <v>0</v>
      </c>
      <c r="R266" s="4">
        <v>32</v>
      </c>
      <c r="S266" s="4">
        <v>16</v>
      </c>
    </row>
    <row r="267" spans="2:19" x14ac:dyDescent="0.25">
      <c r="B267" s="4" t="s">
        <v>17</v>
      </c>
      <c r="C267" s="6" t="s">
        <v>325</v>
      </c>
      <c r="D267" s="4" t="s">
        <v>682</v>
      </c>
      <c r="E267" s="6" t="s">
        <v>26</v>
      </c>
      <c r="F267" s="4"/>
      <c r="G267" s="6" t="str">
        <f t="shared" si="4"/>
        <v/>
      </c>
      <c r="H267" s="4" t="s">
        <v>803</v>
      </c>
      <c r="I267" s="4" t="s">
        <v>772</v>
      </c>
      <c r="K267" s="4" t="s">
        <v>805</v>
      </c>
      <c r="L267" s="4" t="s">
        <v>816</v>
      </c>
      <c r="M267" s="4" t="s">
        <v>123</v>
      </c>
      <c r="N267" s="4" t="s">
        <v>124</v>
      </c>
      <c r="O267" s="4">
        <v>32</v>
      </c>
      <c r="P267" s="4">
        <v>16</v>
      </c>
      <c r="Q267" s="4">
        <v>16</v>
      </c>
      <c r="R267" s="4">
        <v>16</v>
      </c>
      <c r="S267" s="4">
        <v>12</v>
      </c>
    </row>
    <row r="268" spans="2:19" x14ac:dyDescent="0.25">
      <c r="B268" s="4" t="s">
        <v>17</v>
      </c>
      <c r="C268" s="6" t="s">
        <v>326</v>
      </c>
      <c r="D268" s="4" t="s">
        <v>683</v>
      </c>
      <c r="E268" s="6" t="s">
        <v>26</v>
      </c>
      <c r="F268" s="4"/>
      <c r="G268" s="6" t="str">
        <f t="shared" si="4"/>
        <v/>
      </c>
      <c r="H268" s="4" t="s">
        <v>804</v>
      </c>
      <c r="I268" s="4" t="s">
        <v>773</v>
      </c>
      <c r="K268" s="4" t="s">
        <v>805</v>
      </c>
      <c r="L268" s="4" t="s">
        <v>816</v>
      </c>
      <c r="M268" s="4" t="s">
        <v>207</v>
      </c>
      <c r="N268" s="4" t="s">
        <v>208</v>
      </c>
      <c r="O268" s="4">
        <v>48</v>
      </c>
      <c r="P268" s="4">
        <v>16</v>
      </c>
      <c r="Q268" s="4">
        <v>16</v>
      </c>
      <c r="R268" s="4">
        <v>32</v>
      </c>
      <c r="S268" s="4">
        <v>12</v>
      </c>
    </row>
    <row r="269" spans="2:19" x14ac:dyDescent="0.25">
      <c r="B269" s="4" t="s">
        <v>17</v>
      </c>
      <c r="C269" s="6" t="s">
        <v>327</v>
      </c>
      <c r="D269" s="4" t="s">
        <v>684</v>
      </c>
      <c r="E269" s="6" t="s">
        <v>50</v>
      </c>
      <c r="F269" s="4" t="s">
        <v>26</v>
      </c>
      <c r="G269" s="6" t="str">
        <f t="shared" si="4"/>
        <v/>
      </c>
      <c r="H269" s="4" t="s">
        <v>803</v>
      </c>
      <c r="I269" s="4" t="s">
        <v>772</v>
      </c>
      <c r="K269" s="4" t="s">
        <v>805</v>
      </c>
      <c r="L269" s="4" t="s">
        <v>816</v>
      </c>
      <c r="M269" s="4" t="s">
        <v>123</v>
      </c>
      <c r="N269" s="4" t="s">
        <v>124</v>
      </c>
      <c r="O269" s="4">
        <v>32</v>
      </c>
      <c r="P269" s="4">
        <v>16</v>
      </c>
      <c r="Q269" s="4">
        <v>16</v>
      </c>
      <c r="R269" s="4">
        <v>16</v>
      </c>
      <c r="S269" s="4">
        <v>12</v>
      </c>
    </row>
    <row r="270" spans="2:19" x14ac:dyDescent="0.25">
      <c r="B270" s="4" t="s">
        <v>17</v>
      </c>
      <c r="C270" s="6" t="s">
        <v>328</v>
      </c>
      <c r="D270" s="4" t="s">
        <v>685</v>
      </c>
      <c r="E270" s="6" t="s">
        <v>50</v>
      </c>
      <c r="F270" s="4" t="s">
        <v>26</v>
      </c>
      <c r="G270" s="6" t="str">
        <f t="shared" si="4"/>
        <v/>
      </c>
      <c r="H270" s="4" t="s">
        <v>804</v>
      </c>
      <c r="I270" s="4" t="s">
        <v>773</v>
      </c>
      <c r="K270" s="4" t="s">
        <v>805</v>
      </c>
      <c r="L270" s="4" t="s">
        <v>816</v>
      </c>
      <c r="M270" s="4" t="s">
        <v>207</v>
      </c>
      <c r="N270" s="4" t="s">
        <v>208</v>
      </c>
      <c r="O270" s="4">
        <v>48</v>
      </c>
      <c r="P270" s="4">
        <v>16</v>
      </c>
      <c r="Q270" s="4">
        <v>16</v>
      </c>
      <c r="R270" s="4">
        <v>32</v>
      </c>
      <c r="S270" s="4">
        <v>12</v>
      </c>
    </row>
    <row r="271" spans="2:19" x14ac:dyDescent="0.25">
      <c r="B271" s="4" t="s">
        <v>17</v>
      </c>
      <c r="C271" s="6" t="s">
        <v>329</v>
      </c>
      <c r="D271" s="4" t="s">
        <v>686</v>
      </c>
      <c r="E271" s="6" t="s">
        <v>48</v>
      </c>
      <c r="F271" s="4" t="s">
        <v>26</v>
      </c>
      <c r="G271" s="6" t="str">
        <f t="shared" si="4"/>
        <v/>
      </c>
      <c r="H271" s="4" t="s">
        <v>803</v>
      </c>
      <c r="I271" s="4" t="s">
        <v>772</v>
      </c>
      <c r="K271" s="4" t="s">
        <v>805</v>
      </c>
      <c r="L271" s="4" t="s">
        <v>816</v>
      </c>
      <c r="M271" s="4" t="s">
        <v>123</v>
      </c>
      <c r="N271" s="4" t="s">
        <v>124</v>
      </c>
      <c r="O271" s="4">
        <v>32</v>
      </c>
      <c r="P271" s="4">
        <v>16</v>
      </c>
      <c r="Q271" s="4">
        <v>16</v>
      </c>
      <c r="R271" s="4">
        <v>16</v>
      </c>
      <c r="S271" s="4">
        <v>12</v>
      </c>
    </row>
    <row r="272" spans="2:19" x14ac:dyDescent="0.25">
      <c r="B272" s="4" t="s">
        <v>17</v>
      </c>
      <c r="C272" s="6" t="s">
        <v>330</v>
      </c>
      <c r="D272" s="4" t="s">
        <v>687</v>
      </c>
      <c r="E272" s="6" t="s">
        <v>48</v>
      </c>
      <c r="F272" s="4" t="s">
        <v>26</v>
      </c>
      <c r="G272" s="6" t="str">
        <f t="shared" si="4"/>
        <v/>
      </c>
      <c r="H272" s="4" t="s">
        <v>804</v>
      </c>
      <c r="I272" s="4" t="s">
        <v>773</v>
      </c>
      <c r="K272" s="4" t="s">
        <v>805</v>
      </c>
      <c r="L272" s="4" t="s">
        <v>816</v>
      </c>
      <c r="M272" s="4" t="s">
        <v>207</v>
      </c>
      <c r="N272" s="4" t="s">
        <v>208</v>
      </c>
      <c r="O272" s="4">
        <v>48</v>
      </c>
      <c r="P272" s="4">
        <v>16</v>
      </c>
      <c r="Q272" s="4">
        <v>16</v>
      </c>
      <c r="R272" s="4">
        <v>32</v>
      </c>
      <c r="S272" s="4">
        <v>12</v>
      </c>
    </row>
    <row r="273" spans="2:19" x14ac:dyDescent="0.25">
      <c r="B273" s="4" t="s">
        <v>17</v>
      </c>
      <c r="C273" s="6" t="s">
        <v>331</v>
      </c>
      <c r="D273" s="4" t="s">
        <v>688</v>
      </c>
      <c r="E273" s="6" t="s">
        <v>50</v>
      </c>
      <c r="F273" s="4" t="s">
        <v>49</v>
      </c>
      <c r="G273" s="6" t="str">
        <f t="shared" si="4"/>
        <v/>
      </c>
      <c r="H273" s="4" t="s">
        <v>803</v>
      </c>
      <c r="I273" s="4" t="s">
        <v>772</v>
      </c>
      <c r="K273" s="4" t="s">
        <v>805</v>
      </c>
      <c r="L273" s="4" t="s">
        <v>816</v>
      </c>
      <c r="M273" s="4" t="s">
        <v>123</v>
      </c>
      <c r="N273" s="4" t="s">
        <v>124</v>
      </c>
      <c r="O273" s="4">
        <v>32</v>
      </c>
      <c r="P273" s="4">
        <v>16</v>
      </c>
      <c r="Q273" s="4">
        <v>16</v>
      </c>
      <c r="R273" s="4">
        <v>16</v>
      </c>
      <c r="S273" s="4">
        <v>12</v>
      </c>
    </row>
    <row r="274" spans="2:19" x14ac:dyDescent="0.25">
      <c r="B274" s="4" t="s">
        <v>17</v>
      </c>
      <c r="C274" s="6" t="s">
        <v>332</v>
      </c>
      <c r="D274" s="4" t="s">
        <v>689</v>
      </c>
      <c r="E274" s="6" t="s">
        <v>50</v>
      </c>
      <c r="F274" s="4" t="s">
        <v>49</v>
      </c>
      <c r="G274" s="6" t="str">
        <f t="shared" si="4"/>
        <v/>
      </c>
      <c r="H274" s="4" t="s">
        <v>804</v>
      </c>
      <c r="I274" s="4" t="s">
        <v>773</v>
      </c>
      <c r="K274" s="4" t="s">
        <v>805</v>
      </c>
      <c r="L274" s="4" t="s">
        <v>816</v>
      </c>
      <c r="M274" s="4" t="s">
        <v>207</v>
      </c>
      <c r="N274" s="4" t="s">
        <v>208</v>
      </c>
      <c r="O274" s="4">
        <v>48</v>
      </c>
      <c r="P274" s="4">
        <v>16</v>
      </c>
      <c r="Q274" s="4">
        <v>16</v>
      </c>
      <c r="R274" s="4">
        <v>32</v>
      </c>
      <c r="S274" s="4">
        <v>12</v>
      </c>
    </row>
    <row r="275" spans="2:19" x14ac:dyDescent="0.25">
      <c r="B275" s="4" t="s">
        <v>17</v>
      </c>
      <c r="C275" s="6" t="s">
        <v>333</v>
      </c>
      <c r="D275" s="4" t="s">
        <v>690</v>
      </c>
      <c r="E275" s="6" t="s">
        <v>48</v>
      </c>
      <c r="F275" s="4" t="s">
        <v>49</v>
      </c>
      <c r="G275" s="6" t="str">
        <f t="shared" si="4"/>
        <v/>
      </c>
      <c r="H275" s="4" t="s">
        <v>803</v>
      </c>
      <c r="I275" s="4" t="s">
        <v>772</v>
      </c>
      <c r="K275" s="4" t="s">
        <v>805</v>
      </c>
      <c r="L275" s="4" t="s">
        <v>816</v>
      </c>
      <c r="M275" s="4" t="s">
        <v>123</v>
      </c>
      <c r="N275" s="4" t="s">
        <v>124</v>
      </c>
      <c r="O275" s="4">
        <v>32</v>
      </c>
      <c r="P275" s="4">
        <v>16</v>
      </c>
      <c r="Q275" s="4">
        <v>16</v>
      </c>
      <c r="R275" s="4">
        <v>16</v>
      </c>
      <c r="S275" s="4">
        <v>12</v>
      </c>
    </row>
    <row r="276" spans="2:19" x14ac:dyDescent="0.25">
      <c r="B276" s="4" t="s">
        <v>17</v>
      </c>
      <c r="C276" s="6" t="s">
        <v>334</v>
      </c>
      <c r="D276" s="4" t="s">
        <v>691</v>
      </c>
      <c r="E276" s="6" t="s">
        <v>48</v>
      </c>
      <c r="F276" s="4" t="s">
        <v>49</v>
      </c>
      <c r="G276" s="6" t="str">
        <f t="shared" si="4"/>
        <v/>
      </c>
      <c r="H276" s="4" t="s">
        <v>804</v>
      </c>
      <c r="I276" s="4" t="s">
        <v>773</v>
      </c>
      <c r="K276" s="4" t="s">
        <v>805</v>
      </c>
      <c r="L276" s="4" t="s">
        <v>816</v>
      </c>
      <c r="M276" s="4" t="s">
        <v>207</v>
      </c>
      <c r="N276" s="4" t="s">
        <v>208</v>
      </c>
      <c r="O276" s="4">
        <v>48</v>
      </c>
      <c r="P276" s="4">
        <v>16</v>
      </c>
      <c r="Q276" s="4">
        <v>16</v>
      </c>
      <c r="R276" s="4">
        <v>32</v>
      </c>
      <c r="S276" s="4">
        <v>12</v>
      </c>
    </row>
    <row r="277" spans="2:19" x14ac:dyDescent="0.25">
      <c r="B277" s="4" t="s">
        <v>17</v>
      </c>
      <c r="C277" s="6" t="s">
        <v>335</v>
      </c>
      <c r="D277" s="4" t="s">
        <v>692</v>
      </c>
      <c r="E277" s="6" t="s">
        <v>48</v>
      </c>
      <c r="F277" s="4" t="s">
        <v>55</v>
      </c>
      <c r="G277" s="6" t="str">
        <f t="shared" si="4"/>
        <v/>
      </c>
      <c r="H277" s="4" t="s">
        <v>803</v>
      </c>
      <c r="I277" s="4" t="s">
        <v>772</v>
      </c>
      <c r="K277" s="4" t="s">
        <v>805</v>
      </c>
      <c r="L277" s="4" t="s">
        <v>816</v>
      </c>
      <c r="M277" s="4" t="s">
        <v>123</v>
      </c>
      <c r="N277" s="4" t="s">
        <v>124</v>
      </c>
      <c r="O277" s="4">
        <v>32</v>
      </c>
      <c r="P277" s="4">
        <v>16</v>
      </c>
      <c r="Q277" s="4">
        <v>16</v>
      </c>
      <c r="R277" s="4">
        <v>16</v>
      </c>
      <c r="S277" s="4">
        <v>12</v>
      </c>
    </row>
    <row r="278" spans="2:19" x14ac:dyDescent="0.25">
      <c r="B278" s="4" t="s">
        <v>17</v>
      </c>
      <c r="C278" s="6" t="s">
        <v>336</v>
      </c>
      <c r="D278" s="4" t="s">
        <v>693</v>
      </c>
      <c r="E278" s="6" t="s">
        <v>48</v>
      </c>
      <c r="F278" s="4" t="s">
        <v>55</v>
      </c>
      <c r="G278" s="6" t="str">
        <f t="shared" si="4"/>
        <v/>
      </c>
      <c r="H278" s="4" t="s">
        <v>804</v>
      </c>
      <c r="I278" s="4" t="s">
        <v>773</v>
      </c>
      <c r="K278" s="4" t="s">
        <v>805</v>
      </c>
      <c r="L278" s="4" t="s">
        <v>816</v>
      </c>
      <c r="M278" s="4" t="s">
        <v>207</v>
      </c>
      <c r="N278" s="4" t="s">
        <v>208</v>
      </c>
      <c r="O278" s="4">
        <v>48</v>
      </c>
      <c r="P278" s="4">
        <v>16</v>
      </c>
      <c r="Q278" s="4">
        <v>16</v>
      </c>
      <c r="R278" s="4">
        <v>32</v>
      </c>
      <c r="S278" s="4">
        <v>12</v>
      </c>
    </row>
    <row r="279" spans="2:19" x14ac:dyDescent="0.25">
      <c r="B279" s="4" t="s">
        <v>17</v>
      </c>
      <c r="C279" s="6" t="s">
        <v>337</v>
      </c>
      <c r="D279" s="4" t="s">
        <v>694</v>
      </c>
      <c r="E279" s="6" t="s">
        <v>53</v>
      </c>
      <c r="F279" s="4" t="s">
        <v>52</v>
      </c>
      <c r="G279" s="6" t="str">
        <f t="shared" si="4"/>
        <v/>
      </c>
      <c r="H279" s="4" t="s">
        <v>803</v>
      </c>
      <c r="I279" s="4" t="s">
        <v>772</v>
      </c>
      <c r="K279" s="4" t="s">
        <v>805</v>
      </c>
      <c r="L279" s="4" t="s">
        <v>816</v>
      </c>
      <c r="M279" s="4" t="s">
        <v>123</v>
      </c>
      <c r="N279" s="4" t="s">
        <v>124</v>
      </c>
      <c r="O279" s="4">
        <v>32</v>
      </c>
      <c r="P279" s="4">
        <v>16</v>
      </c>
      <c r="Q279" s="4">
        <v>16</v>
      </c>
      <c r="R279" s="4">
        <v>16</v>
      </c>
      <c r="S279" s="4">
        <v>12</v>
      </c>
    </row>
    <row r="280" spans="2:19" x14ac:dyDescent="0.25">
      <c r="B280" s="4" t="s">
        <v>17</v>
      </c>
      <c r="C280" s="6" t="s">
        <v>338</v>
      </c>
      <c r="D280" s="4" t="s">
        <v>695</v>
      </c>
      <c r="E280" s="6" t="s">
        <v>53</v>
      </c>
      <c r="F280" s="4" t="s">
        <v>52</v>
      </c>
      <c r="G280" s="6" t="str">
        <f t="shared" si="4"/>
        <v/>
      </c>
      <c r="H280" s="4" t="s">
        <v>804</v>
      </c>
      <c r="I280" s="4" t="s">
        <v>773</v>
      </c>
      <c r="K280" s="4" t="s">
        <v>805</v>
      </c>
      <c r="L280" s="4" t="s">
        <v>816</v>
      </c>
      <c r="M280" s="4" t="s">
        <v>207</v>
      </c>
      <c r="N280" s="4" t="s">
        <v>208</v>
      </c>
      <c r="O280" s="4">
        <v>48</v>
      </c>
      <c r="P280" s="4">
        <v>16</v>
      </c>
      <c r="Q280" s="4">
        <v>16</v>
      </c>
      <c r="R280" s="4">
        <v>32</v>
      </c>
      <c r="S280" s="4">
        <v>12</v>
      </c>
    </row>
    <row r="281" spans="2:19" x14ac:dyDescent="0.25">
      <c r="B281" s="4" t="s">
        <v>17</v>
      </c>
      <c r="C281" s="6" t="s">
        <v>339</v>
      </c>
      <c r="D281" s="4" t="s">
        <v>696</v>
      </c>
      <c r="E281" s="6" t="s">
        <v>51</v>
      </c>
      <c r="F281" s="4" t="s">
        <v>52</v>
      </c>
      <c r="G281" s="6" t="str">
        <f t="shared" si="4"/>
        <v/>
      </c>
      <c r="H281" s="4" t="s">
        <v>803</v>
      </c>
      <c r="I281" s="4" t="s">
        <v>772</v>
      </c>
      <c r="K281" s="4" t="s">
        <v>805</v>
      </c>
      <c r="L281" s="4" t="s">
        <v>816</v>
      </c>
      <c r="M281" s="4" t="s">
        <v>123</v>
      </c>
      <c r="N281" s="4" t="s">
        <v>124</v>
      </c>
      <c r="O281" s="4">
        <v>32</v>
      </c>
      <c r="P281" s="4">
        <v>16</v>
      </c>
      <c r="Q281" s="4">
        <v>16</v>
      </c>
      <c r="R281" s="4">
        <v>16</v>
      </c>
      <c r="S281" s="4">
        <v>12</v>
      </c>
    </row>
    <row r="282" spans="2:19" x14ac:dyDescent="0.25">
      <c r="B282" s="4" t="s">
        <v>17</v>
      </c>
      <c r="C282" s="6" t="s">
        <v>340</v>
      </c>
      <c r="D282" s="4" t="s">
        <v>697</v>
      </c>
      <c r="E282" s="6" t="s">
        <v>51</v>
      </c>
      <c r="F282" s="4" t="s">
        <v>52</v>
      </c>
      <c r="G282" s="6" t="str">
        <f t="shared" si="4"/>
        <v/>
      </c>
      <c r="H282" s="4" t="s">
        <v>804</v>
      </c>
      <c r="I282" s="4" t="s">
        <v>773</v>
      </c>
      <c r="K282" s="4" t="s">
        <v>805</v>
      </c>
      <c r="L282" s="4" t="s">
        <v>816</v>
      </c>
      <c r="M282" s="4" t="s">
        <v>207</v>
      </c>
      <c r="N282" s="4" t="s">
        <v>208</v>
      </c>
      <c r="O282" s="4">
        <v>48</v>
      </c>
      <c r="P282" s="4">
        <v>16</v>
      </c>
      <c r="Q282" s="4">
        <v>16</v>
      </c>
      <c r="R282" s="4">
        <v>32</v>
      </c>
      <c r="S282" s="4">
        <v>12</v>
      </c>
    </row>
    <row r="283" spans="2:19" x14ac:dyDescent="0.25">
      <c r="B283" s="4" t="s">
        <v>17</v>
      </c>
      <c r="C283" s="6" t="s">
        <v>341</v>
      </c>
      <c r="D283" s="4" t="s">
        <v>698</v>
      </c>
      <c r="E283" s="6" t="s">
        <v>53</v>
      </c>
      <c r="F283" s="4" t="s">
        <v>26</v>
      </c>
      <c r="G283" s="6" t="str">
        <f t="shared" si="4"/>
        <v/>
      </c>
      <c r="H283" s="4" t="s">
        <v>803</v>
      </c>
      <c r="I283" s="4" t="s">
        <v>772</v>
      </c>
      <c r="K283" s="4" t="s">
        <v>805</v>
      </c>
      <c r="L283" s="4" t="s">
        <v>816</v>
      </c>
      <c r="M283" s="4" t="s">
        <v>123</v>
      </c>
      <c r="N283" s="4" t="s">
        <v>124</v>
      </c>
      <c r="O283" s="4">
        <v>32</v>
      </c>
      <c r="P283" s="4">
        <v>16</v>
      </c>
      <c r="Q283" s="4">
        <v>16</v>
      </c>
      <c r="R283" s="4">
        <v>16</v>
      </c>
      <c r="S283" s="4">
        <v>12</v>
      </c>
    </row>
    <row r="284" spans="2:19" x14ac:dyDescent="0.25">
      <c r="B284" s="4" t="s">
        <v>17</v>
      </c>
      <c r="C284" s="6" t="s">
        <v>342</v>
      </c>
      <c r="D284" s="4" t="s">
        <v>699</v>
      </c>
      <c r="E284" s="6" t="s">
        <v>53</v>
      </c>
      <c r="F284" s="4" t="s">
        <v>26</v>
      </c>
      <c r="G284" s="6" t="str">
        <f t="shared" si="4"/>
        <v/>
      </c>
      <c r="H284" s="4" t="s">
        <v>804</v>
      </c>
      <c r="I284" s="4" t="s">
        <v>773</v>
      </c>
      <c r="K284" s="4" t="s">
        <v>805</v>
      </c>
      <c r="L284" s="4" t="s">
        <v>816</v>
      </c>
      <c r="M284" s="4" t="s">
        <v>207</v>
      </c>
      <c r="N284" s="4" t="s">
        <v>208</v>
      </c>
      <c r="O284" s="4">
        <v>48</v>
      </c>
      <c r="P284" s="4">
        <v>16</v>
      </c>
      <c r="Q284" s="4">
        <v>16</v>
      </c>
      <c r="R284" s="4">
        <v>32</v>
      </c>
      <c r="S284" s="4">
        <v>12</v>
      </c>
    </row>
    <row r="285" spans="2:19" x14ac:dyDescent="0.25">
      <c r="B285" s="4" t="s">
        <v>17</v>
      </c>
      <c r="C285" s="6" t="s">
        <v>343</v>
      </c>
      <c r="D285" s="4" t="s">
        <v>700</v>
      </c>
      <c r="E285" s="6" t="s">
        <v>51</v>
      </c>
      <c r="F285" s="4" t="s">
        <v>26</v>
      </c>
      <c r="G285" s="6" t="str">
        <f t="shared" si="4"/>
        <v/>
      </c>
      <c r="H285" s="4" t="s">
        <v>803</v>
      </c>
      <c r="I285" s="4" t="s">
        <v>772</v>
      </c>
      <c r="K285" s="4" t="s">
        <v>805</v>
      </c>
      <c r="L285" s="4" t="s">
        <v>816</v>
      </c>
      <c r="M285" s="4" t="s">
        <v>123</v>
      </c>
      <c r="N285" s="4" t="s">
        <v>124</v>
      </c>
      <c r="O285" s="4">
        <v>32</v>
      </c>
      <c r="P285" s="4">
        <v>16</v>
      </c>
      <c r="Q285" s="4">
        <v>16</v>
      </c>
      <c r="R285" s="4">
        <v>16</v>
      </c>
      <c r="S285" s="4">
        <v>12</v>
      </c>
    </row>
    <row r="286" spans="2:19" x14ac:dyDescent="0.25">
      <c r="B286" s="4" t="s">
        <v>17</v>
      </c>
      <c r="C286" s="6" t="s">
        <v>344</v>
      </c>
      <c r="D286" s="4" t="s">
        <v>701</v>
      </c>
      <c r="E286" s="6" t="s">
        <v>51</v>
      </c>
      <c r="F286" s="4" t="s">
        <v>26</v>
      </c>
      <c r="G286" s="6" t="str">
        <f t="shared" si="4"/>
        <v/>
      </c>
      <c r="H286" s="4" t="s">
        <v>804</v>
      </c>
      <c r="I286" s="4" t="s">
        <v>773</v>
      </c>
      <c r="K286" s="4" t="s">
        <v>805</v>
      </c>
      <c r="L286" s="4" t="s">
        <v>816</v>
      </c>
      <c r="M286" s="4" t="s">
        <v>207</v>
      </c>
      <c r="N286" s="4" t="s">
        <v>208</v>
      </c>
      <c r="O286" s="4">
        <v>48</v>
      </c>
      <c r="P286" s="4">
        <v>16</v>
      </c>
      <c r="Q286" s="4">
        <v>16</v>
      </c>
      <c r="R286" s="4">
        <v>32</v>
      </c>
      <c r="S286" s="4">
        <v>12</v>
      </c>
    </row>
    <row r="287" spans="2:19" x14ac:dyDescent="0.25">
      <c r="B287" s="4" t="s">
        <v>17</v>
      </c>
      <c r="C287" s="6" t="s">
        <v>345</v>
      </c>
      <c r="D287" s="4" t="s">
        <v>702</v>
      </c>
      <c r="E287" s="6" t="s">
        <v>27</v>
      </c>
      <c r="F287" s="4"/>
      <c r="G287" s="6" t="str">
        <f t="shared" si="4"/>
        <v/>
      </c>
      <c r="H287" s="4" t="s">
        <v>803</v>
      </c>
      <c r="I287" s="4" t="s">
        <v>772</v>
      </c>
      <c r="K287" s="4" t="s">
        <v>805</v>
      </c>
      <c r="L287" s="4" t="s">
        <v>816</v>
      </c>
      <c r="M287" s="4" t="s">
        <v>123</v>
      </c>
      <c r="N287" s="4" t="s">
        <v>124</v>
      </c>
      <c r="O287" s="4">
        <v>32</v>
      </c>
      <c r="P287" s="4">
        <v>16</v>
      </c>
      <c r="Q287" s="4">
        <v>16</v>
      </c>
      <c r="R287" s="4">
        <v>16</v>
      </c>
      <c r="S287" s="4">
        <v>12</v>
      </c>
    </row>
    <row r="288" spans="2:19" x14ac:dyDescent="0.25">
      <c r="B288" s="4" t="s">
        <v>17</v>
      </c>
      <c r="C288" s="6" t="s">
        <v>346</v>
      </c>
      <c r="D288" s="4" t="s">
        <v>703</v>
      </c>
      <c r="E288" s="6" t="s">
        <v>27</v>
      </c>
      <c r="F288" s="4"/>
      <c r="G288" s="6" t="str">
        <f t="shared" si="4"/>
        <v/>
      </c>
      <c r="H288" s="4" t="s">
        <v>804</v>
      </c>
      <c r="I288" s="4" t="s">
        <v>773</v>
      </c>
      <c r="K288" s="4" t="s">
        <v>805</v>
      </c>
      <c r="L288" s="4" t="s">
        <v>816</v>
      </c>
      <c r="M288" s="4" t="s">
        <v>207</v>
      </c>
      <c r="N288" s="4" t="s">
        <v>208</v>
      </c>
      <c r="O288" s="4">
        <v>48</v>
      </c>
      <c r="P288" s="4">
        <v>16</v>
      </c>
      <c r="Q288" s="4">
        <v>16</v>
      </c>
      <c r="R288" s="4">
        <v>32</v>
      </c>
      <c r="S288" s="4">
        <v>12</v>
      </c>
    </row>
    <row r="289" spans="2:19" x14ac:dyDescent="0.25">
      <c r="B289" s="4" t="s">
        <v>17</v>
      </c>
      <c r="C289" s="6" t="s">
        <v>347</v>
      </c>
      <c r="D289" s="4" t="s">
        <v>704</v>
      </c>
      <c r="E289" s="6" t="s">
        <v>50</v>
      </c>
      <c r="F289" s="4" t="s">
        <v>27</v>
      </c>
      <c r="G289" s="6" t="str">
        <f t="shared" si="4"/>
        <v/>
      </c>
      <c r="H289" s="4" t="s">
        <v>803</v>
      </c>
      <c r="I289" s="4" t="s">
        <v>772</v>
      </c>
      <c r="K289" s="4" t="s">
        <v>805</v>
      </c>
      <c r="L289" s="4" t="s">
        <v>816</v>
      </c>
      <c r="M289" s="4" t="s">
        <v>123</v>
      </c>
      <c r="N289" s="4" t="s">
        <v>124</v>
      </c>
      <c r="O289" s="4">
        <v>32</v>
      </c>
      <c r="P289" s="4">
        <v>16</v>
      </c>
      <c r="Q289" s="4">
        <v>16</v>
      </c>
      <c r="R289" s="4">
        <v>16</v>
      </c>
      <c r="S289" s="4">
        <v>12</v>
      </c>
    </row>
    <row r="290" spans="2:19" x14ac:dyDescent="0.25">
      <c r="B290" s="4" t="s">
        <v>17</v>
      </c>
      <c r="C290" s="6" t="s">
        <v>348</v>
      </c>
      <c r="D290" s="4" t="s">
        <v>705</v>
      </c>
      <c r="E290" s="6" t="s">
        <v>50</v>
      </c>
      <c r="F290" s="4" t="s">
        <v>27</v>
      </c>
      <c r="G290" s="6" t="str">
        <f t="shared" si="4"/>
        <v/>
      </c>
      <c r="H290" s="4" t="s">
        <v>804</v>
      </c>
      <c r="I290" s="4" t="s">
        <v>773</v>
      </c>
      <c r="K290" s="4" t="s">
        <v>805</v>
      </c>
      <c r="L290" s="4" t="s">
        <v>816</v>
      </c>
      <c r="M290" s="4" t="s">
        <v>207</v>
      </c>
      <c r="N290" s="4" t="s">
        <v>208</v>
      </c>
      <c r="O290" s="4">
        <v>48</v>
      </c>
      <c r="P290" s="4">
        <v>16</v>
      </c>
      <c r="Q290" s="4">
        <v>16</v>
      </c>
      <c r="R290" s="4">
        <v>32</v>
      </c>
      <c r="S290" s="4">
        <v>12</v>
      </c>
    </row>
    <row r="291" spans="2:19" x14ac:dyDescent="0.25">
      <c r="B291" s="4" t="s">
        <v>17</v>
      </c>
      <c r="C291" s="6" t="s">
        <v>349</v>
      </c>
      <c r="D291" s="4" t="s">
        <v>706</v>
      </c>
      <c r="E291" s="6" t="s">
        <v>26</v>
      </c>
      <c r="F291" s="4" t="s">
        <v>27</v>
      </c>
      <c r="G291" s="6" t="str">
        <f t="shared" si="4"/>
        <v/>
      </c>
      <c r="H291" s="4" t="s">
        <v>803</v>
      </c>
      <c r="I291" s="4" t="s">
        <v>772</v>
      </c>
      <c r="K291" s="4" t="s">
        <v>805</v>
      </c>
      <c r="L291" s="4" t="s">
        <v>816</v>
      </c>
      <c r="M291" s="4" t="s">
        <v>123</v>
      </c>
      <c r="N291" s="4" t="s">
        <v>124</v>
      </c>
      <c r="O291" s="4">
        <v>32</v>
      </c>
      <c r="P291" s="4">
        <v>16</v>
      </c>
      <c r="Q291" s="4">
        <v>16</v>
      </c>
      <c r="R291" s="4">
        <v>16</v>
      </c>
      <c r="S291" s="4">
        <v>12</v>
      </c>
    </row>
    <row r="292" spans="2:19" x14ac:dyDescent="0.25">
      <c r="B292" s="4" t="s">
        <v>17</v>
      </c>
      <c r="C292" s="6" t="s">
        <v>350</v>
      </c>
      <c r="D292" s="4" t="s">
        <v>707</v>
      </c>
      <c r="E292" s="6" t="s">
        <v>26</v>
      </c>
      <c r="F292" s="4" t="s">
        <v>27</v>
      </c>
      <c r="G292" s="6" t="str">
        <f t="shared" si="4"/>
        <v/>
      </c>
      <c r="H292" s="4" t="s">
        <v>804</v>
      </c>
      <c r="I292" s="4" t="s">
        <v>773</v>
      </c>
      <c r="K292" s="4" t="s">
        <v>805</v>
      </c>
      <c r="L292" s="4" t="s">
        <v>816</v>
      </c>
      <c r="M292" s="4" t="s">
        <v>207</v>
      </c>
      <c r="N292" s="4" t="s">
        <v>208</v>
      </c>
      <c r="O292" s="4">
        <v>48</v>
      </c>
      <c r="P292" s="4">
        <v>16</v>
      </c>
      <c r="Q292" s="4">
        <v>16</v>
      </c>
      <c r="R292" s="4">
        <v>32</v>
      </c>
      <c r="S292" s="4">
        <v>12</v>
      </c>
    </row>
    <row r="293" spans="2:19" x14ac:dyDescent="0.25">
      <c r="B293" s="4" t="s">
        <v>17</v>
      </c>
      <c r="C293" s="6" t="s">
        <v>351</v>
      </c>
      <c r="D293" s="4" t="s">
        <v>708</v>
      </c>
      <c r="E293" s="6" t="s">
        <v>27</v>
      </c>
      <c r="F293" s="4"/>
      <c r="G293" s="6" t="str">
        <f t="shared" si="4"/>
        <v/>
      </c>
      <c r="H293" s="4" t="s">
        <v>796</v>
      </c>
      <c r="I293" s="4" t="s">
        <v>772</v>
      </c>
      <c r="K293" s="4" t="s">
        <v>805</v>
      </c>
      <c r="L293" s="4" t="s">
        <v>812</v>
      </c>
      <c r="M293" s="4" t="s">
        <v>123</v>
      </c>
      <c r="N293" s="4" t="s">
        <v>124</v>
      </c>
      <c r="O293" s="4">
        <v>32</v>
      </c>
      <c r="P293" s="4">
        <v>16</v>
      </c>
      <c r="Q293" s="4">
        <v>0</v>
      </c>
      <c r="R293" s="4">
        <v>16</v>
      </c>
      <c r="S293" s="4">
        <v>16</v>
      </c>
    </row>
    <row r="294" spans="2:19" x14ac:dyDescent="0.25">
      <c r="B294" s="4" t="s">
        <v>17</v>
      </c>
      <c r="C294" s="6" t="s">
        <v>352</v>
      </c>
      <c r="D294" s="4" t="s">
        <v>709</v>
      </c>
      <c r="E294" s="6" t="s">
        <v>27</v>
      </c>
      <c r="F294" s="4"/>
      <c r="G294" s="6" t="str">
        <f t="shared" si="4"/>
        <v/>
      </c>
      <c r="H294" s="4" t="s">
        <v>797</v>
      </c>
      <c r="I294" s="4" t="s">
        <v>773</v>
      </c>
      <c r="K294" s="4" t="s">
        <v>805</v>
      </c>
      <c r="L294" s="4" t="s">
        <v>812</v>
      </c>
      <c r="M294" s="4" t="s">
        <v>207</v>
      </c>
      <c r="N294" s="4" t="s">
        <v>208</v>
      </c>
      <c r="O294" s="4">
        <v>48</v>
      </c>
      <c r="P294" s="4">
        <v>16</v>
      </c>
      <c r="Q294" s="4">
        <v>0</v>
      </c>
      <c r="R294" s="4">
        <v>32</v>
      </c>
      <c r="S294" s="4">
        <v>16</v>
      </c>
    </row>
    <row r="295" spans="2:19" x14ac:dyDescent="0.25">
      <c r="B295" s="4" t="s">
        <v>17</v>
      </c>
      <c r="C295" s="6" t="s">
        <v>353</v>
      </c>
      <c r="D295" s="4" t="s">
        <v>710</v>
      </c>
      <c r="E295" s="6" t="s">
        <v>50</v>
      </c>
      <c r="F295" s="4" t="s">
        <v>27</v>
      </c>
      <c r="G295" s="6" t="str">
        <f t="shared" si="4"/>
        <v/>
      </c>
      <c r="H295" s="4" t="s">
        <v>796</v>
      </c>
      <c r="I295" s="4" t="s">
        <v>772</v>
      </c>
      <c r="K295" s="4" t="s">
        <v>805</v>
      </c>
      <c r="L295" s="4" t="s">
        <v>812</v>
      </c>
      <c r="M295" s="4" t="s">
        <v>123</v>
      </c>
      <c r="N295" s="4" t="s">
        <v>124</v>
      </c>
      <c r="O295" s="4">
        <v>32</v>
      </c>
      <c r="P295" s="4">
        <v>16</v>
      </c>
      <c r="Q295" s="4">
        <v>0</v>
      </c>
      <c r="R295" s="4">
        <v>16</v>
      </c>
      <c r="S295" s="4">
        <v>16</v>
      </c>
    </row>
    <row r="296" spans="2:19" x14ac:dyDescent="0.25">
      <c r="B296" s="4" t="s">
        <v>17</v>
      </c>
      <c r="C296" s="6" t="s">
        <v>354</v>
      </c>
      <c r="D296" s="4" t="s">
        <v>711</v>
      </c>
      <c r="E296" s="6" t="s">
        <v>50</v>
      </c>
      <c r="F296" s="4" t="s">
        <v>27</v>
      </c>
      <c r="G296" s="6" t="str">
        <f t="shared" si="4"/>
        <v/>
      </c>
      <c r="H296" s="4" t="s">
        <v>797</v>
      </c>
      <c r="I296" s="4" t="s">
        <v>773</v>
      </c>
      <c r="K296" s="4" t="s">
        <v>805</v>
      </c>
      <c r="L296" s="4" t="s">
        <v>812</v>
      </c>
      <c r="M296" s="4" t="s">
        <v>207</v>
      </c>
      <c r="N296" s="4" t="s">
        <v>208</v>
      </c>
      <c r="O296" s="4">
        <v>48</v>
      </c>
      <c r="P296" s="4">
        <v>16</v>
      </c>
      <c r="Q296" s="4">
        <v>0</v>
      </c>
      <c r="R296" s="4">
        <v>32</v>
      </c>
      <c r="S296" s="4">
        <v>16</v>
      </c>
    </row>
    <row r="297" spans="2:19" x14ac:dyDescent="0.25">
      <c r="B297" s="4" t="s">
        <v>17</v>
      </c>
      <c r="C297" s="6" t="s">
        <v>355</v>
      </c>
      <c r="D297" s="4" t="s">
        <v>712</v>
      </c>
      <c r="E297" s="6" t="s">
        <v>26</v>
      </c>
      <c r="F297" s="4" t="s">
        <v>27</v>
      </c>
      <c r="G297" s="6" t="str">
        <f t="shared" si="4"/>
        <v/>
      </c>
      <c r="H297" s="4" t="s">
        <v>796</v>
      </c>
      <c r="I297" s="4" t="s">
        <v>772</v>
      </c>
      <c r="K297" s="4" t="s">
        <v>805</v>
      </c>
      <c r="L297" s="4" t="s">
        <v>812</v>
      </c>
      <c r="M297" s="4" t="s">
        <v>123</v>
      </c>
      <c r="N297" s="4" t="s">
        <v>124</v>
      </c>
      <c r="O297" s="4">
        <v>32</v>
      </c>
      <c r="P297" s="4">
        <v>16</v>
      </c>
      <c r="Q297" s="4">
        <v>0</v>
      </c>
      <c r="R297" s="4">
        <v>16</v>
      </c>
      <c r="S297" s="4">
        <v>16</v>
      </c>
    </row>
    <row r="298" spans="2:19" x14ac:dyDescent="0.25">
      <c r="B298" s="4" t="s">
        <v>17</v>
      </c>
      <c r="C298" s="6" t="s">
        <v>356</v>
      </c>
      <c r="D298" s="4" t="s">
        <v>713</v>
      </c>
      <c r="E298" s="6" t="s">
        <v>26</v>
      </c>
      <c r="F298" s="4" t="s">
        <v>27</v>
      </c>
      <c r="G298" s="6" t="str">
        <f t="shared" si="4"/>
        <v/>
      </c>
      <c r="H298" s="4" t="s">
        <v>797</v>
      </c>
      <c r="I298" s="4" t="s">
        <v>773</v>
      </c>
      <c r="K298" s="4" t="s">
        <v>805</v>
      </c>
      <c r="L298" s="4" t="s">
        <v>812</v>
      </c>
      <c r="M298" s="4" t="s">
        <v>207</v>
      </c>
      <c r="N298" s="4" t="s">
        <v>208</v>
      </c>
      <c r="O298" s="4">
        <v>48</v>
      </c>
      <c r="P298" s="4">
        <v>16</v>
      </c>
      <c r="Q298" s="4">
        <v>0</v>
      </c>
      <c r="R298" s="4">
        <v>32</v>
      </c>
      <c r="S298" s="4">
        <v>16</v>
      </c>
    </row>
    <row r="299" spans="2:19" x14ac:dyDescent="0.25">
      <c r="B299" s="4" t="s">
        <v>17</v>
      </c>
      <c r="C299" s="6" t="s">
        <v>357</v>
      </c>
      <c r="D299" s="4" t="s">
        <v>714</v>
      </c>
      <c r="E299" s="6" t="s">
        <v>53</v>
      </c>
      <c r="F299" s="4" t="s">
        <v>27</v>
      </c>
      <c r="G299" s="6" t="str">
        <f t="shared" si="4"/>
        <v/>
      </c>
      <c r="H299" s="4" t="s">
        <v>796</v>
      </c>
      <c r="I299" s="4" t="s">
        <v>772</v>
      </c>
      <c r="K299" s="4" t="s">
        <v>805</v>
      </c>
      <c r="L299" s="4" t="s">
        <v>812</v>
      </c>
      <c r="M299" s="4" t="s">
        <v>123</v>
      </c>
      <c r="N299" s="4" t="s">
        <v>124</v>
      </c>
      <c r="O299" s="4">
        <v>32</v>
      </c>
      <c r="P299" s="4">
        <v>16</v>
      </c>
      <c r="Q299" s="4">
        <v>0</v>
      </c>
      <c r="R299" s="4">
        <v>16</v>
      </c>
      <c r="S299" s="4">
        <v>16</v>
      </c>
    </row>
    <row r="300" spans="2:19" x14ac:dyDescent="0.25">
      <c r="B300" s="4" t="s">
        <v>17</v>
      </c>
      <c r="C300" s="6" t="s">
        <v>358</v>
      </c>
      <c r="D300" s="4" t="s">
        <v>715</v>
      </c>
      <c r="E300" s="6" t="s">
        <v>53</v>
      </c>
      <c r="F300" s="4" t="s">
        <v>27</v>
      </c>
      <c r="G300" s="6" t="str">
        <f t="shared" si="4"/>
        <v/>
      </c>
      <c r="H300" s="4" t="s">
        <v>797</v>
      </c>
      <c r="I300" s="4" t="s">
        <v>773</v>
      </c>
      <c r="K300" s="4" t="s">
        <v>805</v>
      </c>
      <c r="L300" s="4" t="s">
        <v>812</v>
      </c>
      <c r="M300" s="4" t="s">
        <v>207</v>
      </c>
      <c r="N300" s="4" t="s">
        <v>208</v>
      </c>
      <c r="O300" s="4">
        <v>48</v>
      </c>
      <c r="P300" s="4">
        <v>16</v>
      </c>
      <c r="Q300" s="4">
        <v>0</v>
      </c>
      <c r="R300" s="4">
        <v>32</v>
      </c>
      <c r="S300" s="4">
        <v>16</v>
      </c>
    </row>
    <row r="301" spans="2:19" x14ac:dyDescent="0.25">
      <c r="B301" s="4" t="s">
        <v>18</v>
      </c>
      <c r="C301" s="6" t="s">
        <v>359</v>
      </c>
      <c r="D301" s="4" t="s">
        <v>716</v>
      </c>
      <c r="E301" s="6" t="s">
        <v>26</v>
      </c>
      <c r="F301" s="4"/>
      <c r="G301" s="6" t="str">
        <f t="shared" si="4"/>
        <v/>
      </c>
      <c r="H301" s="4" t="s">
        <v>759</v>
      </c>
      <c r="I301" s="4"/>
      <c r="K301" s="4" t="s">
        <v>97</v>
      </c>
      <c r="L301" s="4" t="s">
        <v>360</v>
      </c>
      <c r="M301" s="4" t="s">
        <v>38</v>
      </c>
      <c r="N301" s="4" t="s">
        <v>38</v>
      </c>
      <c r="O301" s="4"/>
      <c r="P301" s="4">
        <v>16</v>
      </c>
      <c r="Q301" s="4">
        <v>16</v>
      </c>
      <c r="R301" s="4">
        <v>16</v>
      </c>
      <c r="S301" s="4">
        <v>12</v>
      </c>
    </row>
    <row r="302" spans="2:19" x14ac:dyDescent="0.25">
      <c r="B302" s="4" t="s">
        <v>18</v>
      </c>
      <c r="C302" s="6" t="s">
        <v>361</v>
      </c>
      <c r="D302" s="4" t="s">
        <v>717</v>
      </c>
      <c r="E302" s="6" t="s">
        <v>26</v>
      </c>
      <c r="F302" s="4"/>
      <c r="G302" s="6" t="str">
        <f t="shared" si="4"/>
        <v/>
      </c>
      <c r="H302" s="4" t="s">
        <v>760</v>
      </c>
      <c r="I302" s="4"/>
      <c r="K302" s="4" t="s">
        <v>97</v>
      </c>
      <c r="L302" s="4" t="s">
        <v>360</v>
      </c>
      <c r="M302" s="4" t="s">
        <v>38</v>
      </c>
      <c r="N302" s="4" t="s">
        <v>38</v>
      </c>
      <c r="O302" s="4"/>
      <c r="P302" s="4">
        <v>16</v>
      </c>
      <c r="Q302" s="4">
        <v>16</v>
      </c>
      <c r="R302" s="4">
        <v>32</v>
      </c>
      <c r="S302" s="4">
        <v>12</v>
      </c>
    </row>
    <row r="303" spans="2:19" x14ac:dyDescent="0.25">
      <c r="B303" s="4" t="s">
        <v>18</v>
      </c>
      <c r="C303" s="6" t="s">
        <v>362</v>
      </c>
      <c r="D303" s="4" t="s">
        <v>718</v>
      </c>
      <c r="E303" s="6" t="s">
        <v>50</v>
      </c>
      <c r="F303" s="4" t="s">
        <v>26</v>
      </c>
      <c r="G303" s="6" t="str">
        <f t="shared" si="4"/>
        <v/>
      </c>
      <c r="H303" s="4" t="s">
        <v>759</v>
      </c>
      <c r="I303" s="4"/>
      <c r="K303" s="4" t="s">
        <v>97</v>
      </c>
      <c r="L303" s="4" t="s">
        <v>360</v>
      </c>
      <c r="M303" s="4" t="s">
        <v>38</v>
      </c>
      <c r="N303" s="4" t="s">
        <v>38</v>
      </c>
      <c r="O303" s="4"/>
      <c r="P303" s="4">
        <v>16</v>
      </c>
      <c r="Q303" s="4">
        <v>16</v>
      </c>
      <c r="R303" s="4">
        <v>16</v>
      </c>
      <c r="S303" s="4">
        <v>12</v>
      </c>
    </row>
    <row r="304" spans="2:19" x14ac:dyDescent="0.25">
      <c r="B304" s="4" t="s">
        <v>18</v>
      </c>
      <c r="C304" s="6" t="s">
        <v>363</v>
      </c>
      <c r="D304" s="4" t="s">
        <v>719</v>
      </c>
      <c r="E304" s="6" t="s">
        <v>50</v>
      </c>
      <c r="F304" s="4" t="s">
        <v>26</v>
      </c>
      <c r="G304" s="6" t="str">
        <f t="shared" si="4"/>
        <v/>
      </c>
      <c r="H304" s="4" t="s">
        <v>760</v>
      </c>
      <c r="I304" s="4"/>
      <c r="K304" s="4" t="s">
        <v>97</v>
      </c>
      <c r="L304" s="4" t="s">
        <v>360</v>
      </c>
      <c r="M304" s="4" t="s">
        <v>38</v>
      </c>
      <c r="N304" s="4" t="s">
        <v>38</v>
      </c>
      <c r="O304" s="4"/>
      <c r="P304" s="4">
        <v>16</v>
      </c>
      <c r="Q304" s="4">
        <v>16</v>
      </c>
      <c r="R304" s="4">
        <v>32</v>
      </c>
      <c r="S304" s="4">
        <v>12</v>
      </c>
    </row>
    <row r="305" spans="2:19" x14ac:dyDescent="0.25">
      <c r="B305" s="4" t="s">
        <v>18</v>
      </c>
      <c r="C305" s="6" t="s">
        <v>364</v>
      </c>
      <c r="D305" s="4" t="s">
        <v>720</v>
      </c>
      <c r="E305" s="6" t="s">
        <v>26</v>
      </c>
      <c r="F305" s="4"/>
      <c r="G305" s="6" t="str">
        <f t="shared" si="4"/>
        <v/>
      </c>
      <c r="H305" s="4" t="s">
        <v>761</v>
      </c>
      <c r="I305" s="4"/>
      <c r="K305" s="4" t="s">
        <v>97</v>
      </c>
      <c r="L305" s="4" t="s">
        <v>360</v>
      </c>
      <c r="M305" s="4" t="s">
        <v>38</v>
      </c>
      <c r="N305" s="4" t="s">
        <v>38</v>
      </c>
      <c r="O305" s="4"/>
      <c r="P305" s="4">
        <v>16</v>
      </c>
      <c r="Q305" s="4">
        <v>8</v>
      </c>
      <c r="R305" s="4">
        <v>16</v>
      </c>
      <c r="S305" s="4">
        <v>12</v>
      </c>
    </row>
    <row r="306" spans="2:19" x14ac:dyDescent="0.25">
      <c r="B306" s="4" t="s">
        <v>18</v>
      </c>
      <c r="C306" s="6" t="s">
        <v>365</v>
      </c>
      <c r="D306" s="4" t="s">
        <v>721</v>
      </c>
      <c r="E306" s="6" t="s">
        <v>26</v>
      </c>
      <c r="F306" s="4"/>
      <c r="G306" s="6" t="str">
        <f t="shared" si="4"/>
        <v/>
      </c>
      <c r="H306" s="4" t="s">
        <v>762</v>
      </c>
      <c r="I306" s="4"/>
      <c r="K306" s="4" t="s">
        <v>97</v>
      </c>
      <c r="L306" s="4" t="s">
        <v>360</v>
      </c>
      <c r="M306" s="4" t="s">
        <v>38</v>
      </c>
      <c r="N306" s="4" t="s">
        <v>38</v>
      </c>
      <c r="O306" s="4"/>
      <c r="P306" s="4">
        <v>16</v>
      </c>
      <c r="Q306" s="4">
        <v>8</v>
      </c>
      <c r="R306" s="4">
        <v>32</v>
      </c>
      <c r="S306" s="4">
        <v>12</v>
      </c>
    </row>
    <row r="307" spans="2:19" x14ac:dyDescent="0.25">
      <c r="B307" s="4" t="s">
        <v>18</v>
      </c>
      <c r="C307" s="6" t="s">
        <v>366</v>
      </c>
      <c r="D307" s="4" t="s">
        <v>722</v>
      </c>
      <c r="E307" s="6" t="s">
        <v>50</v>
      </c>
      <c r="F307" s="4" t="s">
        <v>26</v>
      </c>
      <c r="G307" s="6" t="str">
        <f t="shared" si="4"/>
        <v/>
      </c>
      <c r="H307" s="4" t="s">
        <v>761</v>
      </c>
      <c r="I307" s="4"/>
      <c r="K307" s="4" t="s">
        <v>97</v>
      </c>
      <c r="L307" s="4" t="s">
        <v>360</v>
      </c>
      <c r="M307" s="4" t="s">
        <v>38</v>
      </c>
      <c r="N307" s="4" t="s">
        <v>38</v>
      </c>
      <c r="O307" s="4"/>
      <c r="P307" s="4">
        <v>16</v>
      </c>
      <c r="Q307" s="4">
        <v>8</v>
      </c>
      <c r="R307" s="4">
        <v>16</v>
      </c>
      <c r="S307" s="4">
        <v>12</v>
      </c>
    </row>
    <row r="308" spans="2:19" x14ac:dyDescent="0.25">
      <c r="B308" s="4" t="s">
        <v>18</v>
      </c>
      <c r="C308" s="6" t="s">
        <v>367</v>
      </c>
      <c r="D308" s="4" t="s">
        <v>723</v>
      </c>
      <c r="E308" s="6" t="s">
        <v>50</v>
      </c>
      <c r="F308" s="4" t="s">
        <v>26</v>
      </c>
      <c r="G308" s="6" t="str">
        <f t="shared" si="4"/>
        <v/>
      </c>
      <c r="H308" s="4" t="s">
        <v>762</v>
      </c>
      <c r="I308" s="4"/>
      <c r="K308" s="4" t="s">
        <v>97</v>
      </c>
      <c r="L308" s="4" t="s">
        <v>360</v>
      </c>
      <c r="M308" s="4" t="s">
        <v>38</v>
      </c>
      <c r="N308" s="4" t="s">
        <v>38</v>
      </c>
      <c r="O308" s="4"/>
      <c r="P308" s="4">
        <v>16</v>
      </c>
      <c r="Q308" s="4">
        <v>8</v>
      </c>
      <c r="R308" s="4">
        <v>32</v>
      </c>
      <c r="S308" s="4">
        <v>12</v>
      </c>
    </row>
    <row r="309" spans="2:19" x14ac:dyDescent="0.25">
      <c r="B309" s="4" t="s">
        <v>18</v>
      </c>
      <c r="C309" s="6" t="s">
        <v>368</v>
      </c>
      <c r="D309" s="4" t="s">
        <v>724</v>
      </c>
      <c r="E309" s="6" t="s">
        <v>27</v>
      </c>
      <c r="F309" s="4"/>
      <c r="G309" s="6" t="str">
        <f t="shared" si="4"/>
        <v/>
      </c>
      <c r="H309" s="4" t="s">
        <v>759</v>
      </c>
      <c r="I309" s="4"/>
      <c r="K309" s="4" t="s">
        <v>97</v>
      </c>
      <c r="L309" s="4" t="s">
        <v>360</v>
      </c>
      <c r="M309" s="4" t="s">
        <v>38</v>
      </c>
      <c r="N309" s="4" t="s">
        <v>38</v>
      </c>
      <c r="O309" s="4"/>
      <c r="P309" s="4">
        <v>16</v>
      </c>
      <c r="Q309" s="4">
        <v>16</v>
      </c>
      <c r="R309" s="4">
        <v>16</v>
      </c>
      <c r="S309" s="4">
        <v>12</v>
      </c>
    </row>
    <row r="310" spans="2:19" x14ac:dyDescent="0.25">
      <c r="B310" s="4" t="s">
        <v>18</v>
      </c>
      <c r="C310" s="6" t="s">
        <v>369</v>
      </c>
      <c r="D310" s="4" t="s">
        <v>725</v>
      </c>
      <c r="E310" s="6" t="s">
        <v>27</v>
      </c>
      <c r="F310" s="4"/>
      <c r="G310" s="6" t="str">
        <f t="shared" si="4"/>
        <v/>
      </c>
      <c r="H310" s="4" t="s">
        <v>760</v>
      </c>
      <c r="I310" s="4"/>
      <c r="K310" s="4" t="s">
        <v>97</v>
      </c>
      <c r="L310" s="4" t="s">
        <v>360</v>
      </c>
      <c r="M310" s="4" t="s">
        <v>38</v>
      </c>
      <c r="N310" s="4" t="s">
        <v>38</v>
      </c>
      <c r="O310" s="4"/>
      <c r="P310" s="4">
        <v>16</v>
      </c>
      <c r="Q310" s="4">
        <v>16</v>
      </c>
      <c r="R310" s="4">
        <v>32</v>
      </c>
      <c r="S310" s="4">
        <v>12</v>
      </c>
    </row>
    <row r="311" spans="2:19" x14ac:dyDescent="0.25">
      <c r="B311" s="4" t="s">
        <v>18</v>
      </c>
      <c r="C311" s="6" t="s">
        <v>370</v>
      </c>
      <c r="D311" s="4" t="s">
        <v>726</v>
      </c>
      <c r="E311" s="6" t="s">
        <v>50</v>
      </c>
      <c r="F311" s="4" t="s">
        <v>27</v>
      </c>
      <c r="G311" s="6" t="str">
        <f t="shared" si="4"/>
        <v/>
      </c>
      <c r="H311" s="4" t="s">
        <v>759</v>
      </c>
      <c r="I311" s="4"/>
      <c r="K311" s="4" t="s">
        <v>97</v>
      </c>
      <c r="L311" s="4" t="s">
        <v>360</v>
      </c>
      <c r="M311" s="4" t="s">
        <v>38</v>
      </c>
      <c r="N311" s="4" t="s">
        <v>38</v>
      </c>
      <c r="O311" s="4"/>
      <c r="P311" s="4">
        <v>16</v>
      </c>
      <c r="Q311" s="4">
        <v>16</v>
      </c>
      <c r="R311" s="4">
        <v>16</v>
      </c>
      <c r="S311" s="4">
        <v>12</v>
      </c>
    </row>
    <row r="312" spans="2:19" x14ac:dyDescent="0.25">
      <c r="B312" s="4" t="s">
        <v>18</v>
      </c>
      <c r="C312" s="6" t="s">
        <v>371</v>
      </c>
      <c r="D312" s="4" t="s">
        <v>727</v>
      </c>
      <c r="E312" s="6" t="s">
        <v>50</v>
      </c>
      <c r="F312" s="4" t="s">
        <v>27</v>
      </c>
      <c r="G312" s="6" t="str">
        <f t="shared" si="4"/>
        <v/>
      </c>
      <c r="H312" s="4" t="s">
        <v>760</v>
      </c>
      <c r="I312" s="4"/>
      <c r="K312" s="4" t="s">
        <v>97</v>
      </c>
      <c r="L312" s="4" t="s">
        <v>360</v>
      </c>
      <c r="M312" s="4" t="s">
        <v>38</v>
      </c>
      <c r="N312" s="4" t="s">
        <v>38</v>
      </c>
      <c r="O312" s="4"/>
      <c r="P312" s="4">
        <v>16</v>
      </c>
      <c r="Q312" s="4">
        <v>16</v>
      </c>
      <c r="R312" s="4">
        <v>32</v>
      </c>
      <c r="S312" s="4">
        <v>12</v>
      </c>
    </row>
    <row r="313" spans="2:19" x14ac:dyDescent="0.25">
      <c r="B313" s="4" t="s">
        <v>18</v>
      </c>
      <c r="C313" s="6" t="s">
        <v>372</v>
      </c>
      <c r="D313" s="4" t="s">
        <v>728</v>
      </c>
      <c r="E313" s="6" t="s">
        <v>27</v>
      </c>
      <c r="F313" s="4"/>
      <c r="G313" s="6" t="str">
        <f t="shared" si="4"/>
        <v/>
      </c>
      <c r="H313" s="4" t="s">
        <v>761</v>
      </c>
      <c r="I313" s="4"/>
      <c r="K313" s="4" t="s">
        <v>97</v>
      </c>
      <c r="L313" s="4" t="s">
        <v>360</v>
      </c>
      <c r="M313" s="4" t="s">
        <v>38</v>
      </c>
      <c r="N313" s="4" t="s">
        <v>38</v>
      </c>
      <c r="O313" s="4"/>
      <c r="P313" s="4">
        <v>16</v>
      </c>
      <c r="Q313" s="4">
        <v>8</v>
      </c>
      <c r="R313" s="4">
        <v>16</v>
      </c>
      <c r="S313" s="4">
        <v>12</v>
      </c>
    </row>
    <row r="314" spans="2:19" x14ac:dyDescent="0.25">
      <c r="B314" s="4" t="s">
        <v>18</v>
      </c>
      <c r="C314" s="6" t="s">
        <v>373</v>
      </c>
      <c r="D314" s="4" t="s">
        <v>729</v>
      </c>
      <c r="E314" s="6" t="s">
        <v>27</v>
      </c>
      <c r="F314" s="4"/>
      <c r="G314" s="6" t="str">
        <f t="shared" si="4"/>
        <v/>
      </c>
      <c r="H314" s="4" t="s">
        <v>762</v>
      </c>
      <c r="I314" s="4"/>
      <c r="K314" s="4" t="s">
        <v>97</v>
      </c>
      <c r="L314" s="4" t="s">
        <v>360</v>
      </c>
      <c r="M314" s="4" t="s">
        <v>38</v>
      </c>
      <c r="N314" s="4" t="s">
        <v>38</v>
      </c>
      <c r="O314" s="4"/>
      <c r="P314" s="4">
        <v>16</v>
      </c>
      <c r="Q314" s="4">
        <v>8</v>
      </c>
      <c r="R314" s="4">
        <v>32</v>
      </c>
      <c r="S314" s="4">
        <v>12</v>
      </c>
    </row>
    <row r="315" spans="2:19" x14ac:dyDescent="0.25">
      <c r="B315" s="4" t="s">
        <v>18</v>
      </c>
      <c r="C315" s="6" t="s">
        <v>374</v>
      </c>
      <c r="D315" s="4" t="s">
        <v>730</v>
      </c>
      <c r="E315" s="6" t="s">
        <v>57</v>
      </c>
      <c r="F315" s="4"/>
      <c r="G315" s="6" t="str">
        <f t="shared" si="4"/>
        <v/>
      </c>
      <c r="H315" s="4" t="s">
        <v>761</v>
      </c>
      <c r="I315" s="4"/>
      <c r="K315" s="4" t="s">
        <v>97</v>
      </c>
      <c r="L315" s="4" t="s">
        <v>360</v>
      </c>
      <c r="M315" s="4" t="s">
        <v>38</v>
      </c>
      <c r="N315" s="4" t="s">
        <v>38</v>
      </c>
      <c r="O315" s="4"/>
      <c r="P315" s="4">
        <v>16</v>
      </c>
      <c r="Q315" s="4">
        <v>8</v>
      </c>
      <c r="R315" s="4">
        <v>16</v>
      </c>
      <c r="S315" s="4">
        <v>12</v>
      </c>
    </row>
    <row r="316" spans="2:19" x14ac:dyDescent="0.25">
      <c r="B316" s="4" t="s">
        <v>18</v>
      </c>
      <c r="C316" s="6" t="s">
        <v>375</v>
      </c>
      <c r="D316" s="4" t="s">
        <v>731</v>
      </c>
      <c r="E316" s="6" t="s">
        <v>57</v>
      </c>
      <c r="F316" s="4"/>
      <c r="G316" s="6" t="str">
        <f t="shared" si="4"/>
        <v/>
      </c>
      <c r="H316" s="4" t="s">
        <v>762</v>
      </c>
      <c r="I316" s="4"/>
      <c r="K316" s="4" t="s">
        <v>97</v>
      </c>
      <c r="L316" s="4" t="s">
        <v>360</v>
      </c>
      <c r="M316" s="4" t="s">
        <v>38</v>
      </c>
      <c r="N316" s="4" t="s">
        <v>38</v>
      </c>
      <c r="O316" s="4"/>
      <c r="P316" s="4">
        <v>16</v>
      </c>
      <c r="Q316" s="4">
        <v>8</v>
      </c>
      <c r="R316" s="4">
        <v>32</v>
      </c>
      <c r="S316" s="4">
        <v>12</v>
      </c>
    </row>
    <row r="317" spans="2:19" x14ac:dyDescent="0.25">
      <c r="B317" s="4" t="s">
        <v>19</v>
      </c>
      <c r="C317" s="6" t="s">
        <v>376</v>
      </c>
      <c r="D317" s="4" t="s">
        <v>732</v>
      </c>
      <c r="E317" s="6" t="s">
        <v>53</v>
      </c>
      <c r="F317" s="4" t="s">
        <v>52</v>
      </c>
      <c r="G317" s="6" t="str">
        <f t="shared" si="4"/>
        <v/>
      </c>
      <c r="H317" s="4" t="s">
        <v>759</v>
      </c>
      <c r="I317" s="4"/>
      <c r="K317" s="4" t="s">
        <v>97</v>
      </c>
      <c r="L317" s="4" t="s">
        <v>360</v>
      </c>
      <c r="M317" s="4" t="s">
        <v>38</v>
      </c>
      <c r="N317" s="4" t="s">
        <v>38</v>
      </c>
      <c r="O317" s="4"/>
      <c r="P317" s="4">
        <v>16</v>
      </c>
      <c r="Q317" s="4">
        <v>16</v>
      </c>
      <c r="R317" s="4">
        <v>16</v>
      </c>
      <c r="S317" s="4">
        <v>12</v>
      </c>
    </row>
    <row r="318" spans="2:19" x14ac:dyDescent="0.25">
      <c r="B318" s="4" t="s">
        <v>19</v>
      </c>
      <c r="C318" s="6" t="s">
        <v>377</v>
      </c>
      <c r="D318" s="4" t="s">
        <v>733</v>
      </c>
      <c r="E318" s="6" t="s">
        <v>53</v>
      </c>
      <c r="F318" s="4" t="s">
        <v>52</v>
      </c>
      <c r="G318" s="6" t="str">
        <f t="shared" si="4"/>
        <v/>
      </c>
      <c r="H318" s="4" t="s">
        <v>760</v>
      </c>
      <c r="I318" s="4"/>
      <c r="K318" s="4" t="s">
        <v>97</v>
      </c>
      <c r="L318" s="4" t="s">
        <v>360</v>
      </c>
      <c r="M318" s="4" t="s">
        <v>38</v>
      </c>
      <c r="N318" s="4" t="s">
        <v>38</v>
      </c>
      <c r="O318" s="4"/>
      <c r="P318" s="4">
        <v>16</v>
      </c>
      <c r="Q318" s="4">
        <v>16</v>
      </c>
      <c r="R318" s="4">
        <v>32</v>
      </c>
      <c r="S318" s="4">
        <v>12</v>
      </c>
    </row>
    <row r="319" spans="2:19" x14ac:dyDescent="0.25">
      <c r="B319" s="4" t="s">
        <v>19</v>
      </c>
      <c r="C319" s="6" t="s">
        <v>378</v>
      </c>
      <c r="D319" s="4" t="s">
        <v>734</v>
      </c>
      <c r="E319" s="6" t="s">
        <v>53</v>
      </c>
      <c r="F319" s="4" t="s">
        <v>52</v>
      </c>
      <c r="G319" s="6" t="str">
        <f t="shared" si="4"/>
        <v/>
      </c>
      <c r="H319" s="4" t="s">
        <v>761</v>
      </c>
      <c r="I319" s="4"/>
      <c r="K319" s="4" t="s">
        <v>97</v>
      </c>
      <c r="L319" s="4" t="s">
        <v>360</v>
      </c>
      <c r="M319" s="4" t="s">
        <v>38</v>
      </c>
      <c r="N319" s="4" t="s">
        <v>38</v>
      </c>
      <c r="O319" s="4"/>
      <c r="P319" s="4">
        <v>16</v>
      </c>
      <c r="Q319" s="4">
        <v>8</v>
      </c>
      <c r="R319" s="4">
        <v>16</v>
      </c>
      <c r="S319" s="4">
        <v>12</v>
      </c>
    </row>
    <row r="320" spans="2:19" x14ac:dyDescent="0.25">
      <c r="B320" s="4" t="s">
        <v>19</v>
      </c>
      <c r="C320" s="6" t="s">
        <v>379</v>
      </c>
      <c r="D320" s="4" t="s">
        <v>735</v>
      </c>
      <c r="E320" s="6" t="s">
        <v>53</v>
      </c>
      <c r="F320" s="4" t="s">
        <v>52</v>
      </c>
      <c r="G320" s="6" t="str">
        <f t="shared" si="4"/>
        <v/>
      </c>
      <c r="H320" s="4" t="s">
        <v>762</v>
      </c>
      <c r="I320" s="4"/>
      <c r="K320" s="4" t="s">
        <v>97</v>
      </c>
      <c r="L320" s="4" t="s">
        <v>360</v>
      </c>
      <c r="M320" s="4" t="s">
        <v>38</v>
      </c>
      <c r="N320" s="4" t="s">
        <v>38</v>
      </c>
      <c r="O320" s="4"/>
      <c r="P320" s="4">
        <v>16</v>
      </c>
      <c r="Q320" s="4">
        <v>8</v>
      </c>
      <c r="R320" s="4">
        <v>32</v>
      </c>
      <c r="S320" s="4">
        <v>12</v>
      </c>
    </row>
    <row r="321" spans="2:19" x14ac:dyDescent="0.25">
      <c r="B321" s="7" t="s">
        <v>20</v>
      </c>
      <c r="C321" s="7" t="s">
        <v>380</v>
      </c>
      <c r="D321" s="7" t="s">
        <v>736</v>
      </c>
      <c r="E321" s="7"/>
      <c r="F321" s="4"/>
      <c r="G321" s="6" t="str">
        <f t="shared" si="4"/>
        <v/>
      </c>
      <c r="H321" s="4" t="s">
        <v>778</v>
      </c>
      <c r="I321" s="4"/>
      <c r="K321" s="4"/>
      <c r="L321" s="9"/>
      <c r="M321" s="4"/>
      <c r="N321" s="9"/>
      <c r="O321" s="4"/>
      <c r="P321" s="9"/>
      <c r="Q321" s="9"/>
      <c r="R321" s="9"/>
      <c r="S321" s="9"/>
    </row>
    <row r="322" spans="2:19" x14ac:dyDescent="0.25">
      <c r="B322" s="4" t="s">
        <v>21</v>
      </c>
      <c r="C322" s="6" t="s">
        <v>381</v>
      </c>
      <c r="D322" s="4" t="s">
        <v>737</v>
      </c>
      <c r="E322" s="6" t="s">
        <v>53</v>
      </c>
      <c r="F322" s="4" t="s">
        <v>26</v>
      </c>
      <c r="G322" s="6" t="str">
        <f t="shared" si="4"/>
        <v/>
      </c>
      <c r="H322" s="4" t="s">
        <v>781</v>
      </c>
      <c r="I322" s="4" t="s">
        <v>772</v>
      </c>
      <c r="K322" s="4" t="s">
        <v>39</v>
      </c>
      <c r="L322" s="4" t="s">
        <v>39</v>
      </c>
      <c r="M322" s="4" t="s">
        <v>123</v>
      </c>
      <c r="N322" s="4" t="s">
        <v>124</v>
      </c>
      <c r="O322" s="4">
        <v>32</v>
      </c>
      <c r="P322" s="4">
        <v>0</v>
      </c>
      <c r="Q322" s="4">
        <v>16</v>
      </c>
      <c r="R322" s="4">
        <v>32</v>
      </c>
      <c r="S322" s="4">
        <v>12</v>
      </c>
    </row>
    <row r="323" spans="2:19" x14ac:dyDescent="0.25">
      <c r="B323" s="4" t="s">
        <v>21</v>
      </c>
      <c r="C323" s="6" t="s">
        <v>382</v>
      </c>
      <c r="D323" s="4" t="s">
        <v>738</v>
      </c>
      <c r="E323" s="6" t="s">
        <v>53</v>
      </c>
      <c r="F323" s="4" t="s">
        <v>52</v>
      </c>
      <c r="G323" s="6" t="str">
        <f t="shared" si="4"/>
        <v/>
      </c>
      <c r="H323" s="4" t="s">
        <v>781</v>
      </c>
      <c r="I323" s="4" t="s">
        <v>772</v>
      </c>
      <c r="K323" s="4" t="s">
        <v>39</v>
      </c>
      <c r="L323" s="4" t="s">
        <v>39</v>
      </c>
      <c r="M323" s="4" t="s">
        <v>123</v>
      </c>
      <c r="N323" s="4" t="s">
        <v>124</v>
      </c>
      <c r="O323" s="4">
        <v>32</v>
      </c>
      <c r="P323" s="4">
        <v>0</v>
      </c>
      <c r="Q323" s="4">
        <v>16</v>
      </c>
      <c r="R323" s="4">
        <v>32</v>
      </c>
      <c r="S323" s="4">
        <v>12</v>
      </c>
    </row>
    <row r="324" spans="2:19" x14ac:dyDescent="0.25">
      <c r="B324" s="4" t="s">
        <v>21</v>
      </c>
      <c r="C324" s="6" t="s">
        <v>383</v>
      </c>
      <c r="D324" s="4" t="s">
        <v>739</v>
      </c>
      <c r="E324" s="6" t="s">
        <v>50</v>
      </c>
      <c r="F324" s="4" t="s">
        <v>26</v>
      </c>
      <c r="G324" s="6" t="str">
        <f t="shared" ref="G324:G342" si="5">IF(COUNT(SEARCH("EXPORT",C324,1))&gt;0,"EXPORT","")</f>
        <v/>
      </c>
      <c r="H324" s="4" t="s">
        <v>781</v>
      </c>
      <c r="I324" s="4" t="s">
        <v>772</v>
      </c>
      <c r="K324" s="4" t="s">
        <v>39</v>
      </c>
      <c r="L324" s="4" t="s">
        <v>39</v>
      </c>
      <c r="M324" s="4" t="s">
        <v>123</v>
      </c>
      <c r="N324" s="4" t="s">
        <v>124</v>
      </c>
      <c r="O324" s="4">
        <v>32</v>
      </c>
      <c r="P324" s="4">
        <v>0</v>
      </c>
      <c r="Q324" s="4">
        <v>16</v>
      </c>
      <c r="R324" s="4">
        <v>32</v>
      </c>
      <c r="S324" s="4">
        <v>12</v>
      </c>
    </row>
    <row r="325" spans="2:19" x14ac:dyDescent="0.25">
      <c r="B325" s="4" t="s">
        <v>21</v>
      </c>
      <c r="C325" s="6" t="s">
        <v>384</v>
      </c>
      <c r="D325" s="4" t="s">
        <v>740</v>
      </c>
      <c r="E325" s="6" t="s">
        <v>27</v>
      </c>
      <c r="F325" s="4"/>
      <c r="G325" s="6" t="str">
        <f t="shared" si="5"/>
        <v/>
      </c>
      <c r="H325" s="4" t="s">
        <v>781</v>
      </c>
      <c r="I325" s="4" t="s">
        <v>772</v>
      </c>
      <c r="K325" s="4" t="s">
        <v>39</v>
      </c>
      <c r="L325" s="4" t="s">
        <v>39</v>
      </c>
      <c r="M325" s="4" t="s">
        <v>123</v>
      </c>
      <c r="N325" s="4" t="s">
        <v>124</v>
      </c>
      <c r="O325" s="4">
        <v>32</v>
      </c>
      <c r="P325" s="4">
        <v>0</v>
      </c>
      <c r="Q325" s="4">
        <v>16</v>
      </c>
      <c r="R325" s="4">
        <v>32</v>
      </c>
      <c r="S325" s="4">
        <v>12</v>
      </c>
    </row>
    <row r="326" spans="2:19" x14ac:dyDescent="0.25">
      <c r="B326" s="4" t="s">
        <v>21</v>
      </c>
      <c r="C326" s="6" t="s">
        <v>385</v>
      </c>
      <c r="D326" s="4" t="s">
        <v>741</v>
      </c>
      <c r="E326" s="6" t="s">
        <v>53</v>
      </c>
      <c r="F326" s="4" t="s">
        <v>27</v>
      </c>
      <c r="G326" s="6" t="str">
        <f t="shared" si="5"/>
        <v/>
      </c>
      <c r="H326" s="4" t="s">
        <v>781</v>
      </c>
      <c r="I326" s="4" t="s">
        <v>772</v>
      </c>
      <c r="K326" s="4" t="s">
        <v>39</v>
      </c>
      <c r="L326" s="4" t="s">
        <v>39</v>
      </c>
      <c r="M326" s="4" t="s">
        <v>123</v>
      </c>
      <c r="N326" s="4" t="s">
        <v>124</v>
      </c>
      <c r="O326" s="4">
        <v>32</v>
      </c>
      <c r="P326" s="4">
        <v>0</v>
      </c>
      <c r="Q326" s="4">
        <v>16</v>
      </c>
      <c r="R326" s="4">
        <v>32</v>
      </c>
      <c r="S326" s="4">
        <v>12</v>
      </c>
    </row>
    <row r="327" spans="2:19" x14ac:dyDescent="0.25">
      <c r="B327" s="4" t="s">
        <v>21</v>
      </c>
      <c r="C327" s="6" t="s">
        <v>386</v>
      </c>
      <c r="D327" s="4" t="s">
        <v>742</v>
      </c>
      <c r="E327" s="6" t="s">
        <v>50</v>
      </c>
      <c r="F327" s="4" t="s">
        <v>27</v>
      </c>
      <c r="G327" s="6" t="str">
        <f t="shared" si="5"/>
        <v/>
      </c>
      <c r="H327" s="4" t="s">
        <v>781</v>
      </c>
      <c r="I327" s="4" t="s">
        <v>772</v>
      </c>
      <c r="K327" s="4" t="s">
        <v>39</v>
      </c>
      <c r="L327" s="4" t="s">
        <v>39</v>
      </c>
      <c r="M327" s="4" t="s">
        <v>123</v>
      </c>
      <c r="N327" s="4" t="s">
        <v>124</v>
      </c>
      <c r="O327" s="4">
        <v>32</v>
      </c>
      <c r="P327" s="4">
        <v>0</v>
      </c>
      <c r="Q327" s="4">
        <v>16</v>
      </c>
      <c r="R327" s="4">
        <v>32</v>
      </c>
      <c r="S327" s="4">
        <v>12</v>
      </c>
    </row>
    <row r="328" spans="2:19" x14ac:dyDescent="0.25">
      <c r="B328" s="4" t="s">
        <v>21</v>
      </c>
      <c r="C328" s="6" t="s">
        <v>387</v>
      </c>
      <c r="D328" s="4" t="s">
        <v>743</v>
      </c>
      <c r="E328" s="6" t="s">
        <v>26</v>
      </c>
      <c r="F328" s="4" t="s">
        <v>27</v>
      </c>
      <c r="G328" s="6" t="str">
        <f t="shared" si="5"/>
        <v/>
      </c>
      <c r="H328" s="4" t="s">
        <v>781</v>
      </c>
      <c r="I328" s="4" t="s">
        <v>772</v>
      </c>
      <c r="K328" s="4" t="s">
        <v>39</v>
      </c>
      <c r="L328" s="4" t="s">
        <v>39</v>
      </c>
      <c r="M328" s="4" t="s">
        <v>123</v>
      </c>
      <c r="N328" s="4" t="s">
        <v>124</v>
      </c>
      <c r="O328" s="4">
        <v>32</v>
      </c>
      <c r="P328" s="4">
        <v>0</v>
      </c>
      <c r="Q328" s="4">
        <v>16</v>
      </c>
      <c r="R328" s="4">
        <v>32</v>
      </c>
      <c r="S328" s="4">
        <v>12</v>
      </c>
    </row>
    <row r="329" spans="2:19" x14ac:dyDescent="0.25">
      <c r="B329" s="4" t="s">
        <v>22</v>
      </c>
      <c r="C329" s="6" t="s">
        <v>388</v>
      </c>
      <c r="D329" s="4" t="s">
        <v>744</v>
      </c>
      <c r="E329" s="6" t="s">
        <v>53</v>
      </c>
      <c r="F329" s="4" t="s">
        <v>27</v>
      </c>
      <c r="G329" s="6" t="str">
        <f t="shared" si="5"/>
        <v/>
      </c>
      <c r="H329" s="4" t="s">
        <v>782</v>
      </c>
      <c r="I329" s="4" t="s">
        <v>772</v>
      </c>
      <c r="K329" s="4" t="s">
        <v>97</v>
      </c>
      <c r="L329" s="4" t="s">
        <v>205</v>
      </c>
      <c r="M329" s="4" t="s">
        <v>123</v>
      </c>
      <c r="N329" s="4" t="s">
        <v>124</v>
      </c>
      <c r="O329" s="4">
        <v>32</v>
      </c>
      <c r="P329" s="4">
        <v>16</v>
      </c>
      <c r="Q329" s="4">
        <v>16</v>
      </c>
      <c r="R329" s="4">
        <v>16</v>
      </c>
      <c r="S329" s="4">
        <v>12</v>
      </c>
    </row>
    <row r="330" spans="2:19" x14ac:dyDescent="0.25">
      <c r="B330" s="4" t="s">
        <v>22</v>
      </c>
      <c r="C330" s="6" t="s">
        <v>389</v>
      </c>
      <c r="D330" s="4" t="s">
        <v>745</v>
      </c>
      <c r="E330" s="6" t="s">
        <v>53</v>
      </c>
      <c r="F330" s="4" t="s">
        <v>27</v>
      </c>
      <c r="G330" s="6" t="str">
        <f t="shared" si="5"/>
        <v/>
      </c>
      <c r="H330" s="4" t="s">
        <v>783</v>
      </c>
      <c r="I330" s="4" t="s">
        <v>773</v>
      </c>
      <c r="K330" s="4" t="s">
        <v>97</v>
      </c>
      <c r="L330" s="4" t="s">
        <v>205</v>
      </c>
      <c r="M330" s="4" t="s">
        <v>207</v>
      </c>
      <c r="N330" s="4" t="s">
        <v>208</v>
      </c>
      <c r="O330" s="4">
        <v>48</v>
      </c>
      <c r="P330" s="4">
        <v>16</v>
      </c>
      <c r="Q330" s="4">
        <v>16</v>
      </c>
      <c r="R330" s="4">
        <v>32</v>
      </c>
      <c r="S330" s="4">
        <v>12</v>
      </c>
    </row>
    <row r="331" spans="2:19" x14ac:dyDescent="0.25">
      <c r="B331" s="4" t="s">
        <v>22</v>
      </c>
      <c r="C331" s="6" t="s">
        <v>390</v>
      </c>
      <c r="D331" s="4" t="s">
        <v>746</v>
      </c>
      <c r="E331" s="6" t="s">
        <v>53</v>
      </c>
      <c r="F331" s="4" t="s">
        <v>27</v>
      </c>
      <c r="G331" s="6" t="str">
        <f t="shared" si="5"/>
        <v/>
      </c>
      <c r="H331" s="4" t="s">
        <v>761</v>
      </c>
      <c r="I331" s="4" t="s">
        <v>772</v>
      </c>
      <c r="K331" s="4" t="s">
        <v>97</v>
      </c>
      <c r="L331" s="4" t="s">
        <v>360</v>
      </c>
      <c r="M331" s="4" t="s">
        <v>123</v>
      </c>
      <c r="N331" s="4" t="s">
        <v>124</v>
      </c>
      <c r="O331" s="4">
        <v>32</v>
      </c>
      <c r="P331" s="4">
        <v>16</v>
      </c>
      <c r="Q331" s="4">
        <v>8</v>
      </c>
      <c r="R331" s="4">
        <v>16</v>
      </c>
      <c r="S331" s="4">
        <v>12</v>
      </c>
    </row>
    <row r="332" spans="2:19" x14ac:dyDescent="0.25">
      <c r="B332" s="4" t="s">
        <v>22</v>
      </c>
      <c r="C332" s="6" t="s">
        <v>391</v>
      </c>
      <c r="D332" s="4" t="s">
        <v>747</v>
      </c>
      <c r="E332" s="6" t="s">
        <v>53</v>
      </c>
      <c r="F332" s="4" t="s">
        <v>27</v>
      </c>
      <c r="G332" s="6" t="str">
        <f t="shared" si="5"/>
        <v/>
      </c>
      <c r="H332" s="4" t="s">
        <v>759</v>
      </c>
      <c r="I332" s="4" t="s">
        <v>772</v>
      </c>
      <c r="K332" s="4" t="s">
        <v>97</v>
      </c>
      <c r="L332" s="4" t="s">
        <v>360</v>
      </c>
      <c r="M332" s="4" t="s">
        <v>123</v>
      </c>
      <c r="N332" s="4" t="s">
        <v>124</v>
      </c>
      <c r="O332" s="4">
        <v>32</v>
      </c>
      <c r="P332" s="4">
        <v>16</v>
      </c>
      <c r="Q332" s="4">
        <v>16</v>
      </c>
      <c r="R332" s="4">
        <v>16</v>
      </c>
      <c r="S332" s="4">
        <v>12</v>
      </c>
    </row>
    <row r="333" spans="2:19" x14ac:dyDescent="0.25">
      <c r="B333" s="4" t="s">
        <v>23</v>
      </c>
      <c r="C333" s="6" t="s">
        <v>392</v>
      </c>
      <c r="D333" s="4" t="s">
        <v>748</v>
      </c>
      <c r="E333" s="4"/>
      <c r="F333" s="4"/>
      <c r="G333" s="6" t="str">
        <f t="shared" si="5"/>
        <v/>
      </c>
      <c r="H333" s="6" t="s">
        <v>782</v>
      </c>
      <c r="I333" s="4" t="s">
        <v>772</v>
      </c>
      <c r="K333" s="4" t="s">
        <v>97</v>
      </c>
      <c r="L333" s="6" t="s">
        <v>205</v>
      </c>
      <c r="M333" s="4" t="s">
        <v>123</v>
      </c>
      <c r="N333" s="4" t="s">
        <v>124</v>
      </c>
      <c r="O333" s="4">
        <v>32</v>
      </c>
      <c r="P333" s="4">
        <v>0</v>
      </c>
      <c r="Q333" s="6">
        <v>16</v>
      </c>
      <c r="R333" s="6">
        <v>16</v>
      </c>
      <c r="S333" s="4">
        <v>12</v>
      </c>
    </row>
    <row r="334" spans="2:19" x14ac:dyDescent="0.25">
      <c r="B334" s="4" t="s">
        <v>23</v>
      </c>
      <c r="C334" s="6" t="s">
        <v>393</v>
      </c>
      <c r="D334" s="4" t="s">
        <v>749</v>
      </c>
      <c r="E334" s="4"/>
      <c r="F334" s="4"/>
      <c r="G334" s="6" t="str">
        <f t="shared" si="5"/>
        <v/>
      </c>
      <c r="H334" s="6" t="s">
        <v>783</v>
      </c>
      <c r="I334" s="4" t="s">
        <v>773</v>
      </c>
      <c r="K334" s="4" t="s">
        <v>97</v>
      </c>
      <c r="L334" s="6" t="s">
        <v>205</v>
      </c>
      <c r="M334" s="4" t="s">
        <v>207</v>
      </c>
      <c r="N334" s="4" t="s">
        <v>208</v>
      </c>
      <c r="O334" s="4">
        <v>48</v>
      </c>
      <c r="P334" s="4">
        <v>0</v>
      </c>
      <c r="Q334" s="6">
        <v>16</v>
      </c>
      <c r="R334" s="6">
        <v>32</v>
      </c>
      <c r="S334" s="4">
        <v>12</v>
      </c>
    </row>
    <row r="335" spans="2:19" x14ac:dyDescent="0.25">
      <c r="B335" s="4" t="s">
        <v>23</v>
      </c>
      <c r="C335" s="6" t="s">
        <v>394</v>
      </c>
      <c r="D335" s="4" t="s">
        <v>750</v>
      </c>
      <c r="E335" s="4"/>
      <c r="F335" s="4"/>
      <c r="G335" s="6" t="str">
        <f t="shared" si="5"/>
        <v/>
      </c>
      <c r="H335" s="6" t="s">
        <v>781</v>
      </c>
      <c r="I335" s="4" t="s">
        <v>772</v>
      </c>
      <c r="K335" s="4" t="s">
        <v>39</v>
      </c>
      <c r="L335" s="4" t="s">
        <v>39</v>
      </c>
      <c r="M335" s="4" t="s">
        <v>123</v>
      </c>
      <c r="N335" s="4" t="s">
        <v>124</v>
      </c>
      <c r="O335" s="4">
        <v>32</v>
      </c>
      <c r="P335" s="4">
        <v>0</v>
      </c>
      <c r="Q335" s="6">
        <v>16</v>
      </c>
      <c r="R335" s="6">
        <v>32</v>
      </c>
      <c r="S335" s="4">
        <v>12</v>
      </c>
    </row>
    <row r="336" spans="2:19" x14ac:dyDescent="0.25">
      <c r="B336" s="4" t="s">
        <v>23</v>
      </c>
      <c r="C336" s="6" t="s">
        <v>395</v>
      </c>
      <c r="D336" s="4" t="s">
        <v>751</v>
      </c>
      <c r="E336" s="4"/>
      <c r="F336" s="4"/>
      <c r="G336" s="6" t="str">
        <f t="shared" si="5"/>
        <v/>
      </c>
      <c r="H336" s="6" t="s">
        <v>759</v>
      </c>
      <c r="I336" s="4" t="s">
        <v>772</v>
      </c>
      <c r="K336" s="4" t="s">
        <v>97</v>
      </c>
      <c r="L336" s="6" t="s">
        <v>360</v>
      </c>
      <c r="M336" s="4" t="s">
        <v>123</v>
      </c>
      <c r="N336" s="4" t="s">
        <v>124</v>
      </c>
      <c r="O336" s="4">
        <v>32</v>
      </c>
      <c r="P336" s="4">
        <v>0</v>
      </c>
      <c r="Q336" s="6">
        <v>16</v>
      </c>
      <c r="R336" s="6">
        <v>16</v>
      </c>
      <c r="S336" s="4">
        <v>12</v>
      </c>
    </row>
    <row r="337" spans="2:19" x14ac:dyDescent="0.25">
      <c r="B337" s="4" t="s">
        <v>23</v>
      </c>
      <c r="C337" s="6" t="s">
        <v>396</v>
      </c>
      <c r="D337" s="4" t="s">
        <v>752</v>
      </c>
      <c r="E337" s="4"/>
      <c r="F337" s="4"/>
      <c r="G337" s="6" t="str">
        <f t="shared" si="5"/>
        <v/>
      </c>
      <c r="H337" s="6" t="s">
        <v>761</v>
      </c>
      <c r="I337" s="4" t="s">
        <v>772</v>
      </c>
      <c r="K337" s="4" t="s">
        <v>97</v>
      </c>
      <c r="L337" s="6" t="s">
        <v>360</v>
      </c>
      <c r="M337" s="4" t="s">
        <v>123</v>
      </c>
      <c r="N337" s="4" t="s">
        <v>124</v>
      </c>
      <c r="O337" s="4">
        <v>32</v>
      </c>
      <c r="P337" s="4">
        <v>0</v>
      </c>
      <c r="Q337" s="6">
        <v>8</v>
      </c>
      <c r="R337" s="6">
        <v>16</v>
      </c>
      <c r="S337" s="4">
        <v>12</v>
      </c>
    </row>
    <row r="338" spans="2:19" x14ac:dyDescent="0.25">
      <c r="B338" s="4" t="s">
        <v>24</v>
      </c>
      <c r="C338" s="6" t="s">
        <v>397</v>
      </c>
      <c r="D338" s="4" t="s">
        <v>753</v>
      </c>
      <c r="E338" s="4"/>
      <c r="F338" s="4"/>
      <c r="G338" s="6" t="str">
        <f t="shared" si="5"/>
        <v/>
      </c>
      <c r="H338" s="6" t="s">
        <v>784</v>
      </c>
      <c r="I338" s="4" t="s">
        <v>774</v>
      </c>
      <c r="K338" s="4" t="s">
        <v>808</v>
      </c>
      <c r="L338" s="6" t="s">
        <v>817</v>
      </c>
      <c r="M338" s="4" t="s">
        <v>822</v>
      </c>
      <c r="N338" s="4" t="s">
        <v>42</v>
      </c>
      <c r="O338" s="4">
        <v>32</v>
      </c>
      <c r="P338" s="6">
        <v>16</v>
      </c>
      <c r="Q338" s="6">
        <v>16</v>
      </c>
      <c r="R338" s="6">
        <v>16</v>
      </c>
      <c r="S338" s="4">
        <v>12</v>
      </c>
    </row>
    <row r="339" spans="2:19" x14ac:dyDescent="0.25">
      <c r="B339" s="4" t="s">
        <v>24</v>
      </c>
      <c r="C339" s="6" t="s">
        <v>398</v>
      </c>
      <c r="D339" s="4" t="s">
        <v>754</v>
      </c>
      <c r="E339" s="4"/>
      <c r="F339" s="4"/>
      <c r="G339" s="6" t="str">
        <f t="shared" si="5"/>
        <v/>
      </c>
      <c r="H339" s="6" t="s">
        <v>785</v>
      </c>
      <c r="I339" s="4" t="s">
        <v>774</v>
      </c>
      <c r="K339" s="4" t="s">
        <v>808</v>
      </c>
      <c r="L339" s="6" t="s">
        <v>818</v>
      </c>
      <c r="M339" s="4" t="s">
        <v>822</v>
      </c>
      <c r="N339" s="4" t="s">
        <v>42</v>
      </c>
      <c r="O339" s="4">
        <v>32</v>
      </c>
      <c r="P339" s="6">
        <v>16</v>
      </c>
      <c r="Q339" s="6">
        <v>16</v>
      </c>
      <c r="R339" s="6">
        <v>16</v>
      </c>
      <c r="S339" s="4">
        <v>12</v>
      </c>
    </row>
    <row r="340" spans="2:19" x14ac:dyDescent="0.25">
      <c r="B340" s="4" t="s">
        <v>25</v>
      </c>
      <c r="C340" s="6" t="s">
        <v>399</v>
      </c>
      <c r="D340" s="4" t="s">
        <v>755</v>
      </c>
      <c r="E340" s="4"/>
      <c r="F340" s="4"/>
      <c r="G340" s="6" t="str">
        <f t="shared" si="5"/>
        <v/>
      </c>
      <c r="H340" s="4" t="s">
        <v>763</v>
      </c>
      <c r="I340" s="6" t="s">
        <v>771</v>
      </c>
      <c r="K340" s="4" t="s">
        <v>809</v>
      </c>
      <c r="L340" s="4" t="s">
        <v>819</v>
      </c>
      <c r="M340" s="4" t="s">
        <v>823</v>
      </c>
      <c r="N340" s="4" t="s">
        <v>43</v>
      </c>
      <c r="O340" s="6">
        <v>32</v>
      </c>
      <c r="P340" s="4">
        <v>16</v>
      </c>
      <c r="Q340" s="4">
        <v>16</v>
      </c>
      <c r="R340" s="4">
        <v>32</v>
      </c>
      <c r="S340" s="4">
        <v>16</v>
      </c>
    </row>
    <row r="341" spans="2:19" x14ac:dyDescent="0.25">
      <c r="B341" s="4" t="s">
        <v>25</v>
      </c>
      <c r="C341" s="6" t="s">
        <v>400</v>
      </c>
      <c r="D341" s="4" t="s">
        <v>756</v>
      </c>
      <c r="E341" s="4"/>
      <c r="F341" s="4"/>
      <c r="G341" s="6" t="str">
        <f t="shared" si="5"/>
        <v/>
      </c>
      <c r="H341" s="4" t="s">
        <v>764</v>
      </c>
      <c r="I341" s="6" t="s">
        <v>771</v>
      </c>
      <c r="K341" s="4" t="s">
        <v>810</v>
      </c>
      <c r="L341" s="4" t="s">
        <v>820</v>
      </c>
      <c r="M341" s="4" t="s">
        <v>823</v>
      </c>
      <c r="N341" s="4" t="s">
        <v>43</v>
      </c>
      <c r="O341" s="6">
        <v>32</v>
      </c>
      <c r="P341" s="4">
        <v>8</v>
      </c>
      <c r="Q341" s="4">
        <v>8</v>
      </c>
      <c r="R341" s="4">
        <v>32</v>
      </c>
      <c r="S341" s="4">
        <v>8</v>
      </c>
    </row>
    <row r="342" spans="2:19" x14ac:dyDescent="0.25">
      <c r="B342" s="4" t="s">
        <v>25</v>
      </c>
      <c r="C342" s="6" t="s">
        <v>401</v>
      </c>
      <c r="D342" s="4" t="s">
        <v>757</v>
      </c>
      <c r="E342" s="4"/>
      <c r="F342" s="4"/>
      <c r="G342" s="6" t="str">
        <f t="shared" si="5"/>
        <v/>
      </c>
      <c r="H342" s="4" t="s">
        <v>765</v>
      </c>
      <c r="I342" s="6" t="s">
        <v>771</v>
      </c>
      <c r="K342" s="4" t="s">
        <v>811</v>
      </c>
      <c r="L342" s="4" t="s">
        <v>821</v>
      </c>
      <c r="M342" s="4" t="s">
        <v>823</v>
      </c>
      <c r="N342" s="4" t="s">
        <v>43</v>
      </c>
      <c r="O342" s="6">
        <v>32</v>
      </c>
      <c r="P342" s="4">
        <v>8</v>
      </c>
      <c r="Q342" s="4">
        <v>8</v>
      </c>
      <c r="R342" s="4">
        <v>32</v>
      </c>
      <c r="S342" s="4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221B-4512-48BA-8A7C-4B3CFE91AAAD}">
  <dimension ref="B2:AG350"/>
  <sheetViews>
    <sheetView topLeftCell="A319" zoomScaleNormal="100" workbookViewId="0">
      <selection activeCell="A39" sqref="A39:XFD44"/>
    </sheetView>
  </sheetViews>
  <sheetFormatPr defaultRowHeight="13.2" x14ac:dyDescent="0.25"/>
  <cols>
    <col min="1" max="1" width="3.21875" style="1" customWidth="1"/>
    <col min="2" max="2" width="50.109375" style="1" bestFit="1" customWidth="1"/>
    <col min="3" max="3" width="2.5546875" style="1" bestFit="1" customWidth="1"/>
    <col min="4" max="4" width="13.88671875" style="1" bestFit="1" customWidth="1"/>
    <col min="5" max="5" width="50.109375" style="1" bestFit="1" customWidth="1"/>
    <col min="6" max="6" width="2.5546875" style="1" bestFit="1" customWidth="1"/>
    <col min="7" max="7" width="13.88671875" style="1" bestFit="1" customWidth="1"/>
    <col min="8" max="8" width="12.77734375" style="1" bestFit="1" customWidth="1"/>
    <col min="9" max="9" width="2.5546875" style="1" bestFit="1" customWidth="1"/>
    <col min="10" max="10" width="18.33203125" style="1" bestFit="1" customWidth="1"/>
    <col min="11" max="11" width="10.5546875" style="1" bestFit="1" customWidth="1"/>
    <col min="12" max="12" width="2.5546875" style="1" bestFit="1" customWidth="1"/>
    <col min="13" max="13" width="7.5546875" style="1" bestFit="1" customWidth="1"/>
    <col min="14" max="14" width="2.5546875" style="1" bestFit="1" customWidth="1"/>
    <col min="15" max="15" width="21.5546875" style="1" bestFit="1" customWidth="1"/>
    <col min="16" max="16" width="2.5546875" style="1" bestFit="1" customWidth="1"/>
    <col min="17" max="17" width="29.21875" style="1" bestFit="1" customWidth="1"/>
    <col min="18" max="18" width="2.5546875" style="1" bestFit="1" customWidth="1"/>
    <col min="19" max="19" width="17.21875" style="1" bestFit="1" customWidth="1"/>
    <col min="20" max="20" width="2.5546875" style="1" bestFit="1" customWidth="1"/>
    <col min="21" max="21" width="13.88671875" style="1" bestFit="1" customWidth="1"/>
    <col min="22" max="22" width="2.5546875" style="1" bestFit="1" customWidth="1"/>
    <col min="23" max="23" width="5.5546875" style="1" bestFit="1" customWidth="1"/>
    <col min="24" max="24" width="2.5546875" style="1" customWidth="1"/>
    <col min="25" max="25" width="6.5546875" style="1" bestFit="1" customWidth="1"/>
    <col min="26" max="26" width="2.5546875" style="1" bestFit="1" customWidth="1"/>
    <col min="27" max="27" width="4.5546875" style="1" bestFit="1" customWidth="1"/>
    <col min="28" max="28" width="2.5546875" style="1" bestFit="1" customWidth="1"/>
    <col min="29" max="29" width="4.5546875" style="1" bestFit="1" customWidth="1"/>
    <col min="30" max="30" width="2.5546875" style="1" bestFit="1" customWidth="1"/>
    <col min="31" max="32" width="3.5546875" style="1" bestFit="1" customWidth="1"/>
    <col min="33" max="16384" width="8.88671875" style="1"/>
  </cols>
  <sheetData>
    <row r="2" spans="2:32" x14ac:dyDescent="0.25">
      <c r="D2" s="1" t="s">
        <v>28</v>
      </c>
      <c r="H2" s="1" t="s">
        <v>29</v>
      </c>
      <c r="K2" s="1" t="s">
        <v>47</v>
      </c>
      <c r="M2" s="1" t="s">
        <v>45</v>
      </c>
      <c r="O2" s="1" t="s">
        <v>30</v>
      </c>
      <c r="Q2" s="1" t="s">
        <v>31</v>
      </c>
      <c r="S2" s="1" t="s">
        <v>32</v>
      </c>
      <c r="U2" s="1" t="s">
        <v>33</v>
      </c>
      <c r="W2" s="1" t="s">
        <v>768</v>
      </c>
      <c r="Y2" s="1" t="s">
        <v>34</v>
      </c>
      <c r="AA2" s="1" t="s">
        <v>35</v>
      </c>
      <c r="AC2" s="1" t="s">
        <v>36</v>
      </c>
      <c r="AE2" s="1" t="s">
        <v>37</v>
      </c>
    </row>
    <row r="3" spans="2:32" x14ac:dyDescent="0.25">
      <c r="B3" s="10" t="str">
        <f>密码套件!C3</f>
        <v>TLS_NULL_WITH_NULL_NULL</v>
      </c>
      <c r="C3" s="10" t="s">
        <v>0</v>
      </c>
      <c r="D3" s="1" t="s">
        <v>54</v>
      </c>
      <c r="E3" s="10" t="str">
        <f>B3</f>
        <v>TLS_NULL_WITH_NULL_NULL</v>
      </c>
      <c r="F3" s="10" t="s">
        <v>1</v>
      </c>
      <c r="G3" s="10" t="s">
        <v>46</v>
      </c>
      <c r="H3" s="10">
        <f>密码套件!E3</f>
        <v>0</v>
      </c>
      <c r="I3" s="10" t="s">
        <v>1</v>
      </c>
      <c r="J3" s="10" t="s">
        <v>56</v>
      </c>
      <c r="K3" s="10">
        <f>密码套件!F3</f>
        <v>0</v>
      </c>
      <c r="L3" s="10" t="s">
        <v>1</v>
      </c>
      <c r="M3" s="10" t="str">
        <f>IF(密码套件!G3="EXPORT","true","false")</f>
        <v>false</v>
      </c>
      <c r="N3" s="10" t="s">
        <v>1</v>
      </c>
      <c r="O3" s="1" t="str">
        <f>密码套件!K3</f>
        <v>null</v>
      </c>
      <c r="P3" s="10" t="s">
        <v>1</v>
      </c>
      <c r="Q3" s="1" t="str">
        <f>密码套件!L3</f>
        <v>null</v>
      </c>
      <c r="R3" s="10" t="s">
        <v>1</v>
      </c>
      <c r="S3" s="1" t="str">
        <f>密码套件!M3</f>
        <v>null</v>
      </c>
      <c r="T3" s="1" t="s">
        <v>1</v>
      </c>
      <c r="U3" s="1" t="str">
        <f>密码套件!N3</f>
        <v>null</v>
      </c>
      <c r="V3" s="1" t="s">
        <v>1</v>
      </c>
      <c r="W3" s="1">
        <f>密码套件!O3</f>
        <v>0</v>
      </c>
      <c r="X3" s="1" t="s">
        <v>1</v>
      </c>
      <c r="Y3" s="1">
        <f>密码套件!P3</f>
        <v>0</v>
      </c>
      <c r="Z3" s="1" t="s">
        <v>1</v>
      </c>
      <c r="AA3" s="1">
        <f>密码套件!Q3</f>
        <v>0</v>
      </c>
      <c r="AB3" s="1" t="s">
        <v>1</v>
      </c>
      <c r="AC3" s="1">
        <f>密码套件!R3</f>
        <v>0</v>
      </c>
      <c r="AD3" s="1" t="s">
        <v>1</v>
      </c>
      <c r="AE3" s="1">
        <f>密码套件!S3</f>
        <v>0</v>
      </c>
      <c r="AF3" s="1" t="s">
        <v>44</v>
      </c>
    </row>
    <row r="4" spans="2:32" x14ac:dyDescent="0.25">
      <c r="B4" s="10" t="str">
        <f>密码套件!C4</f>
        <v>TLS_RSA_WITH_NULL_MD5</v>
      </c>
      <c r="C4" s="10" t="s">
        <v>0</v>
      </c>
      <c r="D4" s="1" t="s">
        <v>54</v>
      </c>
      <c r="E4" s="10" t="str">
        <f t="shared" ref="E4:E67" si="0">B4</f>
        <v>TLS_RSA_WITH_NULL_MD5</v>
      </c>
      <c r="F4" s="10" t="s">
        <v>1</v>
      </c>
      <c r="G4" s="10" t="s">
        <v>46</v>
      </c>
      <c r="H4" s="10" t="str">
        <f>密码套件!E4</f>
        <v>RSA</v>
      </c>
      <c r="I4" s="10" t="s">
        <v>1</v>
      </c>
      <c r="J4" s="10" t="s">
        <v>56</v>
      </c>
      <c r="K4" s="10">
        <f>密码套件!F4</f>
        <v>0</v>
      </c>
      <c r="L4" s="10" t="s">
        <v>1</v>
      </c>
      <c r="M4" s="10" t="str">
        <f>IF(密码套件!G4="EXPORT","true","false")</f>
        <v>false</v>
      </c>
      <c r="N4" s="10" t="s">
        <v>1</v>
      </c>
      <c r="O4" s="1" t="str">
        <f>密码套件!K4</f>
        <v>null</v>
      </c>
      <c r="P4" s="10" t="s">
        <v>1</v>
      </c>
      <c r="Q4" s="1" t="str">
        <f>密码套件!L4</f>
        <v>null</v>
      </c>
      <c r="R4" s="10" t="s">
        <v>1</v>
      </c>
      <c r="S4" s="1" t="str">
        <f>密码套件!M4</f>
        <v>"MD5"</v>
      </c>
      <c r="T4" s="1" t="s">
        <v>1</v>
      </c>
      <c r="U4" s="1" t="str">
        <f>密码套件!N4</f>
        <v>"HmacMD5"</v>
      </c>
      <c r="V4" s="1" t="s">
        <v>1</v>
      </c>
      <c r="W4" s="1">
        <f>密码套件!O4</f>
        <v>16</v>
      </c>
      <c r="X4" s="1" t="s">
        <v>1</v>
      </c>
      <c r="Y4" s="1">
        <f>密码套件!P4</f>
        <v>0</v>
      </c>
      <c r="Z4" s="1" t="s">
        <v>1</v>
      </c>
      <c r="AA4" s="1">
        <f>密码套件!Q4</f>
        <v>0</v>
      </c>
      <c r="AB4" s="1" t="s">
        <v>1</v>
      </c>
      <c r="AC4" s="1">
        <f>密码套件!R4</f>
        <v>0</v>
      </c>
      <c r="AD4" s="1" t="s">
        <v>1</v>
      </c>
      <c r="AE4" s="1">
        <f>密码套件!S4</f>
        <v>0</v>
      </c>
      <c r="AF4" s="1" t="s">
        <v>44</v>
      </c>
    </row>
    <row r="5" spans="2:32" x14ac:dyDescent="0.25">
      <c r="B5" s="10" t="str">
        <f>密码套件!C5</f>
        <v>TLS_RSA_WITH_NULL_SHA</v>
      </c>
      <c r="C5" s="10" t="s">
        <v>0</v>
      </c>
      <c r="D5" s="1" t="s">
        <v>54</v>
      </c>
      <c r="E5" s="10" t="str">
        <f t="shared" si="0"/>
        <v>TLS_RSA_WITH_NULL_SHA</v>
      </c>
      <c r="F5" s="10" t="s">
        <v>1</v>
      </c>
      <c r="G5" s="10" t="s">
        <v>46</v>
      </c>
      <c r="H5" s="10" t="str">
        <f>密码套件!E5</f>
        <v>RSA</v>
      </c>
      <c r="I5" s="10" t="s">
        <v>1</v>
      </c>
      <c r="J5" s="10" t="s">
        <v>56</v>
      </c>
      <c r="K5" s="10">
        <f>密码套件!F5</f>
        <v>0</v>
      </c>
      <c r="L5" s="10" t="s">
        <v>1</v>
      </c>
      <c r="M5" s="10" t="str">
        <f>IF(密码套件!G5="EXPORT","true","false")</f>
        <v>false</v>
      </c>
      <c r="N5" s="10" t="s">
        <v>1</v>
      </c>
      <c r="O5" s="1" t="str">
        <f>密码套件!K5</f>
        <v>null</v>
      </c>
      <c r="P5" s="10" t="s">
        <v>1</v>
      </c>
      <c r="Q5" s="1" t="str">
        <f>密码套件!L5</f>
        <v>null</v>
      </c>
      <c r="R5" s="10" t="s">
        <v>1</v>
      </c>
      <c r="S5" s="1" t="str">
        <f>密码套件!M5</f>
        <v>"SHA-1"</v>
      </c>
      <c r="T5" s="1" t="s">
        <v>1</v>
      </c>
      <c r="U5" s="1" t="str">
        <f>密码套件!N5</f>
        <v>"HmacSHA1"</v>
      </c>
      <c r="V5" s="1" t="s">
        <v>1</v>
      </c>
      <c r="W5" s="1">
        <f>密码套件!O5</f>
        <v>20</v>
      </c>
      <c r="X5" s="1" t="s">
        <v>1</v>
      </c>
      <c r="Y5" s="1">
        <f>密码套件!P5</f>
        <v>0</v>
      </c>
      <c r="Z5" s="1" t="s">
        <v>1</v>
      </c>
      <c r="AA5" s="1">
        <f>密码套件!Q5</f>
        <v>0</v>
      </c>
      <c r="AB5" s="1" t="s">
        <v>1</v>
      </c>
      <c r="AC5" s="1">
        <f>密码套件!R5</f>
        <v>0</v>
      </c>
      <c r="AD5" s="1" t="s">
        <v>1</v>
      </c>
      <c r="AE5" s="1">
        <f>密码套件!S5</f>
        <v>0</v>
      </c>
      <c r="AF5" s="1" t="s">
        <v>44</v>
      </c>
    </row>
    <row r="6" spans="2:32" x14ac:dyDescent="0.25">
      <c r="B6" s="10" t="str">
        <f>密码套件!C6</f>
        <v>TLS_RSA_EXPORT_WITH_RC4_40_MD5</v>
      </c>
      <c r="C6" s="10" t="s">
        <v>0</v>
      </c>
      <c r="D6" s="1" t="s">
        <v>54</v>
      </c>
      <c r="E6" s="10" t="str">
        <f t="shared" si="0"/>
        <v>TLS_RSA_EXPORT_WITH_RC4_40_MD5</v>
      </c>
      <c r="F6" s="10" t="s">
        <v>1</v>
      </c>
      <c r="G6" s="10" t="s">
        <v>46</v>
      </c>
      <c r="H6" s="10" t="str">
        <f>密码套件!E6</f>
        <v>RSA</v>
      </c>
      <c r="I6" s="10" t="s">
        <v>1</v>
      </c>
      <c r="J6" s="10" t="s">
        <v>56</v>
      </c>
      <c r="K6" s="10">
        <f>密码套件!F6</f>
        <v>0</v>
      </c>
      <c r="L6" s="10" t="s">
        <v>1</v>
      </c>
      <c r="M6" s="10" t="str">
        <f>IF(密码套件!G6="EXPORT","true","false")</f>
        <v>true</v>
      </c>
      <c r="N6" s="10" t="s">
        <v>1</v>
      </c>
      <c r="O6" s="1" t="str">
        <f>密码套件!K6</f>
        <v>"RC4"</v>
      </c>
      <c r="P6" s="10" t="s">
        <v>1</v>
      </c>
      <c r="Q6" s="1" t="str">
        <f>密码套件!L6</f>
        <v>"RC4"</v>
      </c>
      <c r="R6" s="10" t="s">
        <v>1</v>
      </c>
      <c r="S6" s="1" t="str">
        <f>密码套件!M6</f>
        <v>"MD5"</v>
      </c>
      <c r="T6" s="1" t="s">
        <v>1</v>
      </c>
      <c r="U6" s="1" t="str">
        <f>密码套件!N6</f>
        <v>"HmacMD5"</v>
      </c>
      <c r="V6" s="1" t="s">
        <v>1</v>
      </c>
      <c r="W6" s="1">
        <f>密码套件!O6</f>
        <v>16</v>
      </c>
      <c r="X6" s="1" t="s">
        <v>1</v>
      </c>
      <c r="Y6" s="1">
        <f>密码套件!P6</f>
        <v>0</v>
      </c>
      <c r="Z6" s="1" t="s">
        <v>1</v>
      </c>
      <c r="AA6" s="1">
        <f>密码套件!Q6</f>
        <v>0</v>
      </c>
      <c r="AB6" s="1" t="s">
        <v>1</v>
      </c>
      <c r="AC6" s="1">
        <f>密码套件!R6</f>
        <v>5</v>
      </c>
      <c r="AD6" s="1" t="s">
        <v>1</v>
      </c>
      <c r="AE6" s="1">
        <f>密码套件!S6</f>
        <v>0</v>
      </c>
      <c r="AF6" s="1" t="s">
        <v>44</v>
      </c>
    </row>
    <row r="7" spans="2:32" x14ac:dyDescent="0.25">
      <c r="B7" s="10" t="str">
        <f>密码套件!C7</f>
        <v>TLS_RSA_WITH_RC4_128_MD5</v>
      </c>
      <c r="C7" s="10" t="s">
        <v>0</v>
      </c>
      <c r="D7" s="1" t="s">
        <v>54</v>
      </c>
      <c r="E7" s="10" t="str">
        <f t="shared" si="0"/>
        <v>TLS_RSA_WITH_RC4_128_MD5</v>
      </c>
      <c r="F7" s="10" t="s">
        <v>1</v>
      </c>
      <c r="G7" s="10" t="s">
        <v>46</v>
      </c>
      <c r="H7" s="10" t="str">
        <f>密码套件!E7</f>
        <v>RSA</v>
      </c>
      <c r="I7" s="10" t="s">
        <v>1</v>
      </c>
      <c r="J7" s="10" t="s">
        <v>56</v>
      </c>
      <c r="K7" s="10">
        <f>密码套件!F7</f>
        <v>0</v>
      </c>
      <c r="L7" s="10" t="s">
        <v>1</v>
      </c>
      <c r="M7" s="10" t="str">
        <f>IF(密码套件!G7="EXPORT","true","false")</f>
        <v>false</v>
      </c>
      <c r="N7" s="10" t="s">
        <v>1</v>
      </c>
      <c r="O7" s="1" t="str">
        <f>密码套件!K7</f>
        <v>"RC4"</v>
      </c>
      <c r="P7" s="10" t="s">
        <v>1</v>
      </c>
      <c r="Q7" s="1" t="str">
        <f>密码套件!L7</f>
        <v>"RC4"</v>
      </c>
      <c r="R7" s="10" t="s">
        <v>1</v>
      </c>
      <c r="S7" s="1" t="str">
        <f>密码套件!M7</f>
        <v>"MD5"</v>
      </c>
      <c r="T7" s="1" t="s">
        <v>1</v>
      </c>
      <c r="U7" s="1" t="str">
        <f>密码套件!N7</f>
        <v>"HmacMD5"</v>
      </c>
      <c r="V7" s="1" t="s">
        <v>1</v>
      </c>
      <c r="W7" s="1">
        <f>密码套件!O7</f>
        <v>16</v>
      </c>
      <c r="X7" s="1" t="s">
        <v>1</v>
      </c>
      <c r="Y7" s="1">
        <f>密码套件!P7</f>
        <v>0</v>
      </c>
      <c r="Z7" s="1" t="s">
        <v>1</v>
      </c>
      <c r="AA7" s="1">
        <f>密码套件!Q7</f>
        <v>0</v>
      </c>
      <c r="AB7" s="1" t="s">
        <v>1</v>
      </c>
      <c r="AC7" s="1">
        <f>密码套件!R7</f>
        <v>16</v>
      </c>
      <c r="AD7" s="1" t="s">
        <v>1</v>
      </c>
      <c r="AE7" s="1">
        <f>密码套件!S7</f>
        <v>0</v>
      </c>
      <c r="AF7" s="1" t="s">
        <v>44</v>
      </c>
    </row>
    <row r="8" spans="2:32" x14ac:dyDescent="0.25">
      <c r="B8" s="10" t="str">
        <f>密码套件!C8</f>
        <v>TLS_RSA_WITH_RC4_128_SHA</v>
      </c>
      <c r="C8" s="10" t="s">
        <v>0</v>
      </c>
      <c r="D8" s="1" t="s">
        <v>54</v>
      </c>
      <c r="E8" s="10" t="str">
        <f t="shared" si="0"/>
        <v>TLS_RSA_WITH_RC4_128_SHA</v>
      </c>
      <c r="F8" s="10" t="s">
        <v>1</v>
      </c>
      <c r="G8" s="10" t="s">
        <v>46</v>
      </c>
      <c r="H8" s="10" t="str">
        <f>密码套件!E8</f>
        <v>RSA</v>
      </c>
      <c r="I8" s="10" t="s">
        <v>1</v>
      </c>
      <c r="J8" s="10" t="s">
        <v>56</v>
      </c>
      <c r="K8" s="10">
        <f>密码套件!F8</f>
        <v>0</v>
      </c>
      <c r="L8" s="10" t="s">
        <v>1</v>
      </c>
      <c r="M8" s="10" t="str">
        <f>IF(密码套件!G8="EXPORT","true","false")</f>
        <v>false</v>
      </c>
      <c r="N8" s="10" t="s">
        <v>1</v>
      </c>
      <c r="O8" s="1" t="str">
        <f>密码套件!K8</f>
        <v>"RC4"</v>
      </c>
      <c r="P8" s="10" t="s">
        <v>1</v>
      </c>
      <c r="Q8" s="1" t="str">
        <f>密码套件!L8</f>
        <v>"RC4"</v>
      </c>
      <c r="R8" s="10" t="s">
        <v>1</v>
      </c>
      <c r="S8" s="1" t="str">
        <f>密码套件!M8</f>
        <v>"SHA-1"</v>
      </c>
      <c r="T8" s="1" t="s">
        <v>1</v>
      </c>
      <c r="U8" s="1" t="str">
        <f>密码套件!N8</f>
        <v>"HmacSHA1"</v>
      </c>
      <c r="V8" s="1" t="s">
        <v>1</v>
      </c>
      <c r="W8" s="1">
        <f>密码套件!O8</f>
        <v>20</v>
      </c>
      <c r="X8" s="1" t="s">
        <v>1</v>
      </c>
      <c r="Y8" s="1">
        <f>密码套件!P8</f>
        <v>0</v>
      </c>
      <c r="Z8" s="1" t="s">
        <v>1</v>
      </c>
      <c r="AA8" s="1">
        <f>密码套件!Q8</f>
        <v>0</v>
      </c>
      <c r="AB8" s="1" t="s">
        <v>1</v>
      </c>
      <c r="AC8" s="1">
        <f>密码套件!R8</f>
        <v>16</v>
      </c>
      <c r="AD8" s="1" t="s">
        <v>1</v>
      </c>
      <c r="AE8" s="1">
        <f>密码套件!S8</f>
        <v>0</v>
      </c>
      <c r="AF8" s="1" t="s">
        <v>44</v>
      </c>
    </row>
    <row r="9" spans="2:32" x14ac:dyDescent="0.25">
      <c r="B9" s="10" t="str">
        <f>密码套件!C9</f>
        <v>TLS_RSA_EXPORT_WITH_RC2_CBC_40_MD5</v>
      </c>
      <c r="C9" s="10" t="s">
        <v>0</v>
      </c>
      <c r="D9" s="1" t="s">
        <v>54</v>
      </c>
      <c r="E9" s="10" t="str">
        <f t="shared" si="0"/>
        <v>TLS_RSA_EXPORT_WITH_RC2_CBC_40_MD5</v>
      </c>
      <c r="F9" s="10" t="s">
        <v>1</v>
      </c>
      <c r="G9" s="10" t="s">
        <v>46</v>
      </c>
      <c r="H9" s="10" t="str">
        <f>密码套件!E9</f>
        <v>RSA</v>
      </c>
      <c r="I9" s="10" t="s">
        <v>1</v>
      </c>
      <c r="J9" s="10" t="s">
        <v>56</v>
      </c>
      <c r="K9" s="10">
        <f>密码套件!F9</f>
        <v>0</v>
      </c>
      <c r="L9" s="10" t="s">
        <v>1</v>
      </c>
      <c r="M9" s="10" t="str">
        <f>IF(密码套件!G9="EXPORT","true","false")</f>
        <v>true</v>
      </c>
      <c r="N9" s="10" t="s">
        <v>1</v>
      </c>
      <c r="O9" s="1" t="str">
        <f>密码套件!K9</f>
        <v>"RC2"</v>
      </c>
      <c r="P9" s="10" t="s">
        <v>1</v>
      </c>
      <c r="Q9" s="1" t="str">
        <f>密码套件!L9</f>
        <v>"RC2/CBC/NoPadding"</v>
      </c>
      <c r="R9" s="10" t="s">
        <v>1</v>
      </c>
      <c r="S9" s="1" t="str">
        <f>密码套件!M9</f>
        <v>"MD5"</v>
      </c>
      <c r="T9" s="1" t="s">
        <v>1</v>
      </c>
      <c r="U9" s="1" t="str">
        <f>密码套件!N9</f>
        <v>"HmacMD5"</v>
      </c>
      <c r="V9" s="1" t="s">
        <v>1</v>
      </c>
      <c r="W9" s="1">
        <f>密码套件!O9</f>
        <v>16</v>
      </c>
      <c r="X9" s="1" t="s">
        <v>1</v>
      </c>
      <c r="Y9" s="1">
        <f>密码套件!P9</f>
        <v>8</v>
      </c>
      <c r="Z9" s="1" t="s">
        <v>1</v>
      </c>
      <c r="AA9" s="1">
        <f>密码套件!Q9</f>
        <v>0</v>
      </c>
      <c r="AB9" s="1" t="s">
        <v>1</v>
      </c>
      <c r="AC9" s="1">
        <f>密码套件!R9</f>
        <v>5</v>
      </c>
      <c r="AD9" s="1" t="s">
        <v>1</v>
      </c>
      <c r="AE9" s="1">
        <f>密码套件!S9</f>
        <v>8</v>
      </c>
      <c r="AF9" s="1" t="s">
        <v>44</v>
      </c>
    </row>
    <row r="10" spans="2:32" x14ac:dyDescent="0.25">
      <c r="B10" s="10" t="str">
        <f>密码套件!C10</f>
        <v>TLS_RSA_WITH_IDEA_CBC_SHA</v>
      </c>
      <c r="C10" s="10" t="s">
        <v>0</v>
      </c>
      <c r="D10" s="1" t="s">
        <v>54</v>
      </c>
      <c r="E10" s="10" t="str">
        <f t="shared" si="0"/>
        <v>TLS_RSA_WITH_IDEA_CBC_SHA</v>
      </c>
      <c r="F10" s="10" t="s">
        <v>1</v>
      </c>
      <c r="G10" s="10" t="s">
        <v>46</v>
      </c>
      <c r="H10" s="10" t="str">
        <f>密码套件!E10</f>
        <v>RSA</v>
      </c>
      <c r="I10" s="10" t="s">
        <v>1</v>
      </c>
      <c r="J10" s="10" t="s">
        <v>56</v>
      </c>
      <c r="K10" s="10">
        <f>密码套件!F10</f>
        <v>0</v>
      </c>
      <c r="L10" s="10" t="s">
        <v>1</v>
      </c>
      <c r="M10" s="10" t="str">
        <f>IF(密码套件!G10="EXPORT","true","false")</f>
        <v>false</v>
      </c>
      <c r="N10" s="10" t="s">
        <v>1</v>
      </c>
      <c r="O10" s="1" t="str">
        <f>密码套件!K10</f>
        <v>"IDEA"</v>
      </c>
      <c r="P10" s="10" t="s">
        <v>1</v>
      </c>
      <c r="Q10" s="1" t="str">
        <f>密码套件!L10</f>
        <v>"IDEA/CBC/NoPadding"</v>
      </c>
      <c r="R10" s="10" t="s">
        <v>1</v>
      </c>
      <c r="S10" s="1" t="str">
        <f>密码套件!M10</f>
        <v>"SHA-1"</v>
      </c>
      <c r="T10" s="1" t="s">
        <v>1</v>
      </c>
      <c r="U10" s="1" t="str">
        <f>密码套件!N10</f>
        <v>"HmacSHA1"</v>
      </c>
      <c r="V10" s="1" t="s">
        <v>1</v>
      </c>
      <c r="W10" s="1">
        <f>密码套件!O10</f>
        <v>20</v>
      </c>
      <c r="X10" s="1" t="s">
        <v>1</v>
      </c>
      <c r="Y10" s="1">
        <f>密码套件!P10</f>
        <v>8</v>
      </c>
      <c r="Z10" s="1" t="s">
        <v>1</v>
      </c>
      <c r="AA10" s="1">
        <f>密码套件!Q10</f>
        <v>0</v>
      </c>
      <c r="AB10" s="1" t="s">
        <v>1</v>
      </c>
      <c r="AC10" s="1">
        <f>密码套件!R10</f>
        <v>16</v>
      </c>
      <c r="AD10" s="1" t="s">
        <v>1</v>
      </c>
      <c r="AE10" s="1">
        <f>密码套件!S10</f>
        <v>8</v>
      </c>
      <c r="AF10" s="1" t="s">
        <v>44</v>
      </c>
    </row>
    <row r="11" spans="2:32" x14ac:dyDescent="0.25">
      <c r="B11" s="10" t="str">
        <f>密码套件!C11</f>
        <v>TLS_RSA_EXPORT_WITH_DES40_CBC_SHA</v>
      </c>
      <c r="C11" s="10" t="s">
        <v>0</v>
      </c>
      <c r="D11" s="1" t="s">
        <v>54</v>
      </c>
      <c r="E11" s="10" t="str">
        <f t="shared" si="0"/>
        <v>TLS_RSA_EXPORT_WITH_DES40_CBC_SHA</v>
      </c>
      <c r="F11" s="10" t="s">
        <v>1</v>
      </c>
      <c r="G11" s="10" t="s">
        <v>46</v>
      </c>
      <c r="H11" s="10" t="str">
        <f>密码套件!E11</f>
        <v>RSA</v>
      </c>
      <c r="I11" s="10" t="s">
        <v>1</v>
      </c>
      <c r="J11" s="10" t="s">
        <v>56</v>
      </c>
      <c r="K11" s="10">
        <f>密码套件!F11</f>
        <v>0</v>
      </c>
      <c r="L11" s="10" t="s">
        <v>1</v>
      </c>
      <c r="M11" s="10" t="str">
        <f>IF(密码套件!G11="EXPORT","true","false")</f>
        <v>true</v>
      </c>
      <c r="N11" s="10" t="s">
        <v>1</v>
      </c>
      <c r="O11" s="1" t="str">
        <f>密码套件!K11</f>
        <v>"DES"</v>
      </c>
      <c r="P11" s="10" t="s">
        <v>1</v>
      </c>
      <c r="Q11" s="1" t="str">
        <f>密码套件!L11</f>
        <v>"DES/CBC/NoPadding"</v>
      </c>
      <c r="R11" s="10" t="s">
        <v>1</v>
      </c>
      <c r="S11" s="1" t="str">
        <f>密码套件!M11</f>
        <v>"SHA-1"</v>
      </c>
      <c r="T11" s="1" t="s">
        <v>1</v>
      </c>
      <c r="U11" s="1" t="str">
        <f>密码套件!N11</f>
        <v>"HmacSHA1"</v>
      </c>
      <c r="V11" s="1" t="s">
        <v>1</v>
      </c>
      <c r="W11" s="1">
        <f>密码套件!O11</f>
        <v>20</v>
      </c>
      <c r="X11" s="1" t="s">
        <v>1</v>
      </c>
      <c r="Y11" s="1">
        <f>密码套件!P11</f>
        <v>8</v>
      </c>
      <c r="Z11" s="1" t="s">
        <v>1</v>
      </c>
      <c r="AA11" s="1">
        <f>密码套件!Q11</f>
        <v>0</v>
      </c>
      <c r="AB11" s="1" t="s">
        <v>1</v>
      </c>
      <c r="AC11" s="1">
        <f>密码套件!R11</f>
        <v>5</v>
      </c>
      <c r="AD11" s="1" t="s">
        <v>1</v>
      </c>
      <c r="AE11" s="1">
        <f>密码套件!S11</f>
        <v>8</v>
      </c>
      <c r="AF11" s="1" t="s">
        <v>44</v>
      </c>
    </row>
    <row r="12" spans="2:32" x14ac:dyDescent="0.25">
      <c r="B12" s="10" t="str">
        <f>密码套件!C12</f>
        <v>TLS_RSA_WITH_DES_CBC_SHA</v>
      </c>
      <c r="C12" s="10" t="s">
        <v>0</v>
      </c>
      <c r="D12" s="1" t="s">
        <v>54</v>
      </c>
      <c r="E12" s="10" t="str">
        <f t="shared" si="0"/>
        <v>TLS_RSA_WITH_DES_CBC_SHA</v>
      </c>
      <c r="F12" s="10" t="s">
        <v>1</v>
      </c>
      <c r="G12" s="10" t="s">
        <v>46</v>
      </c>
      <c r="H12" s="10" t="str">
        <f>密码套件!E12</f>
        <v>RSA</v>
      </c>
      <c r="I12" s="10" t="s">
        <v>1</v>
      </c>
      <c r="J12" s="10" t="s">
        <v>56</v>
      </c>
      <c r="K12" s="10">
        <f>密码套件!F12</f>
        <v>0</v>
      </c>
      <c r="L12" s="10" t="s">
        <v>1</v>
      </c>
      <c r="M12" s="10" t="str">
        <f>IF(密码套件!G12="EXPORT","true","false")</f>
        <v>false</v>
      </c>
      <c r="N12" s="10" t="s">
        <v>1</v>
      </c>
      <c r="O12" s="1" t="str">
        <f>密码套件!K12</f>
        <v>"DES"</v>
      </c>
      <c r="P12" s="10" t="s">
        <v>1</v>
      </c>
      <c r="Q12" s="1" t="str">
        <f>密码套件!L12</f>
        <v>"DES/CBC/NoPadding"</v>
      </c>
      <c r="R12" s="10" t="s">
        <v>1</v>
      </c>
      <c r="S12" s="1" t="str">
        <f>密码套件!M12</f>
        <v>"SHA-1"</v>
      </c>
      <c r="T12" s="1" t="s">
        <v>1</v>
      </c>
      <c r="U12" s="1" t="str">
        <f>密码套件!N12</f>
        <v>"HmacSHA1"</v>
      </c>
      <c r="V12" s="1" t="s">
        <v>1</v>
      </c>
      <c r="W12" s="1">
        <f>密码套件!O12</f>
        <v>20</v>
      </c>
      <c r="X12" s="1" t="s">
        <v>1</v>
      </c>
      <c r="Y12" s="1">
        <f>密码套件!P12</f>
        <v>8</v>
      </c>
      <c r="Z12" s="1" t="s">
        <v>1</v>
      </c>
      <c r="AA12" s="1">
        <f>密码套件!Q12</f>
        <v>0</v>
      </c>
      <c r="AB12" s="1" t="s">
        <v>1</v>
      </c>
      <c r="AC12" s="1">
        <f>密码套件!R12</f>
        <v>8</v>
      </c>
      <c r="AD12" s="1" t="s">
        <v>1</v>
      </c>
      <c r="AE12" s="1">
        <f>密码套件!S12</f>
        <v>8</v>
      </c>
      <c r="AF12" s="1" t="s">
        <v>44</v>
      </c>
    </row>
    <row r="13" spans="2:32" x14ac:dyDescent="0.25">
      <c r="B13" s="10" t="str">
        <f>密码套件!C13</f>
        <v>TLS_RSA_WITH_3DES_EDE_CBC_SHA</v>
      </c>
      <c r="C13" s="10" t="s">
        <v>0</v>
      </c>
      <c r="D13" s="1" t="s">
        <v>54</v>
      </c>
      <c r="E13" s="10" t="str">
        <f t="shared" si="0"/>
        <v>TLS_RSA_WITH_3DES_EDE_CBC_SHA</v>
      </c>
      <c r="F13" s="10" t="s">
        <v>1</v>
      </c>
      <c r="G13" s="10" t="s">
        <v>46</v>
      </c>
      <c r="H13" s="10" t="str">
        <f>密码套件!E13</f>
        <v>RSA</v>
      </c>
      <c r="I13" s="10" t="s">
        <v>1</v>
      </c>
      <c r="J13" s="10" t="s">
        <v>56</v>
      </c>
      <c r="K13" s="10">
        <f>密码套件!F13</f>
        <v>0</v>
      </c>
      <c r="L13" s="10" t="s">
        <v>1</v>
      </c>
      <c r="M13" s="10" t="str">
        <f>IF(密码套件!G13="EXPORT","true","false")</f>
        <v>false</v>
      </c>
      <c r="N13" s="10" t="s">
        <v>1</v>
      </c>
      <c r="O13" s="1" t="str">
        <f>密码套件!K13</f>
        <v>"DESede"</v>
      </c>
      <c r="P13" s="10" t="s">
        <v>1</v>
      </c>
      <c r="Q13" s="1" t="str">
        <f>密码套件!L13</f>
        <v>"DESede/CBC/NoPadding"</v>
      </c>
      <c r="R13" s="10" t="s">
        <v>1</v>
      </c>
      <c r="S13" s="1" t="str">
        <f>密码套件!M13</f>
        <v>"SHA-1"</v>
      </c>
      <c r="T13" s="1" t="s">
        <v>1</v>
      </c>
      <c r="U13" s="1" t="str">
        <f>密码套件!N13</f>
        <v>"HmacSHA1"</v>
      </c>
      <c r="V13" s="1" t="s">
        <v>1</v>
      </c>
      <c r="W13" s="1">
        <f>密码套件!O13</f>
        <v>20</v>
      </c>
      <c r="X13" s="1" t="s">
        <v>1</v>
      </c>
      <c r="Y13" s="1">
        <f>密码套件!P13</f>
        <v>8</v>
      </c>
      <c r="Z13" s="1" t="s">
        <v>1</v>
      </c>
      <c r="AA13" s="1">
        <f>密码套件!Q13</f>
        <v>0</v>
      </c>
      <c r="AB13" s="1" t="s">
        <v>1</v>
      </c>
      <c r="AC13" s="1">
        <f>密码套件!R13</f>
        <v>24</v>
      </c>
      <c r="AD13" s="1" t="s">
        <v>1</v>
      </c>
      <c r="AE13" s="1">
        <f>密码套件!S13</f>
        <v>8</v>
      </c>
      <c r="AF13" s="1" t="s">
        <v>44</v>
      </c>
    </row>
    <row r="14" spans="2:32" x14ac:dyDescent="0.25">
      <c r="B14" s="10" t="str">
        <f>密码套件!C14</f>
        <v>TLS_DH_DSS_EXPORT_WITH_DES40_CBC_SHA</v>
      </c>
      <c r="C14" s="10" t="s">
        <v>0</v>
      </c>
      <c r="D14" s="1" t="s">
        <v>54</v>
      </c>
      <c r="E14" s="10" t="str">
        <f t="shared" si="0"/>
        <v>TLS_DH_DSS_EXPORT_WITH_DES40_CBC_SHA</v>
      </c>
      <c r="F14" s="10" t="s">
        <v>1</v>
      </c>
      <c r="G14" s="10" t="s">
        <v>46</v>
      </c>
      <c r="H14" s="10" t="str">
        <f>密码套件!E14</f>
        <v>DH</v>
      </c>
      <c r="I14" s="10" t="s">
        <v>1</v>
      </c>
      <c r="J14" s="10" t="s">
        <v>56</v>
      </c>
      <c r="K14" s="10" t="str">
        <f>密码套件!F14</f>
        <v>DSS</v>
      </c>
      <c r="L14" s="10" t="s">
        <v>1</v>
      </c>
      <c r="M14" s="10" t="str">
        <f>IF(密码套件!G14="EXPORT","true","false")</f>
        <v>true</v>
      </c>
      <c r="N14" s="10" t="s">
        <v>1</v>
      </c>
      <c r="O14" s="1" t="str">
        <f>密码套件!K14</f>
        <v>"DES"</v>
      </c>
      <c r="P14" s="10" t="s">
        <v>1</v>
      </c>
      <c r="Q14" s="1" t="str">
        <f>密码套件!L14</f>
        <v>"DES/CBC/NoPadding"</v>
      </c>
      <c r="R14" s="10" t="s">
        <v>1</v>
      </c>
      <c r="S14" s="1" t="str">
        <f>密码套件!M14</f>
        <v>"SHA-1"</v>
      </c>
      <c r="T14" s="1" t="s">
        <v>1</v>
      </c>
      <c r="U14" s="1" t="str">
        <f>密码套件!N14</f>
        <v>"HmacSHA1"</v>
      </c>
      <c r="V14" s="1" t="s">
        <v>1</v>
      </c>
      <c r="W14" s="1">
        <f>密码套件!O14</f>
        <v>20</v>
      </c>
      <c r="X14" s="1" t="s">
        <v>1</v>
      </c>
      <c r="Y14" s="1">
        <f>密码套件!P14</f>
        <v>8</v>
      </c>
      <c r="Z14" s="1" t="s">
        <v>1</v>
      </c>
      <c r="AA14" s="1">
        <f>密码套件!Q14</f>
        <v>0</v>
      </c>
      <c r="AB14" s="1" t="s">
        <v>1</v>
      </c>
      <c r="AC14" s="1">
        <f>密码套件!R14</f>
        <v>5</v>
      </c>
      <c r="AD14" s="1" t="s">
        <v>1</v>
      </c>
      <c r="AE14" s="1">
        <f>密码套件!S14</f>
        <v>8</v>
      </c>
      <c r="AF14" s="1" t="s">
        <v>44</v>
      </c>
    </row>
    <row r="15" spans="2:32" x14ac:dyDescent="0.25">
      <c r="B15" s="10" t="str">
        <f>密码套件!C15</f>
        <v>TLS_DH_DSS_WITH_DES_CBC_SHA</v>
      </c>
      <c r="C15" s="10" t="s">
        <v>0</v>
      </c>
      <c r="D15" s="1" t="s">
        <v>54</v>
      </c>
      <c r="E15" s="10" t="str">
        <f t="shared" si="0"/>
        <v>TLS_DH_DSS_WITH_DES_CBC_SHA</v>
      </c>
      <c r="F15" s="10" t="s">
        <v>1</v>
      </c>
      <c r="G15" s="10" t="s">
        <v>46</v>
      </c>
      <c r="H15" s="10" t="str">
        <f>密码套件!E15</f>
        <v>DH</v>
      </c>
      <c r="I15" s="10" t="s">
        <v>1</v>
      </c>
      <c r="J15" s="10" t="s">
        <v>56</v>
      </c>
      <c r="K15" s="10" t="str">
        <f>密码套件!F15</f>
        <v>DSS</v>
      </c>
      <c r="L15" s="10" t="s">
        <v>1</v>
      </c>
      <c r="M15" s="10" t="str">
        <f>IF(密码套件!G15="EXPORT","true","false")</f>
        <v>false</v>
      </c>
      <c r="N15" s="10" t="s">
        <v>1</v>
      </c>
      <c r="O15" s="1" t="str">
        <f>密码套件!K15</f>
        <v>"DES"</v>
      </c>
      <c r="P15" s="10" t="s">
        <v>1</v>
      </c>
      <c r="Q15" s="1" t="str">
        <f>密码套件!L15</f>
        <v>"DES/CBC/NoPadding"</v>
      </c>
      <c r="R15" s="10" t="s">
        <v>1</v>
      </c>
      <c r="S15" s="1" t="str">
        <f>密码套件!M15</f>
        <v>"SHA-1"</v>
      </c>
      <c r="T15" s="1" t="s">
        <v>1</v>
      </c>
      <c r="U15" s="1" t="str">
        <f>密码套件!N15</f>
        <v>"HmacSHA1"</v>
      </c>
      <c r="V15" s="1" t="s">
        <v>1</v>
      </c>
      <c r="W15" s="1">
        <f>密码套件!O15</f>
        <v>20</v>
      </c>
      <c r="X15" s="1" t="s">
        <v>1</v>
      </c>
      <c r="Y15" s="1">
        <f>密码套件!P15</f>
        <v>8</v>
      </c>
      <c r="Z15" s="1" t="s">
        <v>1</v>
      </c>
      <c r="AA15" s="1">
        <f>密码套件!Q15</f>
        <v>0</v>
      </c>
      <c r="AB15" s="1" t="s">
        <v>1</v>
      </c>
      <c r="AC15" s="1">
        <f>密码套件!R15</f>
        <v>8</v>
      </c>
      <c r="AD15" s="1" t="s">
        <v>1</v>
      </c>
      <c r="AE15" s="1">
        <f>密码套件!S15</f>
        <v>8</v>
      </c>
      <c r="AF15" s="1" t="s">
        <v>44</v>
      </c>
    </row>
    <row r="16" spans="2:32" x14ac:dyDescent="0.25">
      <c r="B16" s="10" t="str">
        <f>密码套件!C16</f>
        <v>TLS_DH_DSS_WITH_3DES_EDE_CBC_SHA</v>
      </c>
      <c r="C16" s="10" t="s">
        <v>0</v>
      </c>
      <c r="D16" s="1" t="s">
        <v>54</v>
      </c>
      <c r="E16" s="10" t="str">
        <f t="shared" si="0"/>
        <v>TLS_DH_DSS_WITH_3DES_EDE_CBC_SHA</v>
      </c>
      <c r="F16" s="10" t="s">
        <v>1</v>
      </c>
      <c r="G16" s="10" t="s">
        <v>46</v>
      </c>
      <c r="H16" s="10" t="str">
        <f>密码套件!E16</f>
        <v>DH</v>
      </c>
      <c r="I16" s="10" t="s">
        <v>1</v>
      </c>
      <c r="J16" s="10" t="s">
        <v>56</v>
      </c>
      <c r="K16" s="10" t="str">
        <f>密码套件!F16</f>
        <v>DSS</v>
      </c>
      <c r="L16" s="10" t="s">
        <v>1</v>
      </c>
      <c r="M16" s="10" t="str">
        <f>IF(密码套件!G16="EXPORT","true","false")</f>
        <v>false</v>
      </c>
      <c r="N16" s="10" t="s">
        <v>1</v>
      </c>
      <c r="O16" s="1" t="str">
        <f>密码套件!K16</f>
        <v>"DESede"</v>
      </c>
      <c r="P16" s="10" t="s">
        <v>1</v>
      </c>
      <c r="Q16" s="1" t="str">
        <f>密码套件!L16</f>
        <v>"DESede/CBC/NoPadding"</v>
      </c>
      <c r="R16" s="10" t="s">
        <v>1</v>
      </c>
      <c r="S16" s="1" t="str">
        <f>密码套件!M16</f>
        <v>"SHA-1"</v>
      </c>
      <c r="T16" s="1" t="s">
        <v>1</v>
      </c>
      <c r="U16" s="1" t="str">
        <f>密码套件!N16</f>
        <v>"HmacSHA1"</v>
      </c>
      <c r="V16" s="1" t="s">
        <v>1</v>
      </c>
      <c r="W16" s="1">
        <f>密码套件!O16</f>
        <v>20</v>
      </c>
      <c r="X16" s="1" t="s">
        <v>1</v>
      </c>
      <c r="Y16" s="1">
        <f>密码套件!P16</f>
        <v>8</v>
      </c>
      <c r="Z16" s="1" t="s">
        <v>1</v>
      </c>
      <c r="AA16" s="1">
        <f>密码套件!Q16</f>
        <v>0</v>
      </c>
      <c r="AB16" s="1" t="s">
        <v>1</v>
      </c>
      <c r="AC16" s="1">
        <f>密码套件!R16</f>
        <v>24</v>
      </c>
      <c r="AD16" s="1" t="s">
        <v>1</v>
      </c>
      <c r="AE16" s="1">
        <f>密码套件!S16</f>
        <v>8</v>
      </c>
      <c r="AF16" s="1" t="s">
        <v>44</v>
      </c>
    </row>
    <row r="17" spans="2:32" x14ac:dyDescent="0.25">
      <c r="B17" s="10" t="str">
        <f>密码套件!C17</f>
        <v>TLS_DH_RSA_EXPORT_WITH_DES40_CBC_SHA</v>
      </c>
      <c r="C17" s="10" t="s">
        <v>0</v>
      </c>
      <c r="D17" s="1" t="s">
        <v>54</v>
      </c>
      <c r="E17" s="10" t="str">
        <f t="shared" si="0"/>
        <v>TLS_DH_RSA_EXPORT_WITH_DES40_CBC_SHA</v>
      </c>
      <c r="F17" s="10" t="s">
        <v>1</v>
      </c>
      <c r="G17" s="10" t="s">
        <v>46</v>
      </c>
      <c r="H17" s="10" t="str">
        <f>密码套件!E17</f>
        <v>DH</v>
      </c>
      <c r="I17" s="10" t="s">
        <v>1</v>
      </c>
      <c r="J17" s="10" t="s">
        <v>56</v>
      </c>
      <c r="K17" s="10" t="str">
        <f>密码套件!F17</f>
        <v>RSA</v>
      </c>
      <c r="L17" s="10" t="s">
        <v>1</v>
      </c>
      <c r="M17" s="10" t="str">
        <f>IF(密码套件!G17="EXPORT","true","false")</f>
        <v>true</v>
      </c>
      <c r="N17" s="10" t="s">
        <v>1</v>
      </c>
      <c r="O17" s="1" t="str">
        <f>密码套件!K17</f>
        <v>"DES"</v>
      </c>
      <c r="P17" s="10" t="s">
        <v>1</v>
      </c>
      <c r="Q17" s="1" t="str">
        <f>密码套件!L17</f>
        <v>"DES/CBC/NoPadding"</v>
      </c>
      <c r="R17" s="10" t="s">
        <v>1</v>
      </c>
      <c r="S17" s="1" t="str">
        <f>密码套件!M17</f>
        <v>"SHA-1"</v>
      </c>
      <c r="T17" s="1" t="s">
        <v>1</v>
      </c>
      <c r="U17" s="1" t="str">
        <f>密码套件!N17</f>
        <v>"HmacSHA1"</v>
      </c>
      <c r="V17" s="1" t="s">
        <v>1</v>
      </c>
      <c r="W17" s="1">
        <f>密码套件!O17</f>
        <v>20</v>
      </c>
      <c r="X17" s="1" t="s">
        <v>1</v>
      </c>
      <c r="Y17" s="1">
        <f>密码套件!P17</f>
        <v>8</v>
      </c>
      <c r="Z17" s="1" t="s">
        <v>1</v>
      </c>
      <c r="AA17" s="1">
        <f>密码套件!Q17</f>
        <v>0</v>
      </c>
      <c r="AB17" s="1" t="s">
        <v>1</v>
      </c>
      <c r="AC17" s="1">
        <f>密码套件!R17</f>
        <v>5</v>
      </c>
      <c r="AD17" s="1" t="s">
        <v>1</v>
      </c>
      <c r="AE17" s="1">
        <f>密码套件!S17</f>
        <v>8</v>
      </c>
      <c r="AF17" s="1" t="s">
        <v>44</v>
      </c>
    </row>
    <row r="18" spans="2:32" x14ac:dyDescent="0.25">
      <c r="B18" s="10" t="str">
        <f>密码套件!C18</f>
        <v>TLS_DH_RSA_WITH_DES_CBC_SHA</v>
      </c>
      <c r="C18" s="10" t="s">
        <v>0</v>
      </c>
      <c r="D18" s="1" t="s">
        <v>54</v>
      </c>
      <c r="E18" s="10" t="str">
        <f t="shared" si="0"/>
        <v>TLS_DH_RSA_WITH_DES_CBC_SHA</v>
      </c>
      <c r="F18" s="10" t="s">
        <v>1</v>
      </c>
      <c r="G18" s="10" t="s">
        <v>46</v>
      </c>
      <c r="H18" s="10" t="str">
        <f>密码套件!E18</f>
        <v>DH</v>
      </c>
      <c r="I18" s="10" t="s">
        <v>1</v>
      </c>
      <c r="J18" s="10" t="s">
        <v>56</v>
      </c>
      <c r="K18" s="10" t="str">
        <f>密码套件!F18</f>
        <v>RSA</v>
      </c>
      <c r="L18" s="10" t="s">
        <v>1</v>
      </c>
      <c r="M18" s="10" t="str">
        <f>IF(密码套件!G18="EXPORT","true","false")</f>
        <v>false</v>
      </c>
      <c r="N18" s="10" t="s">
        <v>1</v>
      </c>
      <c r="O18" s="1" t="str">
        <f>密码套件!K18</f>
        <v>"DES"</v>
      </c>
      <c r="P18" s="10" t="s">
        <v>1</v>
      </c>
      <c r="Q18" s="1" t="str">
        <f>密码套件!L18</f>
        <v>"DES/CBC/NoPadding"</v>
      </c>
      <c r="R18" s="10" t="s">
        <v>1</v>
      </c>
      <c r="S18" s="1" t="str">
        <f>密码套件!M18</f>
        <v>"SHA-1"</v>
      </c>
      <c r="T18" s="1" t="s">
        <v>1</v>
      </c>
      <c r="U18" s="1" t="str">
        <f>密码套件!N18</f>
        <v>"HmacSHA1"</v>
      </c>
      <c r="V18" s="1" t="s">
        <v>1</v>
      </c>
      <c r="W18" s="1">
        <f>密码套件!O18</f>
        <v>20</v>
      </c>
      <c r="X18" s="1" t="s">
        <v>1</v>
      </c>
      <c r="Y18" s="1">
        <f>密码套件!P18</f>
        <v>8</v>
      </c>
      <c r="Z18" s="1" t="s">
        <v>1</v>
      </c>
      <c r="AA18" s="1">
        <f>密码套件!Q18</f>
        <v>0</v>
      </c>
      <c r="AB18" s="1" t="s">
        <v>1</v>
      </c>
      <c r="AC18" s="1">
        <f>密码套件!R18</f>
        <v>8</v>
      </c>
      <c r="AD18" s="1" t="s">
        <v>1</v>
      </c>
      <c r="AE18" s="1">
        <f>密码套件!S18</f>
        <v>8</v>
      </c>
      <c r="AF18" s="1" t="s">
        <v>44</v>
      </c>
    </row>
    <row r="19" spans="2:32" x14ac:dyDescent="0.25">
      <c r="B19" s="10" t="str">
        <f>密码套件!C19</f>
        <v>TLS_DH_RSA_WITH_3DES_EDE_CBC_SHA</v>
      </c>
      <c r="C19" s="10" t="s">
        <v>0</v>
      </c>
      <c r="D19" s="1" t="s">
        <v>54</v>
      </c>
      <c r="E19" s="10" t="str">
        <f t="shared" si="0"/>
        <v>TLS_DH_RSA_WITH_3DES_EDE_CBC_SHA</v>
      </c>
      <c r="F19" s="10" t="s">
        <v>1</v>
      </c>
      <c r="G19" s="10" t="s">
        <v>46</v>
      </c>
      <c r="H19" s="10" t="str">
        <f>密码套件!E19</f>
        <v>DH</v>
      </c>
      <c r="I19" s="10" t="s">
        <v>1</v>
      </c>
      <c r="J19" s="10" t="s">
        <v>56</v>
      </c>
      <c r="K19" s="10" t="str">
        <f>密码套件!F19</f>
        <v>RSA</v>
      </c>
      <c r="L19" s="10" t="s">
        <v>1</v>
      </c>
      <c r="M19" s="10" t="str">
        <f>IF(密码套件!G19="EXPORT","true","false")</f>
        <v>false</v>
      </c>
      <c r="N19" s="10" t="s">
        <v>1</v>
      </c>
      <c r="O19" s="1" t="str">
        <f>密码套件!K19</f>
        <v>"DESede"</v>
      </c>
      <c r="P19" s="10" t="s">
        <v>1</v>
      </c>
      <c r="Q19" s="1" t="str">
        <f>密码套件!L19</f>
        <v>"DESede/CBC/NoPadding"</v>
      </c>
      <c r="R19" s="10" t="s">
        <v>1</v>
      </c>
      <c r="S19" s="1" t="str">
        <f>密码套件!M19</f>
        <v>"SHA-1"</v>
      </c>
      <c r="T19" s="1" t="s">
        <v>1</v>
      </c>
      <c r="U19" s="1" t="str">
        <f>密码套件!N19</f>
        <v>"HmacSHA1"</v>
      </c>
      <c r="V19" s="1" t="s">
        <v>1</v>
      </c>
      <c r="W19" s="1">
        <f>密码套件!O19</f>
        <v>20</v>
      </c>
      <c r="X19" s="1" t="s">
        <v>1</v>
      </c>
      <c r="Y19" s="1">
        <f>密码套件!P19</f>
        <v>8</v>
      </c>
      <c r="Z19" s="1" t="s">
        <v>1</v>
      </c>
      <c r="AA19" s="1">
        <f>密码套件!Q19</f>
        <v>0</v>
      </c>
      <c r="AB19" s="1" t="s">
        <v>1</v>
      </c>
      <c r="AC19" s="1">
        <f>密码套件!R19</f>
        <v>24</v>
      </c>
      <c r="AD19" s="1" t="s">
        <v>1</v>
      </c>
      <c r="AE19" s="1">
        <f>密码套件!S19</f>
        <v>8</v>
      </c>
      <c r="AF19" s="1" t="s">
        <v>44</v>
      </c>
    </row>
    <row r="20" spans="2:32" x14ac:dyDescent="0.25">
      <c r="B20" s="10" t="str">
        <f>密码套件!C20</f>
        <v>TLS_DHE_DSS_EXPORT_WITH_DES40_CBC_SHA</v>
      </c>
      <c r="C20" s="10" t="s">
        <v>0</v>
      </c>
      <c r="D20" s="1" t="s">
        <v>54</v>
      </c>
      <c r="E20" s="10" t="str">
        <f t="shared" si="0"/>
        <v>TLS_DHE_DSS_EXPORT_WITH_DES40_CBC_SHA</v>
      </c>
      <c r="F20" s="10" t="s">
        <v>1</v>
      </c>
      <c r="G20" s="10" t="s">
        <v>46</v>
      </c>
      <c r="H20" s="10" t="str">
        <f>密码套件!E20</f>
        <v>DHE</v>
      </c>
      <c r="I20" s="10" t="s">
        <v>1</v>
      </c>
      <c r="J20" s="10" t="s">
        <v>56</v>
      </c>
      <c r="K20" s="10" t="str">
        <f>密码套件!F20</f>
        <v>DSS</v>
      </c>
      <c r="L20" s="10" t="s">
        <v>1</v>
      </c>
      <c r="M20" s="10" t="str">
        <f>IF(密码套件!G20="EXPORT","true","false")</f>
        <v>true</v>
      </c>
      <c r="N20" s="10" t="s">
        <v>1</v>
      </c>
      <c r="O20" s="1" t="str">
        <f>密码套件!K20</f>
        <v>"DES"</v>
      </c>
      <c r="P20" s="10" t="s">
        <v>1</v>
      </c>
      <c r="Q20" s="1" t="str">
        <f>密码套件!L20</f>
        <v>"DES/CBC/NoPadding"</v>
      </c>
      <c r="R20" s="10" t="s">
        <v>1</v>
      </c>
      <c r="S20" s="1" t="str">
        <f>密码套件!M20</f>
        <v>"SHA-1"</v>
      </c>
      <c r="T20" s="1" t="s">
        <v>1</v>
      </c>
      <c r="U20" s="1" t="str">
        <f>密码套件!N20</f>
        <v>"HmacSHA1"</v>
      </c>
      <c r="V20" s="1" t="s">
        <v>1</v>
      </c>
      <c r="W20" s="1">
        <f>密码套件!O20</f>
        <v>20</v>
      </c>
      <c r="X20" s="1" t="s">
        <v>1</v>
      </c>
      <c r="Y20" s="1">
        <f>密码套件!P20</f>
        <v>8</v>
      </c>
      <c r="Z20" s="1" t="s">
        <v>1</v>
      </c>
      <c r="AA20" s="1">
        <f>密码套件!Q20</f>
        <v>0</v>
      </c>
      <c r="AB20" s="1" t="s">
        <v>1</v>
      </c>
      <c r="AC20" s="1">
        <f>密码套件!R20</f>
        <v>5</v>
      </c>
      <c r="AD20" s="1" t="s">
        <v>1</v>
      </c>
      <c r="AE20" s="1">
        <f>密码套件!S20</f>
        <v>8</v>
      </c>
      <c r="AF20" s="1" t="s">
        <v>44</v>
      </c>
    </row>
    <row r="21" spans="2:32" x14ac:dyDescent="0.25">
      <c r="B21" s="10" t="str">
        <f>密码套件!C21</f>
        <v>TLS_DHE_DSS_WITH_DES_CBC_SHA</v>
      </c>
      <c r="C21" s="10" t="s">
        <v>0</v>
      </c>
      <c r="D21" s="1" t="s">
        <v>54</v>
      </c>
      <c r="E21" s="10" t="str">
        <f t="shared" si="0"/>
        <v>TLS_DHE_DSS_WITH_DES_CBC_SHA</v>
      </c>
      <c r="F21" s="10" t="s">
        <v>1</v>
      </c>
      <c r="G21" s="10" t="s">
        <v>46</v>
      </c>
      <c r="H21" s="10" t="str">
        <f>密码套件!E21</f>
        <v>DHE</v>
      </c>
      <c r="I21" s="10" t="s">
        <v>1</v>
      </c>
      <c r="J21" s="10" t="s">
        <v>56</v>
      </c>
      <c r="K21" s="10" t="str">
        <f>密码套件!F21</f>
        <v>DSS</v>
      </c>
      <c r="L21" s="10" t="s">
        <v>1</v>
      </c>
      <c r="M21" s="10" t="str">
        <f>IF(密码套件!G21="EXPORT","true","false")</f>
        <v>false</v>
      </c>
      <c r="N21" s="10" t="s">
        <v>1</v>
      </c>
      <c r="O21" s="1" t="str">
        <f>密码套件!K21</f>
        <v>"DES"</v>
      </c>
      <c r="P21" s="10" t="s">
        <v>1</v>
      </c>
      <c r="Q21" s="1" t="str">
        <f>密码套件!L21</f>
        <v>"DES/CBC/NoPadding"</v>
      </c>
      <c r="R21" s="10" t="s">
        <v>1</v>
      </c>
      <c r="S21" s="1" t="str">
        <f>密码套件!M21</f>
        <v>"SHA-1"</v>
      </c>
      <c r="T21" s="1" t="s">
        <v>1</v>
      </c>
      <c r="U21" s="1" t="str">
        <f>密码套件!N21</f>
        <v>"HmacSHA1"</v>
      </c>
      <c r="V21" s="1" t="s">
        <v>1</v>
      </c>
      <c r="W21" s="1">
        <f>密码套件!O21</f>
        <v>20</v>
      </c>
      <c r="X21" s="1" t="s">
        <v>1</v>
      </c>
      <c r="Y21" s="1">
        <f>密码套件!P21</f>
        <v>8</v>
      </c>
      <c r="Z21" s="1" t="s">
        <v>1</v>
      </c>
      <c r="AA21" s="1">
        <f>密码套件!Q21</f>
        <v>0</v>
      </c>
      <c r="AB21" s="1" t="s">
        <v>1</v>
      </c>
      <c r="AC21" s="1">
        <f>密码套件!R21</f>
        <v>8</v>
      </c>
      <c r="AD21" s="1" t="s">
        <v>1</v>
      </c>
      <c r="AE21" s="1">
        <f>密码套件!S21</f>
        <v>8</v>
      </c>
      <c r="AF21" s="1" t="s">
        <v>44</v>
      </c>
    </row>
    <row r="22" spans="2:32" x14ac:dyDescent="0.25">
      <c r="B22" s="10" t="str">
        <f>密码套件!C22</f>
        <v>TLS_DHE_DSS_WITH_3DES_EDE_CBC_SHA</v>
      </c>
      <c r="C22" s="10" t="s">
        <v>0</v>
      </c>
      <c r="D22" s="1" t="s">
        <v>54</v>
      </c>
      <c r="E22" s="10" t="str">
        <f t="shared" si="0"/>
        <v>TLS_DHE_DSS_WITH_3DES_EDE_CBC_SHA</v>
      </c>
      <c r="F22" s="10" t="s">
        <v>1</v>
      </c>
      <c r="G22" s="10" t="s">
        <v>46</v>
      </c>
      <c r="H22" s="10" t="str">
        <f>密码套件!E22</f>
        <v>DHE</v>
      </c>
      <c r="I22" s="10" t="s">
        <v>1</v>
      </c>
      <c r="J22" s="10" t="s">
        <v>56</v>
      </c>
      <c r="K22" s="10" t="str">
        <f>密码套件!F22</f>
        <v>DSS</v>
      </c>
      <c r="L22" s="10" t="s">
        <v>1</v>
      </c>
      <c r="M22" s="10" t="str">
        <f>IF(密码套件!G22="EXPORT","true","false")</f>
        <v>false</v>
      </c>
      <c r="N22" s="10" t="s">
        <v>1</v>
      </c>
      <c r="O22" s="1" t="str">
        <f>密码套件!K22</f>
        <v>"DESede"</v>
      </c>
      <c r="P22" s="10" t="s">
        <v>1</v>
      </c>
      <c r="Q22" s="1" t="str">
        <f>密码套件!L22</f>
        <v>"DESede/CBC/NoPadding"</v>
      </c>
      <c r="R22" s="10" t="s">
        <v>1</v>
      </c>
      <c r="S22" s="1" t="str">
        <f>密码套件!M22</f>
        <v>"SHA-1"</v>
      </c>
      <c r="T22" s="1" t="s">
        <v>1</v>
      </c>
      <c r="U22" s="1" t="str">
        <f>密码套件!N22</f>
        <v>"HmacSHA1"</v>
      </c>
      <c r="V22" s="1" t="s">
        <v>1</v>
      </c>
      <c r="W22" s="1">
        <f>密码套件!O22</f>
        <v>20</v>
      </c>
      <c r="X22" s="1" t="s">
        <v>1</v>
      </c>
      <c r="Y22" s="1">
        <f>密码套件!P22</f>
        <v>8</v>
      </c>
      <c r="Z22" s="1" t="s">
        <v>1</v>
      </c>
      <c r="AA22" s="1">
        <f>密码套件!Q22</f>
        <v>0</v>
      </c>
      <c r="AB22" s="1" t="s">
        <v>1</v>
      </c>
      <c r="AC22" s="1">
        <f>密码套件!R22</f>
        <v>24</v>
      </c>
      <c r="AD22" s="1" t="s">
        <v>1</v>
      </c>
      <c r="AE22" s="1">
        <f>密码套件!S22</f>
        <v>8</v>
      </c>
      <c r="AF22" s="1" t="s">
        <v>44</v>
      </c>
    </row>
    <row r="23" spans="2:32" x14ac:dyDescent="0.25">
      <c r="B23" s="10" t="str">
        <f>密码套件!C23</f>
        <v>TLS_DHE_RSA_EXPORT_WITH_DES40_CBC_SHA</v>
      </c>
      <c r="C23" s="10" t="s">
        <v>0</v>
      </c>
      <c r="D23" s="1" t="s">
        <v>54</v>
      </c>
      <c r="E23" s="10" t="str">
        <f t="shared" si="0"/>
        <v>TLS_DHE_RSA_EXPORT_WITH_DES40_CBC_SHA</v>
      </c>
      <c r="F23" s="10" t="s">
        <v>1</v>
      </c>
      <c r="G23" s="10" t="s">
        <v>46</v>
      </c>
      <c r="H23" s="10" t="str">
        <f>密码套件!E23</f>
        <v>DHE</v>
      </c>
      <c r="I23" s="10" t="s">
        <v>1</v>
      </c>
      <c r="J23" s="10" t="s">
        <v>56</v>
      </c>
      <c r="K23" s="10" t="str">
        <f>密码套件!F23</f>
        <v>RSA</v>
      </c>
      <c r="L23" s="10" t="s">
        <v>1</v>
      </c>
      <c r="M23" s="10" t="str">
        <f>IF(密码套件!G23="EXPORT","true","false")</f>
        <v>true</v>
      </c>
      <c r="N23" s="10" t="s">
        <v>1</v>
      </c>
      <c r="O23" s="1" t="str">
        <f>密码套件!K23</f>
        <v>"DES"</v>
      </c>
      <c r="P23" s="10" t="s">
        <v>1</v>
      </c>
      <c r="Q23" s="1" t="str">
        <f>密码套件!L23</f>
        <v>"DES/CBC/NoPadding"</v>
      </c>
      <c r="R23" s="10" t="s">
        <v>1</v>
      </c>
      <c r="S23" s="1" t="str">
        <f>密码套件!M23</f>
        <v>"SHA-1"</v>
      </c>
      <c r="T23" s="1" t="s">
        <v>1</v>
      </c>
      <c r="U23" s="1" t="str">
        <f>密码套件!N23</f>
        <v>"HmacSHA1"</v>
      </c>
      <c r="V23" s="1" t="s">
        <v>1</v>
      </c>
      <c r="W23" s="1">
        <f>密码套件!O23</f>
        <v>20</v>
      </c>
      <c r="X23" s="1" t="s">
        <v>1</v>
      </c>
      <c r="Y23" s="1">
        <f>密码套件!P23</f>
        <v>8</v>
      </c>
      <c r="Z23" s="1" t="s">
        <v>1</v>
      </c>
      <c r="AA23" s="1">
        <f>密码套件!Q23</f>
        <v>0</v>
      </c>
      <c r="AB23" s="1" t="s">
        <v>1</v>
      </c>
      <c r="AC23" s="1">
        <f>密码套件!R23</f>
        <v>5</v>
      </c>
      <c r="AD23" s="1" t="s">
        <v>1</v>
      </c>
      <c r="AE23" s="1">
        <f>密码套件!S23</f>
        <v>8</v>
      </c>
      <c r="AF23" s="1" t="s">
        <v>44</v>
      </c>
    </row>
    <row r="24" spans="2:32" x14ac:dyDescent="0.25">
      <c r="B24" s="10" t="str">
        <f>密码套件!C24</f>
        <v>TLS_DHE_RSA_WITH_DES_CBC_SHA</v>
      </c>
      <c r="C24" s="10" t="s">
        <v>0</v>
      </c>
      <c r="D24" s="1" t="s">
        <v>54</v>
      </c>
      <c r="E24" s="10" t="str">
        <f t="shared" si="0"/>
        <v>TLS_DHE_RSA_WITH_DES_CBC_SHA</v>
      </c>
      <c r="F24" s="10" t="s">
        <v>1</v>
      </c>
      <c r="G24" s="10" t="s">
        <v>46</v>
      </c>
      <c r="H24" s="10" t="str">
        <f>密码套件!E24</f>
        <v>DHE</v>
      </c>
      <c r="I24" s="10" t="s">
        <v>1</v>
      </c>
      <c r="J24" s="10" t="s">
        <v>56</v>
      </c>
      <c r="K24" s="10" t="str">
        <f>密码套件!F24</f>
        <v>RSA</v>
      </c>
      <c r="L24" s="10" t="s">
        <v>1</v>
      </c>
      <c r="M24" s="10" t="str">
        <f>IF(密码套件!G24="EXPORT","true","false")</f>
        <v>false</v>
      </c>
      <c r="N24" s="10" t="s">
        <v>1</v>
      </c>
      <c r="O24" s="1" t="str">
        <f>密码套件!K24</f>
        <v>"DES"</v>
      </c>
      <c r="P24" s="10" t="s">
        <v>1</v>
      </c>
      <c r="Q24" s="1" t="str">
        <f>密码套件!L24</f>
        <v>"DES/CBC/NoPadding"</v>
      </c>
      <c r="R24" s="10" t="s">
        <v>1</v>
      </c>
      <c r="S24" s="1" t="str">
        <f>密码套件!M24</f>
        <v>"SHA-1"</v>
      </c>
      <c r="T24" s="1" t="s">
        <v>1</v>
      </c>
      <c r="U24" s="1" t="str">
        <f>密码套件!N24</f>
        <v>"HmacSHA1"</v>
      </c>
      <c r="V24" s="1" t="s">
        <v>1</v>
      </c>
      <c r="W24" s="1">
        <f>密码套件!O24</f>
        <v>20</v>
      </c>
      <c r="X24" s="1" t="s">
        <v>1</v>
      </c>
      <c r="Y24" s="1">
        <f>密码套件!P24</f>
        <v>8</v>
      </c>
      <c r="Z24" s="1" t="s">
        <v>1</v>
      </c>
      <c r="AA24" s="1">
        <f>密码套件!Q24</f>
        <v>0</v>
      </c>
      <c r="AB24" s="1" t="s">
        <v>1</v>
      </c>
      <c r="AC24" s="1">
        <f>密码套件!R24</f>
        <v>8</v>
      </c>
      <c r="AD24" s="1" t="s">
        <v>1</v>
      </c>
      <c r="AE24" s="1">
        <f>密码套件!S24</f>
        <v>8</v>
      </c>
      <c r="AF24" s="1" t="s">
        <v>44</v>
      </c>
    </row>
    <row r="25" spans="2:32" x14ac:dyDescent="0.25">
      <c r="B25" s="10" t="str">
        <f>密码套件!C25</f>
        <v>TLS_DHE_RSA_WITH_3DES_EDE_CBC_SHA</v>
      </c>
      <c r="C25" s="10" t="s">
        <v>0</v>
      </c>
      <c r="D25" s="1" t="s">
        <v>54</v>
      </c>
      <c r="E25" s="10" t="str">
        <f t="shared" si="0"/>
        <v>TLS_DHE_RSA_WITH_3DES_EDE_CBC_SHA</v>
      </c>
      <c r="F25" s="10" t="s">
        <v>1</v>
      </c>
      <c r="G25" s="10" t="s">
        <v>46</v>
      </c>
      <c r="H25" s="10" t="str">
        <f>密码套件!E25</f>
        <v>DHE</v>
      </c>
      <c r="I25" s="10" t="s">
        <v>1</v>
      </c>
      <c r="J25" s="10" t="s">
        <v>56</v>
      </c>
      <c r="K25" s="10" t="str">
        <f>密码套件!F25</f>
        <v>RSA</v>
      </c>
      <c r="L25" s="10" t="s">
        <v>1</v>
      </c>
      <c r="M25" s="10" t="str">
        <f>IF(密码套件!G25="EXPORT","true","false")</f>
        <v>false</v>
      </c>
      <c r="N25" s="10" t="s">
        <v>1</v>
      </c>
      <c r="O25" s="1" t="str">
        <f>密码套件!K25</f>
        <v>"DESede"</v>
      </c>
      <c r="P25" s="10" t="s">
        <v>1</v>
      </c>
      <c r="Q25" s="1" t="str">
        <f>密码套件!L25</f>
        <v>"DESede/CBC/NoPadding"</v>
      </c>
      <c r="R25" s="10" t="s">
        <v>1</v>
      </c>
      <c r="S25" s="1" t="str">
        <f>密码套件!M25</f>
        <v>"SHA-1"</v>
      </c>
      <c r="T25" s="1" t="s">
        <v>1</v>
      </c>
      <c r="U25" s="1" t="str">
        <f>密码套件!N25</f>
        <v>"HmacSHA1"</v>
      </c>
      <c r="V25" s="1" t="s">
        <v>1</v>
      </c>
      <c r="W25" s="1">
        <f>密码套件!O25</f>
        <v>20</v>
      </c>
      <c r="X25" s="1" t="s">
        <v>1</v>
      </c>
      <c r="Y25" s="1">
        <f>密码套件!P25</f>
        <v>8</v>
      </c>
      <c r="Z25" s="1" t="s">
        <v>1</v>
      </c>
      <c r="AA25" s="1">
        <f>密码套件!Q25</f>
        <v>0</v>
      </c>
      <c r="AB25" s="1" t="s">
        <v>1</v>
      </c>
      <c r="AC25" s="1">
        <f>密码套件!R25</f>
        <v>24</v>
      </c>
      <c r="AD25" s="1" t="s">
        <v>1</v>
      </c>
      <c r="AE25" s="1">
        <f>密码套件!S25</f>
        <v>8</v>
      </c>
      <c r="AF25" s="1" t="s">
        <v>44</v>
      </c>
    </row>
    <row r="26" spans="2:32" x14ac:dyDescent="0.25">
      <c r="B26" s="10" t="str">
        <f>密码套件!C26</f>
        <v>TLS_DH_ANON_EXPORT_WITH_RC4_40_MD5</v>
      </c>
      <c r="C26" s="10" t="s">
        <v>0</v>
      </c>
      <c r="D26" s="1" t="s">
        <v>54</v>
      </c>
      <c r="E26" s="10" t="str">
        <f t="shared" si="0"/>
        <v>TLS_DH_ANON_EXPORT_WITH_RC4_40_MD5</v>
      </c>
      <c r="F26" s="10" t="s">
        <v>1</v>
      </c>
      <c r="G26" s="10" t="s">
        <v>46</v>
      </c>
      <c r="H26" s="10" t="str">
        <f>密码套件!E26</f>
        <v>DH</v>
      </c>
      <c r="I26" s="10" t="s">
        <v>1</v>
      </c>
      <c r="J26" s="10" t="s">
        <v>56</v>
      </c>
      <c r="K26" s="10" t="str">
        <f>密码套件!F26</f>
        <v>ANON</v>
      </c>
      <c r="L26" s="10" t="s">
        <v>1</v>
      </c>
      <c r="M26" s="10" t="str">
        <f>IF(密码套件!G26="EXPORT","true","false")</f>
        <v>true</v>
      </c>
      <c r="N26" s="10" t="s">
        <v>1</v>
      </c>
      <c r="O26" s="1" t="str">
        <f>密码套件!K26</f>
        <v>"RC4"</v>
      </c>
      <c r="P26" s="10" t="s">
        <v>1</v>
      </c>
      <c r="Q26" s="1" t="str">
        <f>密码套件!L26</f>
        <v>"RC4"</v>
      </c>
      <c r="R26" s="10" t="s">
        <v>1</v>
      </c>
      <c r="S26" s="1" t="str">
        <f>密码套件!M26</f>
        <v>"MD5"</v>
      </c>
      <c r="T26" s="1" t="s">
        <v>1</v>
      </c>
      <c r="U26" s="1" t="str">
        <f>密码套件!N26</f>
        <v>"HmacMD5"</v>
      </c>
      <c r="V26" s="1" t="s">
        <v>1</v>
      </c>
      <c r="W26" s="1">
        <f>密码套件!O26</f>
        <v>16</v>
      </c>
      <c r="X26" s="1" t="s">
        <v>1</v>
      </c>
      <c r="Y26" s="1">
        <f>密码套件!P26</f>
        <v>0</v>
      </c>
      <c r="Z26" s="1" t="s">
        <v>1</v>
      </c>
      <c r="AA26" s="1">
        <f>密码套件!Q26</f>
        <v>0</v>
      </c>
      <c r="AB26" s="1" t="s">
        <v>1</v>
      </c>
      <c r="AC26" s="1">
        <f>密码套件!R26</f>
        <v>5</v>
      </c>
      <c r="AD26" s="1" t="s">
        <v>1</v>
      </c>
      <c r="AE26" s="1">
        <f>密码套件!S26</f>
        <v>0</v>
      </c>
      <c r="AF26" s="1" t="s">
        <v>44</v>
      </c>
    </row>
    <row r="27" spans="2:32" x14ac:dyDescent="0.25">
      <c r="B27" s="10" t="str">
        <f>密码套件!C27</f>
        <v>TLS_DH_ANON_WITH_RC4_128_MD5</v>
      </c>
      <c r="C27" s="10" t="s">
        <v>0</v>
      </c>
      <c r="D27" s="1" t="s">
        <v>54</v>
      </c>
      <c r="E27" s="10" t="str">
        <f t="shared" si="0"/>
        <v>TLS_DH_ANON_WITH_RC4_128_MD5</v>
      </c>
      <c r="F27" s="10" t="s">
        <v>1</v>
      </c>
      <c r="G27" s="10" t="s">
        <v>46</v>
      </c>
      <c r="H27" s="10" t="str">
        <f>密码套件!E27</f>
        <v>DH</v>
      </c>
      <c r="I27" s="10" t="s">
        <v>1</v>
      </c>
      <c r="J27" s="10" t="s">
        <v>56</v>
      </c>
      <c r="K27" s="10" t="str">
        <f>密码套件!F27</f>
        <v>ANON</v>
      </c>
      <c r="L27" s="10" t="s">
        <v>1</v>
      </c>
      <c r="M27" s="10" t="str">
        <f>IF(密码套件!G27="EXPORT","true","false")</f>
        <v>false</v>
      </c>
      <c r="N27" s="10" t="s">
        <v>1</v>
      </c>
      <c r="O27" s="1" t="str">
        <f>密码套件!K27</f>
        <v>"RC4"</v>
      </c>
      <c r="P27" s="10" t="s">
        <v>1</v>
      </c>
      <c r="Q27" s="1" t="str">
        <f>密码套件!L27</f>
        <v>"RC4"</v>
      </c>
      <c r="R27" s="10" t="s">
        <v>1</v>
      </c>
      <c r="S27" s="1" t="str">
        <f>密码套件!M27</f>
        <v>"MD5"</v>
      </c>
      <c r="T27" s="1" t="s">
        <v>1</v>
      </c>
      <c r="U27" s="1" t="str">
        <f>密码套件!N27</f>
        <v>"HmacMD5"</v>
      </c>
      <c r="V27" s="1" t="s">
        <v>1</v>
      </c>
      <c r="W27" s="1">
        <f>密码套件!O27</f>
        <v>16</v>
      </c>
      <c r="X27" s="1" t="s">
        <v>1</v>
      </c>
      <c r="Y27" s="1">
        <f>密码套件!P27</f>
        <v>0</v>
      </c>
      <c r="Z27" s="1" t="s">
        <v>1</v>
      </c>
      <c r="AA27" s="1">
        <f>密码套件!Q27</f>
        <v>0</v>
      </c>
      <c r="AB27" s="1" t="s">
        <v>1</v>
      </c>
      <c r="AC27" s="1">
        <f>密码套件!R27</f>
        <v>16</v>
      </c>
      <c r="AD27" s="1" t="s">
        <v>1</v>
      </c>
      <c r="AE27" s="1">
        <f>密码套件!S27</f>
        <v>0</v>
      </c>
      <c r="AF27" s="1" t="s">
        <v>44</v>
      </c>
    </row>
    <row r="28" spans="2:32" x14ac:dyDescent="0.25">
      <c r="B28" s="10" t="str">
        <f>密码套件!C28</f>
        <v>TLS_DH_ANON_EXPORT_WITH_DES40_CBC_SHA</v>
      </c>
      <c r="C28" s="10" t="s">
        <v>0</v>
      </c>
      <c r="D28" s="1" t="s">
        <v>54</v>
      </c>
      <c r="E28" s="10" t="str">
        <f t="shared" si="0"/>
        <v>TLS_DH_ANON_EXPORT_WITH_DES40_CBC_SHA</v>
      </c>
      <c r="F28" s="10" t="s">
        <v>1</v>
      </c>
      <c r="G28" s="10" t="s">
        <v>46</v>
      </c>
      <c r="H28" s="10" t="str">
        <f>密码套件!E28</f>
        <v>DH</v>
      </c>
      <c r="I28" s="10" t="s">
        <v>1</v>
      </c>
      <c r="J28" s="10" t="s">
        <v>56</v>
      </c>
      <c r="K28" s="10" t="str">
        <f>密码套件!F28</f>
        <v>ANON</v>
      </c>
      <c r="L28" s="10" t="s">
        <v>1</v>
      </c>
      <c r="M28" s="10" t="str">
        <f>IF(密码套件!G28="EXPORT","true","false")</f>
        <v>true</v>
      </c>
      <c r="N28" s="10" t="s">
        <v>1</v>
      </c>
      <c r="O28" s="1" t="str">
        <f>密码套件!K28</f>
        <v>"DES"</v>
      </c>
      <c r="P28" s="10" t="s">
        <v>1</v>
      </c>
      <c r="Q28" s="1" t="str">
        <f>密码套件!L28</f>
        <v>"DES/CBC/NoPadding"</v>
      </c>
      <c r="R28" s="10" t="s">
        <v>1</v>
      </c>
      <c r="S28" s="1" t="str">
        <f>密码套件!M28</f>
        <v>"SHA-1"</v>
      </c>
      <c r="T28" s="1" t="s">
        <v>1</v>
      </c>
      <c r="U28" s="1" t="str">
        <f>密码套件!N28</f>
        <v>"HmacSHA1"</v>
      </c>
      <c r="V28" s="1" t="s">
        <v>1</v>
      </c>
      <c r="W28" s="1">
        <f>密码套件!O28</f>
        <v>20</v>
      </c>
      <c r="X28" s="1" t="s">
        <v>1</v>
      </c>
      <c r="Y28" s="1">
        <f>密码套件!P28</f>
        <v>8</v>
      </c>
      <c r="Z28" s="1" t="s">
        <v>1</v>
      </c>
      <c r="AA28" s="1">
        <f>密码套件!Q28</f>
        <v>0</v>
      </c>
      <c r="AB28" s="1" t="s">
        <v>1</v>
      </c>
      <c r="AC28" s="1">
        <f>密码套件!R28</f>
        <v>5</v>
      </c>
      <c r="AD28" s="1" t="s">
        <v>1</v>
      </c>
      <c r="AE28" s="1">
        <f>密码套件!S28</f>
        <v>8</v>
      </c>
      <c r="AF28" s="1" t="s">
        <v>44</v>
      </c>
    </row>
    <row r="29" spans="2:32" x14ac:dyDescent="0.25">
      <c r="B29" s="10" t="str">
        <f>密码套件!C29</f>
        <v>TLS_DH_ANON_WITH_DES_CBC_SHA</v>
      </c>
      <c r="C29" s="10" t="s">
        <v>0</v>
      </c>
      <c r="D29" s="1" t="s">
        <v>54</v>
      </c>
      <c r="E29" s="10" t="str">
        <f t="shared" si="0"/>
        <v>TLS_DH_ANON_WITH_DES_CBC_SHA</v>
      </c>
      <c r="F29" s="10" t="s">
        <v>1</v>
      </c>
      <c r="G29" s="10" t="s">
        <v>46</v>
      </c>
      <c r="H29" s="10" t="str">
        <f>密码套件!E29</f>
        <v>DH</v>
      </c>
      <c r="I29" s="10" t="s">
        <v>1</v>
      </c>
      <c r="J29" s="10" t="s">
        <v>56</v>
      </c>
      <c r="K29" s="10" t="str">
        <f>密码套件!F29</f>
        <v>ANON</v>
      </c>
      <c r="L29" s="10" t="s">
        <v>1</v>
      </c>
      <c r="M29" s="10" t="str">
        <f>IF(密码套件!G29="EXPORT","true","false")</f>
        <v>false</v>
      </c>
      <c r="N29" s="10" t="s">
        <v>1</v>
      </c>
      <c r="O29" s="1" t="str">
        <f>密码套件!K29</f>
        <v>"DES"</v>
      </c>
      <c r="P29" s="10" t="s">
        <v>1</v>
      </c>
      <c r="Q29" s="1" t="str">
        <f>密码套件!L29</f>
        <v>"DES/CBC/NoPadding"</v>
      </c>
      <c r="R29" s="10" t="s">
        <v>1</v>
      </c>
      <c r="S29" s="1" t="str">
        <f>密码套件!M29</f>
        <v>"SHA-1"</v>
      </c>
      <c r="T29" s="1" t="s">
        <v>1</v>
      </c>
      <c r="U29" s="1" t="str">
        <f>密码套件!N29</f>
        <v>"HmacSHA1"</v>
      </c>
      <c r="V29" s="1" t="s">
        <v>1</v>
      </c>
      <c r="W29" s="1">
        <f>密码套件!O29</f>
        <v>20</v>
      </c>
      <c r="X29" s="1" t="s">
        <v>1</v>
      </c>
      <c r="Y29" s="1">
        <f>密码套件!P29</f>
        <v>8</v>
      </c>
      <c r="Z29" s="1" t="s">
        <v>1</v>
      </c>
      <c r="AA29" s="1">
        <f>密码套件!Q29</f>
        <v>0</v>
      </c>
      <c r="AB29" s="1" t="s">
        <v>1</v>
      </c>
      <c r="AC29" s="1">
        <f>密码套件!R29</f>
        <v>8</v>
      </c>
      <c r="AD29" s="1" t="s">
        <v>1</v>
      </c>
      <c r="AE29" s="1">
        <f>密码套件!S29</f>
        <v>8</v>
      </c>
      <c r="AF29" s="1" t="s">
        <v>44</v>
      </c>
    </row>
    <row r="30" spans="2:32" x14ac:dyDescent="0.25">
      <c r="B30" s="10" t="str">
        <f>密码套件!C30</f>
        <v>TLS_DH_ANON_WITH_3DES_EDE_CBC_SHA</v>
      </c>
      <c r="C30" s="10" t="s">
        <v>0</v>
      </c>
      <c r="D30" s="1" t="s">
        <v>54</v>
      </c>
      <c r="E30" s="10" t="str">
        <f t="shared" si="0"/>
        <v>TLS_DH_ANON_WITH_3DES_EDE_CBC_SHA</v>
      </c>
      <c r="F30" s="10" t="s">
        <v>1</v>
      </c>
      <c r="G30" s="10" t="s">
        <v>46</v>
      </c>
      <c r="H30" s="10" t="str">
        <f>密码套件!E30</f>
        <v>DH</v>
      </c>
      <c r="I30" s="10" t="s">
        <v>1</v>
      </c>
      <c r="J30" s="10" t="s">
        <v>56</v>
      </c>
      <c r="K30" s="10" t="str">
        <f>密码套件!F30</f>
        <v>ANON</v>
      </c>
      <c r="L30" s="10" t="s">
        <v>1</v>
      </c>
      <c r="M30" s="10" t="str">
        <f>IF(密码套件!G30="EXPORT","true","false")</f>
        <v>false</v>
      </c>
      <c r="N30" s="10" t="s">
        <v>1</v>
      </c>
      <c r="O30" s="1" t="str">
        <f>密码套件!K30</f>
        <v>"DESede"</v>
      </c>
      <c r="P30" s="10" t="s">
        <v>1</v>
      </c>
      <c r="Q30" s="1" t="str">
        <f>密码套件!L30</f>
        <v>"DESede/CBC/NoPadding"</v>
      </c>
      <c r="R30" s="10" t="s">
        <v>1</v>
      </c>
      <c r="S30" s="1" t="str">
        <f>密码套件!M30</f>
        <v>"SHA-1"</v>
      </c>
      <c r="T30" s="1" t="s">
        <v>1</v>
      </c>
      <c r="U30" s="1" t="str">
        <f>密码套件!N30</f>
        <v>"HmacSHA1"</v>
      </c>
      <c r="V30" s="1" t="s">
        <v>1</v>
      </c>
      <c r="W30" s="1">
        <f>密码套件!O30</f>
        <v>20</v>
      </c>
      <c r="X30" s="1" t="s">
        <v>1</v>
      </c>
      <c r="Y30" s="1">
        <f>密码套件!P30</f>
        <v>8</v>
      </c>
      <c r="Z30" s="1" t="s">
        <v>1</v>
      </c>
      <c r="AA30" s="1">
        <f>密码套件!Q30</f>
        <v>0</v>
      </c>
      <c r="AB30" s="1" t="s">
        <v>1</v>
      </c>
      <c r="AC30" s="1">
        <f>密码套件!R30</f>
        <v>24</v>
      </c>
      <c r="AD30" s="1" t="s">
        <v>1</v>
      </c>
      <c r="AE30" s="1">
        <f>密码套件!S30</f>
        <v>8</v>
      </c>
      <c r="AF30" s="1" t="s">
        <v>44</v>
      </c>
    </row>
    <row r="31" spans="2:32" x14ac:dyDescent="0.25">
      <c r="B31" s="10" t="str">
        <f>密码套件!C31</f>
        <v>TLS_KRB5_WITH_DES_CBC_SHA</v>
      </c>
      <c r="C31" s="10" t="s">
        <v>0</v>
      </c>
      <c r="D31" s="1" t="s">
        <v>54</v>
      </c>
      <c r="E31" s="10" t="str">
        <f t="shared" si="0"/>
        <v>TLS_KRB5_WITH_DES_CBC_SHA</v>
      </c>
      <c r="F31" s="10" t="s">
        <v>1</v>
      </c>
      <c r="G31" s="10" t="s">
        <v>46</v>
      </c>
      <c r="H31" s="10" t="str">
        <f>密码套件!E31</f>
        <v>KRB5</v>
      </c>
      <c r="I31" s="10" t="s">
        <v>1</v>
      </c>
      <c r="J31" s="10" t="s">
        <v>56</v>
      </c>
      <c r="K31" s="10">
        <f>密码套件!F31</f>
        <v>0</v>
      </c>
      <c r="L31" s="10" t="s">
        <v>1</v>
      </c>
      <c r="M31" s="10" t="str">
        <f>IF(密码套件!G31="EXPORT","true","false")</f>
        <v>false</v>
      </c>
      <c r="N31" s="10" t="s">
        <v>1</v>
      </c>
      <c r="O31" s="1" t="str">
        <f>密码套件!K31</f>
        <v>"DES"</v>
      </c>
      <c r="P31" s="10" t="s">
        <v>1</v>
      </c>
      <c r="Q31" s="1" t="str">
        <f>密码套件!L31</f>
        <v>"DES/CBC/NoPadding"</v>
      </c>
      <c r="R31" s="10" t="s">
        <v>1</v>
      </c>
      <c r="S31" s="1" t="str">
        <f>密码套件!M31</f>
        <v>"SHA-1"</v>
      </c>
      <c r="T31" s="1" t="s">
        <v>1</v>
      </c>
      <c r="U31" s="1" t="str">
        <f>密码套件!N31</f>
        <v>"HmacSHA1"</v>
      </c>
      <c r="V31" s="1" t="s">
        <v>1</v>
      </c>
      <c r="W31" s="1">
        <f>密码套件!O31</f>
        <v>20</v>
      </c>
      <c r="X31" s="1" t="s">
        <v>1</v>
      </c>
      <c r="Y31" s="1">
        <f>密码套件!P31</f>
        <v>8</v>
      </c>
      <c r="Z31" s="1" t="s">
        <v>1</v>
      </c>
      <c r="AA31" s="1">
        <f>密码套件!Q31</f>
        <v>0</v>
      </c>
      <c r="AB31" s="1" t="s">
        <v>1</v>
      </c>
      <c r="AC31" s="1">
        <f>密码套件!R31</f>
        <v>8</v>
      </c>
      <c r="AD31" s="1" t="s">
        <v>1</v>
      </c>
      <c r="AE31" s="1">
        <f>密码套件!S31</f>
        <v>8</v>
      </c>
      <c r="AF31" s="1" t="s">
        <v>44</v>
      </c>
    </row>
    <row r="32" spans="2:32" x14ac:dyDescent="0.25">
      <c r="B32" s="10" t="str">
        <f>密码套件!C32</f>
        <v>TLS_KRB5_WITH_3DES_EDE_CBC_SHA</v>
      </c>
      <c r="C32" s="10" t="s">
        <v>0</v>
      </c>
      <c r="D32" s="1" t="s">
        <v>54</v>
      </c>
      <c r="E32" s="10" t="str">
        <f t="shared" si="0"/>
        <v>TLS_KRB5_WITH_3DES_EDE_CBC_SHA</v>
      </c>
      <c r="F32" s="10" t="s">
        <v>1</v>
      </c>
      <c r="G32" s="10" t="s">
        <v>46</v>
      </c>
      <c r="H32" s="10" t="str">
        <f>密码套件!E32</f>
        <v>KRB5</v>
      </c>
      <c r="I32" s="10" t="s">
        <v>1</v>
      </c>
      <c r="J32" s="10" t="s">
        <v>56</v>
      </c>
      <c r="K32" s="10">
        <f>密码套件!F32</f>
        <v>0</v>
      </c>
      <c r="L32" s="10" t="s">
        <v>1</v>
      </c>
      <c r="M32" s="10" t="str">
        <f>IF(密码套件!G32="EXPORT","true","false")</f>
        <v>false</v>
      </c>
      <c r="N32" s="10" t="s">
        <v>1</v>
      </c>
      <c r="O32" s="1" t="str">
        <f>密码套件!K32</f>
        <v>"DESede"</v>
      </c>
      <c r="P32" s="10" t="s">
        <v>1</v>
      </c>
      <c r="Q32" s="1" t="str">
        <f>密码套件!L32</f>
        <v>"DESede/CBC/NoPadding"</v>
      </c>
      <c r="R32" s="10" t="s">
        <v>1</v>
      </c>
      <c r="S32" s="1" t="str">
        <f>密码套件!M32</f>
        <v>"SHA-1"</v>
      </c>
      <c r="T32" s="1" t="s">
        <v>1</v>
      </c>
      <c r="U32" s="1" t="str">
        <f>密码套件!N32</f>
        <v>"HmacSHA1"</v>
      </c>
      <c r="V32" s="1" t="s">
        <v>1</v>
      </c>
      <c r="W32" s="1">
        <f>密码套件!O32</f>
        <v>20</v>
      </c>
      <c r="X32" s="1" t="s">
        <v>1</v>
      </c>
      <c r="Y32" s="1">
        <f>密码套件!P32</f>
        <v>8</v>
      </c>
      <c r="Z32" s="1" t="s">
        <v>1</v>
      </c>
      <c r="AA32" s="1">
        <f>密码套件!Q32</f>
        <v>0</v>
      </c>
      <c r="AB32" s="1" t="s">
        <v>1</v>
      </c>
      <c r="AC32" s="1">
        <f>密码套件!R32</f>
        <v>24</v>
      </c>
      <c r="AD32" s="1" t="s">
        <v>1</v>
      </c>
      <c r="AE32" s="1">
        <f>密码套件!S32</f>
        <v>8</v>
      </c>
      <c r="AF32" s="1" t="s">
        <v>44</v>
      </c>
    </row>
    <row r="33" spans="2:32" x14ac:dyDescent="0.25">
      <c r="B33" s="10" t="str">
        <f>密码套件!C33</f>
        <v>TLS_KRB5_WITH_RC4_128_SHA</v>
      </c>
      <c r="C33" s="10" t="s">
        <v>0</v>
      </c>
      <c r="D33" s="1" t="s">
        <v>54</v>
      </c>
      <c r="E33" s="10" t="str">
        <f t="shared" si="0"/>
        <v>TLS_KRB5_WITH_RC4_128_SHA</v>
      </c>
      <c r="F33" s="10" t="s">
        <v>1</v>
      </c>
      <c r="G33" s="10" t="s">
        <v>46</v>
      </c>
      <c r="H33" s="10" t="str">
        <f>密码套件!E33</f>
        <v>KRB5</v>
      </c>
      <c r="I33" s="10" t="s">
        <v>1</v>
      </c>
      <c r="J33" s="10" t="s">
        <v>56</v>
      </c>
      <c r="K33" s="10">
        <f>密码套件!F33</f>
        <v>0</v>
      </c>
      <c r="L33" s="10" t="s">
        <v>1</v>
      </c>
      <c r="M33" s="10" t="str">
        <f>IF(密码套件!G33="EXPORT","true","false")</f>
        <v>false</v>
      </c>
      <c r="N33" s="10" t="s">
        <v>1</v>
      </c>
      <c r="O33" s="1" t="str">
        <f>密码套件!K33</f>
        <v>"RC4"</v>
      </c>
      <c r="P33" s="10" t="s">
        <v>1</v>
      </c>
      <c r="Q33" s="1" t="str">
        <f>密码套件!L33</f>
        <v>"RC4"</v>
      </c>
      <c r="R33" s="10" t="s">
        <v>1</v>
      </c>
      <c r="S33" s="1" t="str">
        <f>密码套件!M33</f>
        <v>"SHA-1"</v>
      </c>
      <c r="T33" s="1" t="s">
        <v>1</v>
      </c>
      <c r="U33" s="1" t="str">
        <f>密码套件!N33</f>
        <v>"HmacSHA1"</v>
      </c>
      <c r="V33" s="1" t="s">
        <v>1</v>
      </c>
      <c r="W33" s="1">
        <f>密码套件!O33</f>
        <v>20</v>
      </c>
      <c r="X33" s="1" t="s">
        <v>1</v>
      </c>
      <c r="Y33" s="1">
        <f>密码套件!P33</f>
        <v>0</v>
      </c>
      <c r="Z33" s="1" t="s">
        <v>1</v>
      </c>
      <c r="AA33" s="1">
        <f>密码套件!Q33</f>
        <v>0</v>
      </c>
      <c r="AB33" s="1" t="s">
        <v>1</v>
      </c>
      <c r="AC33" s="1">
        <f>密码套件!R33</f>
        <v>16</v>
      </c>
      <c r="AD33" s="1" t="s">
        <v>1</v>
      </c>
      <c r="AE33" s="1">
        <f>密码套件!S33</f>
        <v>0</v>
      </c>
      <c r="AF33" s="1" t="s">
        <v>44</v>
      </c>
    </row>
    <row r="34" spans="2:32" x14ac:dyDescent="0.25">
      <c r="B34" s="10" t="str">
        <f>密码套件!C34</f>
        <v>TLS_KRB5_WITH_IDEA_CBC_SHA</v>
      </c>
      <c r="C34" s="10" t="s">
        <v>0</v>
      </c>
      <c r="D34" s="1" t="s">
        <v>54</v>
      </c>
      <c r="E34" s="10" t="str">
        <f t="shared" si="0"/>
        <v>TLS_KRB5_WITH_IDEA_CBC_SHA</v>
      </c>
      <c r="F34" s="10" t="s">
        <v>1</v>
      </c>
      <c r="G34" s="10" t="s">
        <v>46</v>
      </c>
      <c r="H34" s="10" t="str">
        <f>密码套件!E34</f>
        <v>KRB5</v>
      </c>
      <c r="I34" s="10" t="s">
        <v>1</v>
      </c>
      <c r="J34" s="10" t="s">
        <v>56</v>
      </c>
      <c r="K34" s="10">
        <f>密码套件!F34</f>
        <v>0</v>
      </c>
      <c r="L34" s="10" t="s">
        <v>1</v>
      </c>
      <c r="M34" s="10" t="str">
        <f>IF(密码套件!G34="EXPORT","true","false")</f>
        <v>false</v>
      </c>
      <c r="N34" s="10" t="s">
        <v>1</v>
      </c>
      <c r="O34" s="1" t="str">
        <f>密码套件!K34</f>
        <v>"IDEA"</v>
      </c>
      <c r="P34" s="10" t="s">
        <v>1</v>
      </c>
      <c r="Q34" s="1" t="str">
        <f>密码套件!L34</f>
        <v>"IDEA/CBC/NoPadding"</v>
      </c>
      <c r="R34" s="10" t="s">
        <v>1</v>
      </c>
      <c r="S34" s="1" t="str">
        <f>密码套件!M34</f>
        <v>"SHA-1"</v>
      </c>
      <c r="T34" s="1" t="s">
        <v>1</v>
      </c>
      <c r="U34" s="1" t="str">
        <f>密码套件!N34</f>
        <v>"HmacSHA1"</v>
      </c>
      <c r="V34" s="1" t="s">
        <v>1</v>
      </c>
      <c r="W34" s="1">
        <f>密码套件!O34</f>
        <v>20</v>
      </c>
      <c r="X34" s="1" t="s">
        <v>1</v>
      </c>
      <c r="Y34" s="1">
        <f>密码套件!P34</f>
        <v>8</v>
      </c>
      <c r="Z34" s="1" t="s">
        <v>1</v>
      </c>
      <c r="AA34" s="1">
        <f>密码套件!Q34</f>
        <v>0</v>
      </c>
      <c r="AB34" s="1" t="s">
        <v>1</v>
      </c>
      <c r="AC34" s="1">
        <f>密码套件!R34</f>
        <v>16</v>
      </c>
      <c r="AD34" s="1" t="s">
        <v>1</v>
      </c>
      <c r="AE34" s="1">
        <f>密码套件!S34</f>
        <v>8</v>
      </c>
      <c r="AF34" s="1" t="s">
        <v>44</v>
      </c>
    </row>
    <row r="35" spans="2:32" x14ac:dyDescent="0.25">
      <c r="B35" s="10" t="str">
        <f>密码套件!C35</f>
        <v>TLS_KRB5_WITH_DES_CBC_MD5</v>
      </c>
      <c r="C35" s="10" t="s">
        <v>0</v>
      </c>
      <c r="D35" s="1" t="s">
        <v>54</v>
      </c>
      <c r="E35" s="10" t="str">
        <f t="shared" si="0"/>
        <v>TLS_KRB5_WITH_DES_CBC_MD5</v>
      </c>
      <c r="F35" s="10" t="s">
        <v>1</v>
      </c>
      <c r="G35" s="10" t="s">
        <v>46</v>
      </c>
      <c r="H35" s="10" t="str">
        <f>密码套件!E35</f>
        <v>KRB5</v>
      </c>
      <c r="I35" s="10" t="s">
        <v>1</v>
      </c>
      <c r="J35" s="10" t="s">
        <v>56</v>
      </c>
      <c r="K35" s="10">
        <f>密码套件!F35</f>
        <v>0</v>
      </c>
      <c r="L35" s="10" t="s">
        <v>1</v>
      </c>
      <c r="M35" s="10" t="str">
        <f>IF(密码套件!G35="EXPORT","true","false")</f>
        <v>false</v>
      </c>
      <c r="N35" s="10" t="s">
        <v>1</v>
      </c>
      <c r="O35" s="1" t="str">
        <f>密码套件!K35</f>
        <v>"DES"</v>
      </c>
      <c r="P35" s="10" t="s">
        <v>1</v>
      </c>
      <c r="Q35" s="1" t="str">
        <f>密码套件!L35</f>
        <v>"DES/CBC/NoPadding"</v>
      </c>
      <c r="R35" s="10" t="s">
        <v>1</v>
      </c>
      <c r="S35" s="1" t="str">
        <f>密码套件!M35</f>
        <v>"MD5"</v>
      </c>
      <c r="T35" s="1" t="s">
        <v>1</v>
      </c>
      <c r="U35" s="1" t="str">
        <f>密码套件!N35</f>
        <v>"HmacMD5"</v>
      </c>
      <c r="V35" s="1" t="s">
        <v>1</v>
      </c>
      <c r="W35" s="1">
        <f>密码套件!O35</f>
        <v>16</v>
      </c>
      <c r="X35" s="1" t="s">
        <v>1</v>
      </c>
      <c r="Y35" s="1">
        <f>密码套件!P35</f>
        <v>8</v>
      </c>
      <c r="Z35" s="1" t="s">
        <v>1</v>
      </c>
      <c r="AA35" s="1">
        <f>密码套件!Q35</f>
        <v>0</v>
      </c>
      <c r="AB35" s="1" t="s">
        <v>1</v>
      </c>
      <c r="AC35" s="1">
        <f>密码套件!R35</f>
        <v>8</v>
      </c>
      <c r="AD35" s="1" t="s">
        <v>1</v>
      </c>
      <c r="AE35" s="1">
        <f>密码套件!S35</f>
        <v>8</v>
      </c>
      <c r="AF35" s="1" t="s">
        <v>44</v>
      </c>
    </row>
    <row r="36" spans="2:32" x14ac:dyDescent="0.25">
      <c r="B36" s="10" t="str">
        <f>密码套件!C36</f>
        <v>TLS_KRB5_WITH_3DES_EDE_CBC_MD5</v>
      </c>
      <c r="C36" s="10" t="s">
        <v>0</v>
      </c>
      <c r="D36" s="1" t="s">
        <v>54</v>
      </c>
      <c r="E36" s="10" t="str">
        <f t="shared" si="0"/>
        <v>TLS_KRB5_WITH_3DES_EDE_CBC_MD5</v>
      </c>
      <c r="F36" s="10" t="s">
        <v>1</v>
      </c>
      <c r="G36" s="10" t="s">
        <v>46</v>
      </c>
      <c r="H36" s="10" t="str">
        <f>密码套件!E36</f>
        <v>KRB5</v>
      </c>
      <c r="I36" s="10" t="s">
        <v>1</v>
      </c>
      <c r="J36" s="10" t="s">
        <v>56</v>
      </c>
      <c r="K36" s="10">
        <f>密码套件!F36</f>
        <v>0</v>
      </c>
      <c r="L36" s="10" t="s">
        <v>1</v>
      </c>
      <c r="M36" s="10" t="str">
        <f>IF(密码套件!G36="EXPORT","true","false")</f>
        <v>false</v>
      </c>
      <c r="N36" s="10" t="s">
        <v>1</v>
      </c>
      <c r="O36" s="1" t="str">
        <f>密码套件!K36</f>
        <v>"DESede"</v>
      </c>
      <c r="P36" s="10" t="s">
        <v>1</v>
      </c>
      <c r="Q36" s="1" t="str">
        <f>密码套件!L36</f>
        <v>"DESede/CBC/NoPadding"</v>
      </c>
      <c r="R36" s="10" t="s">
        <v>1</v>
      </c>
      <c r="S36" s="1" t="str">
        <f>密码套件!M36</f>
        <v>"MD5"</v>
      </c>
      <c r="T36" s="1" t="s">
        <v>1</v>
      </c>
      <c r="U36" s="1" t="str">
        <f>密码套件!N36</f>
        <v>"HmacMD5"</v>
      </c>
      <c r="V36" s="1" t="s">
        <v>1</v>
      </c>
      <c r="W36" s="1">
        <f>密码套件!O36</f>
        <v>16</v>
      </c>
      <c r="X36" s="1" t="s">
        <v>1</v>
      </c>
      <c r="Y36" s="1">
        <f>密码套件!P36</f>
        <v>8</v>
      </c>
      <c r="Z36" s="1" t="s">
        <v>1</v>
      </c>
      <c r="AA36" s="1">
        <f>密码套件!Q36</f>
        <v>0</v>
      </c>
      <c r="AB36" s="1" t="s">
        <v>1</v>
      </c>
      <c r="AC36" s="1">
        <f>密码套件!R36</f>
        <v>24</v>
      </c>
      <c r="AD36" s="1" t="s">
        <v>1</v>
      </c>
      <c r="AE36" s="1">
        <f>密码套件!S36</f>
        <v>8</v>
      </c>
      <c r="AF36" s="1" t="s">
        <v>44</v>
      </c>
    </row>
    <row r="37" spans="2:32" x14ac:dyDescent="0.25">
      <c r="B37" s="10" t="str">
        <f>密码套件!C37</f>
        <v>TLS_KRB5_WITH_RC4_128_MD5</v>
      </c>
      <c r="C37" s="10" t="s">
        <v>0</v>
      </c>
      <c r="D37" s="1" t="s">
        <v>54</v>
      </c>
      <c r="E37" s="10" t="str">
        <f t="shared" si="0"/>
        <v>TLS_KRB5_WITH_RC4_128_MD5</v>
      </c>
      <c r="F37" s="10" t="s">
        <v>1</v>
      </c>
      <c r="G37" s="10" t="s">
        <v>46</v>
      </c>
      <c r="H37" s="10" t="str">
        <f>密码套件!E37</f>
        <v>KRB5</v>
      </c>
      <c r="I37" s="10" t="s">
        <v>1</v>
      </c>
      <c r="J37" s="10" t="s">
        <v>56</v>
      </c>
      <c r="K37" s="10">
        <f>密码套件!F37</f>
        <v>0</v>
      </c>
      <c r="L37" s="10" t="s">
        <v>1</v>
      </c>
      <c r="M37" s="10" t="str">
        <f>IF(密码套件!G37="EXPORT","true","false")</f>
        <v>false</v>
      </c>
      <c r="N37" s="10" t="s">
        <v>1</v>
      </c>
      <c r="O37" s="1" t="str">
        <f>密码套件!K37</f>
        <v>"RC4"</v>
      </c>
      <c r="P37" s="10" t="s">
        <v>1</v>
      </c>
      <c r="Q37" s="1" t="str">
        <f>密码套件!L37</f>
        <v>"RC4"</v>
      </c>
      <c r="R37" s="10" t="s">
        <v>1</v>
      </c>
      <c r="S37" s="1" t="str">
        <f>密码套件!M37</f>
        <v>"MD5"</v>
      </c>
      <c r="T37" s="1" t="s">
        <v>1</v>
      </c>
      <c r="U37" s="1" t="str">
        <f>密码套件!N37</f>
        <v>"HmacMD5"</v>
      </c>
      <c r="V37" s="1" t="s">
        <v>1</v>
      </c>
      <c r="W37" s="1">
        <f>密码套件!O37</f>
        <v>16</v>
      </c>
      <c r="X37" s="1" t="s">
        <v>1</v>
      </c>
      <c r="Y37" s="1">
        <f>密码套件!P37</f>
        <v>0</v>
      </c>
      <c r="Z37" s="1" t="s">
        <v>1</v>
      </c>
      <c r="AA37" s="1">
        <f>密码套件!Q37</f>
        <v>0</v>
      </c>
      <c r="AB37" s="1" t="s">
        <v>1</v>
      </c>
      <c r="AC37" s="1">
        <f>密码套件!R37</f>
        <v>16</v>
      </c>
      <c r="AD37" s="1" t="s">
        <v>1</v>
      </c>
      <c r="AE37" s="1">
        <f>密码套件!S37</f>
        <v>0</v>
      </c>
      <c r="AF37" s="1" t="s">
        <v>44</v>
      </c>
    </row>
    <row r="38" spans="2:32" x14ac:dyDescent="0.25">
      <c r="B38" s="10" t="str">
        <f>密码套件!C38</f>
        <v>TLS_KRB5_WITH_IDEA_CBC_MD5</v>
      </c>
      <c r="C38" s="10" t="s">
        <v>0</v>
      </c>
      <c r="D38" s="1" t="s">
        <v>54</v>
      </c>
      <c r="E38" s="10" t="str">
        <f t="shared" si="0"/>
        <v>TLS_KRB5_WITH_IDEA_CBC_MD5</v>
      </c>
      <c r="F38" s="10" t="s">
        <v>1</v>
      </c>
      <c r="G38" s="10" t="s">
        <v>46</v>
      </c>
      <c r="H38" s="10" t="str">
        <f>密码套件!E38</f>
        <v>KRB5</v>
      </c>
      <c r="I38" s="10" t="s">
        <v>1</v>
      </c>
      <c r="J38" s="10" t="s">
        <v>56</v>
      </c>
      <c r="K38" s="10">
        <f>密码套件!F38</f>
        <v>0</v>
      </c>
      <c r="L38" s="10" t="s">
        <v>1</v>
      </c>
      <c r="M38" s="10" t="str">
        <f>IF(密码套件!G38="EXPORT","true","false")</f>
        <v>false</v>
      </c>
      <c r="N38" s="10" t="s">
        <v>1</v>
      </c>
      <c r="O38" s="1" t="str">
        <f>密码套件!K38</f>
        <v>"IDEA"</v>
      </c>
      <c r="P38" s="10" t="s">
        <v>1</v>
      </c>
      <c r="Q38" s="1" t="str">
        <f>密码套件!L38</f>
        <v>"IDEA/CBC/NoPadding"</v>
      </c>
      <c r="R38" s="10" t="s">
        <v>1</v>
      </c>
      <c r="S38" s="1" t="str">
        <f>密码套件!M38</f>
        <v>"MD5"</v>
      </c>
      <c r="T38" s="1" t="s">
        <v>1</v>
      </c>
      <c r="U38" s="1" t="str">
        <f>密码套件!N38</f>
        <v>"HmacMD5"</v>
      </c>
      <c r="V38" s="1" t="s">
        <v>1</v>
      </c>
      <c r="W38" s="1">
        <f>密码套件!O38</f>
        <v>16</v>
      </c>
      <c r="X38" s="1" t="s">
        <v>1</v>
      </c>
      <c r="Y38" s="1">
        <f>密码套件!P38</f>
        <v>8</v>
      </c>
      <c r="Z38" s="1" t="s">
        <v>1</v>
      </c>
      <c r="AA38" s="1">
        <f>密码套件!Q38</f>
        <v>0</v>
      </c>
      <c r="AB38" s="1" t="s">
        <v>1</v>
      </c>
      <c r="AC38" s="1">
        <f>密码套件!R38</f>
        <v>16</v>
      </c>
      <c r="AD38" s="1" t="s">
        <v>1</v>
      </c>
      <c r="AE38" s="1">
        <f>密码套件!S38</f>
        <v>8</v>
      </c>
      <c r="AF38" s="1" t="s">
        <v>44</v>
      </c>
    </row>
    <row r="39" spans="2:32" x14ac:dyDescent="0.25">
      <c r="B39" s="10" t="str">
        <f>密码套件!C39</f>
        <v>TLS_KRB5_EXPORT_WITH_DES_CBC_40_SHA</v>
      </c>
      <c r="C39" s="10" t="s">
        <v>0</v>
      </c>
      <c r="D39" s="1" t="s">
        <v>54</v>
      </c>
      <c r="E39" s="10" t="str">
        <f t="shared" si="0"/>
        <v>TLS_KRB5_EXPORT_WITH_DES_CBC_40_SHA</v>
      </c>
      <c r="F39" s="10" t="s">
        <v>1</v>
      </c>
      <c r="G39" s="10" t="s">
        <v>46</v>
      </c>
      <c r="H39" s="10" t="str">
        <f>密码套件!E39</f>
        <v>KRB5</v>
      </c>
      <c r="I39" s="10" t="s">
        <v>1</v>
      </c>
      <c r="J39" s="10" t="s">
        <v>56</v>
      </c>
      <c r="K39" s="10">
        <f>密码套件!F39</f>
        <v>0</v>
      </c>
      <c r="L39" s="10" t="s">
        <v>1</v>
      </c>
      <c r="M39" s="10" t="str">
        <f>IF(密码套件!G39="EXPORT","true","false")</f>
        <v>true</v>
      </c>
      <c r="N39" s="10" t="s">
        <v>1</v>
      </c>
      <c r="O39" s="1" t="str">
        <f>密码套件!K39</f>
        <v>"DES"</v>
      </c>
      <c r="P39" s="10" t="s">
        <v>1</v>
      </c>
      <c r="Q39" s="1" t="str">
        <f>密码套件!L39</f>
        <v>"DES/CBC/NoPadding"</v>
      </c>
      <c r="R39" s="10" t="s">
        <v>1</v>
      </c>
      <c r="S39" s="1" t="str">
        <f>密码套件!M39</f>
        <v>"SHA-1"</v>
      </c>
      <c r="T39" s="1" t="s">
        <v>1</v>
      </c>
      <c r="U39" s="1" t="str">
        <f>密码套件!N39</f>
        <v>"HmacSHA1"</v>
      </c>
      <c r="V39" s="1" t="s">
        <v>1</v>
      </c>
      <c r="W39" s="1">
        <f>密码套件!O39</f>
        <v>20</v>
      </c>
      <c r="X39" s="1" t="s">
        <v>1</v>
      </c>
      <c r="Y39" s="1">
        <f>密码套件!P39</f>
        <v>8</v>
      </c>
      <c r="Z39" s="1" t="s">
        <v>1</v>
      </c>
      <c r="AA39" s="1">
        <f>密码套件!Q39</f>
        <v>0</v>
      </c>
      <c r="AB39" s="1" t="s">
        <v>1</v>
      </c>
      <c r="AC39" s="1">
        <f>密码套件!R39</f>
        <v>5</v>
      </c>
      <c r="AD39" s="1" t="s">
        <v>1</v>
      </c>
      <c r="AE39" s="1">
        <f>密码套件!S39</f>
        <v>8</v>
      </c>
      <c r="AF39" s="1" t="s">
        <v>44</v>
      </c>
    </row>
    <row r="40" spans="2:32" x14ac:dyDescent="0.25">
      <c r="B40" s="10" t="str">
        <f>密码套件!C40</f>
        <v>TLS_KRB5_EXPORT_WITH_RC2_CBC_40_SHA</v>
      </c>
      <c r="C40" s="10" t="s">
        <v>0</v>
      </c>
      <c r="D40" s="1" t="s">
        <v>54</v>
      </c>
      <c r="E40" s="10" t="str">
        <f t="shared" si="0"/>
        <v>TLS_KRB5_EXPORT_WITH_RC2_CBC_40_SHA</v>
      </c>
      <c r="F40" s="10" t="s">
        <v>1</v>
      </c>
      <c r="G40" s="10" t="s">
        <v>46</v>
      </c>
      <c r="H40" s="10" t="str">
        <f>密码套件!E40</f>
        <v>KRB5</v>
      </c>
      <c r="I40" s="10" t="s">
        <v>1</v>
      </c>
      <c r="J40" s="10" t="s">
        <v>56</v>
      </c>
      <c r="K40" s="10">
        <f>密码套件!F40</f>
        <v>0</v>
      </c>
      <c r="L40" s="10" t="s">
        <v>1</v>
      </c>
      <c r="M40" s="10" t="str">
        <f>IF(密码套件!G40="EXPORT","true","false")</f>
        <v>true</v>
      </c>
      <c r="N40" s="10" t="s">
        <v>1</v>
      </c>
      <c r="O40" s="1" t="str">
        <f>密码套件!K40</f>
        <v>"RC2"</v>
      </c>
      <c r="P40" s="10" t="s">
        <v>1</v>
      </c>
      <c r="Q40" s="1" t="str">
        <f>密码套件!L40</f>
        <v>"RC2/CBC/NoPadding"</v>
      </c>
      <c r="R40" s="10" t="s">
        <v>1</v>
      </c>
      <c r="S40" s="1" t="str">
        <f>密码套件!M40</f>
        <v>"SHA-1"</v>
      </c>
      <c r="T40" s="1" t="s">
        <v>1</v>
      </c>
      <c r="U40" s="1" t="str">
        <f>密码套件!N40</f>
        <v>"HmacSHA1"</v>
      </c>
      <c r="V40" s="1" t="s">
        <v>1</v>
      </c>
      <c r="W40" s="1">
        <f>密码套件!O40</f>
        <v>20</v>
      </c>
      <c r="X40" s="1" t="s">
        <v>1</v>
      </c>
      <c r="Y40" s="1">
        <f>密码套件!P40</f>
        <v>8</v>
      </c>
      <c r="Z40" s="1" t="s">
        <v>1</v>
      </c>
      <c r="AA40" s="1">
        <f>密码套件!Q40</f>
        <v>0</v>
      </c>
      <c r="AB40" s="1" t="s">
        <v>1</v>
      </c>
      <c r="AC40" s="1">
        <f>密码套件!R40</f>
        <v>5</v>
      </c>
      <c r="AD40" s="1" t="s">
        <v>1</v>
      </c>
      <c r="AE40" s="1">
        <f>密码套件!S40</f>
        <v>8</v>
      </c>
      <c r="AF40" s="1" t="s">
        <v>44</v>
      </c>
    </row>
    <row r="41" spans="2:32" x14ac:dyDescent="0.25">
      <c r="B41" s="10" t="str">
        <f>密码套件!C41</f>
        <v>TLS_KRB5_EXPORT_WITH_RC4_40_SHA</v>
      </c>
      <c r="C41" s="10" t="s">
        <v>0</v>
      </c>
      <c r="D41" s="1" t="s">
        <v>54</v>
      </c>
      <c r="E41" s="10" t="str">
        <f t="shared" si="0"/>
        <v>TLS_KRB5_EXPORT_WITH_RC4_40_SHA</v>
      </c>
      <c r="F41" s="10" t="s">
        <v>1</v>
      </c>
      <c r="G41" s="10" t="s">
        <v>46</v>
      </c>
      <c r="H41" s="10" t="str">
        <f>密码套件!E41</f>
        <v>KRB5</v>
      </c>
      <c r="I41" s="10" t="s">
        <v>1</v>
      </c>
      <c r="J41" s="10" t="s">
        <v>56</v>
      </c>
      <c r="K41" s="10">
        <f>密码套件!F41</f>
        <v>0</v>
      </c>
      <c r="L41" s="10" t="s">
        <v>1</v>
      </c>
      <c r="M41" s="10" t="str">
        <f>IF(密码套件!G41="EXPORT","true","false")</f>
        <v>true</v>
      </c>
      <c r="N41" s="10" t="s">
        <v>1</v>
      </c>
      <c r="O41" s="1" t="str">
        <f>密码套件!K41</f>
        <v>"RC4"</v>
      </c>
      <c r="P41" s="10" t="s">
        <v>1</v>
      </c>
      <c r="Q41" s="1" t="str">
        <f>密码套件!L41</f>
        <v>"RC4"</v>
      </c>
      <c r="R41" s="10" t="s">
        <v>1</v>
      </c>
      <c r="S41" s="1" t="str">
        <f>密码套件!M41</f>
        <v>"SHA-1"</v>
      </c>
      <c r="T41" s="1" t="s">
        <v>1</v>
      </c>
      <c r="U41" s="1" t="str">
        <f>密码套件!N41</f>
        <v>"HmacSHA1"</v>
      </c>
      <c r="V41" s="1" t="s">
        <v>1</v>
      </c>
      <c r="W41" s="1">
        <f>密码套件!O41</f>
        <v>20</v>
      </c>
      <c r="X41" s="1" t="s">
        <v>1</v>
      </c>
      <c r="Y41" s="1">
        <f>密码套件!P41</f>
        <v>0</v>
      </c>
      <c r="Z41" s="1" t="s">
        <v>1</v>
      </c>
      <c r="AA41" s="1">
        <f>密码套件!Q41</f>
        <v>0</v>
      </c>
      <c r="AB41" s="1" t="s">
        <v>1</v>
      </c>
      <c r="AC41" s="1">
        <f>密码套件!R41</f>
        <v>5</v>
      </c>
      <c r="AD41" s="1" t="s">
        <v>1</v>
      </c>
      <c r="AE41" s="1">
        <f>密码套件!S41</f>
        <v>0</v>
      </c>
      <c r="AF41" s="1" t="s">
        <v>44</v>
      </c>
    </row>
    <row r="42" spans="2:32" x14ac:dyDescent="0.25">
      <c r="B42" s="10" t="str">
        <f>密码套件!C42</f>
        <v>TLS_KRB5_EXPORT_WITH_DES_CBC_40_MD5</v>
      </c>
      <c r="C42" s="10" t="s">
        <v>0</v>
      </c>
      <c r="D42" s="1" t="s">
        <v>54</v>
      </c>
      <c r="E42" s="10" t="str">
        <f t="shared" si="0"/>
        <v>TLS_KRB5_EXPORT_WITH_DES_CBC_40_MD5</v>
      </c>
      <c r="F42" s="10" t="s">
        <v>1</v>
      </c>
      <c r="G42" s="10" t="s">
        <v>46</v>
      </c>
      <c r="H42" s="10" t="str">
        <f>密码套件!E42</f>
        <v>KRB5</v>
      </c>
      <c r="I42" s="10" t="s">
        <v>1</v>
      </c>
      <c r="J42" s="10" t="s">
        <v>56</v>
      </c>
      <c r="K42" s="10">
        <f>密码套件!F42</f>
        <v>0</v>
      </c>
      <c r="L42" s="10" t="s">
        <v>1</v>
      </c>
      <c r="M42" s="10" t="str">
        <f>IF(密码套件!G42="EXPORT","true","false")</f>
        <v>true</v>
      </c>
      <c r="N42" s="10" t="s">
        <v>1</v>
      </c>
      <c r="O42" s="1" t="str">
        <f>密码套件!K42</f>
        <v>"DES"</v>
      </c>
      <c r="P42" s="10" t="s">
        <v>1</v>
      </c>
      <c r="Q42" s="1" t="str">
        <f>密码套件!L42</f>
        <v>"DES/CBC/NoPadding"</v>
      </c>
      <c r="R42" s="10" t="s">
        <v>1</v>
      </c>
      <c r="S42" s="1" t="str">
        <f>密码套件!M42</f>
        <v>"MD5"</v>
      </c>
      <c r="T42" s="1" t="s">
        <v>1</v>
      </c>
      <c r="U42" s="1" t="str">
        <f>密码套件!N42</f>
        <v>"HmacMD5"</v>
      </c>
      <c r="V42" s="1" t="s">
        <v>1</v>
      </c>
      <c r="W42" s="1">
        <f>密码套件!O42</f>
        <v>16</v>
      </c>
      <c r="X42" s="1" t="s">
        <v>1</v>
      </c>
      <c r="Y42" s="1">
        <f>密码套件!P42</f>
        <v>8</v>
      </c>
      <c r="Z42" s="1" t="s">
        <v>1</v>
      </c>
      <c r="AA42" s="1">
        <f>密码套件!Q42</f>
        <v>0</v>
      </c>
      <c r="AB42" s="1" t="s">
        <v>1</v>
      </c>
      <c r="AC42" s="1">
        <f>密码套件!R42</f>
        <v>5</v>
      </c>
      <c r="AD42" s="1" t="s">
        <v>1</v>
      </c>
      <c r="AE42" s="1">
        <f>密码套件!S42</f>
        <v>8</v>
      </c>
      <c r="AF42" s="1" t="s">
        <v>44</v>
      </c>
    </row>
    <row r="43" spans="2:32" x14ac:dyDescent="0.25">
      <c r="B43" s="10" t="str">
        <f>密码套件!C43</f>
        <v>TLS_KRB5_EXPORT_WITH_RC2_CBC_40_MD5</v>
      </c>
      <c r="C43" s="10" t="s">
        <v>0</v>
      </c>
      <c r="D43" s="1" t="s">
        <v>54</v>
      </c>
      <c r="E43" s="10" t="str">
        <f t="shared" si="0"/>
        <v>TLS_KRB5_EXPORT_WITH_RC2_CBC_40_MD5</v>
      </c>
      <c r="F43" s="10" t="s">
        <v>1</v>
      </c>
      <c r="G43" s="10" t="s">
        <v>46</v>
      </c>
      <c r="H43" s="10" t="str">
        <f>密码套件!E43</f>
        <v>KRB5</v>
      </c>
      <c r="I43" s="10" t="s">
        <v>1</v>
      </c>
      <c r="J43" s="10" t="s">
        <v>56</v>
      </c>
      <c r="K43" s="10">
        <f>密码套件!F43</f>
        <v>0</v>
      </c>
      <c r="L43" s="10" t="s">
        <v>1</v>
      </c>
      <c r="M43" s="10" t="str">
        <f>IF(密码套件!G43="EXPORT","true","false")</f>
        <v>true</v>
      </c>
      <c r="N43" s="10" t="s">
        <v>1</v>
      </c>
      <c r="O43" s="1" t="str">
        <f>密码套件!K43</f>
        <v>"RC2"</v>
      </c>
      <c r="P43" s="10" t="s">
        <v>1</v>
      </c>
      <c r="Q43" s="1" t="str">
        <f>密码套件!L43</f>
        <v>"RC2/CBC/NoPadding"</v>
      </c>
      <c r="R43" s="10" t="s">
        <v>1</v>
      </c>
      <c r="S43" s="1" t="str">
        <f>密码套件!M43</f>
        <v>"MD5"</v>
      </c>
      <c r="T43" s="1" t="s">
        <v>1</v>
      </c>
      <c r="U43" s="1" t="str">
        <f>密码套件!N43</f>
        <v>"HmacMD5"</v>
      </c>
      <c r="V43" s="1" t="s">
        <v>1</v>
      </c>
      <c r="W43" s="1">
        <f>密码套件!O43</f>
        <v>16</v>
      </c>
      <c r="X43" s="1" t="s">
        <v>1</v>
      </c>
      <c r="Y43" s="1">
        <f>密码套件!P43</f>
        <v>8</v>
      </c>
      <c r="Z43" s="1" t="s">
        <v>1</v>
      </c>
      <c r="AA43" s="1">
        <f>密码套件!Q43</f>
        <v>0</v>
      </c>
      <c r="AB43" s="1" t="s">
        <v>1</v>
      </c>
      <c r="AC43" s="1">
        <f>密码套件!R43</f>
        <v>5</v>
      </c>
      <c r="AD43" s="1" t="s">
        <v>1</v>
      </c>
      <c r="AE43" s="1">
        <f>密码套件!S43</f>
        <v>8</v>
      </c>
      <c r="AF43" s="1" t="s">
        <v>44</v>
      </c>
    </row>
    <row r="44" spans="2:32" x14ac:dyDescent="0.25">
      <c r="B44" s="10" t="str">
        <f>密码套件!C44</f>
        <v>TLS_KRB5_EXPORT_WITH_RC4_40_MD5</v>
      </c>
      <c r="C44" s="10" t="s">
        <v>0</v>
      </c>
      <c r="D44" s="1" t="s">
        <v>54</v>
      </c>
      <c r="E44" s="10" t="str">
        <f t="shared" si="0"/>
        <v>TLS_KRB5_EXPORT_WITH_RC4_40_MD5</v>
      </c>
      <c r="F44" s="10" t="s">
        <v>1</v>
      </c>
      <c r="G44" s="10" t="s">
        <v>46</v>
      </c>
      <c r="H44" s="10" t="str">
        <f>密码套件!E44</f>
        <v>KRB5</v>
      </c>
      <c r="I44" s="10" t="s">
        <v>1</v>
      </c>
      <c r="J44" s="10" t="s">
        <v>56</v>
      </c>
      <c r="K44" s="10">
        <f>密码套件!F44</f>
        <v>0</v>
      </c>
      <c r="L44" s="10" t="s">
        <v>1</v>
      </c>
      <c r="M44" s="10" t="str">
        <f>IF(密码套件!G44="EXPORT","true","false")</f>
        <v>true</v>
      </c>
      <c r="N44" s="10" t="s">
        <v>1</v>
      </c>
      <c r="O44" s="1" t="str">
        <f>密码套件!K44</f>
        <v>"RC4"</v>
      </c>
      <c r="P44" s="10" t="s">
        <v>1</v>
      </c>
      <c r="Q44" s="1" t="str">
        <f>密码套件!L44</f>
        <v>"RC4"</v>
      </c>
      <c r="R44" s="10" t="s">
        <v>1</v>
      </c>
      <c r="S44" s="1" t="str">
        <f>密码套件!M44</f>
        <v>"MD5"</v>
      </c>
      <c r="T44" s="1" t="s">
        <v>1</v>
      </c>
      <c r="U44" s="1" t="str">
        <f>密码套件!N44</f>
        <v>"HmacMD5"</v>
      </c>
      <c r="V44" s="1" t="s">
        <v>1</v>
      </c>
      <c r="W44" s="1">
        <f>密码套件!O44</f>
        <v>16</v>
      </c>
      <c r="X44" s="1" t="s">
        <v>1</v>
      </c>
      <c r="Y44" s="1">
        <f>密码套件!P44</f>
        <v>0</v>
      </c>
      <c r="Z44" s="1" t="s">
        <v>1</v>
      </c>
      <c r="AA44" s="1">
        <f>密码套件!Q44</f>
        <v>0</v>
      </c>
      <c r="AB44" s="1" t="s">
        <v>1</v>
      </c>
      <c r="AC44" s="1">
        <f>密码套件!R44</f>
        <v>5</v>
      </c>
      <c r="AD44" s="1" t="s">
        <v>1</v>
      </c>
      <c r="AE44" s="1">
        <f>密码套件!S44</f>
        <v>0</v>
      </c>
      <c r="AF44" s="1" t="s">
        <v>44</v>
      </c>
    </row>
    <row r="45" spans="2:32" x14ac:dyDescent="0.25">
      <c r="B45" s="10" t="str">
        <f>密码套件!C45</f>
        <v>TLS_RSA_WITH_AES_128_CBC_SHA</v>
      </c>
      <c r="C45" s="10" t="s">
        <v>0</v>
      </c>
      <c r="D45" s="1" t="s">
        <v>54</v>
      </c>
      <c r="E45" s="10" t="str">
        <f t="shared" si="0"/>
        <v>TLS_RSA_WITH_AES_128_CBC_SHA</v>
      </c>
      <c r="F45" s="10" t="s">
        <v>1</v>
      </c>
      <c r="G45" s="10" t="s">
        <v>46</v>
      </c>
      <c r="H45" s="10" t="str">
        <f>密码套件!E45</f>
        <v>RSA</v>
      </c>
      <c r="I45" s="10" t="s">
        <v>1</v>
      </c>
      <c r="J45" s="10" t="s">
        <v>56</v>
      </c>
      <c r="K45" s="10">
        <f>密码套件!F45</f>
        <v>0</v>
      </c>
      <c r="L45" s="10" t="s">
        <v>1</v>
      </c>
      <c r="M45" s="10" t="str">
        <f>IF(密码套件!G45="EXPORT","true","false")</f>
        <v>false</v>
      </c>
      <c r="N45" s="10" t="s">
        <v>1</v>
      </c>
      <c r="O45" s="1" t="str">
        <f>密码套件!K45</f>
        <v>"AES"</v>
      </c>
      <c r="P45" s="10" t="s">
        <v>1</v>
      </c>
      <c r="Q45" s="1" t="str">
        <f>密码套件!L45</f>
        <v>"AES/CBC/NoPadding"</v>
      </c>
      <c r="R45" s="10" t="s">
        <v>1</v>
      </c>
      <c r="S45" s="1" t="str">
        <f>密码套件!M45</f>
        <v>"SHA-1"</v>
      </c>
      <c r="T45" s="1" t="s">
        <v>1</v>
      </c>
      <c r="U45" s="1" t="str">
        <f>密码套件!N45</f>
        <v>"HmacSHA1"</v>
      </c>
      <c r="V45" s="1" t="s">
        <v>1</v>
      </c>
      <c r="W45" s="1">
        <f>密码套件!O45</f>
        <v>20</v>
      </c>
      <c r="X45" s="1" t="s">
        <v>1</v>
      </c>
      <c r="Y45" s="1">
        <f>密码套件!P45</f>
        <v>16</v>
      </c>
      <c r="Z45" s="1" t="s">
        <v>1</v>
      </c>
      <c r="AA45" s="1">
        <f>密码套件!Q45</f>
        <v>0</v>
      </c>
      <c r="AB45" s="1" t="s">
        <v>1</v>
      </c>
      <c r="AC45" s="1">
        <f>密码套件!R45</f>
        <v>16</v>
      </c>
      <c r="AD45" s="1" t="s">
        <v>1</v>
      </c>
      <c r="AE45" s="1">
        <f>密码套件!S45</f>
        <v>16</v>
      </c>
      <c r="AF45" s="1" t="s">
        <v>44</v>
      </c>
    </row>
    <row r="46" spans="2:32" x14ac:dyDescent="0.25">
      <c r="B46" s="10" t="str">
        <f>密码套件!C46</f>
        <v>TLS_DH_DSS_WITH_AES_128_CBC_SHA</v>
      </c>
      <c r="C46" s="10" t="s">
        <v>0</v>
      </c>
      <c r="D46" s="1" t="s">
        <v>54</v>
      </c>
      <c r="E46" s="10" t="str">
        <f t="shared" si="0"/>
        <v>TLS_DH_DSS_WITH_AES_128_CBC_SHA</v>
      </c>
      <c r="F46" s="10" t="s">
        <v>1</v>
      </c>
      <c r="G46" s="10" t="s">
        <v>46</v>
      </c>
      <c r="H46" s="10" t="str">
        <f>密码套件!E46</f>
        <v>DH</v>
      </c>
      <c r="I46" s="10" t="s">
        <v>1</v>
      </c>
      <c r="J46" s="10" t="s">
        <v>56</v>
      </c>
      <c r="K46" s="10" t="str">
        <f>密码套件!F46</f>
        <v>DSS</v>
      </c>
      <c r="L46" s="10" t="s">
        <v>1</v>
      </c>
      <c r="M46" s="10" t="str">
        <f>IF(密码套件!G46="EXPORT","true","false")</f>
        <v>false</v>
      </c>
      <c r="N46" s="10" t="s">
        <v>1</v>
      </c>
      <c r="O46" s="1" t="str">
        <f>密码套件!K46</f>
        <v>"AES"</v>
      </c>
      <c r="P46" s="10" t="s">
        <v>1</v>
      </c>
      <c r="Q46" s="1" t="str">
        <f>密码套件!L46</f>
        <v>"AES/CBC/NoPadding"</v>
      </c>
      <c r="R46" s="10" t="s">
        <v>1</v>
      </c>
      <c r="S46" s="1" t="str">
        <f>密码套件!M46</f>
        <v>"SHA-1"</v>
      </c>
      <c r="T46" s="1" t="s">
        <v>1</v>
      </c>
      <c r="U46" s="1" t="str">
        <f>密码套件!N46</f>
        <v>"HmacSHA1"</v>
      </c>
      <c r="V46" s="1" t="s">
        <v>1</v>
      </c>
      <c r="W46" s="1">
        <f>密码套件!O46</f>
        <v>20</v>
      </c>
      <c r="X46" s="1" t="s">
        <v>1</v>
      </c>
      <c r="Y46" s="1">
        <f>密码套件!P46</f>
        <v>16</v>
      </c>
      <c r="Z46" s="1" t="s">
        <v>1</v>
      </c>
      <c r="AA46" s="1">
        <f>密码套件!Q46</f>
        <v>0</v>
      </c>
      <c r="AB46" s="1" t="s">
        <v>1</v>
      </c>
      <c r="AC46" s="1">
        <f>密码套件!R46</f>
        <v>16</v>
      </c>
      <c r="AD46" s="1" t="s">
        <v>1</v>
      </c>
      <c r="AE46" s="1">
        <f>密码套件!S46</f>
        <v>16</v>
      </c>
      <c r="AF46" s="1" t="s">
        <v>44</v>
      </c>
    </row>
    <row r="47" spans="2:32" x14ac:dyDescent="0.25">
      <c r="B47" s="10" t="str">
        <f>密码套件!C47</f>
        <v>TLS_DH_RSA_WITH_AES_128_CBC_SHA</v>
      </c>
      <c r="C47" s="10" t="s">
        <v>0</v>
      </c>
      <c r="D47" s="1" t="s">
        <v>54</v>
      </c>
      <c r="E47" s="10" t="str">
        <f t="shared" si="0"/>
        <v>TLS_DH_RSA_WITH_AES_128_CBC_SHA</v>
      </c>
      <c r="F47" s="10" t="s">
        <v>1</v>
      </c>
      <c r="G47" s="10" t="s">
        <v>46</v>
      </c>
      <c r="H47" s="10" t="str">
        <f>密码套件!E47</f>
        <v>DH</v>
      </c>
      <c r="I47" s="10" t="s">
        <v>1</v>
      </c>
      <c r="J47" s="10" t="s">
        <v>56</v>
      </c>
      <c r="K47" s="10" t="str">
        <f>密码套件!F47</f>
        <v>RSA</v>
      </c>
      <c r="L47" s="10" t="s">
        <v>1</v>
      </c>
      <c r="M47" s="10" t="str">
        <f>IF(密码套件!G47="EXPORT","true","false")</f>
        <v>false</v>
      </c>
      <c r="N47" s="10" t="s">
        <v>1</v>
      </c>
      <c r="O47" s="1" t="str">
        <f>密码套件!K47</f>
        <v>"AES"</v>
      </c>
      <c r="P47" s="10" t="s">
        <v>1</v>
      </c>
      <c r="Q47" s="1" t="str">
        <f>密码套件!L47</f>
        <v>"AES/CBC/NoPadding"</v>
      </c>
      <c r="R47" s="10" t="s">
        <v>1</v>
      </c>
      <c r="S47" s="1" t="str">
        <f>密码套件!M47</f>
        <v>"SHA-1"</v>
      </c>
      <c r="T47" s="1" t="s">
        <v>1</v>
      </c>
      <c r="U47" s="1" t="str">
        <f>密码套件!N47</f>
        <v>"HmacSHA1"</v>
      </c>
      <c r="V47" s="1" t="s">
        <v>1</v>
      </c>
      <c r="W47" s="1">
        <f>密码套件!O47</f>
        <v>20</v>
      </c>
      <c r="X47" s="1" t="s">
        <v>1</v>
      </c>
      <c r="Y47" s="1">
        <f>密码套件!P47</f>
        <v>16</v>
      </c>
      <c r="Z47" s="1" t="s">
        <v>1</v>
      </c>
      <c r="AA47" s="1">
        <f>密码套件!Q47</f>
        <v>0</v>
      </c>
      <c r="AB47" s="1" t="s">
        <v>1</v>
      </c>
      <c r="AC47" s="1">
        <f>密码套件!R47</f>
        <v>16</v>
      </c>
      <c r="AD47" s="1" t="s">
        <v>1</v>
      </c>
      <c r="AE47" s="1">
        <f>密码套件!S47</f>
        <v>16</v>
      </c>
      <c r="AF47" s="1" t="s">
        <v>44</v>
      </c>
    </row>
    <row r="48" spans="2:32" x14ac:dyDescent="0.25">
      <c r="B48" s="10" t="str">
        <f>密码套件!C48</f>
        <v>TLS_DHE_DSS_WITH_AES_128_CBC_SHA</v>
      </c>
      <c r="C48" s="10" t="s">
        <v>0</v>
      </c>
      <c r="D48" s="1" t="s">
        <v>54</v>
      </c>
      <c r="E48" s="10" t="str">
        <f t="shared" si="0"/>
        <v>TLS_DHE_DSS_WITH_AES_128_CBC_SHA</v>
      </c>
      <c r="F48" s="10" t="s">
        <v>1</v>
      </c>
      <c r="G48" s="10" t="s">
        <v>46</v>
      </c>
      <c r="H48" s="10" t="str">
        <f>密码套件!E48</f>
        <v>DHE</v>
      </c>
      <c r="I48" s="10" t="s">
        <v>1</v>
      </c>
      <c r="J48" s="10" t="s">
        <v>56</v>
      </c>
      <c r="K48" s="10" t="str">
        <f>密码套件!F48</f>
        <v>DSS</v>
      </c>
      <c r="L48" s="10" t="s">
        <v>1</v>
      </c>
      <c r="M48" s="10" t="str">
        <f>IF(密码套件!G48="EXPORT","true","false")</f>
        <v>false</v>
      </c>
      <c r="N48" s="10" t="s">
        <v>1</v>
      </c>
      <c r="O48" s="1" t="str">
        <f>密码套件!K48</f>
        <v>"AES"</v>
      </c>
      <c r="P48" s="10" t="s">
        <v>1</v>
      </c>
      <c r="Q48" s="1" t="str">
        <f>密码套件!L48</f>
        <v>"AES/CBC/NoPadding"</v>
      </c>
      <c r="R48" s="10" t="s">
        <v>1</v>
      </c>
      <c r="S48" s="1" t="str">
        <f>密码套件!M48</f>
        <v>"SHA-1"</v>
      </c>
      <c r="T48" s="1" t="s">
        <v>1</v>
      </c>
      <c r="U48" s="1" t="str">
        <f>密码套件!N48</f>
        <v>"HmacSHA1"</v>
      </c>
      <c r="V48" s="1" t="s">
        <v>1</v>
      </c>
      <c r="W48" s="1">
        <f>密码套件!O48</f>
        <v>20</v>
      </c>
      <c r="X48" s="1" t="s">
        <v>1</v>
      </c>
      <c r="Y48" s="1">
        <f>密码套件!P48</f>
        <v>16</v>
      </c>
      <c r="Z48" s="1" t="s">
        <v>1</v>
      </c>
      <c r="AA48" s="1">
        <f>密码套件!Q48</f>
        <v>0</v>
      </c>
      <c r="AB48" s="1" t="s">
        <v>1</v>
      </c>
      <c r="AC48" s="1">
        <f>密码套件!R48</f>
        <v>16</v>
      </c>
      <c r="AD48" s="1" t="s">
        <v>1</v>
      </c>
      <c r="AE48" s="1">
        <f>密码套件!S48</f>
        <v>16</v>
      </c>
      <c r="AF48" s="1" t="s">
        <v>44</v>
      </c>
    </row>
    <row r="49" spans="2:32" x14ac:dyDescent="0.25">
      <c r="B49" s="10" t="str">
        <f>密码套件!C49</f>
        <v>TLS_DHE_RSA_WITH_AES_128_CBC_SHA</v>
      </c>
      <c r="C49" s="10" t="s">
        <v>0</v>
      </c>
      <c r="D49" s="1" t="s">
        <v>54</v>
      </c>
      <c r="E49" s="10" t="str">
        <f t="shared" si="0"/>
        <v>TLS_DHE_RSA_WITH_AES_128_CBC_SHA</v>
      </c>
      <c r="F49" s="10" t="s">
        <v>1</v>
      </c>
      <c r="G49" s="10" t="s">
        <v>46</v>
      </c>
      <c r="H49" s="10" t="str">
        <f>密码套件!E49</f>
        <v>DHE</v>
      </c>
      <c r="I49" s="10" t="s">
        <v>1</v>
      </c>
      <c r="J49" s="10" t="s">
        <v>56</v>
      </c>
      <c r="K49" s="10" t="str">
        <f>密码套件!F49</f>
        <v>RSA</v>
      </c>
      <c r="L49" s="10" t="s">
        <v>1</v>
      </c>
      <c r="M49" s="10" t="str">
        <f>IF(密码套件!G49="EXPORT","true","false")</f>
        <v>false</v>
      </c>
      <c r="N49" s="10" t="s">
        <v>1</v>
      </c>
      <c r="O49" s="1" t="str">
        <f>密码套件!K49</f>
        <v>"AES"</v>
      </c>
      <c r="P49" s="10" t="s">
        <v>1</v>
      </c>
      <c r="Q49" s="1" t="str">
        <f>密码套件!L49</f>
        <v>"AES/CBC/NoPadding"</v>
      </c>
      <c r="R49" s="10" t="s">
        <v>1</v>
      </c>
      <c r="S49" s="1" t="str">
        <f>密码套件!M49</f>
        <v>"SHA-1"</v>
      </c>
      <c r="T49" s="1" t="s">
        <v>1</v>
      </c>
      <c r="U49" s="1" t="str">
        <f>密码套件!N49</f>
        <v>"HmacSHA1"</v>
      </c>
      <c r="V49" s="1" t="s">
        <v>1</v>
      </c>
      <c r="W49" s="1">
        <f>密码套件!O49</f>
        <v>20</v>
      </c>
      <c r="X49" s="1" t="s">
        <v>1</v>
      </c>
      <c r="Y49" s="1">
        <f>密码套件!P49</f>
        <v>16</v>
      </c>
      <c r="Z49" s="1" t="s">
        <v>1</v>
      </c>
      <c r="AA49" s="1">
        <f>密码套件!Q49</f>
        <v>0</v>
      </c>
      <c r="AB49" s="1" t="s">
        <v>1</v>
      </c>
      <c r="AC49" s="1">
        <f>密码套件!R49</f>
        <v>16</v>
      </c>
      <c r="AD49" s="1" t="s">
        <v>1</v>
      </c>
      <c r="AE49" s="1">
        <f>密码套件!S49</f>
        <v>16</v>
      </c>
      <c r="AF49" s="1" t="s">
        <v>44</v>
      </c>
    </row>
    <row r="50" spans="2:32" x14ac:dyDescent="0.25">
      <c r="B50" s="10" t="str">
        <f>密码套件!C50</f>
        <v>TLS_DH_ANON_WITH_AES_128_CBC_SHA</v>
      </c>
      <c r="C50" s="10" t="s">
        <v>0</v>
      </c>
      <c r="D50" s="1" t="s">
        <v>54</v>
      </c>
      <c r="E50" s="10" t="str">
        <f t="shared" si="0"/>
        <v>TLS_DH_ANON_WITH_AES_128_CBC_SHA</v>
      </c>
      <c r="F50" s="10" t="s">
        <v>1</v>
      </c>
      <c r="G50" s="10" t="s">
        <v>46</v>
      </c>
      <c r="H50" s="10" t="str">
        <f>密码套件!E50</f>
        <v>DH</v>
      </c>
      <c r="I50" s="10" t="s">
        <v>1</v>
      </c>
      <c r="J50" s="10" t="s">
        <v>56</v>
      </c>
      <c r="K50" s="10" t="str">
        <f>密码套件!F50</f>
        <v>ANON</v>
      </c>
      <c r="L50" s="10" t="s">
        <v>1</v>
      </c>
      <c r="M50" s="10" t="str">
        <f>IF(密码套件!G50="EXPORT","true","false")</f>
        <v>false</v>
      </c>
      <c r="N50" s="10" t="s">
        <v>1</v>
      </c>
      <c r="O50" s="1" t="str">
        <f>密码套件!K50</f>
        <v>"AES"</v>
      </c>
      <c r="P50" s="10" t="s">
        <v>1</v>
      </c>
      <c r="Q50" s="1" t="str">
        <f>密码套件!L50</f>
        <v>"AES/CBC/NoPadding"</v>
      </c>
      <c r="R50" s="10" t="s">
        <v>1</v>
      </c>
      <c r="S50" s="1" t="str">
        <f>密码套件!M50</f>
        <v>"SHA-1"</v>
      </c>
      <c r="T50" s="1" t="s">
        <v>1</v>
      </c>
      <c r="U50" s="1" t="str">
        <f>密码套件!N50</f>
        <v>"HmacSHA1"</v>
      </c>
      <c r="V50" s="1" t="s">
        <v>1</v>
      </c>
      <c r="W50" s="1">
        <f>密码套件!O50</f>
        <v>20</v>
      </c>
      <c r="X50" s="1" t="s">
        <v>1</v>
      </c>
      <c r="Y50" s="1">
        <f>密码套件!P50</f>
        <v>16</v>
      </c>
      <c r="Z50" s="1" t="s">
        <v>1</v>
      </c>
      <c r="AA50" s="1">
        <f>密码套件!Q50</f>
        <v>0</v>
      </c>
      <c r="AB50" s="1" t="s">
        <v>1</v>
      </c>
      <c r="AC50" s="1">
        <f>密码套件!R50</f>
        <v>16</v>
      </c>
      <c r="AD50" s="1" t="s">
        <v>1</v>
      </c>
      <c r="AE50" s="1">
        <f>密码套件!S50</f>
        <v>16</v>
      </c>
      <c r="AF50" s="1" t="s">
        <v>44</v>
      </c>
    </row>
    <row r="51" spans="2:32" x14ac:dyDescent="0.25">
      <c r="B51" s="10" t="str">
        <f>密码套件!C51</f>
        <v>TLS_RSA_WITH_AES_256_CBC_SHA</v>
      </c>
      <c r="C51" s="10" t="s">
        <v>0</v>
      </c>
      <c r="D51" s="1" t="s">
        <v>54</v>
      </c>
      <c r="E51" s="10" t="str">
        <f t="shared" si="0"/>
        <v>TLS_RSA_WITH_AES_256_CBC_SHA</v>
      </c>
      <c r="F51" s="10" t="s">
        <v>1</v>
      </c>
      <c r="G51" s="10" t="s">
        <v>46</v>
      </c>
      <c r="H51" s="10" t="str">
        <f>密码套件!E51</f>
        <v>RSA</v>
      </c>
      <c r="I51" s="10" t="s">
        <v>1</v>
      </c>
      <c r="J51" s="10" t="s">
        <v>56</v>
      </c>
      <c r="K51" s="10">
        <f>密码套件!F51</f>
        <v>0</v>
      </c>
      <c r="L51" s="10" t="s">
        <v>1</v>
      </c>
      <c r="M51" s="10" t="str">
        <f>IF(密码套件!G51="EXPORT","true","false")</f>
        <v>false</v>
      </c>
      <c r="N51" s="10" t="s">
        <v>1</v>
      </c>
      <c r="O51" s="1" t="str">
        <f>密码套件!K51</f>
        <v>"AES"</v>
      </c>
      <c r="P51" s="10" t="s">
        <v>1</v>
      </c>
      <c r="Q51" s="1" t="str">
        <f>密码套件!L51</f>
        <v>"AES/CBC/NoPadding"</v>
      </c>
      <c r="R51" s="10" t="s">
        <v>1</v>
      </c>
      <c r="S51" s="1" t="str">
        <f>密码套件!M51</f>
        <v>"SHA-1"</v>
      </c>
      <c r="T51" s="1" t="s">
        <v>1</v>
      </c>
      <c r="U51" s="1" t="str">
        <f>密码套件!N51</f>
        <v>"HmacSHA1"</v>
      </c>
      <c r="V51" s="1" t="s">
        <v>1</v>
      </c>
      <c r="W51" s="1">
        <f>密码套件!O51</f>
        <v>20</v>
      </c>
      <c r="X51" s="1" t="s">
        <v>1</v>
      </c>
      <c r="Y51" s="1">
        <f>密码套件!P51</f>
        <v>16</v>
      </c>
      <c r="Z51" s="1" t="s">
        <v>1</v>
      </c>
      <c r="AA51" s="1">
        <f>密码套件!Q51</f>
        <v>0</v>
      </c>
      <c r="AB51" s="1" t="s">
        <v>1</v>
      </c>
      <c r="AC51" s="1">
        <f>密码套件!R51</f>
        <v>32</v>
      </c>
      <c r="AD51" s="1" t="s">
        <v>1</v>
      </c>
      <c r="AE51" s="1">
        <f>密码套件!S51</f>
        <v>16</v>
      </c>
      <c r="AF51" s="1" t="s">
        <v>44</v>
      </c>
    </row>
    <row r="52" spans="2:32" x14ac:dyDescent="0.25">
      <c r="B52" s="10" t="str">
        <f>密码套件!C52</f>
        <v>TLS_DH_DSS_WITH_AES_256_CBC_SHA</v>
      </c>
      <c r="C52" s="10" t="s">
        <v>0</v>
      </c>
      <c r="D52" s="1" t="s">
        <v>54</v>
      </c>
      <c r="E52" s="10" t="str">
        <f t="shared" si="0"/>
        <v>TLS_DH_DSS_WITH_AES_256_CBC_SHA</v>
      </c>
      <c r="F52" s="10" t="s">
        <v>1</v>
      </c>
      <c r="G52" s="10" t="s">
        <v>46</v>
      </c>
      <c r="H52" s="10" t="str">
        <f>密码套件!E52</f>
        <v>DH</v>
      </c>
      <c r="I52" s="10" t="s">
        <v>1</v>
      </c>
      <c r="J52" s="10" t="s">
        <v>56</v>
      </c>
      <c r="K52" s="10" t="str">
        <f>密码套件!F52</f>
        <v>DSS</v>
      </c>
      <c r="L52" s="10" t="s">
        <v>1</v>
      </c>
      <c r="M52" s="10" t="str">
        <f>IF(密码套件!G52="EXPORT","true","false")</f>
        <v>false</v>
      </c>
      <c r="N52" s="10" t="s">
        <v>1</v>
      </c>
      <c r="O52" s="1" t="str">
        <f>密码套件!K52</f>
        <v>"AES"</v>
      </c>
      <c r="P52" s="10" t="s">
        <v>1</v>
      </c>
      <c r="Q52" s="1" t="str">
        <f>密码套件!L52</f>
        <v>"AES/CBC/NoPadding"</v>
      </c>
      <c r="R52" s="10" t="s">
        <v>1</v>
      </c>
      <c r="S52" s="1" t="str">
        <f>密码套件!M52</f>
        <v>"SHA-1"</v>
      </c>
      <c r="T52" s="1" t="s">
        <v>1</v>
      </c>
      <c r="U52" s="1" t="str">
        <f>密码套件!N52</f>
        <v>"HmacSHA1"</v>
      </c>
      <c r="V52" s="1" t="s">
        <v>1</v>
      </c>
      <c r="W52" s="1">
        <f>密码套件!O52</f>
        <v>20</v>
      </c>
      <c r="X52" s="1" t="s">
        <v>1</v>
      </c>
      <c r="Y52" s="1">
        <f>密码套件!P52</f>
        <v>16</v>
      </c>
      <c r="Z52" s="1" t="s">
        <v>1</v>
      </c>
      <c r="AA52" s="1">
        <f>密码套件!Q52</f>
        <v>0</v>
      </c>
      <c r="AB52" s="1" t="s">
        <v>1</v>
      </c>
      <c r="AC52" s="1">
        <f>密码套件!R52</f>
        <v>32</v>
      </c>
      <c r="AD52" s="1" t="s">
        <v>1</v>
      </c>
      <c r="AE52" s="1">
        <f>密码套件!S52</f>
        <v>16</v>
      </c>
      <c r="AF52" s="1" t="s">
        <v>44</v>
      </c>
    </row>
    <row r="53" spans="2:32" x14ac:dyDescent="0.25">
      <c r="B53" s="10" t="str">
        <f>密码套件!C53</f>
        <v>TLS_DH_RSA_WITH_AES_256_CBC_SHA</v>
      </c>
      <c r="C53" s="10" t="s">
        <v>0</v>
      </c>
      <c r="D53" s="1" t="s">
        <v>54</v>
      </c>
      <c r="E53" s="10" t="str">
        <f t="shared" si="0"/>
        <v>TLS_DH_RSA_WITH_AES_256_CBC_SHA</v>
      </c>
      <c r="F53" s="10" t="s">
        <v>1</v>
      </c>
      <c r="G53" s="10" t="s">
        <v>46</v>
      </c>
      <c r="H53" s="10" t="str">
        <f>密码套件!E53</f>
        <v>DH</v>
      </c>
      <c r="I53" s="10" t="s">
        <v>1</v>
      </c>
      <c r="J53" s="10" t="s">
        <v>56</v>
      </c>
      <c r="K53" s="10" t="str">
        <f>密码套件!F53</f>
        <v>RSA</v>
      </c>
      <c r="L53" s="10" t="s">
        <v>1</v>
      </c>
      <c r="M53" s="10" t="str">
        <f>IF(密码套件!G53="EXPORT","true","false")</f>
        <v>false</v>
      </c>
      <c r="N53" s="10" t="s">
        <v>1</v>
      </c>
      <c r="O53" s="1" t="str">
        <f>密码套件!K53</f>
        <v>"AES"</v>
      </c>
      <c r="P53" s="10" t="s">
        <v>1</v>
      </c>
      <c r="Q53" s="1" t="str">
        <f>密码套件!L53</f>
        <v>"AES/CBC/NoPadding"</v>
      </c>
      <c r="R53" s="10" t="s">
        <v>1</v>
      </c>
      <c r="S53" s="1" t="str">
        <f>密码套件!M53</f>
        <v>"SHA-1"</v>
      </c>
      <c r="T53" s="1" t="s">
        <v>1</v>
      </c>
      <c r="U53" s="1" t="str">
        <f>密码套件!N53</f>
        <v>"HmacSHA1"</v>
      </c>
      <c r="V53" s="1" t="s">
        <v>1</v>
      </c>
      <c r="W53" s="1">
        <f>密码套件!O53</f>
        <v>20</v>
      </c>
      <c r="X53" s="1" t="s">
        <v>1</v>
      </c>
      <c r="Y53" s="1">
        <f>密码套件!P53</f>
        <v>16</v>
      </c>
      <c r="Z53" s="1" t="s">
        <v>1</v>
      </c>
      <c r="AA53" s="1">
        <f>密码套件!Q53</f>
        <v>0</v>
      </c>
      <c r="AB53" s="1" t="s">
        <v>1</v>
      </c>
      <c r="AC53" s="1">
        <f>密码套件!R53</f>
        <v>32</v>
      </c>
      <c r="AD53" s="1" t="s">
        <v>1</v>
      </c>
      <c r="AE53" s="1">
        <f>密码套件!S53</f>
        <v>16</v>
      </c>
      <c r="AF53" s="1" t="s">
        <v>44</v>
      </c>
    </row>
    <row r="54" spans="2:32" x14ac:dyDescent="0.25">
      <c r="B54" s="10" t="str">
        <f>密码套件!C54</f>
        <v>TLS_DHE_DSS_WITH_AES_256_CBC_SHA</v>
      </c>
      <c r="C54" s="10" t="s">
        <v>0</v>
      </c>
      <c r="D54" s="1" t="s">
        <v>54</v>
      </c>
      <c r="E54" s="10" t="str">
        <f t="shared" si="0"/>
        <v>TLS_DHE_DSS_WITH_AES_256_CBC_SHA</v>
      </c>
      <c r="F54" s="10" t="s">
        <v>1</v>
      </c>
      <c r="G54" s="10" t="s">
        <v>46</v>
      </c>
      <c r="H54" s="10" t="str">
        <f>密码套件!E54</f>
        <v>DHE</v>
      </c>
      <c r="I54" s="10" t="s">
        <v>1</v>
      </c>
      <c r="J54" s="10" t="s">
        <v>56</v>
      </c>
      <c r="K54" s="10" t="str">
        <f>密码套件!F54</f>
        <v>DSS</v>
      </c>
      <c r="L54" s="10" t="s">
        <v>1</v>
      </c>
      <c r="M54" s="10" t="str">
        <f>IF(密码套件!G54="EXPORT","true","false")</f>
        <v>false</v>
      </c>
      <c r="N54" s="10" t="s">
        <v>1</v>
      </c>
      <c r="O54" s="1" t="str">
        <f>密码套件!K54</f>
        <v>"AES"</v>
      </c>
      <c r="P54" s="10" t="s">
        <v>1</v>
      </c>
      <c r="Q54" s="1" t="str">
        <f>密码套件!L54</f>
        <v>"AES/CBC/NoPadding"</v>
      </c>
      <c r="R54" s="10" t="s">
        <v>1</v>
      </c>
      <c r="S54" s="1" t="str">
        <f>密码套件!M54</f>
        <v>"SHA-1"</v>
      </c>
      <c r="T54" s="1" t="s">
        <v>1</v>
      </c>
      <c r="U54" s="1" t="str">
        <f>密码套件!N54</f>
        <v>"HmacSHA1"</v>
      </c>
      <c r="V54" s="1" t="s">
        <v>1</v>
      </c>
      <c r="W54" s="1">
        <f>密码套件!O54</f>
        <v>20</v>
      </c>
      <c r="X54" s="1" t="s">
        <v>1</v>
      </c>
      <c r="Y54" s="1">
        <f>密码套件!P54</f>
        <v>16</v>
      </c>
      <c r="Z54" s="1" t="s">
        <v>1</v>
      </c>
      <c r="AA54" s="1">
        <f>密码套件!Q54</f>
        <v>0</v>
      </c>
      <c r="AB54" s="1" t="s">
        <v>1</v>
      </c>
      <c r="AC54" s="1">
        <f>密码套件!R54</f>
        <v>32</v>
      </c>
      <c r="AD54" s="1" t="s">
        <v>1</v>
      </c>
      <c r="AE54" s="1">
        <f>密码套件!S54</f>
        <v>16</v>
      </c>
      <c r="AF54" s="1" t="s">
        <v>44</v>
      </c>
    </row>
    <row r="55" spans="2:32" x14ac:dyDescent="0.25">
      <c r="B55" s="10" t="str">
        <f>密码套件!C55</f>
        <v>TLS_DHE_RSA_WITH_AES_256_CBC_SHA</v>
      </c>
      <c r="C55" s="10" t="s">
        <v>0</v>
      </c>
      <c r="D55" s="1" t="s">
        <v>54</v>
      </c>
      <c r="E55" s="10" t="str">
        <f t="shared" si="0"/>
        <v>TLS_DHE_RSA_WITH_AES_256_CBC_SHA</v>
      </c>
      <c r="F55" s="10" t="s">
        <v>1</v>
      </c>
      <c r="G55" s="10" t="s">
        <v>46</v>
      </c>
      <c r="H55" s="10" t="str">
        <f>密码套件!E55</f>
        <v>DHE</v>
      </c>
      <c r="I55" s="10" t="s">
        <v>1</v>
      </c>
      <c r="J55" s="10" t="s">
        <v>56</v>
      </c>
      <c r="K55" s="10" t="str">
        <f>密码套件!F55</f>
        <v>RSA</v>
      </c>
      <c r="L55" s="10" t="s">
        <v>1</v>
      </c>
      <c r="M55" s="10" t="str">
        <f>IF(密码套件!G55="EXPORT","true","false")</f>
        <v>false</v>
      </c>
      <c r="N55" s="10" t="s">
        <v>1</v>
      </c>
      <c r="O55" s="1" t="str">
        <f>密码套件!K55</f>
        <v>"AES"</v>
      </c>
      <c r="P55" s="10" t="s">
        <v>1</v>
      </c>
      <c r="Q55" s="1" t="str">
        <f>密码套件!L55</f>
        <v>"AES/CBC/NoPadding"</v>
      </c>
      <c r="R55" s="10" t="s">
        <v>1</v>
      </c>
      <c r="S55" s="1" t="str">
        <f>密码套件!M55</f>
        <v>"SHA-1"</v>
      </c>
      <c r="T55" s="1" t="s">
        <v>1</v>
      </c>
      <c r="U55" s="1" t="str">
        <f>密码套件!N55</f>
        <v>"HmacSHA1"</v>
      </c>
      <c r="V55" s="1" t="s">
        <v>1</v>
      </c>
      <c r="W55" s="1">
        <f>密码套件!O55</f>
        <v>20</v>
      </c>
      <c r="X55" s="1" t="s">
        <v>1</v>
      </c>
      <c r="Y55" s="1">
        <f>密码套件!P55</f>
        <v>16</v>
      </c>
      <c r="Z55" s="1" t="s">
        <v>1</v>
      </c>
      <c r="AA55" s="1">
        <f>密码套件!Q55</f>
        <v>0</v>
      </c>
      <c r="AB55" s="1" t="s">
        <v>1</v>
      </c>
      <c r="AC55" s="1">
        <f>密码套件!R55</f>
        <v>32</v>
      </c>
      <c r="AD55" s="1" t="s">
        <v>1</v>
      </c>
      <c r="AE55" s="1">
        <f>密码套件!S55</f>
        <v>16</v>
      </c>
      <c r="AF55" s="1" t="s">
        <v>44</v>
      </c>
    </row>
    <row r="56" spans="2:32" x14ac:dyDescent="0.25">
      <c r="B56" s="10" t="str">
        <f>密码套件!C56</f>
        <v>TLS_DH_ANON_WITH_AES_256_CBC_SHA</v>
      </c>
      <c r="C56" s="10" t="s">
        <v>0</v>
      </c>
      <c r="D56" s="1" t="s">
        <v>54</v>
      </c>
      <c r="E56" s="10" t="str">
        <f t="shared" si="0"/>
        <v>TLS_DH_ANON_WITH_AES_256_CBC_SHA</v>
      </c>
      <c r="F56" s="10" t="s">
        <v>1</v>
      </c>
      <c r="G56" s="10" t="s">
        <v>46</v>
      </c>
      <c r="H56" s="10" t="str">
        <f>密码套件!E56</f>
        <v>DH</v>
      </c>
      <c r="I56" s="10" t="s">
        <v>1</v>
      </c>
      <c r="J56" s="10" t="s">
        <v>56</v>
      </c>
      <c r="K56" s="10" t="str">
        <f>密码套件!F56</f>
        <v>ANON</v>
      </c>
      <c r="L56" s="10" t="s">
        <v>1</v>
      </c>
      <c r="M56" s="10" t="str">
        <f>IF(密码套件!G56="EXPORT","true","false")</f>
        <v>false</v>
      </c>
      <c r="N56" s="10" t="s">
        <v>1</v>
      </c>
      <c r="O56" s="1" t="str">
        <f>密码套件!K56</f>
        <v>"AES"</v>
      </c>
      <c r="P56" s="10" t="s">
        <v>1</v>
      </c>
      <c r="Q56" s="1" t="str">
        <f>密码套件!L56</f>
        <v>"AES/CBC/NoPadding"</v>
      </c>
      <c r="R56" s="10" t="s">
        <v>1</v>
      </c>
      <c r="S56" s="1" t="str">
        <f>密码套件!M56</f>
        <v>"SHA-1"</v>
      </c>
      <c r="T56" s="1" t="s">
        <v>1</v>
      </c>
      <c r="U56" s="1" t="str">
        <f>密码套件!N56</f>
        <v>"HmacSHA1"</v>
      </c>
      <c r="V56" s="1" t="s">
        <v>1</v>
      </c>
      <c r="W56" s="1">
        <f>密码套件!O56</f>
        <v>20</v>
      </c>
      <c r="X56" s="1" t="s">
        <v>1</v>
      </c>
      <c r="Y56" s="1">
        <f>密码套件!P56</f>
        <v>16</v>
      </c>
      <c r="Z56" s="1" t="s">
        <v>1</v>
      </c>
      <c r="AA56" s="1">
        <f>密码套件!Q56</f>
        <v>0</v>
      </c>
      <c r="AB56" s="1" t="s">
        <v>1</v>
      </c>
      <c r="AC56" s="1">
        <f>密码套件!R56</f>
        <v>32</v>
      </c>
      <c r="AD56" s="1" t="s">
        <v>1</v>
      </c>
      <c r="AE56" s="1">
        <f>密码套件!S56</f>
        <v>16</v>
      </c>
      <c r="AF56" s="1" t="s">
        <v>44</v>
      </c>
    </row>
    <row r="57" spans="2:32" x14ac:dyDescent="0.25">
      <c r="B57" s="10" t="str">
        <f>密码套件!C57</f>
        <v>TLS_RSA_WITH_CAMELLIA_128_CBC_SHA</v>
      </c>
      <c r="C57" s="10" t="s">
        <v>0</v>
      </c>
      <c r="D57" s="1" t="s">
        <v>54</v>
      </c>
      <c r="E57" s="10" t="str">
        <f t="shared" si="0"/>
        <v>TLS_RSA_WITH_CAMELLIA_128_CBC_SHA</v>
      </c>
      <c r="F57" s="10" t="s">
        <v>1</v>
      </c>
      <c r="G57" s="10" t="s">
        <v>46</v>
      </c>
      <c r="H57" s="10" t="str">
        <f>密码套件!E57</f>
        <v>RSA</v>
      </c>
      <c r="I57" s="10" t="s">
        <v>1</v>
      </c>
      <c r="J57" s="10" t="s">
        <v>56</v>
      </c>
      <c r="K57" s="10">
        <f>密码套件!F57</f>
        <v>0</v>
      </c>
      <c r="L57" s="10" t="s">
        <v>1</v>
      </c>
      <c r="M57" s="10" t="str">
        <f>IF(密码套件!G57="EXPORT","true","false")</f>
        <v>false</v>
      </c>
      <c r="N57" s="10" t="s">
        <v>1</v>
      </c>
      <c r="O57" s="1" t="str">
        <f>密码套件!K57</f>
        <v>"Camellia"</v>
      </c>
      <c r="P57" s="10" t="s">
        <v>1</v>
      </c>
      <c r="Q57" s="1" t="str">
        <f>密码套件!L57</f>
        <v>"Camellia/CBC/NoPadding"</v>
      </c>
      <c r="R57" s="10" t="s">
        <v>1</v>
      </c>
      <c r="S57" s="1" t="str">
        <f>密码套件!M57</f>
        <v>"SHA-1"</v>
      </c>
      <c r="T57" s="1" t="s">
        <v>1</v>
      </c>
      <c r="U57" s="1" t="str">
        <f>密码套件!N57</f>
        <v>"HmacSHA1"</v>
      </c>
      <c r="V57" s="1" t="s">
        <v>1</v>
      </c>
      <c r="W57" s="1">
        <f>密码套件!O57</f>
        <v>20</v>
      </c>
      <c r="X57" s="1" t="s">
        <v>1</v>
      </c>
      <c r="Y57" s="1">
        <f>密码套件!P57</f>
        <v>16</v>
      </c>
      <c r="Z57" s="1" t="s">
        <v>1</v>
      </c>
      <c r="AA57" s="1">
        <f>密码套件!Q57</f>
        <v>0</v>
      </c>
      <c r="AB57" s="1" t="s">
        <v>1</v>
      </c>
      <c r="AC57" s="1">
        <f>密码套件!R57</f>
        <v>16</v>
      </c>
      <c r="AD57" s="1" t="s">
        <v>1</v>
      </c>
      <c r="AE57" s="1">
        <f>密码套件!S57</f>
        <v>16</v>
      </c>
      <c r="AF57" s="1" t="s">
        <v>44</v>
      </c>
    </row>
    <row r="58" spans="2:32" x14ac:dyDescent="0.25">
      <c r="B58" s="10" t="str">
        <f>密码套件!C58</f>
        <v>TLS_DH_DSS_WITH_CAMELLIA_128_CBC_SHA</v>
      </c>
      <c r="C58" s="10" t="s">
        <v>0</v>
      </c>
      <c r="D58" s="1" t="s">
        <v>54</v>
      </c>
      <c r="E58" s="10" t="str">
        <f t="shared" si="0"/>
        <v>TLS_DH_DSS_WITH_CAMELLIA_128_CBC_SHA</v>
      </c>
      <c r="F58" s="10" t="s">
        <v>1</v>
      </c>
      <c r="G58" s="10" t="s">
        <v>46</v>
      </c>
      <c r="H58" s="10" t="str">
        <f>密码套件!E58</f>
        <v>DH</v>
      </c>
      <c r="I58" s="10" t="s">
        <v>1</v>
      </c>
      <c r="J58" s="10" t="s">
        <v>56</v>
      </c>
      <c r="K58" s="10" t="str">
        <f>密码套件!F58</f>
        <v>DSS</v>
      </c>
      <c r="L58" s="10" t="s">
        <v>1</v>
      </c>
      <c r="M58" s="10" t="str">
        <f>IF(密码套件!G58="EXPORT","true","false")</f>
        <v>false</v>
      </c>
      <c r="N58" s="10" t="s">
        <v>1</v>
      </c>
      <c r="O58" s="1" t="str">
        <f>密码套件!K58</f>
        <v>"Camellia"</v>
      </c>
      <c r="P58" s="10" t="s">
        <v>1</v>
      </c>
      <c r="Q58" s="1" t="str">
        <f>密码套件!L58</f>
        <v>"Camellia/CBC/NoPadding"</v>
      </c>
      <c r="R58" s="10" t="s">
        <v>1</v>
      </c>
      <c r="S58" s="1" t="str">
        <f>密码套件!M58</f>
        <v>"SHA-1"</v>
      </c>
      <c r="T58" s="1" t="s">
        <v>1</v>
      </c>
      <c r="U58" s="1" t="str">
        <f>密码套件!N58</f>
        <v>"HmacSHA1"</v>
      </c>
      <c r="V58" s="1" t="s">
        <v>1</v>
      </c>
      <c r="W58" s="1">
        <f>密码套件!O58</f>
        <v>20</v>
      </c>
      <c r="X58" s="1" t="s">
        <v>1</v>
      </c>
      <c r="Y58" s="1">
        <f>密码套件!P58</f>
        <v>16</v>
      </c>
      <c r="Z58" s="1" t="s">
        <v>1</v>
      </c>
      <c r="AA58" s="1">
        <f>密码套件!Q58</f>
        <v>0</v>
      </c>
      <c r="AB58" s="1" t="s">
        <v>1</v>
      </c>
      <c r="AC58" s="1">
        <f>密码套件!R58</f>
        <v>16</v>
      </c>
      <c r="AD58" s="1" t="s">
        <v>1</v>
      </c>
      <c r="AE58" s="1">
        <f>密码套件!S58</f>
        <v>16</v>
      </c>
      <c r="AF58" s="1" t="s">
        <v>44</v>
      </c>
    </row>
    <row r="59" spans="2:32" x14ac:dyDescent="0.25">
      <c r="B59" s="10" t="str">
        <f>密码套件!C59</f>
        <v>TLS_DH_RSA_WITH_CAMELLIA_128_CBC_SHA</v>
      </c>
      <c r="C59" s="10" t="s">
        <v>0</v>
      </c>
      <c r="D59" s="1" t="s">
        <v>54</v>
      </c>
      <c r="E59" s="10" t="str">
        <f t="shared" si="0"/>
        <v>TLS_DH_RSA_WITH_CAMELLIA_128_CBC_SHA</v>
      </c>
      <c r="F59" s="10" t="s">
        <v>1</v>
      </c>
      <c r="G59" s="10" t="s">
        <v>46</v>
      </c>
      <c r="H59" s="10" t="str">
        <f>密码套件!E59</f>
        <v>DH</v>
      </c>
      <c r="I59" s="10" t="s">
        <v>1</v>
      </c>
      <c r="J59" s="10" t="s">
        <v>56</v>
      </c>
      <c r="K59" s="10" t="str">
        <f>密码套件!F59</f>
        <v>RSA</v>
      </c>
      <c r="L59" s="10" t="s">
        <v>1</v>
      </c>
      <c r="M59" s="10" t="str">
        <f>IF(密码套件!G59="EXPORT","true","false")</f>
        <v>false</v>
      </c>
      <c r="N59" s="10" t="s">
        <v>1</v>
      </c>
      <c r="O59" s="1" t="str">
        <f>密码套件!K59</f>
        <v>"Camellia"</v>
      </c>
      <c r="P59" s="10" t="s">
        <v>1</v>
      </c>
      <c r="Q59" s="1" t="str">
        <f>密码套件!L59</f>
        <v>"Camellia/CBC/NoPadding"</v>
      </c>
      <c r="R59" s="10" t="s">
        <v>1</v>
      </c>
      <c r="S59" s="1" t="str">
        <f>密码套件!M59</f>
        <v>"SHA-1"</v>
      </c>
      <c r="T59" s="1" t="s">
        <v>1</v>
      </c>
      <c r="U59" s="1" t="str">
        <f>密码套件!N59</f>
        <v>"HmacSHA1"</v>
      </c>
      <c r="V59" s="1" t="s">
        <v>1</v>
      </c>
      <c r="W59" s="1">
        <f>密码套件!O59</f>
        <v>20</v>
      </c>
      <c r="X59" s="1" t="s">
        <v>1</v>
      </c>
      <c r="Y59" s="1">
        <f>密码套件!P59</f>
        <v>16</v>
      </c>
      <c r="Z59" s="1" t="s">
        <v>1</v>
      </c>
      <c r="AA59" s="1">
        <f>密码套件!Q59</f>
        <v>0</v>
      </c>
      <c r="AB59" s="1" t="s">
        <v>1</v>
      </c>
      <c r="AC59" s="1">
        <f>密码套件!R59</f>
        <v>16</v>
      </c>
      <c r="AD59" s="1" t="s">
        <v>1</v>
      </c>
      <c r="AE59" s="1">
        <f>密码套件!S59</f>
        <v>16</v>
      </c>
      <c r="AF59" s="1" t="s">
        <v>44</v>
      </c>
    </row>
    <row r="60" spans="2:32" x14ac:dyDescent="0.25">
      <c r="B60" s="10" t="str">
        <f>密码套件!C60</f>
        <v>TLS_DHE_DSS_WITH_CAMELLIA_128_CBC_SHA</v>
      </c>
      <c r="C60" s="10" t="s">
        <v>0</v>
      </c>
      <c r="D60" s="1" t="s">
        <v>54</v>
      </c>
      <c r="E60" s="10" t="str">
        <f t="shared" si="0"/>
        <v>TLS_DHE_DSS_WITH_CAMELLIA_128_CBC_SHA</v>
      </c>
      <c r="F60" s="10" t="s">
        <v>1</v>
      </c>
      <c r="G60" s="10" t="s">
        <v>46</v>
      </c>
      <c r="H60" s="10" t="str">
        <f>密码套件!E60</f>
        <v>DHE</v>
      </c>
      <c r="I60" s="10" t="s">
        <v>1</v>
      </c>
      <c r="J60" s="10" t="s">
        <v>56</v>
      </c>
      <c r="K60" s="10" t="str">
        <f>密码套件!F60</f>
        <v>DSS</v>
      </c>
      <c r="L60" s="10" t="s">
        <v>1</v>
      </c>
      <c r="M60" s="10" t="str">
        <f>IF(密码套件!G60="EXPORT","true","false")</f>
        <v>false</v>
      </c>
      <c r="N60" s="10" t="s">
        <v>1</v>
      </c>
      <c r="O60" s="1" t="str">
        <f>密码套件!K60</f>
        <v>"Camellia"</v>
      </c>
      <c r="P60" s="10" t="s">
        <v>1</v>
      </c>
      <c r="Q60" s="1" t="str">
        <f>密码套件!L60</f>
        <v>"Camellia/CBC/NoPadding"</v>
      </c>
      <c r="R60" s="10" t="s">
        <v>1</v>
      </c>
      <c r="S60" s="1" t="str">
        <f>密码套件!M60</f>
        <v>"SHA-1"</v>
      </c>
      <c r="T60" s="1" t="s">
        <v>1</v>
      </c>
      <c r="U60" s="1" t="str">
        <f>密码套件!N60</f>
        <v>"HmacSHA1"</v>
      </c>
      <c r="V60" s="1" t="s">
        <v>1</v>
      </c>
      <c r="W60" s="1">
        <f>密码套件!O60</f>
        <v>20</v>
      </c>
      <c r="X60" s="1" t="s">
        <v>1</v>
      </c>
      <c r="Y60" s="1">
        <f>密码套件!P60</f>
        <v>16</v>
      </c>
      <c r="Z60" s="1" t="s">
        <v>1</v>
      </c>
      <c r="AA60" s="1">
        <f>密码套件!Q60</f>
        <v>0</v>
      </c>
      <c r="AB60" s="1" t="s">
        <v>1</v>
      </c>
      <c r="AC60" s="1">
        <f>密码套件!R60</f>
        <v>16</v>
      </c>
      <c r="AD60" s="1" t="s">
        <v>1</v>
      </c>
      <c r="AE60" s="1">
        <f>密码套件!S60</f>
        <v>16</v>
      </c>
      <c r="AF60" s="1" t="s">
        <v>44</v>
      </c>
    </row>
    <row r="61" spans="2:32" x14ac:dyDescent="0.25">
      <c r="B61" s="10" t="str">
        <f>密码套件!C61</f>
        <v>TLS_DHE_RSA_WITH_CAMELLIA_128_CBC_SHA</v>
      </c>
      <c r="C61" s="10" t="s">
        <v>0</v>
      </c>
      <c r="D61" s="1" t="s">
        <v>54</v>
      </c>
      <c r="E61" s="10" t="str">
        <f t="shared" si="0"/>
        <v>TLS_DHE_RSA_WITH_CAMELLIA_128_CBC_SHA</v>
      </c>
      <c r="F61" s="10" t="s">
        <v>1</v>
      </c>
      <c r="G61" s="10" t="s">
        <v>46</v>
      </c>
      <c r="H61" s="10" t="str">
        <f>密码套件!E61</f>
        <v>DHE</v>
      </c>
      <c r="I61" s="10" t="s">
        <v>1</v>
      </c>
      <c r="J61" s="10" t="s">
        <v>56</v>
      </c>
      <c r="K61" s="10" t="str">
        <f>密码套件!F61</f>
        <v>RSA</v>
      </c>
      <c r="L61" s="10" t="s">
        <v>1</v>
      </c>
      <c r="M61" s="10" t="str">
        <f>IF(密码套件!G61="EXPORT","true","false")</f>
        <v>false</v>
      </c>
      <c r="N61" s="10" t="s">
        <v>1</v>
      </c>
      <c r="O61" s="1" t="str">
        <f>密码套件!K61</f>
        <v>"Camellia"</v>
      </c>
      <c r="P61" s="10" t="s">
        <v>1</v>
      </c>
      <c r="Q61" s="1" t="str">
        <f>密码套件!L61</f>
        <v>"Camellia/CBC/NoPadding"</v>
      </c>
      <c r="R61" s="10" t="s">
        <v>1</v>
      </c>
      <c r="S61" s="1" t="str">
        <f>密码套件!M61</f>
        <v>"SHA-1"</v>
      </c>
      <c r="T61" s="1" t="s">
        <v>1</v>
      </c>
      <c r="U61" s="1" t="str">
        <f>密码套件!N61</f>
        <v>"HmacSHA1"</v>
      </c>
      <c r="V61" s="1" t="s">
        <v>1</v>
      </c>
      <c r="W61" s="1">
        <f>密码套件!O61</f>
        <v>20</v>
      </c>
      <c r="X61" s="1" t="s">
        <v>1</v>
      </c>
      <c r="Y61" s="1">
        <f>密码套件!P61</f>
        <v>16</v>
      </c>
      <c r="Z61" s="1" t="s">
        <v>1</v>
      </c>
      <c r="AA61" s="1">
        <f>密码套件!Q61</f>
        <v>0</v>
      </c>
      <c r="AB61" s="1" t="s">
        <v>1</v>
      </c>
      <c r="AC61" s="1">
        <f>密码套件!R61</f>
        <v>16</v>
      </c>
      <c r="AD61" s="1" t="s">
        <v>1</v>
      </c>
      <c r="AE61" s="1">
        <f>密码套件!S61</f>
        <v>16</v>
      </c>
      <c r="AF61" s="1" t="s">
        <v>44</v>
      </c>
    </row>
    <row r="62" spans="2:32" x14ac:dyDescent="0.25">
      <c r="B62" s="10" t="str">
        <f>密码套件!C62</f>
        <v>TLS_DH_ANON_WITH_CAMELLIA_128_CBC_SHA</v>
      </c>
      <c r="C62" s="10" t="s">
        <v>0</v>
      </c>
      <c r="D62" s="1" t="s">
        <v>54</v>
      </c>
      <c r="E62" s="10" t="str">
        <f t="shared" si="0"/>
        <v>TLS_DH_ANON_WITH_CAMELLIA_128_CBC_SHA</v>
      </c>
      <c r="F62" s="10" t="s">
        <v>1</v>
      </c>
      <c r="G62" s="10" t="s">
        <v>46</v>
      </c>
      <c r="H62" s="10" t="str">
        <f>密码套件!E62</f>
        <v>DH</v>
      </c>
      <c r="I62" s="10" t="s">
        <v>1</v>
      </c>
      <c r="J62" s="10" t="s">
        <v>56</v>
      </c>
      <c r="K62" s="10" t="str">
        <f>密码套件!F62</f>
        <v>ANON</v>
      </c>
      <c r="L62" s="10" t="s">
        <v>1</v>
      </c>
      <c r="M62" s="10" t="str">
        <f>IF(密码套件!G62="EXPORT","true","false")</f>
        <v>false</v>
      </c>
      <c r="N62" s="10" t="s">
        <v>1</v>
      </c>
      <c r="O62" s="1" t="str">
        <f>密码套件!K62</f>
        <v>"Camellia"</v>
      </c>
      <c r="P62" s="10" t="s">
        <v>1</v>
      </c>
      <c r="Q62" s="1" t="str">
        <f>密码套件!L62</f>
        <v>"Camellia/CBC/NoPadding"</v>
      </c>
      <c r="R62" s="10" t="s">
        <v>1</v>
      </c>
      <c r="S62" s="1" t="str">
        <f>密码套件!M62</f>
        <v>"SHA-1"</v>
      </c>
      <c r="T62" s="1" t="s">
        <v>1</v>
      </c>
      <c r="U62" s="1" t="str">
        <f>密码套件!N62</f>
        <v>"HmacSHA1"</v>
      </c>
      <c r="V62" s="1" t="s">
        <v>1</v>
      </c>
      <c r="W62" s="1">
        <f>密码套件!O62</f>
        <v>20</v>
      </c>
      <c r="X62" s="1" t="s">
        <v>1</v>
      </c>
      <c r="Y62" s="1">
        <f>密码套件!P62</f>
        <v>16</v>
      </c>
      <c r="Z62" s="1" t="s">
        <v>1</v>
      </c>
      <c r="AA62" s="1">
        <f>密码套件!Q62</f>
        <v>0</v>
      </c>
      <c r="AB62" s="1" t="s">
        <v>1</v>
      </c>
      <c r="AC62" s="1">
        <f>密码套件!R62</f>
        <v>16</v>
      </c>
      <c r="AD62" s="1" t="s">
        <v>1</v>
      </c>
      <c r="AE62" s="1">
        <f>密码套件!S62</f>
        <v>16</v>
      </c>
      <c r="AF62" s="1" t="s">
        <v>44</v>
      </c>
    </row>
    <row r="63" spans="2:32" x14ac:dyDescent="0.25">
      <c r="B63" s="10" t="str">
        <f>密码套件!C63</f>
        <v>TLS_RSA_WITH_CAMELLIA_256_CBC_SHA</v>
      </c>
      <c r="C63" s="10" t="s">
        <v>0</v>
      </c>
      <c r="D63" s="1" t="s">
        <v>54</v>
      </c>
      <c r="E63" s="10" t="str">
        <f t="shared" si="0"/>
        <v>TLS_RSA_WITH_CAMELLIA_256_CBC_SHA</v>
      </c>
      <c r="F63" s="10" t="s">
        <v>1</v>
      </c>
      <c r="G63" s="10" t="s">
        <v>46</v>
      </c>
      <c r="H63" s="10" t="str">
        <f>密码套件!E63</f>
        <v>RSA</v>
      </c>
      <c r="I63" s="10" t="s">
        <v>1</v>
      </c>
      <c r="J63" s="10" t="s">
        <v>56</v>
      </c>
      <c r="K63" s="10">
        <f>密码套件!F63</f>
        <v>0</v>
      </c>
      <c r="L63" s="10" t="s">
        <v>1</v>
      </c>
      <c r="M63" s="10" t="str">
        <f>IF(密码套件!G63="EXPORT","true","false")</f>
        <v>false</v>
      </c>
      <c r="N63" s="10" t="s">
        <v>1</v>
      </c>
      <c r="O63" s="1" t="str">
        <f>密码套件!K63</f>
        <v>"Camellia"</v>
      </c>
      <c r="P63" s="10" t="s">
        <v>1</v>
      </c>
      <c r="Q63" s="1" t="str">
        <f>密码套件!L63</f>
        <v>"Camellia/CBC/NoPadding"</v>
      </c>
      <c r="R63" s="10" t="s">
        <v>1</v>
      </c>
      <c r="S63" s="1" t="str">
        <f>密码套件!M63</f>
        <v>"SHA-1"</v>
      </c>
      <c r="T63" s="1" t="s">
        <v>1</v>
      </c>
      <c r="U63" s="1" t="str">
        <f>密码套件!N63</f>
        <v>"HmacSHA1"</v>
      </c>
      <c r="V63" s="1" t="s">
        <v>1</v>
      </c>
      <c r="W63" s="1">
        <f>密码套件!O63</f>
        <v>20</v>
      </c>
      <c r="X63" s="1" t="s">
        <v>1</v>
      </c>
      <c r="Y63" s="1">
        <f>密码套件!P63</f>
        <v>16</v>
      </c>
      <c r="Z63" s="1" t="s">
        <v>1</v>
      </c>
      <c r="AA63" s="1">
        <f>密码套件!Q63</f>
        <v>0</v>
      </c>
      <c r="AB63" s="1" t="s">
        <v>1</v>
      </c>
      <c r="AC63" s="1">
        <f>密码套件!R63</f>
        <v>32</v>
      </c>
      <c r="AD63" s="1" t="s">
        <v>1</v>
      </c>
      <c r="AE63" s="1">
        <f>密码套件!S63</f>
        <v>16</v>
      </c>
      <c r="AF63" s="1" t="s">
        <v>44</v>
      </c>
    </row>
    <row r="64" spans="2:32" x14ac:dyDescent="0.25">
      <c r="B64" s="10" t="str">
        <f>密码套件!C64</f>
        <v>TLS_DH_DSS_WITH_CAMELLIA_256_CBC_SHA</v>
      </c>
      <c r="C64" s="10" t="s">
        <v>0</v>
      </c>
      <c r="D64" s="1" t="s">
        <v>54</v>
      </c>
      <c r="E64" s="10" t="str">
        <f t="shared" si="0"/>
        <v>TLS_DH_DSS_WITH_CAMELLIA_256_CBC_SHA</v>
      </c>
      <c r="F64" s="10" t="s">
        <v>1</v>
      </c>
      <c r="G64" s="10" t="s">
        <v>46</v>
      </c>
      <c r="H64" s="10" t="str">
        <f>密码套件!E64</f>
        <v>DH</v>
      </c>
      <c r="I64" s="10" t="s">
        <v>1</v>
      </c>
      <c r="J64" s="10" t="s">
        <v>56</v>
      </c>
      <c r="K64" s="10" t="str">
        <f>密码套件!F64</f>
        <v>DSS</v>
      </c>
      <c r="L64" s="10" t="s">
        <v>1</v>
      </c>
      <c r="M64" s="10" t="str">
        <f>IF(密码套件!G64="EXPORT","true","false")</f>
        <v>false</v>
      </c>
      <c r="N64" s="10" t="s">
        <v>1</v>
      </c>
      <c r="O64" s="1" t="str">
        <f>密码套件!K64</f>
        <v>"Camellia"</v>
      </c>
      <c r="P64" s="10" t="s">
        <v>1</v>
      </c>
      <c r="Q64" s="1" t="str">
        <f>密码套件!L64</f>
        <v>"Camellia/CBC/NoPadding"</v>
      </c>
      <c r="R64" s="10" t="s">
        <v>1</v>
      </c>
      <c r="S64" s="1" t="str">
        <f>密码套件!M64</f>
        <v>"SHA-1"</v>
      </c>
      <c r="T64" s="1" t="s">
        <v>1</v>
      </c>
      <c r="U64" s="1" t="str">
        <f>密码套件!N64</f>
        <v>"HmacSHA1"</v>
      </c>
      <c r="V64" s="1" t="s">
        <v>1</v>
      </c>
      <c r="W64" s="1">
        <f>密码套件!O64</f>
        <v>20</v>
      </c>
      <c r="X64" s="1" t="s">
        <v>1</v>
      </c>
      <c r="Y64" s="1">
        <f>密码套件!P64</f>
        <v>16</v>
      </c>
      <c r="Z64" s="1" t="s">
        <v>1</v>
      </c>
      <c r="AA64" s="1">
        <f>密码套件!Q64</f>
        <v>0</v>
      </c>
      <c r="AB64" s="1" t="s">
        <v>1</v>
      </c>
      <c r="AC64" s="1">
        <f>密码套件!R64</f>
        <v>32</v>
      </c>
      <c r="AD64" s="1" t="s">
        <v>1</v>
      </c>
      <c r="AE64" s="1">
        <f>密码套件!S64</f>
        <v>16</v>
      </c>
      <c r="AF64" s="1" t="s">
        <v>44</v>
      </c>
    </row>
    <row r="65" spans="2:32" x14ac:dyDescent="0.25">
      <c r="B65" s="10" t="str">
        <f>密码套件!C65</f>
        <v>TLS_DH_RSA_WITH_CAMELLIA_256_CBC_SHA</v>
      </c>
      <c r="C65" s="10" t="s">
        <v>0</v>
      </c>
      <c r="D65" s="1" t="s">
        <v>54</v>
      </c>
      <c r="E65" s="10" t="str">
        <f t="shared" si="0"/>
        <v>TLS_DH_RSA_WITH_CAMELLIA_256_CBC_SHA</v>
      </c>
      <c r="F65" s="10" t="s">
        <v>1</v>
      </c>
      <c r="G65" s="10" t="s">
        <v>46</v>
      </c>
      <c r="H65" s="10" t="str">
        <f>密码套件!E65</f>
        <v>DH</v>
      </c>
      <c r="I65" s="10" t="s">
        <v>1</v>
      </c>
      <c r="J65" s="10" t="s">
        <v>56</v>
      </c>
      <c r="K65" s="10" t="str">
        <f>密码套件!F65</f>
        <v>RSA</v>
      </c>
      <c r="L65" s="10" t="s">
        <v>1</v>
      </c>
      <c r="M65" s="10" t="str">
        <f>IF(密码套件!G65="EXPORT","true","false")</f>
        <v>false</v>
      </c>
      <c r="N65" s="10" t="s">
        <v>1</v>
      </c>
      <c r="O65" s="1" t="str">
        <f>密码套件!K65</f>
        <v>"Camellia"</v>
      </c>
      <c r="P65" s="10" t="s">
        <v>1</v>
      </c>
      <c r="Q65" s="1" t="str">
        <f>密码套件!L65</f>
        <v>"Camellia/CBC/NoPadding"</v>
      </c>
      <c r="R65" s="10" t="s">
        <v>1</v>
      </c>
      <c r="S65" s="1" t="str">
        <f>密码套件!M65</f>
        <v>"SHA-1"</v>
      </c>
      <c r="T65" s="1" t="s">
        <v>1</v>
      </c>
      <c r="U65" s="1" t="str">
        <f>密码套件!N65</f>
        <v>"HmacSHA1"</v>
      </c>
      <c r="V65" s="1" t="s">
        <v>1</v>
      </c>
      <c r="W65" s="1">
        <f>密码套件!O65</f>
        <v>20</v>
      </c>
      <c r="X65" s="1" t="s">
        <v>1</v>
      </c>
      <c r="Y65" s="1">
        <f>密码套件!P65</f>
        <v>16</v>
      </c>
      <c r="Z65" s="1" t="s">
        <v>1</v>
      </c>
      <c r="AA65" s="1">
        <f>密码套件!Q65</f>
        <v>0</v>
      </c>
      <c r="AB65" s="1" t="s">
        <v>1</v>
      </c>
      <c r="AC65" s="1">
        <f>密码套件!R65</f>
        <v>32</v>
      </c>
      <c r="AD65" s="1" t="s">
        <v>1</v>
      </c>
      <c r="AE65" s="1">
        <f>密码套件!S65</f>
        <v>16</v>
      </c>
      <c r="AF65" s="1" t="s">
        <v>44</v>
      </c>
    </row>
    <row r="66" spans="2:32" x14ac:dyDescent="0.25">
      <c r="B66" s="10" t="str">
        <f>密码套件!C66</f>
        <v>TLS_DHE_DSS_WITH_CAMELLIA_256_CBC_SHA</v>
      </c>
      <c r="C66" s="10" t="s">
        <v>0</v>
      </c>
      <c r="D66" s="1" t="s">
        <v>54</v>
      </c>
      <c r="E66" s="10" t="str">
        <f t="shared" si="0"/>
        <v>TLS_DHE_DSS_WITH_CAMELLIA_256_CBC_SHA</v>
      </c>
      <c r="F66" s="10" t="s">
        <v>1</v>
      </c>
      <c r="G66" s="10" t="s">
        <v>46</v>
      </c>
      <c r="H66" s="10" t="str">
        <f>密码套件!E66</f>
        <v>DHE</v>
      </c>
      <c r="I66" s="10" t="s">
        <v>1</v>
      </c>
      <c r="J66" s="10" t="s">
        <v>56</v>
      </c>
      <c r="K66" s="10" t="str">
        <f>密码套件!F66</f>
        <v>DSS</v>
      </c>
      <c r="L66" s="10" t="s">
        <v>1</v>
      </c>
      <c r="M66" s="10" t="str">
        <f>IF(密码套件!G66="EXPORT","true","false")</f>
        <v>false</v>
      </c>
      <c r="N66" s="10" t="s">
        <v>1</v>
      </c>
      <c r="O66" s="1" t="str">
        <f>密码套件!K66</f>
        <v>"Camellia"</v>
      </c>
      <c r="P66" s="10" t="s">
        <v>1</v>
      </c>
      <c r="Q66" s="1" t="str">
        <f>密码套件!L66</f>
        <v>"Camellia/CBC/NoPadding"</v>
      </c>
      <c r="R66" s="10" t="s">
        <v>1</v>
      </c>
      <c r="S66" s="1" t="str">
        <f>密码套件!M66</f>
        <v>"SHA-1"</v>
      </c>
      <c r="T66" s="1" t="s">
        <v>1</v>
      </c>
      <c r="U66" s="1" t="str">
        <f>密码套件!N66</f>
        <v>"HmacSHA1"</v>
      </c>
      <c r="V66" s="1" t="s">
        <v>1</v>
      </c>
      <c r="W66" s="1">
        <f>密码套件!O66</f>
        <v>20</v>
      </c>
      <c r="X66" s="1" t="s">
        <v>1</v>
      </c>
      <c r="Y66" s="1">
        <f>密码套件!P66</f>
        <v>16</v>
      </c>
      <c r="Z66" s="1" t="s">
        <v>1</v>
      </c>
      <c r="AA66" s="1">
        <f>密码套件!Q66</f>
        <v>0</v>
      </c>
      <c r="AB66" s="1" t="s">
        <v>1</v>
      </c>
      <c r="AC66" s="1">
        <f>密码套件!R66</f>
        <v>32</v>
      </c>
      <c r="AD66" s="1" t="s">
        <v>1</v>
      </c>
      <c r="AE66" s="1">
        <f>密码套件!S66</f>
        <v>16</v>
      </c>
      <c r="AF66" s="1" t="s">
        <v>44</v>
      </c>
    </row>
    <row r="67" spans="2:32" x14ac:dyDescent="0.25">
      <c r="B67" s="10" t="str">
        <f>密码套件!C67</f>
        <v>TLS_DHE_RSA_WITH_CAMELLIA_256_CBC_SHA</v>
      </c>
      <c r="C67" s="10" t="s">
        <v>0</v>
      </c>
      <c r="D67" s="1" t="s">
        <v>54</v>
      </c>
      <c r="E67" s="10" t="str">
        <f t="shared" si="0"/>
        <v>TLS_DHE_RSA_WITH_CAMELLIA_256_CBC_SHA</v>
      </c>
      <c r="F67" s="10" t="s">
        <v>1</v>
      </c>
      <c r="G67" s="10" t="s">
        <v>46</v>
      </c>
      <c r="H67" s="10" t="str">
        <f>密码套件!E67</f>
        <v>DHE</v>
      </c>
      <c r="I67" s="10" t="s">
        <v>1</v>
      </c>
      <c r="J67" s="10" t="s">
        <v>56</v>
      </c>
      <c r="K67" s="10" t="str">
        <f>密码套件!F67</f>
        <v>RSA</v>
      </c>
      <c r="L67" s="10" t="s">
        <v>1</v>
      </c>
      <c r="M67" s="10" t="str">
        <f>IF(密码套件!G67="EXPORT","true","false")</f>
        <v>false</v>
      </c>
      <c r="N67" s="10" t="s">
        <v>1</v>
      </c>
      <c r="O67" s="1" t="str">
        <f>密码套件!K67</f>
        <v>"Camellia"</v>
      </c>
      <c r="P67" s="10" t="s">
        <v>1</v>
      </c>
      <c r="Q67" s="1" t="str">
        <f>密码套件!L67</f>
        <v>"Camellia/CBC/NoPadding"</v>
      </c>
      <c r="R67" s="10" t="s">
        <v>1</v>
      </c>
      <c r="S67" s="1" t="str">
        <f>密码套件!M67</f>
        <v>"SHA-1"</v>
      </c>
      <c r="T67" s="1" t="s">
        <v>1</v>
      </c>
      <c r="U67" s="1" t="str">
        <f>密码套件!N67</f>
        <v>"HmacSHA1"</v>
      </c>
      <c r="V67" s="1" t="s">
        <v>1</v>
      </c>
      <c r="W67" s="1">
        <f>密码套件!O67</f>
        <v>20</v>
      </c>
      <c r="X67" s="1" t="s">
        <v>1</v>
      </c>
      <c r="Y67" s="1">
        <f>密码套件!P67</f>
        <v>16</v>
      </c>
      <c r="Z67" s="1" t="s">
        <v>1</v>
      </c>
      <c r="AA67" s="1">
        <f>密码套件!Q67</f>
        <v>0</v>
      </c>
      <c r="AB67" s="1" t="s">
        <v>1</v>
      </c>
      <c r="AC67" s="1">
        <f>密码套件!R67</f>
        <v>32</v>
      </c>
      <c r="AD67" s="1" t="s">
        <v>1</v>
      </c>
      <c r="AE67" s="1">
        <f>密码套件!S67</f>
        <v>16</v>
      </c>
      <c r="AF67" s="1" t="s">
        <v>44</v>
      </c>
    </row>
    <row r="68" spans="2:32" x14ac:dyDescent="0.25">
      <c r="B68" s="10" t="str">
        <f>密码套件!C68</f>
        <v>TLS_DH_ANON_WITH_CAMELLIA_256_CBC_SHA</v>
      </c>
      <c r="C68" s="10" t="s">
        <v>0</v>
      </c>
      <c r="D68" s="1" t="s">
        <v>54</v>
      </c>
      <c r="E68" s="10" t="str">
        <f t="shared" ref="E68:E131" si="1">B68</f>
        <v>TLS_DH_ANON_WITH_CAMELLIA_256_CBC_SHA</v>
      </c>
      <c r="F68" s="10" t="s">
        <v>1</v>
      </c>
      <c r="G68" s="10" t="s">
        <v>46</v>
      </c>
      <c r="H68" s="10" t="str">
        <f>密码套件!E68</f>
        <v>DH</v>
      </c>
      <c r="I68" s="10" t="s">
        <v>1</v>
      </c>
      <c r="J68" s="10" t="s">
        <v>56</v>
      </c>
      <c r="K68" s="10" t="str">
        <f>密码套件!F68</f>
        <v>ANON</v>
      </c>
      <c r="L68" s="10" t="s">
        <v>1</v>
      </c>
      <c r="M68" s="10" t="str">
        <f>IF(密码套件!G68="EXPORT","true","false")</f>
        <v>false</v>
      </c>
      <c r="N68" s="10" t="s">
        <v>1</v>
      </c>
      <c r="O68" s="1" t="str">
        <f>密码套件!K68</f>
        <v>"Camellia"</v>
      </c>
      <c r="P68" s="10" t="s">
        <v>1</v>
      </c>
      <c r="Q68" s="1" t="str">
        <f>密码套件!L68</f>
        <v>"Camellia/CBC/NoPadding"</v>
      </c>
      <c r="R68" s="10" t="s">
        <v>1</v>
      </c>
      <c r="S68" s="1" t="str">
        <f>密码套件!M68</f>
        <v>"SHA-1"</v>
      </c>
      <c r="T68" s="1" t="s">
        <v>1</v>
      </c>
      <c r="U68" s="1" t="str">
        <f>密码套件!N68</f>
        <v>"HmacSHA1"</v>
      </c>
      <c r="V68" s="1" t="s">
        <v>1</v>
      </c>
      <c r="W68" s="1">
        <f>密码套件!O68</f>
        <v>20</v>
      </c>
      <c r="X68" s="1" t="s">
        <v>1</v>
      </c>
      <c r="Y68" s="1">
        <f>密码套件!P68</f>
        <v>16</v>
      </c>
      <c r="Z68" s="1" t="s">
        <v>1</v>
      </c>
      <c r="AA68" s="1">
        <f>密码套件!Q68</f>
        <v>0</v>
      </c>
      <c r="AB68" s="1" t="s">
        <v>1</v>
      </c>
      <c r="AC68" s="1">
        <f>密码套件!R68</f>
        <v>32</v>
      </c>
      <c r="AD68" s="1" t="s">
        <v>1</v>
      </c>
      <c r="AE68" s="1">
        <f>密码套件!S68</f>
        <v>16</v>
      </c>
      <c r="AF68" s="1" t="s">
        <v>44</v>
      </c>
    </row>
    <row r="69" spans="2:32" x14ac:dyDescent="0.25">
      <c r="B69" s="10" t="str">
        <f>密码套件!C69</f>
        <v>TLS_RSA_WITH_CAMELLIA_128_CBC_SHA256</v>
      </c>
      <c r="C69" s="10" t="s">
        <v>0</v>
      </c>
      <c r="D69" s="1" t="s">
        <v>54</v>
      </c>
      <c r="E69" s="10" t="str">
        <f t="shared" si="1"/>
        <v>TLS_RSA_WITH_CAMELLIA_128_CBC_SHA256</v>
      </c>
      <c r="F69" s="10" t="s">
        <v>1</v>
      </c>
      <c r="G69" s="10" t="s">
        <v>46</v>
      </c>
      <c r="H69" s="10" t="str">
        <f>密码套件!E69</f>
        <v>RSA</v>
      </c>
      <c r="I69" s="10" t="s">
        <v>1</v>
      </c>
      <c r="J69" s="10" t="s">
        <v>56</v>
      </c>
      <c r="K69" s="10">
        <f>密码套件!F69</f>
        <v>0</v>
      </c>
      <c r="L69" s="10" t="s">
        <v>1</v>
      </c>
      <c r="M69" s="10" t="str">
        <f>IF(密码套件!G69="EXPORT","true","false")</f>
        <v>false</v>
      </c>
      <c r="N69" s="10" t="s">
        <v>1</v>
      </c>
      <c r="O69" s="1" t="str">
        <f>密码套件!K69</f>
        <v>"Camellia"</v>
      </c>
      <c r="P69" s="10" t="s">
        <v>1</v>
      </c>
      <c r="Q69" s="1" t="str">
        <f>密码套件!L69</f>
        <v>"Camellia/CBC/NoPadding"</v>
      </c>
      <c r="R69" s="10" t="s">
        <v>1</v>
      </c>
      <c r="S69" s="1" t="str">
        <f>密码套件!M69</f>
        <v>"SHA-256"</v>
      </c>
      <c r="T69" s="1" t="s">
        <v>1</v>
      </c>
      <c r="U69" s="1" t="str">
        <f>密码套件!N69</f>
        <v>"HmacSHA256"</v>
      </c>
      <c r="V69" s="1" t="s">
        <v>1</v>
      </c>
      <c r="W69" s="1">
        <f>密码套件!O69</f>
        <v>32</v>
      </c>
      <c r="X69" s="1" t="s">
        <v>1</v>
      </c>
      <c r="Y69" s="1">
        <f>密码套件!P69</f>
        <v>16</v>
      </c>
      <c r="Z69" s="1" t="s">
        <v>1</v>
      </c>
      <c r="AA69" s="1">
        <f>密码套件!Q69</f>
        <v>0</v>
      </c>
      <c r="AB69" s="1" t="s">
        <v>1</v>
      </c>
      <c r="AC69" s="1">
        <f>密码套件!R69</f>
        <v>16</v>
      </c>
      <c r="AD69" s="1" t="s">
        <v>1</v>
      </c>
      <c r="AE69" s="1">
        <f>密码套件!S69</f>
        <v>16</v>
      </c>
      <c r="AF69" s="1" t="s">
        <v>44</v>
      </c>
    </row>
    <row r="70" spans="2:32" x14ac:dyDescent="0.25">
      <c r="B70" s="10" t="str">
        <f>密码套件!C70</f>
        <v>TLS_DH_DSS_WITH_CAMELLIA_128_CBC_SHA256</v>
      </c>
      <c r="C70" s="10" t="s">
        <v>0</v>
      </c>
      <c r="D70" s="1" t="s">
        <v>54</v>
      </c>
      <c r="E70" s="10" t="str">
        <f t="shared" si="1"/>
        <v>TLS_DH_DSS_WITH_CAMELLIA_128_CBC_SHA256</v>
      </c>
      <c r="F70" s="10" t="s">
        <v>1</v>
      </c>
      <c r="G70" s="10" t="s">
        <v>46</v>
      </c>
      <c r="H70" s="10" t="str">
        <f>密码套件!E70</f>
        <v>DH</v>
      </c>
      <c r="I70" s="10" t="s">
        <v>1</v>
      </c>
      <c r="J70" s="10" t="s">
        <v>56</v>
      </c>
      <c r="K70" s="10" t="str">
        <f>密码套件!F70</f>
        <v>DSS</v>
      </c>
      <c r="L70" s="10" t="s">
        <v>1</v>
      </c>
      <c r="M70" s="10" t="str">
        <f>IF(密码套件!G70="EXPORT","true","false")</f>
        <v>false</v>
      </c>
      <c r="N70" s="10" t="s">
        <v>1</v>
      </c>
      <c r="O70" s="1" t="str">
        <f>密码套件!K70</f>
        <v>"Camellia"</v>
      </c>
      <c r="P70" s="10" t="s">
        <v>1</v>
      </c>
      <c r="Q70" s="1" t="str">
        <f>密码套件!L70</f>
        <v>"Camellia/CBC/NoPadding"</v>
      </c>
      <c r="R70" s="10" t="s">
        <v>1</v>
      </c>
      <c r="S70" s="1" t="str">
        <f>密码套件!M70</f>
        <v>"SHA-256"</v>
      </c>
      <c r="T70" s="1" t="s">
        <v>1</v>
      </c>
      <c r="U70" s="1" t="str">
        <f>密码套件!N70</f>
        <v>"HmacSHA256"</v>
      </c>
      <c r="V70" s="1" t="s">
        <v>1</v>
      </c>
      <c r="W70" s="1">
        <f>密码套件!O70</f>
        <v>32</v>
      </c>
      <c r="X70" s="1" t="s">
        <v>1</v>
      </c>
      <c r="Y70" s="1">
        <f>密码套件!P70</f>
        <v>16</v>
      </c>
      <c r="Z70" s="1" t="s">
        <v>1</v>
      </c>
      <c r="AA70" s="1">
        <f>密码套件!Q70</f>
        <v>0</v>
      </c>
      <c r="AB70" s="1" t="s">
        <v>1</v>
      </c>
      <c r="AC70" s="1">
        <f>密码套件!R70</f>
        <v>16</v>
      </c>
      <c r="AD70" s="1" t="s">
        <v>1</v>
      </c>
      <c r="AE70" s="1">
        <f>密码套件!S70</f>
        <v>16</v>
      </c>
      <c r="AF70" s="1" t="s">
        <v>44</v>
      </c>
    </row>
    <row r="71" spans="2:32" x14ac:dyDescent="0.25">
      <c r="B71" s="10" t="str">
        <f>密码套件!C71</f>
        <v>TLS_DH_RSA_WITH_CAMELLIA_128_CBC_SHA256</v>
      </c>
      <c r="C71" s="10" t="s">
        <v>0</v>
      </c>
      <c r="D71" s="1" t="s">
        <v>54</v>
      </c>
      <c r="E71" s="10" t="str">
        <f t="shared" si="1"/>
        <v>TLS_DH_RSA_WITH_CAMELLIA_128_CBC_SHA256</v>
      </c>
      <c r="F71" s="10" t="s">
        <v>1</v>
      </c>
      <c r="G71" s="10" t="s">
        <v>46</v>
      </c>
      <c r="H71" s="10" t="str">
        <f>密码套件!E71</f>
        <v>DH</v>
      </c>
      <c r="I71" s="10" t="s">
        <v>1</v>
      </c>
      <c r="J71" s="10" t="s">
        <v>56</v>
      </c>
      <c r="K71" s="10" t="str">
        <f>密码套件!F71</f>
        <v>RSA</v>
      </c>
      <c r="L71" s="10" t="s">
        <v>1</v>
      </c>
      <c r="M71" s="10" t="str">
        <f>IF(密码套件!G71="EXPORT","true","false")</f>
        <v>false</v>
      </c>
      <c r="N71" s="10" t="s">
        <v>1</v>
      </c>
      <c r="O71" s="1" t="str">
        <f>密码套件!K71</f>
        <v>"Camellia"</v>
      </c>
      <c r="P71" s="10" t="s">
        <v>1</v>
      </c>
      <c r="Q71" s="1" t="str">
        <f>密码套件!L71</f>
        <v>"Camellia/CBC/NoPadding"</v>
      </c>
      <c r="R71" s="10" t="s">
        <v>1</v>
      </c>
      <c r="S71" s="1" t="str">
        <f>密码套件!M71</f>
        <v>"SHA-256"</v>
      </c>
      <c r="T71" s="1" t="s">
        <v>1</v>
      </c>
      <c r="U71" s="1" t="str">
        <f>密码套件!N71</f>
        <v>"HmacSHA256"</v>
      </c>
      <c r="V71" s="1" t="s">
        <v>1</v>
      </c>
      <c r="W71" s="1">
        <f>密码套件!O71</f>
        <v>32</v>
      </c>
      <c r="X71" s="1" t="s">
        <v>1</v>
      </c>
      <c r="Y71" s="1">
        <f>密码套件!P71</f>
        <v>16</v>
      </c>
      <c r="Z71" s="1" t="s">
        <v>1</v>
      </c>
      <c r="AA71" s="1">
        <f>密码套件!Q71</f>
        <v>0</v>
      </c>
      <c r="AB71" s="1" t="s">
        <v>1</v>
      </c>
      <c r="AC71" s="1">
        <f>密码套件!R71</f>
        <v>16</v>
      </c>
      <c r="AD71" s="1" t="s">
        <v>1</v>
      </c>
      <c r="AE71" s="1">
        <f>密码套件!S71</f>
        <v>16</v>
      </c>
      <c r="AF71" s="1" t="s">
        <v>44</v>
      </c>
    </row>
    <row r="72" spans="2:32" x14ac:dyDescent="0.25">
      <c r="B72" s="10" t="str">
        <f>密码套件!C72</f>
        <v>TLS_DHE_DSS_WITH_CAMELLIA_128_CBC_SHA256</v>
      </c>
      <c r="C72" s="10" t="s">
        <v>0</v>
      </c>
      <c r="D72" s="1" t="s">
        <v>54</v>
      </c>
      <c r="E72" s="10" t="str">
        <f t="shared" si="1"/>
        <v>TLS_DHE_DSS_WITH_CAMELLIA_128_CBC_SHA256</v>
      </c>
      <c r="F72" s="10" t="s">
        <v>1</v>
      </c>
      <c r="G72" s="10" t="s">
        <v>46</v>
      </c>
      <c r="H72" s="10" t="str">
        <f>密码套件!E72</f>
        <v>DHE</v>
      </c>
      <c r="I72" s="10" t="s">
        <v>1</v>
      </c>
      <c r="J72" s="10" t="s">
        <v>56</v>
      </c>
      <c r="K72" s="10" t="str">
        <f>密码套件!F72</f>
        <v>DSS</v>
      </c>
      <c r="L72" s="10" t="s">
        <v>1</v>
      </c>
      <c r="M72" s="10" t="str">
        <f>IF(密码套件!G72="EXPORT","true","false")</f>
        <v>false</v>
      </c>
      <c r="N72" s="10" t="s">
        <v>1</v>
      </c>
      <c r="O72" s="1" t="str">
        <f>密码套件!K72</f>
        <v>"Camellia"</v>
      </c>
      <c r="P72" s="10" t="s">
        <v>1</v>
      </c>
      <c r="Q72" s="1" t="str">
        <f>密码套件!L72</f>
        <v>"Camellia/CBC/NoPadding"</v>
      </c>
      <c r="R72" s="10" t="s">
        <v>1</v>
      </c>
      <c r="S72" s="1" t="str">
        <f>密码套件!M72</f>
        <v>"SHA-256"</v>
      </c>
      <c r="T72" s="1" t="s">
        <v>1</v>
      </c>
      <c r="U72" s="1" t="str">
        <f>密码套件!N72</f>
        <v>"HmacSHA256"</v>
      </c>
      <c r="V72" s="1" t="s">
        <v>1</v>
      </c>
      <c r="W72" s="1">
        <f>密码套件!O72</f>
        <v>32</v>
      </c>
      <c r="X72" s="1" t="s">
        <v>1</v>
      </c>
      <c r="Y72" s="1">
        <f>密码套件!P72</f>
        <v>16</v>
      </c>
      <c r="Z72" s="1" t="s">
        <v>1</v>
      </c>
      <c r="AA72" s="1">
        <f>密码套件!Q72</f>
        <v>0</v>
      </c>
      <c r="AB72" s="1" t="s">
        <v>1</v>
      </c>
      <c r="AC72" s="1">
        <f>密码套件!R72</f>
        <v>16</v>
      </c>
      <c r="AD72" s="1" t="s">
        <v>1</v>
      </c>
      <c r="AE72" s="1">
        <f>密码套件!S72</f>
        <v>16</v>
      </c>
      <c r="AF72" s="1" t="s">
        <v>44</v>
      </c>
    </row>
    <row r="73" spans="2:32" x14ac:dyDescent="0.25">
      <c r="B73" s="10" t="str">
        <f>密码套件!C73</f>
        <v>TLS_DHE_RSA_WITH_CAMELLIA_128_CBC_SHA256</v>
      </c>
      <c r="C73" s="10" t="s">
        <v>0</v>
      </c>
      <c r="D73" s="1" t="s">
        <v>54</v>
      </c>
      <c r="E73" s="10" t="str">
        <f t="shared" si="1"/>
        <v>TLS_DHE_RSA_WITH_CAMELLIA_128_CBC_SHA256</v>
      </c>
      <c r="F73" s="10" t="s">
        <v>1</v>
      </c>
      <c r="G73" s="10" t="s">
        <v>46</v>
      </c>
      <c r="H73" s="10" t="str">
        <f>密码套件!E73</f>
        <v>DHE</v>
      </c>
      <c r="I73" s="10" t="s">
        <v>1</v>
      </c>
      <c r="J73" s="10" t="s">
        <v>56</v>
      </c>
      <c r="K73" s="10" t="str">
        <f>密码套件!F73</f>
        <v>RSA</v>
      </c>
      <c r="L73" s="10" t="s">
        <v>1</v>
      </c>
      <c r="M73" s="10" t="str">
        <f>IF(密码套件!G73="EXPORT","true","false")</f>
        <v>false</v>
      </c>
      <c r="N73" s="10" t="s">
        <v>1</v>
      </c>
      <c r="O73" s="1" t="str">
        <f>密码套件!K73</f>
        <v>"Camellia"</v>
      </c>
      <c r="P73" s="10" t="s">
        <v>1</v>
      </c>
      <c r="Q73" s="1" t="str">
        <f>密码套件!L73</f>
        <v>"Camellia/CBC/NoPadding"</v>
      </c>
      <c r="R73" s="10" t="s">
        <v>1</v>
      </c>
      <c r="S73" s="1" t="str">
        <f>密码套件!M73</f>
        <v>"SHA-256"</v>
      </c>
      <c r="T73" s="1" t="s">
        <v>1</v>
      </c>
      <c r="U73" s="1" t="str">
        <f>密码套件!N73</f>
        <v>"HmacSHA256"</v>
      </c>
      <c r="V73" s="1" t="s">
        <v>1</v>
      </c>
      <c r="W73" s="1">
        <f>密码套件!O73</f>
        <v>32</v>
      </c>
      <c r="X73" s="1" t="s">
        <v>1</v>
      </c>
      <c r="Y73" s="1">
        <f>密码套件!P73</f>
        <v>16</v>
      </c>
      <c r="Z73" s="1" t="s">
        <v>1</v>
      </c>
      <c r="AA73" s="1">
        <f>密码套件!Q73</f>
        <v>0</v>
      </c>
      <c r="AB73" s="1" t="s">
        <v>1</v>
      </c>
      <c r="AC73" s="1">
        <f>密码套件!R73</f>
        <v>16</v>
      </c>
      <c r="AD73" s="1" t="s">
        <v>1</v>
      </c>
      <c r="AE73" s="1">
        <f>密码套件!S73</f>
        <v>16</v>
      </c>
      <c r="AF73" s="1" t="s">
        <v>44</v>
      </c>
    </row>
    <row r="74" spans="2:32" x14ac:dyDescent="0.25">
      <c r="B74" s="10" t="str">
        <f>密码套件!C74</f>
        <v>TLS_DH_ANON_WITH_CAMELLIA_128_CBC_SHA256</v>
      </c>
      <c r="C74" s="10" t="s">
        <v>0</v>
      </c>
      <c r="D74" s="1" t="s">
        <v>54</v>
      </c>
      <c r="E74" s="10" t="str">
        <f t="shared" si="1"/>
        <v>TLS_DH_ANON_WITH_CAMELLIA_128_CBC_SHA256</v>
      </c>
      <c r="F74" s="10" t="s">
        <v>1</v>
      </c>
      <c r="G74" s="10" t="s">
        <v>46</v>
      </c>
      <c r="H74" s="10" t="str">
        <f>密码套件!E74</f>
        <v>DH</v>
      </c>
      <c r="I74" s="10" t="s">
        <v>1</v>
      </c>
      <c r="J74" s="10" t="s">
        <v>56</v>
      </c>
      <c r="K74" s="10" t="str">
        <f>密码套件!F74</f>
        <v>ANON</v>
      </c>
      <c r="L74" s="10" t="s">
        <v>1</v>
      </c>
      <c r="M74" s="10" t="str">
        <f>IF(密码套件!G74="EXPORT","true","false")</f>
        <v>false</v>
      </c>
      <c r="N74" s="10" t="s">
        <v>1</v>
      </c>
      <c r="O74" s="1" t="str">
        <f>密码套件!K74</f>
        <v>"Camellia"</v>
      </c>
      <c r="P74" s="10" t="s">
        <v>1</v>
      </c>
      <c r="Q74" s="1" t="str">
        <f>密码套件!L74</f>
        <v>"Camellia/CBC/NoPadding"</v>
      </c>
      <c r="R74" s="10" t="s">
        <v>1</v>
      </c>
      <c r="S74" s="1" t="str">
        <f>密码套件!M74</f>
        <v>"SHA-256"</v>
      </c>
      <c r="T74" s="1" t="s">
        <v>1</v>
      </c>
      <c r="U74" s="1" t="str">
        <f>密码套件!N74</f>
        <v>"HmacSHA256"</v>
      </c>
      <c r="V74" s="1" t="s">
        <v>1</v>
      </c>
      <c r="W74" s="1">
        <f>密码套件!O74</f>
        <v>32</v>
      </c>
      <c r="X74" s="1" t="s">
        <v>1</v>
      </c>
      <c r="Y74" s="1">
        <f>密码套件!P74</f>
        <v>16</v>
      </c>
      <c r="Z74" s="1" t="s">
        <v>1</v>
      </c>
      <c r="AA74" s="1">
        <f>密码套件!Q74</f>
        <v>0</v>
      </c>
      <c r="AB74" s="1" t="s">
        <v>1</v>
      </c>
      <c r="AC74" s="1">
        <f>密码套件!R74</f>
        <v>16</v>
      </c>
      <c r="AD74" s="1" t="s">
        <v>1</v>
      </c>
      <c r="AE74" s="1">
        <f>密码套件!S74</f>
        <v>16</v>
      </c>
      <c r="AF74" s="1" t="s">
        <v>44</v>
      </c>
    </row>
    <row r="75" spans="2:32" x14ac:dyDescent="0.25">
      <c r="B75" s="10" t="str">
        <f>密码套件!C75</f>
        <v>TLS_RSA_WITH_CAMELLIA_256_CBC_SHA256</v>
      </c>
      <c r="C75" s="10" t="s">
        <v>0</v>
      </c>
      <c r="D75" s="1" t="s">
        <v>54</v>
      </c>
      <c r="E75" s="10" t="str">
        <f t="shared" si="1"/>
        <v>TLS_RSA_WITH_CAMELLIA_256_CBC_SHA256</v>
      </c>
      <c r="F75" s="10" t="s">
        <v>1</v>
      </c>
      <c r="G75" s="10" t="s">
        <v>46</v>
      </c>
      <c r="H75" s="10" t="str">
        <f>密码套件!E75</f>
        <v>RSA</v>
      </c>
      <c r="I75" s="10" t="s">
        <v>1</v>
      </c>
      <c r="J75" s="10" t="s">
        <v>56</v>
      </c>
      <c r="K75" s="10">
        <f>密码套件!F75</f>
        <v>0</v>
      </c>
      <c r="L75" s="10" t="s">
        <v>1</v>
      </c>
      <c r="M75" s="10" t="str">
        <f>IF(密码套件!G75="EXPORT","true","false")</f>
        <v>false</v>
      </c>
      <c r="N75" s="10" t="s">
        <v>1</v>
      </c>
      <c r="O75" s="1" t="str">
        <f>密码套件!K75</f>
        <v>"Camellia"</v>
      </c>
      <c r="P75" s="10" t="s">
        <v>1</v>
      </c>
      <c r="Q75" s="1" t="str">
        <f>密码套件!L75</f>
        <v>"Camellia/CBC/NoPadding"</v>
      </c>
      <c r="R75" s="10" t="s">
        <v>1</v>
      </c>
      <c r="S75" s="1" t="str">
        <f>密码套件!M75</f>
        <v>"SHA-256"</v>
      </c>
      <c r="T75" s="1" t="s">
        <v>1</v>
      </c>
      <c r="U75" s="1" t="str">
        <f>密码套件!N75</f>
        <v>"HmacSHA256"</v>
      </c>
      <c r="V75" s="1" t="s">
        <v>1</v>
      </c>
      <c r="W75" s="1">
        <f>密码套件!O75</f>
        <v>32</v>
      </c>
      <c r="X75" s="1" t="s">
        <v>1</v>
      </c>
      <c r="Y75" s="1">
        <f>密码套件!P75</f>
        <v>16</v>
      </c>
      <c r="Z75" s="1" t="s">
        <v>1</v>
      </c>
      <c r="AA75" s="1">
        <f>密码套件!Q75</f>
        <v>0</v>
      </c>
      <c r="AB75" s="1" t="s">
        <v>1</v>
      </c>
      <c r="AC75" s="1">
        <f>密码套件!R75</f>
        <v>32</v>
      </c>
      <c r="AD75" s="1" t="s">
        <v>1</v>
      </c>
      <c r="AE75" s="1">
        <f>密码套件!S75</f>
        <v>16</v>
      </c>
      <c r="AF75" s="1" t="s">
        <v>44</v>
      </c>
    </row>
    <row r="76" spans="2:32" x14ac:dyDescent="0.25">
      <c r="B76" s="10" t="str">
        <f>密码套件!C76</f>
        <v>TLS_DH_DSS_WITH_CAMELLIA_256_CBC_SHA256</v>
      </c>
      <c r="C76" s="10" t="s">
        <v>0</v>
      </c>
      <c r="D76" s="1" t="s">
        <v>54</v>
      </c>
      <c r="E76" s="10" t="str">
        <f t="shared" si="1"/>
        <v>TLS_DH_DSS_WITH_CAMELLIA_256_CBC_SHA256</v>
      </c>
      <c r="F76" s="10" t="s">
        <v>1</v>
      </c>
      <c r="G76" s="10" t="s">
        <v>46</v>
      </c>
      <c r="H76" s="10" t="str">
        <f>密码套件!E76</f>
        <v>DH</v>
      </c>
      <c r="I76" s="10" t="s">
        <v>1</v>
      </c>
      <c r="J76" s="10" t="s">
        <v>56</v>
      </c>
      <c r="K76" s="10" t="str">
        <f>密码套件!F76</f>
        <v>DSS</v>
      </c>
      <c r="L76" s="10" t="s">
        <v>1</v>
      </c>
      <c r="M76" s="10" t="str">
        <f>IF(密码套件!G76="EXPORT","true","false")</f>
        <v>false</v>
      </c>
      <c r="N76" s="10" t="s">
        <v>1</v>
      </c>
      <c r="O76" s="1" t="str">
        <f>密码套件!K76</f>
        <v>"Camellia"</v>
      </c>
      <c r="P76" s="10" t="s">
        <v>1</v>
      </c>
      <c r="Q76" s="1" t="str">
        <f>密码套件!L76</f>
        <v>"Camellia/CBC/NoPadding"</v>
      </c>
      <c r="R76" s="10" t="s">
        <v>1</v>
      </c>
      <c r="S76" s="1" t="str">
        <f>密码套件!M76</f>
        <v>"SHA-256"</v>
      </c>
      <c r="T76" s="1" t="s">
        <v>1</v>
      </c>
      <c r="U76" s="1" t="str">
        <f>密码套件!N76</f>
        <v>"HmacSHA256"</v>
      </c>
      <c r="V76" s="1" t="s">
        <v>1</v>
      </c>
      <c r="W76" s="1">
        <f>密码套件!O76</f>
        <v>32</v>
      </c>
      <c r="X76" s="1" t="s">
        <v>1</v>
      </c>
      <c r="Y76" s="1">
        <f>密码套件!P76</f>
        <v>16</v>
      </c>
      <c r="Z76" s="1" t="s">
        <v>1</v>
      </c>
      <c r="AA76" s="1">
        <f>密码套件!Q76</f>
        <v>0</v>
      </c>
      <c r="AB76" s="1" t="s">
        <v>1</v>
      </c>
      <c r="AC76" s="1">
        <f>密码套件!R76</f>
        <v>32</v>
      </c>
      <c r="AD76" s="1" t="s">
        <v>1</v>
      </c>
      <c r="AE76" s="1">
        <f>密码套件!S76</f>
        <v>16</v>
      </c>
      <c r="AF76" s="1" t="s">
        <v>44</v>
      </c>
    </row>
    <row r="77" spans="2:32" x14ac:dyDescent="0.25">
      <c r="B77" s="10" t="str">
        <f>密码套件!C77</f>
        <v>TLS_DH_RSA_WITH_CAMELLIA_256_CBC_SHA256</v>
      </c>
      <c r="C77" s="10" t="s">
        <v>0</v>
      </c>
      <c r="D77" s="1" t="s">
        <v>54</v>
      </c>
      <c r="E77" s="10" t="str">
        <f t="shared" si="1"/>
        <v>TLS_DH_RSA_WITH_CAMELLIA_256_CBC_SHA256</v>
      </c>
      <c r="F77" s="10" t="s">
        <v>1</v>
      </c>
      <c r="G77" s="10" t="s">
        <v>46</v>
      </c>
      <c r="H77" s="10" t="str">
        <f>密码套件!E77</f>
        <v>DH</v>
      </c>
      <c r="I77" s="10" t="s">
        <v>1</v>
      </c>
      <c r="J77" s="10" t="s">
        <v>56</v>
      </c>
      <c r="K77" s="10" t="str">
        <f>密码套件!F77</f>
        <v>RSA</v>
      </c>
      <c r="L77" s="10" t="s">
        <v>1</v>
      </c>
      <c r="M77" s="10" t="str">
        <f>IF(密码套件!G77="EXPORT","true","false")</f>
        <v>false</v>
      </c>
      <c r="N77" s="10" t="s">
        <v>1</v>
      </c>
      <c r="O77" s="1" t="str">
        <f>密码套件!K77</f>
        <v>"Camellia"</v>
      </c>
      <c r="P77" s="10" t="s">
        <v>1</v>
      </c>
      <c r="Q77" s="1" t="str">
        <f>密码套件!L77</f>
        <v>"Camellia/CBC/NoPadding"</v>
      </c>
      <c r="R77" s="10" t="s">
        <v>1</v>
      </c>
      <c r="S77" s="1" t="str">
        <f>密码套件!M77</f>
        <v>"SHA-256"</v>
      </c>
      <c r="T77" s="1" t="s">
        <v>1</v>
      </c>
      <c r="U77" s="1" t="str">
        <f>密码套件!N77</f>
        <v>"HmacSHA256"</v>
      </c>
      <c r="V77" s="1" t="s">
        <v>1</v>
      </c>
      <c r="W77" s="1">
        <f>密码套件!O77</f>
        <v>32</v>
      </c>
      <c r="X77" s="1" t="s">
        <v>1</v>
      </c>
      <c r="Y77" s="1">
        <f>密码套件!P77</f>
        <v>16</v>
      </c>
      <c r="Z77" s="1" t="s">
        <v>1</v>
      </c>
      <c r="AA77" s="1">
        <f>密码套件!Q77</f>
        <v>0</v>
      </c>
      <c r="AB77" s="1" t="s">
        <v>1</v>
      </c>
      <c r="AC77" s="1">
        <f>密码套件!R77</f>
        <v>32</v>
      </c>
      <c r="AD77" s="1" t="s">
        <v>1</v>
      </c>
      <c r="AE77" s="1">
        <f>密码套件!S77</f>
        <v>16</v>
      </c>
      <c r="AF77" s="1" t="s">
        <v>44</v>
      </c>
    </row>
    <row r="78" spans="2:32" x14ac:dyDescent="0.25">
      <c r="B78" s="10" t="str">
        <f>密码套件!C78</f>
        <v>TLS_DHE_DSS_WITH_CAMELLIA_256_CBC_SHA256</v>
      </c>
      <c r="C78" s="10" t="s">
        <v>0</v>
      </c>
      <c r="D78" s="1" t="s">
        <v>54</v>
      </c>
      <c r="E78" s="10" t="str">
        <f t="shared" si="1"/>
        <v>TLS_DHE_DSS_WITH_CAMELLIA_256_CBC_SHA256</v>
      </c>
      <c r="F78" s="10" t="s">
        <v>1</v>
      </c>
      <c r="G78" s="10" t="s">
        <v>46</v>
      </c>
      <c r="H78" s="10" t="str">
        <f>密码套件!E78</f>
        <v>DHE</v>
      </c>
      <c r="I78" s="10" t="s">
        <v>1</v>
      </c>
      <c r="J78" s="10" t="s">
        <v>56</v>
      </c>
      <c r="K78" s="10" t="str">
        <f>密码套件!F78</f>
        <v>DSS</v>
      </c>
      <c r="L78" s="10" t="s">
        <v>1</v>
      </c>
      <c r="M78" s="10" t="str">
        <f>IF(密码套件!G78="EXPORT","true","false")</f>
        <v>false</v>
      </c>
      <c r="N78" s="10" t="s">
        <v>1</v>
      </c>
      <c r="O78" s="1" t="str">
        <f>密码套件!K78</f>
        <v>"Camellia"</v>
      </c>
      <c r="P78" s="10" t="s">
        <v>1</v>
      </c>
      <c r="Q78" s="1" t="str">
        <f>密码套件!L78</f>
        <v>"Camellia/CBC/NoPadding"</v>
      </c>
      <c r="R78" s="10" t="s">
        <v>1</v>
      </c>
      <c r="S78" s="1" t="str">
        <f>密码套件!M78</f>
        <v>"SHA-256"</v>
      </c>
      <c r="T78" s="1" t="s">
        <v>1</v>
      </c>
      <c r="U78" s="1" t="str">
        <f>密码套件!N78</f>
        <v>"HmacSHA256"</v>
      </c>
      <c r="V78" s="1" t="s">
        <v>1</v>
      </c>
      <c r="W78" s="1">
        <f>密码套件!O78</f>
        <v>32</v>
      </c>
      <c r="X78" s="1" t="s">
        <v>1</v>
      </c>
      <c r="Y78" s="1">
        <f>密码套件!P78</f>
        <v>16</v>
      </c>
      <c r="Z78" s="1" t="s">
        <v>1</v>
      </c>
      <c r="AA78" s="1">
        <f>密码套件!Q78</f>
        <v>0</v>
      </c>
      <c r="AB78" s="1" t="s">
        <v>1</v>
      </c>
      <c r="AC78" s="1">
        <f>密码套件!R78</f>
        <v>32</v>
      </c>
      <c r="AD78" s="1" t="s">
        <v>1</v>
      </c>
      <c r="AE78" s="1">
        <f>密码套件!S78</f>
        <v>16</v>
      </c>
      <c r="AF78" s="1" t="s">
        <v>44</v>
      </c>
    </row>
    <row r="79" spans="2:32" x14ac:dyDescent="0.25">
      <c r="B79" s="10" t="str">
        <f>密码套件!C79</f>
        <v>TLS_DHE_RSA_WITH_CAMELLIA_256_CBC_SHA256</v>
      </c>
      <c r="C79" s="10" t="s">
        <v>0</v>
      </c>
      <c r="D79" s="1" t="s">
        <v>54</v>
      </c>
      <c r="E79" s="10" t="str">
        <f t="shared" si="1"/>
        <v>TLS_DHE_RSA_WITH_CAMELLIA_256_CBC_SHA256</v>
      </c>
      <c r="F79" s="10" t="s">
        <v>1</v>
      </c>
      <c r="G79" s="10" t="s">
        <v>46</v>
      </c>
      <c r="H79" s="10" t="str">
        <f>密码套件!E79</f>
        <v>DHE</v>
      </c>
      <c r="I79" s="10" t="s">
        <v>1</v>
      </c>
      <c r="J79" s="10" t="s">
        <v>56</v>
      </c>
      <c r="K79" s="10" t="str">
        <f>密码套件!F79</f>
        <v>RSA</v>
      </c>
      <c r="L79" s="10" t="s">
        <v>1</v>
      </c>
      <c r="M79" s="10" t="str">
        <f>IF(密码套件!G79="EXPORT","true","false")</f>
        <v>false</v>
      </c>
      <c r="N79" s="10" t="s">
        <v>1</v>
      </c>
      <c r="O79" s="1" t="str">
        <f>密码套件!K79</f>
        <v>"Camellia"</v>
      </c>
      <c r="P79" s="10" t="s">
        <v>1</v>
      </c>
      <c r="Q79" s="1" t="str">
        <f>密码套件!L79</f>
        <v>"Camellia/CBC/NoPadding"</v>
      </c>
      <c r="R79" s="10" t="s">
        <v>1</v>
      </c>
      <c r="S79" s="1" t="str">
        <f>密码套件!M79</f>
        <v>"SHA-256"</v>
      </c>
      <c r="T79" s="1" t="s">
        <v>1</v>
      </c>
      <c r="U79" s="1" t="str">
        <f>密码套件!N79</f>
        <v>"HmacSHA256"</v>
      </c>
      <c r="V79" s="1" t="s">
        <v>1</v>
      </c>
      <c r="W79" s="1">
        <f>密码套件!O79</f>
        <v>32</v>
      </c>
      <c r="X79" s="1" t="s">
        <v>1</v>
      </c>
      <c r="Y79" s="1">
        <f>密码套件!P79</f>
        <v>16</v>
      </c>
      <c r="Z79" s="1" t="s">
        <v>1</v>
      </c>
      <c r="AA79" s="1">
        <f>密码套件!Q79</f>
        <v>0</v>
      </c>
      <c r="AB79" s="1" t="s">
        <v>1</v>
      </c>
      <c r="AC79" s="1">
        <f>密码套件!R79</f>
        <v>32</v>
      </c>
      <c r="AD79" s="1" t="s">
        <v>1</v>
      </c>
      <c r="AE79" s="1">
        <f>密码套件!S79</f>
        <v>16</v>
      </c>
      <c r="AF79" s="1" t="s">
        <v>44</v>
      </c>
    </row>
    <row r="80" spans="2:32" x14ac:dyDescent="0.25">
      <c r="B80" s="10" t="str">
        <f>密码套件!C80</f>
        <v>TLS_DH_ANON_WITH_CAMELLIA_256_CBC_SHA256</v>
      </c>
      <c r="C80" s="10" t="s">
        <v>0</v>
      </c>
      <c r="D80" s="1" t="s">
        <v>54</v>
      </c>
      <c r="E80" s="10" t="str">
        <f t="shared" si="1"/>
        <v>TLS_DH_ANON_WITH_CAMELLIA_256_CBC_SHA256</v>
      </c>
      <c r="F80" s="10" t="s">
        <v>1</v>
      </c>
      <c r="G80" s="10" t="s">
        <v>46</v>
      </c>
      <c r="H80" s="10" t="str">
        <f>密码套件!E80</f>
        <v>DH</v>
      </c>
      <c r="I80" s="10" t="s">
        <v>1</v>
      </c>
      <c r="J80" s="10" t="s">
        <v>56</v>
      </c>
      <c r="K80" s="10" t="str">
        <f>密码套件!F80</f>
        <v>ANON</v>
      </c>
      <c r="L80" s="10" t="s">
        <v>1</v>
      </c>
      <c r="M80" s="10" t="str">
        <f>IF(密码套件!G80="EXPORT","true","false")</f>
        <v>false</v>
      </c>
      <c r="N80" s="10" t="s">
        <v>1</v>
      </c>
      <c r="O80" s="1" t="str">
        <f>密码套件!K80</f>
        <v>"Camellia"</v>
      </c>
      <c r="P80" s="10" t="s">
        <v>1</v>
      </c>
      <c r="Q80" s="1" t="str">
        <f>密码套件!L80</f>
        <v>"Camellia/CBC/NoPadding"</v>
      </c>
      <c r="R80" s="10" t="s">
        <v>1</v>
      </c>
      <c r="S80" s="1" t="str">
        <f>密码套件!M80</f>
        <v>"SHA-256"</v>
      </c>
      <c r="T80" s="1" t="s">
        <v>1</v>
      </c>
      <c r="U80" s="1" t="str">
        <f>密码套件!N80</f>
        <v>"HmacSHA256"</v>
      </c>
      <c r="V80" s="1" t="s">
        <v>1</v>
      </c>
      <c r="W80" s="1">
        <f>密码套件!O80</f>
        <v>32</v>
      </c>
      <c r="X80" s="1" t="s">
        <v>1</v>
      </c>
      <c r="Y80" s="1">
        <f>密码套件!P80</f>
        <v>16</v>
      </c>
      <c r="Z80" s="1" t="s">
        <v>1</v>
      </c>
      <c r="AA80" s="1">
        <f>密码套件!Q80</f>
        <v>0</v>
      </c>
      <c r="AB80" s="1" t="s">
        <v>1</v>
      </c>
      <c r="AC80" s="1">
        <f>密码套件!R80</f>
        <v>32</v>
      </c>
      <c r="AD80" s="1" t="s">
        <v>1</v>
      </c>
      <c r="AE80" s="1">
        <f>密码套件!S80</f>
        <v>16</v>
      </c>
      <c r="AF80" s="1" t="s">
        <v>44</v>
      </c>
    </row>
    <row r="81" spans="2:32" x14ac:dyDescent="0.25">
      <c r="B81" s="10" t="str">
        <f>密码套件!C81</f>
        <v>TLS_RSA_WITH_SEED_CBC_SHA</v>
      </c>
      <c r="C81" s="10" t="s">
        <v>0</v>
      </c>
      <c r="D81" s="1" t="s">
        <v>54</v>
      </c>
      <c r="E81" s="10" t="str">
        <f t="shared" si="1"/>
        <v>TLS_RSA_WITH_SEED_CBC_SHA</v>
      </c>
      <c r="F81" s="10" t="s">
        <v>1</v>
      </c>
      <c r="G81" s="10" t="s">
        <v>46</v>
      </c>
      <c r="H81" s="10" t="str">
        <f>密码套件!E81</f>
        <v>RSA</v>
      </c>
      <c r="I81" s="10" t="s">
        <v>1</v>
      </c>
      <c r="J81" s="10" t="s">
        <v>56</v>
      </c>
      <c r="K81" s="10">
        <f>密码套件!F81</f>
        <v>0</v>
      </c>
      <c r="L81" s="10" t="s">
        <v>1</v>
      </c>
      <c r="M81" s="10" t="str">
        <f>IF(密码套件!G81="EXPORT","true","false")</f>
        <v>false</v>
      </c>
      <c r="N81" s="10" t="s">
        <v>1</v>
      </c>
      <c r="O81" s="1" t="str">
        <f>密码套件!K81</f>
        <v>"SEED"</v>
      </c>
      <c r="P81" s="10" t="s">
        <v>1</v>
      </c>
      <c r="Q81" s="1" t="str">
        <f>密码套件!L81</f>
        <v>"SEED/CBC/NoPadding"</v>
      </c>
      <c r="R81" s="10" t="s">
        <v>1</v>
      </c>
      <c r="S81" s="1" t="str">
        <f>密码套件!M81</f>
        <v>"SHA-1"</v>
      </c>
      <c r="T81" s="1" t="s">
        <v>1</v>
      </c>
      <c r="U81" s="1" t="str">
        <f>密码套件!N81</f>
        <v>"HmacSHA1"</v>
      </c>
      <c r="V81" s="1" t="s">
        <v>1</v>
      </c>
      <c r="W81" s="1">
        <f>密码套件!O81</f>
        <v>20</v>
      </c>
      <c r="X81" s="1" t="s">
        <v>1</v>
      </c>
      <c r="Y81" s="1">
        <f>密码套件!P81</f>
        <v>16</v>
      </c>
      <c r="Z81" s="1" t="s">
        <v>1</v>
      </c>
      <c r="AA81" s="1">
        <f>密码套件!Q81</f>
        <v>0</v>
      </c>
      <c r="AB81" s="1" t="s">
        <v>1</v>
      </c>
      <c r="AC81" s="1">
        <f>密码套件!R81</f>
        <v>16</v>
      </c>
      <c r="AD81" s="1" t="s">
        <v>1</v>
      </c>
      <c r="AE81" s="1">
        <f>密码套件!S81</f>
        <v>16</v>
      </c>
      <c r="AF81" s="1" t="s">
        <v>44</v>
      </c>
    </row>
    <row r="82" spans="2:32" x14ac:dyDescent="0.25">
      <c r="B82" s="10" t="str">
        <f>密码套件!C82</f>
        <v>TLS_DH_DSS_WITH_SEED_CBC_SHA</v>
      </c>
      <c r="C82" s="10" t="s">
        <v>0</v>
      </c>
      <c r="D82" s="1" t="s">
        <v>54</v>
      </c>
      <c r="E82" s="10" t="str">
        <f t="shared" si="1"/>
        <v>TLS_DH_DSS_WITH_SEED_CBC_SHA</v>
      </c>
      <c r="F82" s="10" t="s">
        <v>1</v>
      </c>
      <c r="G82" s="10" t="s">
        <v>46</v>
      </c>
      <c r="H82" s="10" t="str">
        <f>密码套件!E82</f>
        <v>DH</v>
      </c>
      <c r="I82" s="10" t="s">
        <v>1</v>
      </c>
      <c r="J82" s="10" t="s">
        <v>56</v>
      </c>
      <c r="K82" s="10" t="str">
        <f>密码套件!F82</f>
        <v>DSS</v>
      </c>
      <c r="L82" s="10" t="s">
        <v>1</v>
      </c>
      <c r="M82" s="10" t="str">
        <f>IF(密码套件!G82="EXPORT","true","false")</f>
        <v>false</v>
      </c>
      <c r="N82" s="10" t="s">
        <v>1</v>
      </c>
      <c r="O82" s="1" t="str">
        <f>密码套件!K82</f>
        <v>"SEED"</v>
      </c>
      <c r="P82" s="10" t="s">
        <v>1</v>
      </c>
      <c r="Q82" s="1" t="str">
        <f>密码套件!L82</f>
        <v>"SEED/CBC/NoPadding"</v>
      </c>
      <c r="R82" s="10" t="s">
        <v>1</v>
      </c>
      <c r="S82" s="1" t="str">
        <f>密码套件!M82</f>
        <v>"SHA-1"</v>
      </c>
      <c r="T82" s="1" t="s">
        <v>1</v>
      </c>
      <c r="U82" s="1" t="str">
        <f>密码套件!N82</f>
        <v>"HmacSHA1"</v>
      </c>
      <c r="V82" s="1" t="s">
        <v>1</v>
      </c>
      <c r="W82" s="1">
        <f>密码套件!O82</f>
        <v>20</v>
      </c>
      <c r="X82" s="1" t="s">
        <v>1</v>
      </c>
      <c r="Y82" s="1">
        <f>密码套件!P82</f>
        <v>16</v>
      </c>
      <c r="Z82" s="1" t="s">
        <v>1</v>
      </c>
      <c r="AA82" s="1">
        <f>密码套件!Q82</f>
        <v>0</v>
      </c>
      <c r="AB82" s="1" t="s">
        <v>1</v>
      </c>
      <c r="AC82" s="1">
        <f>密码套件!R82</f>
        <v>16</v>
      </c>
      <c r="AD82" s="1" t="s">
        <v>1</v>
      </c>
      <c r="AE82" s="1">
        <f>密码套件!S82</f>
        <v>16</v>
      </c>
      <c r="AF82" s="1" t="s">
        <v>44</v>
      </c>
    </row>
    <row r="83" spans="2:32" x14ac:dyDescent="0.25">
      <c r="B83" s="10" t="str">
        <f>密码套件!C83</f>
        <v>TLS_DH_RSA_WITH_SEED_CBC_SHA</v>
      </c>
      <c r="C83" s="10" t="s">
        <v>0</v>
      </c>
      <c r="D83" s="1" t="s">
        <v>54</v>
      </c>
      <c r="E83" s="10" t="str">
        <f t="shared" si="1"/>
        <v>TLS_DH_RSA_WITH_SEED_CBC_SHA</v>
      </c>
      <c r="F83" s="10" t="s">
        <v>1</v>
      </c>
      <c r="G83" s="10" t="s">
        <v>46</v>
      </c>
      <c r="H83" s="10" t="str">
        <f>密码套件!E83</f>
        <v>DH</v>
      </c>
      <c r="I83" s="10" t="s">
        <v>1</v>
      </c>
      <c r="J83" s="10" t="s">
        <v>56</v>
      </c>
      <c r="K83" s="10" t="str">
        <f>密码套件!F83</f>
        <v>RSA</v>
      </c>
      <c r="L83" s="10" t="s">
        <v>1</v>
      </c>
      <c r="M83" s="10" t="str">
        <f>IF(密码套件!G83="EXPORT","true","false")</f>
        <v>false</v>
      </c>
      <c r="N83" s="10" t="s">
        <v>1</v>
      </c>
      <c r="O83" s="1" t="str">
        <f>密码套件!K83</f>
        <v>"SEED"</v>
      </c>
      <c r="P83" s="10" t="s">
        <v>1</v>
      </c>
      <c r="Q83" s="1" t="str">
        <f>密码套件!L83</f>
        <v>"SEED/CBC/NoPadding"</v>
      </c>
      <c r="R83" s="10" t="s">
        <v>1</v>
      </c>
      <c r="S83" s="1" t="str">
        <f>密码套件!M83</f>
        <v>"SHA-1"</v>
      </c>
      <c r="T83" s="1" t="s">
        <v>1</v>
      </c>
      <c r="U83" s="1" t="str">
        <f>密码套件!N83</f>
        <v>"HmacSHA1"</v>
      </c>
      <c r="V83" s="1" t="s">
        <v>1</v>
      </c>
      <c r="W83" s="1">
        <f>密码套件!O83</f>
        <v>20</v>
      </c>
      <c r="X83" s="1" t="s">
        <v>1</v>
      </c>
      <c r="Y83" s="1">
        <f>密码套件!P83</f>
        <v>16</v>
      </c>
      <c r="Z83" s="1" t="s">
        <v>1</v>
      </c>
      <c r="AA83" s="1">
        <f>密码套件!Q83</f>
        <v>0</v>
      </c>
      <c r="AB83" s="1" t="s">
        <v>1</v>
      </c>
      <c r="AC83" s="1">
        <f>密码套件!R83</f>
        <v>16</v>
      </c>
      <c r="AD83" s="1" t="s">
        <v>1</v>
      </c>
      <c r="AE83" s="1">
        <f>密码套件!S83</f>
        <v>16</v>
      </c>
      <c r="AF83" s="1" t="s">
        <v>44</v>
      </c>
    </row>
    <row r="84" spans="2:32" x14ac:dyDescent="0.25">
      <c r="B84" s="10" t="str">
        <f>密码套件!C84</f>
        <v>TLS_DHE_DSS_WITH_SEED_CBC_SHA</v>
      </c>
      <c r="C84" s="10" t="s">
        <v>0</v>
      </c>
      <c r="D84" s="1" t="s">
        <v>54</v>
      </c>
      <c r="E84" s="10" t="str">
        <f t="shared" si="1"/>
        <v>TLS_DHE_DSS_WITH_SEED_CBC_SHA</v>
      </c>
      <c r="F84" s="10" t="s">
        <v>1</v>
      </c>
      <c r="G84" s="10" t="s">
        <v>46</v>
      </c>
      <c r="H84" s="10" t="str">
        <f>密码套件!E84</f>
        <v>DHE</v>
      </c>
      <c r="I84" s="10" t="s">
        <v>1</v>
      </c>
      <c r="J84" s="10" t="s">
        <v>56</v>
      </c>
      <c r="K84" s="10" t="str">
        <f>密码套件!F84</f>
        <v>DSS</v>
      </c>
      <c r="L84" s="10" t="s">
        <v>1</v>
      </c>
      <c r="M84" s="10" t="str">
        <f>IF(密码套件!G84="EXPORT","true","false")</f>
        <v>false</v>
      </c>
      <c r="N84" s="10" t="s">
        <v>1</v>
      </c>
      <c r="O84" s="1" t="str">
        <f>密码套件!K84</f>
        <v>"SEED"</v>
      </c>
      <c r="P84" s="10" t="s">
        <v>1</v>
      </c>
      <c r="Q84" s="1" t="str">
        <f>密码套件!L84</f>
        <v>"SEED/CBC/NoPadding"</v>
      </c>
      <c r="R84" s="10" t="s">
        <v>1</v>
      </c>
      <c r="S84" s="1" t="str">
        <f>密码套件!M84</f>
        <v>"SHA-1"</v>
      </c>
      <c r="T84" s="1" t="s">
        <v>1</v>
      </c>
      <c r="U84" s="1" t="str">
        <f>密码套件!N84</f>
        <v>"HmacSHA1"</v>
      </c>
      <c r="V84" s="1" t="s">
        <v>1</v>
      </c>
      <c r="W84" s="1">
        <f>密码套件!O84</f>
        <v>20</v>
      </c>
      <c r="X84" s="1" t="s">
        <v>1</v>
      </c>
      <c r="Y84" s="1">
        <f>密码套件!P84</f>
        <v>16</v>
      </c>
      <c r="Z84" s="1" t="s">
        <v>1</v>
      </c>
      <c r="AA84" s="1">
        <f>密码套件!Q84</f>
        <v>0</v>
      </c>
      <c r="AB84" s="1" t="s">
        <v>1</v>
      </c>
      <c r="AC84" s="1">
        <f>密码套件!R84</f>
        <v>16</v>
      </c>
      <c r="AD84" s="1" t="s">
        <v>1</v>
      </c>
      <c r="AE84" s="1">
        <f>密码套件!S84</f>
        <v>16</v>
      </c>
      <c r="AF84" s="1" t="s">
        <v>44</v>
      </c>
    </row>
    <row r="85" spans="2:32" x14ac:dyDescent="0.25">
      <c r="B85" s="10" t="str">
        <f>密码套件!C85</f>
        <v>TLS_DHE_RSA_WITH_SEED_CBC_SHA</v>
      </c>
      <c r="C85" s="10" t="s">
        <v>0</v>
      </c>
      <c r="D85" s="1" t="s">
        <v>54</v>
      </c>
      <c r="E85" s="10" t="str">
        <f t="shared" si="1"/>
        <v>TLS_DHE_RSA_WITH_SEED_CBC_SHA</v>
      </c>
      <c r="F85" s="10" t="s">
        <v>1</v>
      </c>
      <c r="G85" s="10" t="s">
        <v>46</v>
      </c>
      <c r="H85" s="10" t="str">
        <f>密码套件!E85</f>
        <v>DHE</v>
      </c>
      <c r="I85" s="10" t="s">
        <v>1</v>
      </c>
      <c r="J85" s="10" t="s">
        <v>56</v>
      </c>
      <c r="K85" s="10" t="str">
        <f>密码套件!F85</f>
        <v>RSA</v>
      </c>
      <c r="L85" s="10" t="s">
        <v>1</v>
      </c>
      <c r="M85" s="10" t="str">
        <f>IF(密码套件!G85="EXPORT","true","false")</f>
        <v>false</v>
      </c>
      <c r="N85" s="10" t="s">
        <v>1</v>
      </c>
      <c r="O85" s="1" t="str">
        <f>密码套件!K85</f>
        <v>"SEED"</v>
      </c>
      <c r="P85" s="10" t="s">
        <v>1</v>
      </c>
      <c r="Q85" s="1" t="str">
        <f>密码套件!L85</f>
        <v>"SEED/CBC/NoPadding"</v>
      </c>
      <c r="R85" s="10" t="s">
        <v>1</v>
      </c>
      <c r="S85" s="1" t="str">
        <f>密码套件!M85</f>
        <v>"SHA-1"</v>
      </c>
      <c r="T85" s="1" t="s">
        <v>1</v>
      </c>
      <c r="U85" s="1" t="str">
        <f>密码套件!N85</f>
        <v>"HmacSHA1"</v>
      </c>
      <c r="V85" s="1" t="s">
        <v>1</v>
      </c>
      <c r="W85" s="1">
        <f>密码套件!O85</f>
        <v>20</v>
      </c>
      <c r="X85" s="1" t="s">
        <v>1</v>
      </c>
      <c r="Y85" s="1">
        <f>密码套件!P85</f>
        <v>16</v>
      </c>
      <c r="Z85" s="1" t="s">
        <v>1</v>
      </c>
      <c r="AA85" s="1">
        <f>密码套件!Q85</f>
        <v>0</v>
      </c>
      <c r="AB85" s="1" t="s">
        <v>1</v>
      </c>
      <c r="AC85" s="1">
        <f>密码套件!R85</f>
        <v>16</v>
      </c>
      <c r="AD85" s="1" t="s">
        <v>1</v>
      </c>
      <c r="AE85" s="1">
        <f>密码套件!S85</f>
        <v>16</v>
      </c>
      <c r="AF85" s="1" t="s">
        <v>44</v>
      </c>
    </row>
    <row r="86" spans="2:32" x14ac:dyDescent="0.25">
      <c r="B86" s="10" t="str">
        <f>密码套件!C86</f>
        <v>TLS_DH_ANON_WITH_SEED_CBC_SHA</v>
      </c>
      <c r="C86" s="10" t="s">
        <v>0</v>
      </c>
      <c r="D86" s="1" t="s">
        <v>54</v>
      </c>
      <c r="E86" s="10" t="str">
        <f t="shared" si="1"/>
        <v>TLS_DH_ANON_WITH_SEED_CBC_SHA</v>
      </c>
      <c r="F86" s="10" t="s">
        <v>1</v>
      </c>
      <c r="G86" s="10" t="s">
        <v>46</v>
      </c>
      <c r="H86" s="10" t="str">
        <f>密码套件!E86</f>
        <v>DH</v>
      </c>
      <c r="I86" s="10" t="s">
        <v>1</v>
      </c>
      <c r="J86" s="10" t="s">
        <v>56</v>
      </c>
      <c r="K86" s="10" t="str">
        <f>密码套件!F86</f>
        <v>ANON</v>
      </c>
      <c r="L86" s="10" t="s">
        <v>1</v>
      </c>
      <c r="M86" s="10" t="str">
        <f>IF(密码套件!G86="EXPORT","true","false")</f>
        <v>false</v>
      </c>
      <c r="N86" s="10" t="s">
        <v>1</v>
      </c>
      <c r="O86" s="1" t="str">
        <f>密码套件!K86</f>
        <v>"SEED"</v>
      </c>
      <c r="P86" s="10" t="s">
        <v>1</v>
      </c>
      <c r="Q86" s="1" t="str">
        <f>密码套件!L86</f>
        <v>"SEED/CBC/NoPadding"</v>
      </c>
      <c r="R86" s="10" t="s">
        <v>1</v>
      </c>
      <c r="S86" s="1" t="str">
        <f>密码套件!M86</f>
        <v>"SHA-1"</v>
      </c>
      <c r="T86" s="1" t="s">
        <v>1</v>
      </c>
      <c r="U86" s="1" t="str">
        <f>密码套件!N86</f>
        <v>"HmacSHA1"</v>
      </c>
      <c r="V86" s="1" t="s">
        <v>1</v>
      </c>
      <c r="W86" s="1">
        <f>密码套件!O86</f>
        <v>20</v>
      </c>
      <c r="X86" s="1" t="s">
        <v>1</v>
      </c>
      <c r="Y86" s="1">
        <f>密码套件!P86</f>
        <v>16</v>
      </c>
      <c r="Z86" s="1" t="s">
        <v>1</v>
      </c>
      <c r="AA86" s="1">
        <f>密码套件!Q86</f>
        <v>0</v>
      </c>
      <c r="AB86" s="1" t="s">
        <v>1</v>
      </c>
      <c r="AC86" s="1">
        <f>密码套件!R86</f>
        <v>16</v>
      </c>
      <c r="AD86" s="1" t="s">
        <v>1</v>
      </c>
      <c r="AE86" s="1">
        <f>密码套件!S86</f>
        <v>16</v>
      </c>
      <c r="AF86" s="1" t="s">
        <v>44</v>
      </c>
    </row>
    <row r="87" spans="2:32" x14ac:dyDescent="0.25">
      <c r="B87" s="10" t="str">
        <f>密码套件!C87</f>
        <v>TLS_PSK_WITH_RC4_128_SHA</v>
      </c>
      <c r="C87" s="10" t="s">
        <v>0</v>
      </c>
      <c r="D87" s="1" t="s">
        <v>54</v>
      </c>
      <c r="E87" s="10" t="str">
        <f t="shared" si="1"/>
        <v>TLS_PSK_WITH_RC4_128_SHA</v>
      </c>
      <c r="F87" s="10" t="s">
        <v>1</v>
      </c>
      <c r="G87" s="10" t="s">
        <v>46</v>
      </c>
      <c r="H87" s="10" t="str">
        <f>密码套件!E87</f>
        <v>PSK</v>
      </c>
      <c r="I87" s="10" t="s">
        <v>1</v>
      </c>
      <c r="J87" s="10" t="s">
        <v>56</v>
      </c>
      <c r="K87" s="10">
        <f>密码套件!F87</f>
        <v>0</v>
      </c>
      <c r="L87" s="10" t="s">
        <v>1</v>
      </c>
      <c r="M87" s="10" t="str">
        <f>IF(密码套件!G87="EXPORT","true","false")</f>
        <v>false</v>
      </c>
      <c r="N87" s="10" t="s">
        <v>1</v>
      </c>
      <c r="O87" s="1" t="str">
        <f>密码套件!K87</f>
        <v>"RC4"</v>
      </c>
      <c r="P87" s="10" t="s">
        <v>1</v>
      </c>
      <c r="Q87" s="1" t="str">
        <f>密码套件!L87</f>
        <v>"RC4"</v>
      </c>
      <c r="R87" s="10" t="s">
        <v>1</v>
      </c>
      <c r="S87" s="1" t="str">
        <f>密码套件!M87</f>
        <v>"SHA-1"</v>
      </c>
      <c r="T87" s="1" t="s">
        <v>1</v>
      </c>
      <c r="U87" s="1" t="str">
        <f>密码套件!N87</f>
        <v>"HmacSHA1"</v>
      </c>
      <c r="V87" s="1" t="s">
        <v>1</v>
      </c>
      <c r="W87" s="1">
        <f>密码套件!O87</f>
        <v>20</v>
      </c>
      <c r="X87" s="1" t="s">
        <v>1</v>
      </c>
      <c r="Y87" s="1">
        <f>密码套件!P87</f>
        <v>0</v>
      </c>
      <c r="Z87" s="1" t="s">
        <v>1</v>
      </c>
      <c r="AA87" s="1">
        <f>密码套件!Q87</f>
        <v>0</v>
      </c>
      <c r="AB87" s="1" t="s">
        <v>1</v>
      </c>
      <c r="AC87" s="1">
        <f>密码套件!R87</f>
        <v>16</v>
      </c>
      <c r="AD87" s="1" t="s">
        <v>1</v>
      </c>
      <c r="AE87" s="1">
        <f>密码套件!S87</f>
        <v>0</v>
      </c>
      <c r="AF87" s="1" t="s">
        <v>44</v>
      </c>
    </row>
    <row r="88" spans="2:32" x14ac:dyDescent="0.25">
      <c r="B88" s="10" t="str">
        <f>密码套件!C88</f>
        <v>TLS_PSK_WITH_3DES_EDE_CBC_SHA</v>
      </c>
      <c r="C88" s="10" t="s">
        <v>0</v>
      </c>
      <c r="D88" s="1" t="s">
        <v>54</v>
      </c>
      <c r="E88" s="10" t="str">
        <f t="shared" si="1"/>
        <v>TLS_PSK_WITH_3DES_EDE_CBC_SHA</v>
      </c>
      <c r="F88" s="10" t="s">
        <v>1</v>
      </c>
      <c r="G88" s="10" t="s">
        <v>46</v>
      </c>
      <c r="H88" s="10" t="str">
        <f>密码套件!E88</f>
        <v>PSK</v>
      </c>
      <c r="I88" s="10" t="s">
        <v>1</v>
      </c>
      <c r="J88" s="10" t="s">
        <v>56</v>
      </c>
      <c r="K88" s="10">
        <f>密码套件!F88</f>
        <v>0</v>
      </c>
      <c r="L88" s="10" t="s">
        <v>1</v>
      </c>
      <c r="M88" s="10" t="str">
        <f>IF(密码套件!G88="EXPORT","true","false")</f>
        <v>false</v>
      </c>
      <c r="N88" s="10" t="s">
        <v>1</v>
      </c>
      <c r="O88" s="1" t="str">
        <f>密码套件!K88</f>
        <v>"DESede"</v>
      </c>
      <c r="P88" s="10" t="s">
        <v>1</v>
      </c>
      <c r="Q88" s="1" t="str">
        <f>密码套件!L88</f>
        <v>"DESede/CBC/NoPadding"</v>
      </c>
      <c r="R88" s="10" t="s">
        <v>1</v>
      </c>
      <c r="S88" s="1" t="str">
        <f>密码套件!M88</f>
        <v>"SHA-1"</v>
      </c>
      <c r="T88" s="1" t="s">
        <v>1</v>
      </c>
      <c r="U88" s="1" t="str">
        <f>密码套件!N88</f>
        <v>"HmacSHA1"</v>
      </c>
      <c r="V88" s="1" t="s">
        <v>1</v>
      </c>
      <c r="W88" s="1">
        <f>密码套件!O88</f>
        <v>20</v>
      </c>
      <c r="X88" s="1" t="s">
        <v>1</v>
      </c>
      <c r="Y88" s="1">
        <f>密码套件!P88</f>
        <v>8</v>
      </c>
      <c r="Z88" s="1" t="s">
        <v>1</v>
      </c>
      <c r="AA88" s="1">
        <f>密码套件!Q88</f>
        <v>0</v>
      </c>
      <c r="AB88" s="1" t="s">
        <v>1</v>
      </c>
      <c r="AC88" s="1">
        <f>密码套件!R88</f>
        <v>24</v>
      </c>
      <c r="AD88" s="1" t="s">
        <v>1</v>
      </c>
      <c r="AE88" s="1">
        <f>密码套件!S88</f>
        <v>8</v>
      </c>
      <c r="AF88" s="1" t="s">
        <v>44</v>
      </c>
    </row>
    <row r="89" spans="2:32" x14ac:dyDescent="0.25">
      <c r="B89" s="10" t="str">
        <f>密码套件!C89</f>
        <v>TLS_PSK_WITH_AES_128_CBC_SHA</v>
      </c>
      <c r="C89" s="10" t="s">
        <v>0</v>
      </c>
      <c r="D89" s="1" t="s">
        <v>54</v>
      </c>
      <c r="E89" s="10" t="str">
        <f t="shared" si="1"/>
        <v>TLS_PSK_WITH_AES_128_CBC_SHA</v>
      </c>
      <c r="F89" s="10" t="s">
        <v>1</v>
      </c>
      <c r="G89" s="10" t="s">
        <v>46</v>
      </c>
      <c r="H89" s="10" t="str">
        <f>密码套件!E89</f>
        <v>PSK</v>
      </c>
      <c r="I89" s="10" t="s">
        <v>1</v>
      </c>
      <c r="J89" s="10" t="s">
        <v>56</v>
      </c>
      <c r="K89" s="10">
        <f>密码套件!F89</f>
        <v>0</v>
      </c>
      <c r="L89" s="10" t="s">
        <v>1</v>
      </c>
      <c r="M89" s="10" t="str">
        <f>IF(密码套件!G89="EXPORT","true","false")</f>
        <v>false</v>
      </c>
      <c r="N89" s="10" t="s">
        <v>1</v>
      </c>
      <c r="O89" s="1" t="str">
        <f>密码套件!K89</f>
        <v>"AES"</v>
      </c>
      <c r="P89" s="10" t="s">
        <v>1</v>
      </c>
      <c r="Q89" s="1" t="str">
        <f>密码套件!L89</f>
        <v>"AES/CBC/NoPadding"</v>
      </c>
      <c r="R89" s="10" t="s">
        <v>1</v>
      </c>
      <c r="S89" s="1" t="str">
        <f>密码套件!M89</f>
        <v>"SHA-1"</v>
      </c>
      <c r="T89" s="1" t="s">
        <v>1</v>
      </c>
      <c r="U89" s="1" t="str">
        <f>密码套件!N89</f>
        <v>"HmacSHA1"</v>
      </c>
      <c r="V89" s="1" t="s">
        <v>1</v>
      </c>
      <c r="W89" s="1">
        <f>密码套件!O89</f>
        <v>20</v>
      </c>
      <c r="X89" s="1" t="s">
        <v>1</v>
      </c>
      <c r="Y89" s="1">
        <f>密码套件!P89</f>
        <v>16</v>
      </c>
      <c r="Z89" s="1" t="s">
        <v>1</v>
      </c>
      <c r="AA89" s="1">
        <f>密码套件!Q89</f>
        <v>0</v>
      </c>
      <c r="AB89" s="1" t="s">
        <v>1</v>
      </c>
      <c r="AC89" s="1">
        <f>密码套件!R89</f>
        <v>16</v>
      </c>
      <c r="AD89" s="1" t="s">
        <v>1</v>
      </c>
      <c r="AE89" s="1">
        <f>密码套件!S89</f>
        <v>16</v>
      </c>
      <c r="AF89" s="1" t="s">
        <v>44</v>
      </c>
    </row>
    <row r="90" spans="2:32" x14ac:dyDescent="0.25">
      <c r="B90" s="10" t="str">
        <f>密码套件!C90</f>
        <v>TLS_PSK_WITH_AES_256_CBC_SHA</v>
      </c>
      <c r="C90" s="10" t="s">
        <v>0</v>
      </c>
      <c r="D90" s="1" t="s">
        <v>54</v>
      </c>
      <c r="E90" s="10" t="str">
        <f t="shared" si="1"/>
        <v>TLS_PSK_WITH_AES_256_CBC_SHA</v>
      </c>
      <c r="F90" s="10" t="s">
        <v>1</v>
      </c>
      <c r="G90" s="10" t="s">
        <v>46</v>
      </c>
      <c r="H90" s="10" t="str">
        <f>密码套件!E90</f>
        <v>PSK</v>
      </c>
      <c r="I90" s="10" t="s">
        <v>1</v>
      </c>
      <c r="J90" s="10" t="s">
        <v>56</v>
      </c>
      <c r="K90" s="10">
        <f>密码套件!F90</f>
        <v>0</v>
      </c>
      <c r="L90" s="10" t="s">
        <v>1</v>
      </c>
      <c r="M90" s="10" t="str">
        <f>IF(密码套件!G90="EXPORT","true","false")</f>
        <v>false</v>
      </c>
      <c r="N90" s="10" t="s">
        <v>1</v>
      </c>
      <c r="O90" s="1" t="str">
        <f>密码套件!K90</f>
        <v>"AES"</v>
      </c>
      <c r="P90" s="10" t="s">
        <v>1</v>
      </c>
      <c r="Q90" s="1" t="str">
        <f>密码套件!L90</f>
        <v>"AES/CBC/NoPadding"</v>
      </c>
      <c r="R90" s="10" t="s">
        <v>1</v>
      </c>
      <c r="S90" s="1" t="str">
        <f>密码套件!M90</f>
        <v>"SHA-1"</v>
      </c>
      <c r="T90" s="1" t="s">
        <v>1</v>
      </c>
      <c r="U90" s="1" t="str">
        <f>密码套件!N90</f>
        <v>"HmacSHA1"</v>
      </c>
      <c r="V90" s="1" t="s">
        <v>1</v>
      </c>
      <c r="W90" s="1">
        <f>密码套件!O90</f>
        <v>20</v>
      </c>
      <c r="X90" s="1" t="s">
        <v>1</v>
      </c>
      <c r="Y90" s="1">
        <f>密码套件!P90</f>
        <v>16</v>
      </c>
      <c r="Z90" s="1" t="s">
        <v>1</v>
      </c>
      <c r="AA90" s="1">
        <f>密码套件!Q90</f>
        <v>0</v>
      </c>
      <c r="AB90" s="1" t="s">
        <v>1</v>
      </c>
      <c r="AC90" s="1">
        <f>密码套件!R90</f>
        <v>32</v>
      </c>
      <c r="AD90" s="1" t="s">
        <v>1</v>
      </c>
      <c r="AE90" s="1">
        <f>密码套件!S90</f>
        <v>16</v>
      </c>
      <c r="AF90" s="1" t="s">
        <v>44</v>
      </c>
    </row>
    <row r="91" spans="2:32" x14ac:dyDescent="0.25">
      <c r="B91" s="10" t="str">
        <f>密码套件!C91</f>
        <v>TLS_DHE_PSK_WITH_RC4_128_SHA</v>
      </c>
      <c r="C91" s="10" t="s">
        <v>0</v>
      </c>
      <c r="D91" s="1" t="s">
        <v>54</v>
      </c>
      <c r="E91" s="10" t="str">
        <f t="shared" si="1"/>
        <v>TLS_DHE_PSK_WITH_RC4_128_SHA</v>
      </c>
      <c r="F91" s="10" t="s">
        <v>1</v>
      </c>
      <c r="G91" s="10" t="s">
        <v>46</v>
      </c>
      <c r="H91" s="10" t="str">
        <f>密码套件!E91</f>
        <v>DHE</v>
      </c>
      <c r="I91" s="10" t="s">
        <v>1</v>
      </c>
      <c r="J91" s="10" t="s">
        <v>56</v>
      </c>
      <c r="K91" s="10" t="str">
        <f>密码套件!F91</f>
        <v>PSK</v>
      </c>
      <c r="L91" s="10" t="s">
        <v>1</v>
      </c>
      <c r="M91" s="10" t="str">
        <f>IF(密码套件!G91="EXPORT","true","false")</f>
        <v>false</v>
      </c>
      <c r="N91" s="10" t="s">
        <v>1</v>
      </c>
      <c r="O91" s="1" t="str">
        <f>密码套件!K91</f>
        <v>"RC4"</v>
      </c>
      <c r="P91" s="10" t="s">
        <v>1</v>
      </c>
      <c r="Q91" s="1" t="str">
        <f>密码套件!L91</f>
        <v>"RC4"</v>
      </c>
      <c r="R91" s="10" t="s">
        <v>1</v>
      </c>
      <c r="S91" s="1" t="str">
        <f>密码套件!M91</f>
        <v>"SHA-1"</v>
      </c>
      <c r="T91" s="1" t="s">
        <v>1</v>
      </c>
      <c r="U91" s="1" t="str">
        <f>密码套件!N91</f>
        <v>"HmacSHA1"</v>
      </c>
      <c r="V91" s="1" t="s">
        <v>1</v>
      </c>
      <c r="W91" s="1">
        <f>密码套件!O91</f>
        <v>20</v>
      </c>
      <c r="X91" s="1" t="s">
        <v>1</v>
      </c>
      <c r="Y91" s="1">
        <f>密码套件!P91</f>
        <v>0</v>
      </c>
      <c r="Z91" s="1" t="s">
        <v>1</v>
      </c>
      <c r="AA91" s="1">
        <f>密码套件!Q91</f>
        <v>0</v>
      </c>
      <c r="AB91" s="1" t="s">
        <v>1</v>
      </c>
      <c r="AC91" s="1">
        <f>密码套件!R91</f>
        <v>16</v>
      </c>
      <c r="AD91" s="1" t="s">
        <v>1</v>
      </c>
      <c r="AE91" s="1">
        <f>密码套件!S91</f>
        <v>0</v>
      </c>
      <c r="AF91" s="1" t="s">
        <v>44</v>
      </c>
    </row>
    <row r="92" spans="2:32" x14ac:dyDescent="0.25">
      <c r="B92" s="10" t="str">
        <f>密码套件!C92</f>
        <v>TLS_DHE_PSK_WITH_3DES_EDE_CBC_SHA</v>
      </c>
      <c r="C92" s="10" t="s">
        <v>0</v>
      </c>
      <c r="D92" s="1" t="s">
        <v>54</v>
      </c>
      <c r="E92" s="10" t="str">
        <f t="shared" si="1"/>
        <v>TLS_DHE_PSK_WITH_3DES_EDE_CBC_SHA</v>
      </c>
      <c r="F92" s="10" t="s">
        <v>1</v>
      </c>
      <c r="G92" s="10" t="s">
        <v>46</v>
      </c>
      <c r="H92" s="10" t="str">
        <f>密码套件!E92</f>
        <v>DHE</v>
      </c>
      <c r="I92" s="10" t="s">
        <v>1</v>
      </c>
      <c r="J92" s="10" t="s">
        <v>56</v>
      </c>
      <c r="K92" s="10" t="str">
        <f>密码套件!F92</f>
        <v>PSK</v>
      </c>
      <c r="L92" s="10" t="s">
        <v>1</v>
      </c>
      <c r="M92" s="10" t="str">
        <f>IF(密码套件!G92="EXPORT","true","false")</f>
        <v>false</v>
      </c>
      <c r="N92" s="10" t="s">
        <v>1</v>
      </c>
      <c r="O92" s="1" t="str">
        <f>密码套件!K92</f>
        <v>"DESede"</v>
      </c>
      <c r="P92" s="10" t="s">
        <v>1</v>
      </c>
      <c r="Q92" s="1" t="str">
        <f>密码套件!L92</f>
        <v>"DESede/CBC/NoPadding"</v>
      </c>
      <c r="R92" s="10" t="s">
        <v>1</v>
      </c>
      <c r="S92" s="1" t="str">
        <f>密码套件!M92</f>
        <v>"SHA-1"</v>
      </c>
      <c r="T92" s="1" t="s">
        <v>1</v>
      </c>
      <c r="U92" s="1" t="str">
        <f>密码套件!N92</f>
        <v>"HmacSHA1"</v>
      </c>
      <c r="V92" s="1" t="s">
        <v>1</v>
      </c>
      <c r="W92" s="1">
        <f>密码套件!O92</f>
        <v>20</v>
      </c>
      <c r="X92" s="1" t="s">
        <v>1</v>
      </c>
      <c r="Y92" s="1">
        <f>密码套件!P92</f>
        <v>8</v>
      </c>
      <c r="Z92" s="1" t="s">
        <v>1</v>
      </c>
      <c r="AA92" s="1">
        <f>密码套件!Q92</f>
        <v>0</v>
      </c>
      <c r="AB92" s="1" t="s">
        <v>1</v>
      </c>
      <c r="AC92" s="1">
        <f>密码套件!R92</f>
        <v>24</v>
      </c>
      <c r="AD92" s="1" t="s">
        <v>1</v>
      </c>
      <c r="AE92" s="1">
        <f>密码套件!S92</f>
        <v>8</v>
      </c>
      <c r="AF92" s="1" t="s">
        <v>44</v>
      </c>
    </row>
    <row r="93" spans="2:32" x14ac:dyDescent="0.25">
      <c r="B93" s="10" t="str">
        <f>密码套件!C93</f>
        <v>TLS_DHE_PSK_WITH_AES_128_CBC_SHA</v>
      </c>
      <c r="C93" s="10" t="s">
        <v>0</v>
      </c>
      <c r="D93" s="1" t="s">
        <v>54</v>
      </c>
      <c r="E93" s="10" t="str">
        <f t="shared" si="1"/>
        <v>TLS_DHE_PSK_WITH_AES_128_CBC_SHA</v>
      </c>
      <c r="F93" s="10" t="s">
        <v>1</v>
      </c>
      <c r="G93" s="10" t="s">
        <v>46</v>
      </c>
      <c r="H93" s="10" t="str">
        <f>密码套件!E93</f>
        <v>DHE</v>
      </c>
      <c r="I93" s="10" t="s">
        <v>1</v>
      </c>
      <c r="J93" s="10" t="s">
        <v>56</v>
      </c>
      <c r="K93" s="10" t="str">
        <f>密码套件!F93</f>
        <v>PSK</v>
      </c>
      <c r="L93" s="10" t="s">
        <v>1</v>
      </c>
      <c r="M93" s="10" t="str">
        <f>IF(密码套件!G93="EXPORT","true","false")</f>
        <v>false</v>
      </c>
      <c r="N93" s="10" t="s">
        <v>1</v>
      </c>
      <c r="O93" s="1" t="str">
        <f>密码套件!K93</f>
        <v>"AES"</v>
      </c>
      <c r="P93" s="10" t="s">
        <v>1</v>
      </c>
      <c r="Q93" s="1" t="str">
        <f>密码套件!L93</f>
        <v>"AES/CBC/NoPadding"</v>
      </c>
      <c r="R93" s="10" t="s">
        <v>1</v>
      </c>
      <c r="S93" s="1" t="str">
        <f>密码套件!M93</f>
        <v>"SHA-1"</v>
      </c>
      <c r="T93" s="1" t="s">
        <v>1</v>
      </c>
      <c r="U93" s="1" t="str">
        <f>密码套件!N93</f>
        <v>"HmacSHA1"</v>
      </c>
      <c r="V93" s="1" t="s">
        <v>1</v>
      </c>
      <c r="W93" s="1">
        <f>密码套件!O93</f>
        <v>20</v>
      </c>
      <c r="X93" s="1" t="s">
        <v>1</v>
      </c>
      <c r="Y93" s="1">
        <f>密码套件!P93</f>
        <v>16</v>
      </c>
      <c r="Z93" s="1" t="s">
        <v>1</v>
      </c>
      <c r="AA93" s="1">
        <f>密码套件!Q93</f>
        <v>0</v>
      </c>
      <c r="AB93" s="1" t="s">
        <v>1</v>
      </c>
      <c r="AC93" s="1">
        <f>密码套件!R93</f>
        <v>16</v>
      </c>
      <c r="AD93" s="1" t="s">
        <v>1</v>
      </c>
      <c r="AE93" s="1">
        <f>密码套件!S93</f>
        <v>16</v>
      </c>
      <c r="AF93" s="1" t="s">
        <v>44</v>
      </c>
    </row>
    <row r="94" spans="2:32" x14ac:dyDescent="0.25">
      <c r="B94" s="10" t="str">
        <f>密码套件!C94</f>
        <v>TLS_DHE_PSK_WITH_AES_256_CBC_SHA</v>
      </c>
      <c r="C94" s="10" t="s">
        <v>0</v>
      </c>
      <c r="D94" s="1" t="s">
        <v>54</v>
      </c>
      <c r="E94" s="10" t="str">
        <f t="shared" si="1"/>
        <v>TLS_DHE_PSK_WITH_AES_256_CBC_SHA</v>
      </c>
      <c r="F94" s="10" t="s">
        <v>1</v>
      </c>
      <c r="G94" s="10" t="s">
        <v>46</v>
      </c>
      <c r="H94" s="10" t="str">
        <f>密码套件!E94</f>
        <v>DHE</v>
      </c>
      <c r="I94" s="10" t="s">
        <v>1</v>
      </c>
      <c r="J94" s="10" t="s">
        <v>56</v>
      </c>
      <c r="K94" s="10" t="str">
        <f>密码套件!F94</f>
        <v>PSK</v>
      </c>
      <c r="L94" s="10" t="s">
        <v>1</v>
      </c>
      <c r="M94" s="10" t="str">
        <f>IF(密码套件!G94="EXPORT","true","false")</f>
        <v>false</v>
      </c>
      <c r="N94" s="10" t="s">
        <v>1</v>
      </c>
      <c r="O94" s="1" t="str">
        <f>密码套件!K94</f>
        <v>"AES"</v>
      </c>
      <c r="P94" s="10" t="s">
        <v>1</v>
      </c>
      <c r="Q94" s="1" t="str">
        <f>密码套件!L94</f>
        <v>"AES/CBC/NoPadding"</v>
      </c>
      <c r="R94" s="10" t="s">
        <v>1</v>
      </c>
      <c r="S94" s="1" t="str">
        <f>密码套件!M94</f>
        <v>"SHA-1"</v>
      </c>
      <c r="T94" s="1" t="s">
        <v>1</v>
      </c>
      <c r="U94" s="1" t="str">
        <f>密码套件!N94</f>
        <v>"HmacSHA1"</v>
      </c>
      <c r="V94" s="1" t="s">
        <v>1</v>
      </c>
      <c r="W94" s="1">
        <f>密码套件!O94</f>
        <v>20</v>
      </c>
      <c r="X94" s="1" t="s">
        <v>1</v>
      </c>
      <c r="Y94" s="1">
        <f>密码套件!P94</f>
        <v>16</v>
      </c>
      <c r="Z94" s="1" t="s">
        <v>1</v>
      </c>
      <c r="AA94" s="1">
        <f>密码套件!Q94</f>
        <v>0</v>
      </c>
      <c r="AB94" s="1" t="s">
        <v>1</v>
      </c>
      <c r="AC94" s="1">
        <f>密码套件!R94</f>
        <v>32</v>
      </c>
      <c r="AD94" s="1" t="s">
        <v>1</v>
      </c>
      <c r="AE94" s="1">
        <f>密码套件!S94</f>
        <v>16</v>
      </c>
      <c r="AF94" s="1" t="s">
        <v>44</v>
      </c>
    </row>
    <row r="95" spans="2:32" x14ac:dyDescent="0.25">
      <c r="B95" s="10" t="str">
        <f>密码套件!C95</f>
        <v>TLS_RSA_PSK_WITH_RC4_128_SHA</v>
      </c>
      <c r="C95" s="10" t="s">
        <v>0</v>
      </c>
      <c r="D95" s="1" t="s">
        <v>54</v>
      </c>
      <c r="E95" s="10" t="str">
        <f t="shared" si="1"/>
        <v>TLS_RSA_PSK_WITH_RC4_128_SHA</v>
      </c>
      <c r="F95" s="10" t="s">
        <v>1</v>
      </c>
      <c r="G95" s="10" t="s">
        <v>46</v>
      </c>
      <c r="H95" s="10" t="str">
        <f>密码套件!E95</f>
        <v>RSA</v>
      </c>
      <c r="I95" s="10" t="s">
        <v>1</v>
      </c>
      <c r="J95" s="10" t="s">
        <v>56</v>
      </c>
      <c r="K95" s="10" t="str">
        <f>密码套件!F95</f>
        <v>PSK</v>
      </c>
      <c r="L95" s="10" t="s">
        <v>1</v>
      </c>
      <c r="M95" s="10" t="str">
        <f>IF(密码套件!G95="EXPORT","true","false")</f>
        <v>false</v>
      </c>
      <c r="N95" s="10" t="s">
        <v>1</v>
      </c>
      <c r="O95" s="1" t="str">
        <f>密码套件!K95</f>
        <v>"RC4"</v>
      </c>
      <c r="P95" s="10" t="s">
        <v>1</v>
      </c>
      <c r="Q95" s="1" t="str">
        <f>密码套件!L95</f>
        <v>"RC4"</v>
      </c>
      <c r="R95" s="10" t="s">
        <v>1</v>
      </c>
      <c r="S95" s="1" t="str">
        <f>密码套件!M95</f>
        <v>"SHA-1"</v>
      </c>
      <c r="T95" s="1" t="s">
        <v>1</v>
      </c>
      <c r="U95" s="1" t="str">
        <f>密码套件!N95</f>
        <v>"HmacSHA1"</v>
      </c>
      <c r="V95" s="1" t="s">
        <v>1</v>
      </c>
      <c r="W95" s="1">
        <f>密码套件!O95</f>
        <v>20</v>
      </c>
      <c r="X95" s="1" t="s">
        <v>1</v>
      </c>
      <c r="Y95" s="1">
        <f>密码套件!P95</f>
        <v>0</v>
      </c>
      <c r="Z95" s="1" t="s">
        <v>1</v>
      </c>
      <c r="AA95" s="1">
        <f>密码套件!Q95</f>
        <v>0</v>
      </c>
      <c r="AB95" s="1" t="s">
        <v>1</v>
      </c>
      <c r="AC95" s="1">
        <f>密码套件!R95</f>
        <v>16</v>
      </c>
      <c r="AD95" s="1" t="s">
        <v>1</v>
      </c>
      <c r="AE95" s="1">
        <f>密码套件!S95</f>
        <v>0</v>
      </c>
      <c r="AF95" s="1" t="s">
        <v>44</v>
      </c>
    </row>
    <row r="96" spans="2:32" x14ac:dyDescent="0.25">
      <c r="B96" s="10" t="str">
        <f>密码套件!C96</f>
        <v>TLS_RSA_PSK_WITH_3DES_EDE_CBC_SHA</v>
      </c>
      <c r="C96" s="10" t="s">
        <v>0</v>
      </c>
      <c r="D96" s="1" t="s">
        <v>54</v>
      </c>
      <c r="E96" s="10" t="str">
        <f t="shared" si="1"/>
        <v>TLS_RSA_PSK_WITH_3DES_EDE_CBC_SHA</v>
      </c>
      <c r="F96" s="10" t="s">
        <v>1</v>
      </c>
      <c r="G96" s="10" t="s">
        <v>46</v>
      </c>
      <c r="H96" s="10" t="str">
        <f>密码套件!E96</f>
        <v>RSA</v>
      </c>
      <c r="I96" s="10" t="s">
        <v>1</v>
      </c>
      <c r="J96" s="10" t="s">
        <v>56</v>
      </c>
      <c r="K96" s="10" t="str">
        <f>密码套件!F96</f>
        <v>PSK</v>
      </c>
      <c r="L96" s="10" t="s">
        <v>1</v>
      </c>
      <c r="M96" s="10" t="str">
        <f>IF(密码套件!G96="EXPORT","true","false")</f>
        <v>false</v>
      </c>
      <c r="N96" s="10" t="s">
        <v>1</v>
      </c>
      <c r="O96" s="1" t="str">
        <f>密码套件!K96</f>
        <v>"DESede"</v>
      </c>
      <c r="P96" s="10" t="s">
        <v>1</v>
      </c>
      <c r="Q96" s="1" t="str">
        <f>密码套件!L96</f>
        <v>"DESede/CBC/NoPadding"</v>
      </c>
      <c r="R96" s="10" t="s">
        <v>1</v>
      </c>
      <c r="S96" s="1" t="str">
        <f>密码套件!M96</f>
        <v>"SHA-1"</v>
      </c>
      <c r="T96" s="1" t="s">
        <v>1</v>
      </c>
      <c r="U96" s="1" t="str">
        <f>密码套件!N96</f>
        <v>"HmacSHA1"</v>
      </c>
      <c r="V96" s="1" t="s">
        <v>1</v>
      </c>
      <c r="W96" s="1">
        <f>密码套件!O96</f>
        <v>20</v>
      </c>
      <c r="X96" s="1" t="s">
        <v>1</v>
      </c>
      <c r="Y96" s="1">
        <f>密码套件!P96</f>
        <v>8</v>
      </c>
      <c r="Z96" s="1" t="s">
        <v>1</v>
      </c>
      <c r="AA96" s="1">
        <f>密码套件!Q96</f>
        <v>0</v>
      </c>
      <c r="AB96" s="1" t="s">
        <v>1</v>
      </c>
      <c r="AC96" s="1">
        <f>密码套件!R96</f>
        <v>24</v>
      </c>
      <c r="AD96" s="1" t="s">
        <v>1</v>
      </c>
      <c r="AE96" s="1">
        <f>密码套件!S96</f>
        <v>8</v>
      </c>
      <c r="AF96" s="1" t="s">
        <v>44</v>
      </c>
    </row>
    <row r="97" spans="2:32" x14ac:dyDescent="0.25">
      <c r="B97" s="10" t="str">
        <f>密码套件!C97</f>
        <v>TLS_RSA_PSK_WITH_AES_128_CBC_SHA</v>
      </c>
      <c r="C97" s="10" t="s">
        <v>0</v>
      </c>
      <c r="D97" s="1" t="s">
        <v>54</v>
      </c>
      <c r="E97" s="10" t="str">
        <f t="shared" si="1"/>
        <v>TLS_RSA_PSK_WITH_AES_128_CBC_SHA</v>
      </c>
      <c r="F97" s="10" t="s">
        <v>1</v>
      </c>
      <c r="G97" s="10" t="s">
        <v>46</v>
      </c>
      <c r="H97" s="10" t="str">
        <f>密码套件!E97</f>
        <v>RSA</v>
      </c>
      <c r="I97" s="10" t="s">
        <v>1</v>
      </c>
      <c r="J97" s="10" t="s">
        <v>56</v>
      </c>
      <c r="K97" s="10" t="str">
        <f>密码套件!F97</f>
        <v>PSK</v>
      </c>
      <c r="L97" s="10" t="s">
        <v>1</v>
      </c>
      <c r="M97" s="10" t="str">
        <f>IF(密码套件!G97="EXPORT","true","false")</f>
        <v>false</v>
      </c>
      <c r="N97" s="10" t="s">
        <v>1</v>
      </c>
      <c r="O97" s="1" t="str">
        <f>密码套件!K97</f>
        <v>"AES"</v>
      </c>
      <c r="P97" s="10" t="s">
        <v>1</v>
      </c>
      <c r="Q97" s="1" t="str">
        <f>密码套件!L97</f>
        <v>"AES/CBC/NoPadding"</v>
      </c>
      <c r="R97" s="10" t="s">
        <v>1</v>
      </c>
      <c r="S97" s="1" t="str">
        <f>密码套件!M97</f>
        <v>"SHA-1"</v>
      </c>
      <c r="T97" s="1" t="s">
        <v>1</v>
      </c>
      <c r="U97" s="1" t="str">
        <f>密码套件!N97</f>
        <v>"HmacSHA1"</v>
      </c>
      <c r="V97" s="1" t="s">
        <v>1</v>
      </c>
      <c r="W97" s="1">
        <f>密码套件!O97</f>
        <v>20</v>
      </c>
      <c r="X97" s="1" t="s">
        <v>1</v>
      </c>
      <c r="Y97" s="1">
        <f>密码套件!P97</f>
        <v>16</v>
      </c>
      <c r="Z97" s="1" t="s">
        <v>1</v>
      </c>
      <c r="AA97" s="1">
        <f>密码套件!Q97</f>
        <v>0</v>
      </c>
      <c r="AB97" s="1" t="s">
        <v>1</v>
      </c>
      <c r="AC97" s="1">
        <f>密码套件!R97</f>
        <v>16</v>
      </c>
      <c r="AD97" s="1" t="s">
        <v>1</v>
      </c>
      <c r="AE97" s="1">
        <f>密码套件!S97</f>
        <v>16</v>
      </c>
      <c r="AF97" s="1" t="s">
        <v>44</v>
      </c>
    </row>
    <row r="98" spans="2:32" x14ac:dyDescent="0.25">
      <c r="B98" s="10" t="str">
        <f>密码套件!C98</f>
        <v>TLS_RSA_PSK_WITH_AES_256_CBC_SHA</v>
      </c>
      <c r="C98" s="10" t="s">
        <v>0</v>
      </c>
      <c r="D98" s="1" t="s">
        <v>54</v>
      </c>
      <c r="E98" s="10" t="str">
        <f t="shared" si="1"/>
        <v>TLS_RSA_PSK_WITH_AES_256_CBC_SHA</v>
      </c>
      <c r="F98" s="10" t="s">
        <v>1</v>
      </c>
      <c r="G98" s="10" t="s">
        <v>46</v>
      </c>
      <c r="H98" s="10" t="str">
        <f>密码套件!E98</f>
        <v>RSA</v>
      </c>
      <c r="I98" s="10" t="s">
        <v>1</v>
      </c>
      <c r="J98" s="10" t="s">
        <v>56</v>
      </c>
      <c r="K98" s="10" t="str">
        <f>密码套件!F98</f>
        <v>PSK</v>
      </c>
      <c r="L98" s="10" t="s">
        <v>1</v>
      </c>
      <c r="M98" s="10" t="str">
        <f>IF(密码套件!G98="EXPORT","true","false")</f>
        <v>false</v>
      </c>
      <c r="N98" s="10" t="s">
        <v>1</v>
      </c>
      <c r="O98" s="1" t="str">
        <f>密码套件!K98</f>
        <v>"AES"</v>
      </c>
      <c r="P98" s="10" t="s">
        <v>1</v>
      </c>
      <c r="Q98" s="1" t="str">
        <f>密码套件!L98</f>
        <v>"AES/CBC/NoPadding"</v>
      </c>
      <c r="R98" s="10" t="s">
        <v>1</v>
      </c>
      <c r="S98" s="1" t="str">
        <f>密码套件!M98</f>
        <v>"SHA-1"</v>
      </c>
      <c r="T98" s="1" t="s">
        <v>1</v>
      </c>
      <c r="U98" s="1" t="str">
        <f>密码套件!N98</f>
        <v>"HmacSHA1"</v>
      </c>
      <c r="V98" s="1" t="s">
        <v>1</v>
      </c>
      <c r="W98" s="1">
        <f>密码套件!O98</f>
        <v>20</v>
      </c>
      <c r="X98" s="1" t="s">
        <v>1</v>
      </c>
      <c r="Y98" s="1">
        <f>密码套件!P98</f>
        <v>16</v>
      </c>
      <c r="Z98" s="1" t="s">
        <v>1</v>
      </c>
      <c r="AA98" s="1">
        <f>密码套件!Q98</f>
        <v>0</v>
      </c>
      <c r="AB98" s="1" t="s">
        <v>1</v>
      </c>
      <c r="AC98" s="1">
        <f>密码套件!R98</f>
        <v>32</v>
      </c>
      <c r="AD98" s="1" t="s">
        <v>1</v>
      </c>
      <c r="AE98" s="1">
        <f>密码套件!S98</f>
        <v>16</v>
      </c>
      <c r="AF98" s="1" t="s">
        <v>44</v>
      </c>
    </row>
    <row r="99" spans="2:32" x14ac:dyDescent="0.25">
      <c r="B99" s="10" t="str">
        <f>密码套件!C99</f>
        <v>TLS_ECDH_ECDSA_WITH_NULL_SHA</v>
      </c>
      <c r="C99" s="10" t="s">
        <v>0</v>
      </c>
      <c r="D99" s="1" t="s">
        <v>54</v>
      </c>
      <c r="E99" s="10" t="str">
        <f t="shared" si="1"/>
        <v>TLS_ECDH_ECDSA_WITH_NULL_SHA</v>
      </c>
      <c r="F99" s="10" t="s">
        <v>1</v>
      </c>
      <c r="G99" s="10" t="s">
        <v>46</v>
      </c>
      <c r="H99" s="10" t="str">
        <f>密码套件!E99</f>
        <v>ECDH</v>
      </c>
      <c r="I99" s="10" t="s">
        <v>1</v>
      </c>
      <c r="J99" s="10" t="s">
        <v>56</v>
      </c>
      <c r="K99" s="10" t="str">
        <f>密码套件!F99</f>
        <v>ECDSA</v>
      </c>
      <c r="L99" s="10" t="s">
        <v>1</v>
      </c>
      <c r="M99" s="10" t="str">
        <f>IF(密码套件!G99="EXPORT","true","false")</f>
        <v>false</v>
      </c>
      <c r="N99" s="10" t="s">
        <v>1</v>
      </c>
      <c r="O99" s="1" t="str">
        <f>密码套件!K99</f>
        <v>null</v>
      </c>
      <c r="P99" s="10" t="s">
        <v>1</v>
      </c>
      <c r="Q99" s="1" t="str">
        <f>密码套件!L99</f>
        <v>null</v>
      </c>
      <c r="R99" s="10" t="s">
        <v>1</v>
      </c>
      <c r="S99" s="1" t="str">
        <f>密码套件!M99</f>
        <v>"SHA-1"</v>
      </c>
      <c r="T99" s="1" t="s">
        <v>1</v>
      </c>
      <c r="U99" s="1" t="str">
        <f>密码套件!N99</f>
        <v>"HmacSHA1"</v>
      </c>
      <c r="V99" s="1" t="s">
        <v>1</v>
      </c>
      <c r="W99" s="1">
        <f>密码套件!O99</f>
        <v>20</v>
      </c>
      <c r="X99" s="1" t="s">
        <v>1</v>
      </c>
      <c r="Y99" s="1">
        <f>密码套件!P99</f>
        <v>0</v>
      </c>
      <c r="Z99" s="1" t="s">
        <v>1</v>
      </c>
      <c r="AA99" s="1">
        <f>密码套件!Q99</f>
        <v>0</v>
      </c>
      <c r="AB99" s="1" t="s">
        <v>1</v>
      </c>
      <c r="AC99" s="1">
        <f>密码套件!R99</f>
        <v>0</v>
      </c>
      <c r="AD99" s="1" t="s">
        <v>1</v>
      </c>
      <c r="AE99" s="1">
        <f>密码套件!S99</f>
        <v>0</v>
      </c>
      <c r="AF99" s="1" t="s">
        <v>44</v>
      </c>
    </row>
    <row r="100" spans="2:32" x14ac:dyDescent="0.25">
      <c r="B100" s="10" t="str">
        <f>密码套件!C100</f>
        <v>TLS_ECDH_ECDSA_WITH_RC4_128_SHA</v>
      </c>
      <c r="C100" s="10" t="s">
        <v>0</v>
      </c>
      <c r="D100" s="1" t="s">
        <v>54</v>
      </c>
      <c r="E100" s="10" t="str">
        <f t="shared" si="1"/>
        <v>TLS_ECDH_ECDSA_WITH_RC4_128_SHA</v>
      </c>
      <c r="F100" s="10" t="s">
        <v>1</v>
      </c>
      <c r="G100" s="10" t="s">
        <v>46</v>
      </c>
      <c r="H100" s="10" t="str">
        <f>密码套件!E100</f>
        <v>ECDH</v>
      </c>
      <c r="I100" s="10" t="s">
        <v>1</v>
      </c>
      <c r="J100" s="10" t="s">
        <v>56</v>
      </c>
      <c r="K100" s="10" t="str">
        <f>密码套件!F100</f>
        <v>ECDSA</v>
      </c>
      <c r="L100" s="10" t="s">
        <v>1</v>
      </c>
      <c r="M100" s="10" t="str">
        <f>IF(密码套件!G100="EXPORT","true","false")</f>
        <v>false</v>
      </c>
      <c r="N100" s="10" t="s">
        <v>1</v>
      </c>
      <c r="O100" s="1" t="str">
        <f>密码套件!K100</f>
        <v>"RC4"</v>
      </c>
      <c r="P100" s="10" t="s">
        <v>1</v>
      </c>
      <c r="Q100" s="1" t="str">
        <f>密码套件!L100</f>
        <v>"RC4"</v>
      </c>
      <c r="R100" s="10" t="s">
        <v>1</v>
      </c>
      <c r="S100" s="1" t="str">
        <f>密码套件!M100</f>
        <v>"SHA-1"</v>
      </c>
      <c r="T100" s="1" t="s">
        <v>1</v>
      </c>
      <c r="U100" s="1" t="str">
        <f>密码套件!N100</f>
        <v>"HmacSHA1"</v>
      </c>
      <c r="V100" s="1" t="s">
        <v>1</v>
      </c>
      <c r="W100" s="1">
        <f>密码套件!O100</f>
        <v>20</v>
      </c>
      <c r="X100" s="1" t="s">
        <v>1</v>
      </c>
      <c r="Y100" s="1">
        <f>密码套件!P100</f>
        <v>0</v>
      </c>
      <c r="Z100" s="1" t="s">
        <v>1</v>
      </c>
      <c r="AA100" s="1">
        <f>密码套件!Q100</f>
        <v>0</v>
      </c>
      <c r="AB100" s="1" t="s">
        <v>1</v>
      </c>
      <c r="AC100" s="1">
        <f>密码套件!R100</f>
        <v>16</v>
      </c>
      <c r="AD100" s="1" t="s">
        <v>1</v>
      </c>
      <c r="AE100" s="1">
        <f>密码套件!S100</f>
        <v>0</v>
      </c>
      <c r="AF100" s="1" t="s">
        <v>44</v>
      </c>
    </row>
    <row r="101" spans="2:32" x14ac:dyDescent="0.25">
      <c r="B101" s="10" t="str">
        <f>密码套件!C101</f>
        <v>TLS_ECDH_ECDSA_WITH_3DES_EDE_CBC_SHA</v>
      </c>
      <c r="C101" s="10" t="s">
        <v>0</v>
      </c>
      <c r="D101" s="1" t="s">
        <v>54</v>
      </c>
      <c r="E101" s="10" t="str">
        <f t="shared" si="1"/>
        <v>TLS_ECDH_ECDSA_WITH_3DES_EDE_CBC_SHA</v>
      </c>
      <c r="F101" s="10" t="s">
        <v>1</v>
      </c>
      <c r="G101" s="10" t="s">
        <v>46</v>
      </c>
      <c r="H101" s="10" t="str">
        <f>密码套件!E101</f>
        <v>ECDH</v>
      </c>
      <c r="I101" s="10" t="s">
        <v>1</v>
      </c>
      <c r="J101" s="10" t="s">
        <v>56</v>
      </c>
      <c r="K101" s="10" t="str">
        <f>密码套件!F101</f>
        <v>ECDSA</v>
      </c>
      <c r="L101" s="10" t="s">
        <v>1</v>
      </c>
      <c r="M101" s="10" t="str">
        <f>IF(密码套件!G101="EXPORT","true","false")</f>
        <v>false</v>
      </c>
      <c r="N101" s="10" t="s">
        <v>1</v>
      </c>
      <c r="O101" s="1" t="str">
        <f>密码套件!K101</f>
        <v>"DESede"</v>
      </c>
      <c r="P101" s="10" t="s">
        <v>1</v>
      </c>
      <c r="Q101" s="1" t="str">
        <f>密码套件!L101</f>
        <v>"DESede/CBC/NoPadding"</v>
      </c>
      <c r="R101" s="10" t="s">
        <v>1</v>
      </c>
      <c r="S101" s="1" t="str">
        <f>密码套件!M101</f>
        <v>"SHA-1"</v>
      </c>
      <c r="T101" s="1" t="s">
        <v>1</v>
      </c>
      <c r="U101" s="1" t="str">
        <f>密码套件!N101</f>
        <v>"HmacSHA1"</v>
      </c>
      <c r="V101" s="1" t="s">
        <v>1</v>
      </c>
      <c r="W101" s="1">
        <f>密码套件!O101</f>
        <v>20</v>
      </c>
      <c r="X101" s="1" t="s">
        <v>1</v>
      </c>
      <c r="Y101" s="1">
        <f>密码套件!P101</f>
        <v>8</v>
      </c>
      <c r="Z101" s="1" t="s">
        <v>1</v>
      </c>
      <c r="AA101" s="1">
        <f>密码套件!Q101</f>
        <v>0</v>
      </c>
      <c r="AB101" s="1" t="s">
        <v>1</v>
      </c>
      <c r="AC101" s="1">
        <f>密码套件!R101</f>
        <v>24</v>
      </c>
      <c r="AD101" s="1" t="s">
        <v>1</v>
      </c>
      <c r="AE101" s="1">
        <f>密码套件!S101</f>
        <v>8</v>
      </c>
      <c r="AF101" s="1" t="s">
        <v>44</v>
      </c>
    </row>
    <row r="102" spans="2:32" x14ac:dyDescent="0.25">
      <c r="B102" s="10" t="str">
        <f>密码套件!C102</f>
        <v>TLS_ECDH_ECDSA_WITH_AES_128_CBC_SHA</v>
      </c>
      <c r="C102" s="10" t="s">
        <v>0</v>
      </c>
      <c r="D102" s="1" t="s">
        <v>54</v>
      </c>
      <c r="E102" s="10" t="str">
        <f t="shared" si="1"/>
        <v>TLS_ECDH_ECDSA_WITH_AES_128_CBC_SHA</v>
      </c>
      <c r="F102" s="10" t="s">
        <v>1</v>
      </c>
      <c r="G102" s="10" t="s">
        <v>46</v>
      </c>
      <c r="H102" s="10" t="str">
        <f>密码套件!E102</f>
        <v>ECDH</v>
      </c>
      <c r="I102" s="10" t="s">
        <v>1</v>
      </c>
      <c r="J102" s="10" t="s">
        <v>56</v>
      </c>
      <c r="K102" s="10" t="str">
        <f>密码套件!F102</f>
        <v>ECDSA</v>
      </c>
      <c r="L102" s="10" t="s">
        <v>1</v>
      </c>
      <c r="M102" s="10" t="str">
        <f>IF(密码套件!G102="EXPORT","true","false")</f>
        <v>false</v>
      </c>
      <c r="N102" s="10" t="s">
        <v>1</v>
      </c>
      <c r="O102" s="1" t="str">
        <f>密码套件!K102</f>
        <v>"AES"</v>
      </c>
      <c r="P102" s="10" t="s">
        <v>1</v>
      </c>
      <c r="Q102" s="1" t="str">
        <f>密码套件!L102</f>
        <v>"AES/CBC/NoPadding"</v>
      </c>
      <c r="R102" s="10" t="s">
        <v>1</v>
      </c>
      <c r="S102" s="1" t="str">
        <f>密码套件!M102</f>
        <v>"SHA-1"</v>
      </c>
      <c r="T102" s="1" t="s">
        <v>1</v>
      </c>
      <c r="U102" s="1" t="str">
        <f>密码套件!N102</f>
        <v>"HmacSHA1"</v>
      </c>
      <c r="V102" s="1" t="s">
        <v>1</v>
      </c>
      <c r="W102" s="1">
        <f>密码套件!O102</f>
        <v>20</v>
      </c>
      <c r="X102" s="1" t="s">
        <v>1</v>
      </c>
      <c r="Y102" s="1">
        <f>密码套件!P102</f>
        <v>16</v>
      </c>
      <c r="Z102" s="1" t="s">
        <v>1</v>
      </c>
      <c r="AA102" s="1">
        <f>密码套件!Q102</f>
        <v>0</v>
      </c>
      <c r="AB102" s="1" t="s">
        <v>1</v>
      </c>
      <c r="AC102" s="1">
        <f>密码套件!R102</f>
        <v>16</v>
      </c>
      <c r="AD102" s="1" t="s">
        <v>1</v>
      </c>
      <c r="AE102" s="1">
        <f>密码套件!S102</f>
        <v>16</v>
      </c>
      <c r="AF102" s="1" t="s">
        <v>44</v>
      </c>
    </row>
    <row r="103" spans="2:32" x14ac:dyDescent="0.25">
      <c r="B103" s="10" t="str">
        <f>密码套件!C103</f>
        <v>TLS_ECDH_ECDSA_WITH_AES_256_CBC_SHA</v>
      </c>
      <c r="C103" s="10" t="s">
        <v>0</v>
      </c>
      <c r="D103" s="1" t="s">
        <v>54</v>
      </c>
      <c r="E103" s="10" t="str">
        <f t="shared" si="1"/>
        <v>TLS_ECDH_ECDSA_WITH_AES_256_CBC_SHA</v>
      </c>
      <c r="F103" s="10" t="s">
        <v>1</v>
      </c>
      <c r="G103" s="10" t="s">
        <v>46</v>
      </c>
      <c r="H103" s="10" t="str">
        <f>密码套件!E103</f>
        <v>ECDH</v>
      </c>
      <c r="I103" s="10" t="s">
        <v>1</v>
      </c>
      <c r="J103" s="10" t="s">
        <v>56</v>
      </c>
      <c r="K103" s="10" t="str">
        <f>密码套件!F103</f>
        <v>ECDSA</v>
      </c>
      <c r="L103" s="10" t="s">
        <v>1</v>
      </c>
      <c r="M103" s="10" t="str">
        <f>IF(密码套件!G103="EXPORT","true","false")</f>
        <v>false</v>
      </c>
      <c r="N103" s="10" t="s">
        <v>1</v>
      </c>
      <c r="O103" s="1" t="str">
        <f>密码套件!K103</f>
        <v>"AES"</v>
      </c>
      <c r="P103" s="10" t="s">
        <v>1</v>
      </c>
      <c r="Q103" s="1" t="str">
        <f>密码套件!L103</f>
        <v>"AES/CBC/NoPadding"</v>
      </c>
      <c r="R103" s="10" t="s">
        <v>1</v>
      </c>
      <c r="S103" s="1" t="str">
        <f>密码套件!M103</f>
        <v>"SHA-1"</v>
      </c>
      <c r="T103" s="1" t="s">
        <v>1</v>
      </c>
      <c r="U103" s="1" t="str">
        <f>密码套件!N103</f>
        <v>"HmacSHA1"</v>
      </c>
      <c r="V103" s="1" t="s">
        <v>1</v>
      </c>
      <c r="W103" s="1">
        <f>密码套件!O103</f>
        <v>20</v>
      </c>
      <c r="X103" s="1" t="s">
        <v>1</v>
      </c>
      <c r="Y103" s="1">
        <f>密码套件!P103</f>
        <v>16</v>
      </c>
      <c r="Z103" s="1" t="s">
        <v>1</v>
      </c>
      <c r="AA103" s="1">
        <f>密码套件!Q103</f>
        <v>0</v>
      </c>
      <c r="AB103" s="1" t="s">
        <v>1</v>
      </c>
      <c r="AC103" s="1">
        <f>密码套件!R103</f>
        <v>32</v>
      </c>
      <c r="AD103" s="1" t="s">
        <v>1</v>
      </c>
      <c r="AE103" s="1">
        <f>密码套件!S103</f>
        <v>16</v>
      </c>
      <c r="AF103" s="1" t="s">
        <v>44</v>
      </c>
    </row>
    <row r="104" spans="2:32" x14ac:dyDescent="0.25">
      <c r="B104" s="10" t="str">
        <f>密码套件!C104</f>
        <v>TLS_ECDHE_ECDSA_WITH_NULL_SHA</v>
      </c>
      <c r="C104" s="10" t="s">
        <v>0</v>
      </c>
      <c r="D104" s="1" t="s">
        <v>54</v>
      </c>
      <c r="E104" s="10" t="str">
        <f t="shared" si="1"/>
        <v>TLS_ECDHE_ECDSA_WITH_NULL_SHA</v>
      </c>
      <c r="F104" s="10" t="s">
        <v>1</v>
      </c>
      <c r="G104" s="10" t="s">
        <v>46</v>
      </c>
      <c r="H104" s="10" t="str">
        <f>密码套件!E104</f>
        <v>ECDHE</v>
      </c>
      <c r="I104" s="10" t="s">
        <v>1</v>
      </c>
      <c r="J104" s="10" t="s">
        <v>56</v>
      </c>
      <c r="K104" s="10" t="str">
        <f>密码套件!F104</f>
        <v>ECDSA</v>
      </c>
      <c r="L104" s="10" t="s">
        <v>1</v>
      </c>
      <c r="M104" s="10" t="str">
        <f>IF(密码套件!G104="EXPORT","true","false")</f>
        <v>false</v>
      </c>
      <c r="N104" s="10" t="s">
        <v>1</v>
      </c>
      <c r="O104" s="1" t="str">
        <f>密码套件!K104</f>
        <v>null</v>
      </c>
      <c r="P104" s="10" t="s">
        <v>1</v>
      </c>
      <c r="Q104" s="1" t="str">
        <f>密码套件!L104</f>
        <v>null</v>
      </c>
      <c r="R104" s="10" t="s">
        <v>1</v>
      </c>
      <c r="S104" s="1" t="str">
        <f>密码套件!M104</f>
        <v>"SHA-1"</v>
      </c>
      <c r="T104" s="1" t="s">
        <v>1</v>
      </c>
      <c r="U104" s="1" t="str">
        <f>密码套件!N104</f>
        <v>"HmacSHA1"</v>
      </c>
      <c r="V104" s="1" t="s">
        <v>1</v>
      </c>
      <c r="W104" s="1">
        <f>密码套件!O104</f>
        <v>20</v>
      </c>
      <c r="X104" s="1" t="s">
        <v>1</v>
      </c>
      <c r="Y104" s="1">
        <f>密码套件!P104</f>
        <v>0</v>
      </c>
      <c r="Z104" s="1" t="s">
        <v>1</v>
      </c>
      <c r="AA104" s="1">
        <f>密码套件!Q104</f>
        <v>0</v>
      </c>
      <c r="AB104" s="1" t="s">
        <v>1</v>
      </c>
      <c r="AC104" s="1">
        <f>密码套件!R104</f>
        <v>0</v>
      </c>
      <c r="AD104" s="1" t="s">
        <v>1</v>
      </c>
      <c r="AE104" s="1">
        <f>密码套件!S104</f>
        <v>0</v>
      </c>
      <c r="AF104" s="1" t="s">
        <v>44</v>
      </c>
    </row>
    <row r="105" spans="2:32" x14ac:dyDescent="0.25">
      <c r="B105" s="10" t="str">
        <f>密码套件!C105</f>
        <v>TLS_ECDHE_ECDSA_WITH_RC4_128_SHA</v>
      </c>
      <c r="C105" s="10" t="s">
        <v>0</v>
      </c>
      <c r="D105" s="1" t="s">
        <v>54</v>
      </c>
      <c r="E105" s="10" t="str">
        <f t="shared" si="1"/>
        <v>TLS_ECDHE_ECDSA_WITH_RC4_128_SHA</v>
      </c>
      <c r="F105" s="10" t="s">
        <v>1</v>
      </c>
      <c r="G105" s="10" t="s">
        <v>46</v>
      </c>
      <c r="H105" s="10" t="str">
        <f>密码套件!E105</f>
        <v>ECDHE</v>
      </c>
      <c r="I105" s="10" t="s">
        <v>1</v>
      </c>
      <c r="J105" s="10" t="s">
        <v>56</v>
      </c>
      <c r="K105" s="10" t="str">
        <f>密码套件!F105</f>
        <v>ECDSA</v>
      </c>
      <c r="L105" s="10" t="s">
        <v>1</v>
      </c>
      <c r="M105" s="10" t="str">
        <f>IF(密码套件!G105="EXPORT","true","false")</f>
        <v>false</v>
      </c>
      <c r="N105" s="10" t="s">
        <v>1</v>
      </c>
      <c r="O105" s="1" t="str">
        <f>密码套件!K105</f>
        <v>"RC4"</v>
      </c>
      <c r="P105" s="10" t="s">
        <v>1</v>
      </c>
      <c r="Q105" s="1" t="str">
        <f>密码套件!L105</f>
        <v>"RC4"</v>
      </c>
      <c r="R105" s="10" t="s">
        <v>1</v>
      </c>
      <c r="S105" s="1" t="str">
        <f>密码套件!M105</f>
        <v>"SHA-1"</v>
      </c>
      <c r="T105" s="1" t="s">
        <v>1</v>
      </c>
      <c r="U105" s="1" t="str">
        <f>密码套件!N105</f>
        <v>"HmacSHA1"</v>
      </c>
      <c r="V105" s="1" t="s">
        <v>1</v>
      </c>
      <c r="W105" s="1">
        <f>密码套件!O105</f>
        <v>20</v>
      </c>
      <c r="X105" s="1" t="s">
        <v>1</v>
      </c>
      <c r="Y105" s="1">
        <f>密码套件!P105</f>
        <v>0</v>
      </c>
      <c r="Z105" s="1" t="s">
        <v>1</v>
      </c>
      <c r="AA105" s="1">
        <f>密码套件!Q105</f>
        <v>0</v>
      </c>
      <c r="AB105" s="1" t="s">
        <v>1</v>
      </c>
      <c r="AC105" s="1">
        <f>密码套件!R105</f>
        <v>16</v>
      </c>
      <c r="AD105" s="1" t="s">
        <v>1</v>
      </c>
      <c r="AE105" s="1">
        <f>密码套件!S105</f>
        <v>0</v>
      </c>
      <c r="AF105" s="1" t="s">
        <v>44</v>
      </c>
    </row>
    <row r="106" spans="2:32" x14ac:dyDescent="0.25">
      <c r="B106" s="10" t="str">
        <f>密码套件!C106</f>
        <v>TLS_ECDHE_ECDSA_WITH_3DES_EDE_CBC_SHA</v>
      </c>
      <c r="C106" s="10" t="s">
        <v>0</v>
      </c>
      <c r="D106" s="1" t="s">
        <v>54</v>
      </c>
      <c r="E106" s="10" t="str">
        <f t="shared" si="1"/>
        <v>TLS_ECDHE_ECDSA_WITH_3DES_EDE_CBC_SHA</v>
      </c>
      <c r="F106" s="10" t="s">
        <v>1</v>
      </c>
      <c r="G106" s="10" t="s">
        <v>46</v>
      </c>
      <c r="H106" s="10" t="str">
        <f>密码套件!E106</f>
        <v>ECDHE</v>
      </c>
      <c r="I106" s="10" t="s">
        <v>1</v>
      </c>
      <c r="J106" s="10" t="s">
        <v>56</v>
      </c>
      <c r="K106" s="10" t="str">
        <f>密码套件!F106</f>
        <v>ECDSA</v>
      </c>
      <c r="L106" s="10" t="s">
        <v>1</v>
      </c>
      <c r="M106" s="10" t="str">
        <f>IF(密码套件!G106="EXPORT","true","false")</f>
        <v>false</v>
      </c>
      <c r="N106" s="10" t="s">
        <v>1</v>
      </c>
      <c r="O106" s="1" t="str">
        <f>密码套件!K106</f>
        <v>"DESede"</v>
      </c>
      <c r="P106" s="10" t="s">
        <v>1</v>
      </c>
      <c r="Q106" s="1" t="str">
        <f>密码套件!L106</f>
        <v>"DESede/CBC/NoPadding"</v>
      </c>
      <c r="R106" s="10" t="s">
        <v>1</v>
      </c>
      <c r="S106" s="1" t="str">
        <f>密码套件!M106</f>
        <v>"SHA-1"</v>
      </c>
      <c r="T106" s="1" t="s">
        <v>1</v>
      </c>
      <c r="U106" s="1" t="str">
        <f>密码套件!N106</f>
        <v>"HmacSHA1"</v>
      </c>
      <c r="V106" s="1" t="s">
        <v>1</v>
      </c>
      <c r="W106" s="1">
        <f>密码套件!O106</f>
        <v>20</v>
      </c>
      <c r="X106" s="1" t="s">
        <v>1</v>
      </c>
      <c r="Y106" s="1">
        <f>密码套件!P106</f>
        <v>8</v>
      </c>
      <c r="Z106" s="1" t="s">
        <v>1</v>
      </c>
      <c r="AA106" s="1">
        <f>密码套件!Q106</f>
        <v>0</v>
      </c>
      <c r="AB106" s="1" t="s">
        <v>1</v>
      </c>
      <c r="AC106" s="1">
        <f>密码套件!R106</f>
        <v>24</v>
      </c>
      <c r="AD106" s="1" t="s">
        <v>1</v>
      </c>
      <c r="AE106" s="1">
        <f>密码套件!S106</f>
        <v>8</v>
      </c>
      <c r="AF106" s="1" t="s">
        <v>44</v>
      </c>
    </row>
    <row r="107" spans="2:32" x14ac:dyDescent="0.25">
      <c r="B107" s="10" t="str">
        <f>密码套件!C107</f>
        <v>TLS_ECDHE_ECDSA_WITH_AES_128_CBC_SHA</v>
      </c>
      <c r="C107" s="10" t="s">
        <v>0</v>
      </c>
      <c r="D107" s="1" t="s">
        <v>54</v>
      </c>
      <c r="E107" s="10" t="str">
        <f t="shared" si="1"/>
        <v>TLS_ECDHE_ECDSA_WITH_AES_128_CBC_SHA</v>
      </c>
      <c r="F107" s="10" t="s">
        <v>1</v>
      </c>
      <c r="G107" s="10" t="s">
        <v>46</v>
      </c>
      <c r="H107" s="10" t="str">
        <f>密码套件!E107</f>
        <v>ECDHE</v>
      </c>
      <c r="I107" s="10" t="s">
        <v>1</v>
      </c>
      <c r="J107" s="10" t="s">
        <v>56</v>
      </c>
      <c r="K107" s="10" t="str">
        <f>密码套件!F107</f>
        <v>ECDSA</v>
      </c>
      <c r="L107" s="10" t="s">
        <v>1</v>
      </c>
      <c r="M107" s="10" t="str">
        <f>IF(密码套件!G107="EXPORT","true","false")</f>
        <v>false</v>
      </c>
      <c r="N107" s="10" t="s">
        <v>1</v>
      </c>
      <c r="O107" s="1" t="str">
        <f>密码套件!K107</f>
        <v>"AES"</v>
      </c>
      <c r="P107" s="10" t="s">
        <v>1</v>
      </c>
      <c r="Q107" s="1" t="str">
        <f>密码套件!L107</f>
        <v>"AES/CBC/NoPadding"</v>
      </c>
      <c r="R107" s="10" t="s">
        <v>1</v>
      </c>
      <c r="S107" s="1" t="str">
        <f>密码套件!M107</f>
        <v>"SHA-1"</v>
      </c>
      <c r="T107" s="1" t="s">
        <v>1</v>
      </c>
      <c r="U107" s="1" t="str">
        <f>密码套件!N107</f>
        <v>"HmacSHA1"</v>
      </c>
      <c r="V107" s="1" t="s">
        <v>1</v>
      </c>
      <c r="W107" s="1">
        <f>密码套件!O107</f>
        <v>20</v>
      </c>
      <c r="X107" s="1" t="s">
        <v>1</v>
      </c>
      <c r="Y107" s="1">
        <f>密码套件!P107</f>
        <v>16</v>
      </c>
      <c r="Z107" s="1" t="s">
        <v>1</v>
      </c>
      <c r="AA107" s="1">
        <f>密码套件!Q107</f>
        <v>0</v>
      </c>
      <c r="AB107" s="1" t="s">
        <v>1</v>
      </c>
      <c r="AC107" s="1">
        <f>密码套件!R107</f>
        <v>16</v>
      </c>
      <c r="AD107" s="1" t="s">
        <v>1</v>
      </c>
      <c r="AE107" s="1">
        <f>密码套件!S107</f>
        <v>16</v>
      </c>
      <c r="AF107" s="1" t="s">
        <v>44</v>
      </c>
    </row>
    <row r="108" spans="2:32" x14ac:dyDescent="0.25">
      <c r="B108" s="10" t="str">
        <f>密码套件!C108</f>
        <v>TLS_ECDHE_ECDSA_WITH_AES_256_CBC_SHA</v>
      </c>
      <c r="C108" s="10" t="s">
        <v>0</v>
      </c>
      <c r="D108" s="1" t="s">
        <v>54</v>
      </c>
      <c r="E108" s="10" t="str">
        <f t="shared" si="1"/>
        <v>TLS_ECDHE_ECDSA_WITH_AES_256_CBC_SHA</v>
      </c>
      <c r="F108" s="10" t="s">
        <v>1</v>
      </c>
      <c r="G108" s="10" t="s">
        <v>46</v>
      </c>
      <c r="H108" s="10" t="str">
        <f>密码套件!E108</f>
        <v>ECDHE</v>
      </c>
      <c r="I108" s="10" t="s">
        <v>1</v>
      </c>
      <c r="J108" s="10" t="s">
        <v>56</v>
      </c>
      <c r="K108" s="10" t="str">
        <f>密码套件!F108</f>
        <v>ECDSA</v>
      </c>
      <c r="L108" s="10" t="s">
        <v>1</v>
      </c>
      <c r="M108" s="10" t="str">
        <f>IF(密码套件!G108="EXPORT","true","false")</f>
        <v>false</v>
      </c>
      <c r="N108" s="10" t="s">
        <v>1</v>
      </c>
      <c r="O108" s="1" t="str">
        <f>密码套件!K108</f>
        <v>"AES"</v>
      </c>
      <c r="P108" s="10" t="s">
        <v>1</v>
      </c>
      <c r="Q108" s="1" t="str">
        <f>密码套件!L108</f>
        <v>"AES/CBC/NoPadding"</v>
      </c>
      <c r="R108" s="10" t="s">
        <v>1</v>
      </c>
      <c r="S108" s="1" t="str">
        <f>密码套件!M108</f>
        <v>"SHA-1"</v>
      </c>
      <c r="T108" s="1" t="s">
        <v>1</v>
      </c>
      <c r="U108" s="1" t="str">
        <f>密码套件!N108</f>
        <v>"HmacSHA1"</v>
      </c>
      <c r="V108" s="1" t="s">
        <v>1</v>
      </c>
      <c r="W108" s="1">
        <f>密码套件!O108</f>
        <v>20</v>
      </c>
      <c r="X108" s="1" t="s">
        <v>1</v>
      </c>
      <c r="Y108" s="1">
        <f>密码套件!P108</f>
        <v>16</v>
      </c>
      <c r="Z108" s="1" t="s">
        <v>1</v>
      </c>
      <c r="AA108" s="1">
        <f>密码套件!Q108</f>
        <v>0</v>
      </c>
      <c r="AB108" s="1" t="s">
        <v>1</v>
      </c>
      <c r="AC108" s="1">
        <f>密码套件!R108</f>
        <v>32</v>
      </c>
      <c r="AD108" s="1" t="s">
        <v>1</v>
      </c>
      <c r="AE108" s="1">
        <f>密码套件!S108</f>
        <v>16</v>
      </c>
      <c r="AF108" s="1" t="s">
        <v>44</v>
      </c>
    </row>
    <row r="109" spans="2:32" x14ac:dyDescent="0.25">
      <c r="B109" s="10" t="str">
        <f>密码套件!C109</f>
        <v>TLS_ECDH_RSA_WITH_NULL_SHA</v>
      </c>
      <c r="C109" s="10" t="s">
        <v>0</v>
      </c>
      <c r="D109" s="1" t="s">
        <v>54</v>
      </c>
      <c r="E109" s="10" t="str">
        <f t="shared" si="1"/>
        <v>TLS_ECDH_RSA_WITH_NULL_SHA</v>
      </c>
      <c r="F109" s="10" t="s">
        <v>1</v>
      </c>
      <c r="G109" s="10" t="s">
        <v>46</v>
      </c>
      <c r="H109" s="10" t="str">
        <f>密码套件!E109</f>
        <v>ECDH</v>
      </c>
      <c r="I109" s="10" t="s">
        <v>1</v>
      </c>
      <c r="J109" s="10" t="s">
        <v>56</v>
      </c>
      <c r="K109" s="10" t="str">
        <f>密码套件!F109</f>
        <v>RSA</v>
      </c>
      <c r="L109" s="10" t="s">
        <v>1</v>
      </c>
      <c r="M109" s="10" t="str">
        <f>IF(密码套件!G109="EXPORT","true","false")</f>
        <v>false</v>
      </c>
      <c r="N109" s="10" t="s">
        <v>1</v>
      </c>
      <c r="O109" s="1" t="str">
        <f>密码套件!K109</f>
        <v>null</v>
      </c>
      <c r="P109" s="10" t="s">
        <v>1</v>
      </c>
      <c r="Q109" s="1" t="str">
        <f>密码套件!L109</f>
        <v>null</v>
      </c>
      <c r="R109" s="10" t="s">
        <v>1</v>
      </c>
      <c r="S109" s="1" t="str">
        <f>密码套件!M109</f>
        <v>"SHA-1"</v>
      </c>
      <c r="T109" s="1" t="s">
        <v>1</v>
      </c>
      <c r="U109" s="1" t="str">
        <f>密码套件!N109</f>
        <v>"HmacSHA1"</v>
      </c>
      <c r="V109" s="1" t="s">
        <v>1</v>
      </c>
      <c r="W109" s="1">
        <f>密码套件!O109</f>
        <v>20</v>
      </c>
      <c r="X109" s="1" t="s">
        <v>1</v>
      </c>
      <c r="Y109" s="1">
        <f>密码套件!P109</f>
        <v>0</v>
      </c>
      <c r="Z109" s="1" t="s">
        <v>1</v>
      </c>
      <c r="AA109" s="1">
        <f>密码套件!Q109</f>
        <v>0</v>
      </c>
      <c r="AB109" s="1" t="s">
        <v>1</v>
      </c>
      <c r="AC109" s="1">
        <f>密码套件!R109</f>
        <v>0</v>
      </c>
      <c r="AD109" s="1" t="s">
        <v>1</v>
      </c>
      <c r="AE109" s="1">
        <f>密码套件!S109</f>
        <v>0</v>
      </c>
      <c r="AF109" s="1" t="s">
        <v>44</v>
      </c>
    </row>
    <row r="110" spans="2:32" x14ac:dyDescent="0.25">
      <c r="B110" s="10" t="str">
        <f>密码套件!C110</f>
        <v>TLS_ECDH_RSA_WITH_RC4_128_SHA</v>
      </c>
      <c r="C110" s="10" t="s">
        <v>0</v>
      </c>
      <c r="D110" s="1" t="s">
        <v>54</v>
      </c>
      <c r="E110" s="10" t="str">
        <f t="shared" si="1"/>
        <v>TLS_ECDH_RSA_WITH_RC4_128_SHA</v>
      </c>
      <c r="F110" s="10" t="s">
        <v>1</v>
      </c>
      <c r="G110" s="10" t="s">
        <v>46</v>
      </c>
      <c r="H110" s="10" t="str">
        <f>密码套件!E110</f>
        <v>ECDH</v>
      </c>
      <c r="I110" s="10" t="s">
        <v>1</v>
      </c>
      <c r="J110" s="10" t="s">
        <v>56</v>
      </c>
      <c r="K110" s="10" t="str">
        <f>密码套件!F110</f>
        <v>RSA</v>
      </c>
      <c r="L110" s="10" t="s">
        <v>1</v>
      </c>
      <c r="M110" s="10" t="str">
        <f>IF(密码套件!G110="EXPORT","true","false")</f>
        <v>false</v>
      </c>
      <c r="N110" s="10" t="s">
        <v>1</v>
      </c>
      <c r="O110" s="1" t="str">
        <f>密码套件!K110</f>
        <v>"RC4"</v>
      </c>
      <c r="P110" s="10" t="s">
        <v>1</v>
      </c>
      <c r="Q110" s="1" t="str">
        <f>密码套件!L110</f>
        <v>"RC4"</v>
      </c>
      <c r="R110" s="10" t="s">
        <v>1</v>
      </c>
      <c r="S110" s="1" t="str">
        <f>密码套件!M110</f>
        <v>"SHA-1"</v>
      </c>
      <c r="T110" s="1" t="s">
        <v>1</v>
      </c>
      <c r="U110" s="1" t="str">
        <f>密码套件!N110</f>
        <v>"HmacSHA1"</v>
      </c>
      <c r="V110" s="1" t="s">
        <v>1</v>
      </c>
      <c r="W110" s="1">
        <f>密码套件!O110</f>
        <v>20</v>
      </c>
      <c r="X110" s="1" t="s">
        <v>1</v>
      </c>
      <c r="Y110" s="1">
        <f>密码套件!P110</f>
        <v>0</v>
      </c>
      <c r="Z110" s="1" t="s">
        <v>1</v>
      </c>
      <c r="AA110" s="1">
        <f>密码套件!Q110</f>
        <v>0</v>
      </c>
      <c r="AB110" s="1" t="s">
        <v>1</v>
      </c>
      <c r="AC110" s="1">
        <f>密码套件!R110</f>
        <v>16</v>
      </c>
      <c r="AD110" s="1" t="s">
        <v>1</v>
      </c>
      <c r="AE110" s="1">
        <f>密码套件!S110</f>
        <v>0</v>
      </c>
      <c r="AF110" s="1" t="s">
        <v>44</v>
      </c>
    </row>
    <row r="111" spans="2:32" x14ac:dyDescent="0.25">
      <c r="B111" s="10" t="str">
        <f>密码套件!C111</f>
        <v>TLS_ECDH_RSA_WITH_3DES_EDE_CBC_SHA</v>
      </c>
      <c r="C111" s="10" t="s">
        <v>0</v>
      </c>
      <c r="D111" s="1" t="s">
        <v>54</v>
      </c>
      <c r="E111" s="10" t="str">
        <f t="shared" si="1"/>
        <v>TLS_ECDH_RSA_WITH_3DES_EDE_CBC_SHA</v>
      </c>
      <c r="F111" s="10" t="s">
        <v>1</v>
      </c>
      <c r="G111" s="10" t="s">
        <v>46</v>
      </c>
      <c r="H111" s="10" t="str">
        <f>密码套件!E111</f>
        <v>ECDH</v>
      </c>
      <c r="I111" s="10" t="s">
        <v>1</v>
      </c>
      <c r="J111" s="10" t="s">
        <v>56</v>
      </c>
      <c r="K111" s="10" t="str">
        <f>密码套件!F111</f>
        <v>RSA</v>
      </c>
      <c r="L111" s="10" t="s">
        <v>1</v>
      </c>
      <c r="M111" s="10" t="str">
        <f>IF(密码套件!G111="EXPORT","true","false")</f>
        <v>false</v>
      </c>
      <c r="N111" s="10" t="s">
        <v>1</v>
      </c>
      <c r="O111" s="1" t="str">
        <f>密码套件!K111</f>
        <v>"DESede"</v>
      </c>
      <c r="P111" s="10" t="s">
        <v>1</v>
      </c>
      <c r="Q111" s="1" t="str">
        <f>密码套件!L111</f>
        <v>"DESede/CBC/NoPadding"</v>
      </c>
      <c r="R111" s="10" t="s">
        <v>1</v>
      </c>
      <c r="S111" s="1" t="str">
        <f>密码套件!M111</f>
        <v>"SHA-1"</v>
      </c>
      <c r="T111" s="1" t="s">
        <v>1</v>
      </c>
      <c r="U111" s="1" t="str">
        <f>密码套件!N111</f>
        <v>"HmacSHA1"</v>
      </c>
      <c r="V111" s="1" t="s">
        <v>1</v>
      </c>
      <c r="W111" s="1">
        <f>密码套件!O111</f>
        <v>20</v>
      </c>
      <c r="X111" s="1" t="s">
        <v>1</v>
      </c>
      <c r="Y111" s="1">
        <f>密码套件!P111</f>
        <v>8</v>
      </c>
      <c r="Z111" s="1" t="s">
        <v>1</v>
      </c>
      <c r="AA111" s="1">
        <f>密码套件!Q111</f>
        <v>0</v>
      </c>
      <c r="AB111" s="1" t="s">
        <v>1</v>
      </c>
      <c r="AC111" s="1">
        <f>密码套件!R111</f>
        <v>24</v>
      </c>
      <c r="AD111" s="1" t="s">
        <v>1</v>
      </c>
      <c r="AE111" s="1">
        <f>密码套件!S111</f>
        <v>8</v>
      </c>
      <c r="AF111" s="1" t="s">
        <v>44</v>
      </c>
    </row>
    <row r="112" spans="2:32" x14ac:dyDescent="0.25">
      <c r="B112" s="10" t="str">
        <f>密码套件!C112</f>
        <v>TLS_ECDH_RSA_WITH_AES_128_CBC_SHA</v>
      </c>
      <c r="C112" s="10" t="s">
        <v>0</v>
      </c>
      <c r="D112" s="1" t="s">
        <v>54</v>
      </c>
      <c r="E112" s="10" t="str">
        <f t="shared" si="1"/>
        <v>TLS_ECDH_RSA_WITH_AES_128_CBC_SHA</v>
      </c>
      <c r="F112" s="10" t="s">
        <v>1</v>
      </c>
      <c r="G112" s="10" t="s">
        <v>46</v>
      </c>
      <c r="H112" s="10" t="str">
        <f>密码套件!E112</f>
        <v>ECDH</v>
      </c>
      <c r="I112" s="10" t="s">
        <v>1</v>
      </c>
      <c r="J112" s="10" t="s">
        <v>56</v>
      </c>
      <c r="K112" s="10" t="str">
        <f>密码套件!F112</f>
        <v>RSA</v>
      </c>
      <c r="L112" s="10" t="s">
        <v>1</v>
      </c>
      <c r="M112" s="10" t="str">
        <f>IF(密码套件!G112="EXPORT","true","false")</f>
        <v>false</v>
      </c>
      <c r="N112" s="10" t="s">
        <v>1</v>
      </c>
      <c r="O112" s="1" t="str">
        <f>密码套件!K112</f>
        <v>"AES"</v>
      </c>
      <c r="P112" s="10" t="s">
        <v>1</v>
      </c>
      <c r="Q112" s="1" t="str">
        <f>密码套件!L112</f>
        <v>"AES/CBC/NoPadding"</v>
      </c>
      <c r="R112" s="10" t="s">
        <v>1</v>
      </c>
      <c r="S112" s="1" t="str">
        <f>密码套件!M112</f>
        <v>"SHA-1"</v>
      </c>
      <c r="T112" s="1" t="s">
        <v>1</v>
      </c>
      <c r="U112" s="1" t="str">
        <f>密码套件!N112</f>
        <v>"HmacSHA1"</v>
      </c>
      <c r="V112" s="1" t="s">
        <v>1</v>
      </c>
      <c r="W112" s="1">
        <f>密码套件!O112</f>
        <v>20</v>
      </c>
      <c r="X112" s="1" t="s">
        <v>1</v>
      </c>
      <c r="Y112" s="1">
        <f>密码套件!P112</f>
        <v>16</v>
      </c>
      <c r="Z112" s="1" t="s">
        <v>1</v>
      </c>
      <c r="AA112" s="1">
        <f>密码套件!Q112</f>
        <v>0</v>
      </c>
      <c r="AB112" s="1" t="s">
        <v>1</v>
      </c>
      <c r="AC112" s="1">
        <f>密码套件!R112</f>
        <v>16</v>
      </c>
      <c r="AD112" s="1" t="s">
        <v>1</v>
      </c>
      <c r="AE112" s="1">
        <f>密码套件!S112</f>
        <v>16</v>
      </c>
      <c r="AF112" s="1" t="s">
        <v>44</v>
      </c>
    </row>
    <row r="113" spans="2:32" x14ac:dyDescent="0.25">
      <c r="B113" s="10" t="str">
        <f>密码套件!C113</f>
        <v>TLS_ECDH_RSA_WITH_AES_256_CBC_SHA</v>
      </c>
      <c r="C113" s="10" t="s">
        <v>0</v>
      </c>
      <c r="D113" s="1" t="s">
        <v>54</v>
      </c>
      <c r="E113" s="10" t="str">
        <f t="shared" si="1"/>
        <v>TLS_ECDH_RSA_WITH_AES_256_CBC_SHA</v>
      </c>
      <c r="F113" s="10" t="s">
        <v>1</v>
      </c>
      <c r="G113" s="10" t="s">
        <v>46</v>
      </c>
      <c r="H113" s="10" t="str">
        <f>密码套件!E113</f>
        <v>ECDH</v>
      </c>
      <c r="I113" s="10" t="s">
        <v>1</v>
      </c>
      <c r="J113" s="10" t="s">
        <v>56</v>
      </c>
      <c r="K113" s="10" t="str">
        <f>密码套件!F113</f>
        <v>RSA</v>
      </c>
      <c r="L113" s="10" t="s">
        <v>1</v>
      </c>
      <c r="M113" s="10" t="str">
        <f>IF(密码套件!G113="EXPORT","true","false")</f>
        <v>false</v>
      </c>
      <c r="N113" s="10" t="s">
        <v>1</v>
      </c>
      <c r="O113" s="1" t="str">
        <f>密码套件!K113</f>
        <v>"AES"</v>
      </c>
      <c r="P113" s="10" t="s">
        <v>1</v>
      </c>
      <c r="Q113" s="1" t="str">
        <f>密码套件!L113</f>
        <v>"AES/CBC/NoPadding"</v>
      </c>
      <c r="R113" s="10" t="s">
        <v>1</v>
      </c>
      <c r="S113" s="1" t="str">
        <f>密码套件!M113</f>
        <v>"SHA-1"</v>
      </c>
      <c r="T113" s="1" t="s">
        <v>1</v>
      </c>
      <c r="U113" s="1" t="str">
        <f>密码套件!N113</f>
        <v>"HmacSHA1"</v>
      </c>
      <c r="V113" s="1" t="s">
        <v>1</v>
      </c>
      <c r="W113" s="1">
        <f>密码套件!O113</f>
        <v>20</v>
      </c>
      <c r="X113" s="1" t="s">
        <v>1</v>
      </c>
      <c r="Y113" s="1">
        <f>密码套件!P113</f>
        <v>16</v>
      </c>
      <c r="Z113" s="1" t="s">
        <v>1</v>
      </c>
      <c r="AA113" s="1">
        <f>密码套件!Q113</f>
        <v>0</v>
      </c>
      <c r="AB113" s="1" t="s">
        <v>1</v>
      </c>
      <c r="AC113" s="1">
        <f>密码套件!R113</f>
        <v>32</v>
      </c>
      <c r="AD113" s="1" t="s">
        <v>1</v>
      </c>
      <c r="AE113" s="1">
        <f>密码套件!S113</f>
        <v>16</v>
      </c>
      <c r="AF113" s="1" t="s">
        <v>44</v>
      </c>
    </row>
    <row r="114" spans="2:32" x14ac:dyDescent="0.25">
      <c r="B114" s="10" t="str">
        <f>密码套件!C114</f>
        <v>TLS_ECDHE_RSA_WITH_NULL_SHA</v>
      </c>
      <c r="C114" s="10" t="s">
        <v>0</v>
      </c>
      <c r="D114" s="1" t="s">
        <v>54</v>
      </c>
      <c r="E114" s="10" t="str">
        <f t="shared" si="1"/>
        <v>TLS_ECDHE_RSA_WITH_NULL_SHA</v>
      </c>
      <c r="F114" s="10" t="s">
        <v>1</v>
      </c>
      <c r="G114" s="10" t="s">
        <v>46</v>
      </c>
      <c r="H114" s="10" t="str">
        <f>密码套件!E114</f>
        <v>ECDHE</v>
      </c>
      <c r="I114" s="10" t="s">
        <v>1</v>
      </c>
      <c r="J114" s="10" t="s">
        <v>56</v>
      </c>
      <c r="K114" s="10" t="str">
        <f>密码套件!F114</f>
        <v>RSA</v>
      </c>
      <c r="L114" s="10" t="s">
        <v>1</v>
      </c>
      <c r="M114" s="10" t="str">
        <f>IF(密码套件!G114="EXPORT","true","false")</f>
        <v>false</v>
      </c>
      <c r="N114" s="10" t="s">
        <v>1</v>
      </c>
      <c r="O114" s="1" t="str">
        <f>密码套件!K114</f>
        <v>null</v>
      </c>
      <c r="P114" s="10" t="s">
        <v>1</v>
      </c>
      <c r="Q114" s="1" t="str">
        <f>密码套件!L114</f>
        <v>null</v>
      </c>
      <c r="R114" s="10" t="s">
        <v>1</v>
      </c>
      <c r="S114" s="1" t="str">
        <f>密码套件!M114</f>
        <v>"SHA-1"</v>
      </c>
      <c r="T114" s="1" t="s">
        <v>1</v>
      </c>
      <c r="U114" s="1" t="str">
        <f>密码套件!N114</f>
        <v>"HmacSHA1"</v>
      </c>
      <c r="V114" s="1" t="s">
        <v>1</v>
      </c>
      <c r="W114" s="1">
        <f>密码套件!O114</f>
        <v>20</v>
      </c>
      <c r="X114" s="1" t="s">
        <v>1</v>
      </c>
      <c r="Y114" s="1">
        <f>密码套件!P114</f>
        <v>0</v>
      </c>
      <c r="Z114" s="1" t="s">
        <v>1</v>
      </c>
      <c r="AA114" s="1">
        <f>密码套件!Q114</f>
        <v>0</v>
      </c>
      <c r="AB114" s="1" t="s">
        <v>1</v>
      </c>
      <c r="AC114" s="1">
        <f>密码套件!R114</f>
        <v>0</v>
      </c>
      <c r="AD114" s="1" t="s">
        <v>1</v>
      </c>
      <c r="AE114" s="1">
        <f>密码套件!S114</f>
        <v>0</v>
      </c>
      <c r="AF114" s="1" t="s">
        <v>44</v>
      </c>
    </row>
    <row r="115" spans="2:32" x14ac:dyDescent="0.25">
      <c r="B115" s="10" t="str">
        <f>密码套件!C115</f>
        <v>TLS_ECDHE_RSA_WITH_RC4_128_SHA</v>
      </c>
      <c r="C115" s="10" t="s">
        <v>0</v>
      </c>
      <c r="D115" s="1" t="s">
        <v>54</v>
      </c>
      <c r="E115" s="10" t="str">
        <f t="shared" si="1"/>
        <v>TLS_ECDHE_RSA_WITH_RC4_128_SHA</v>
      </c>
      <c r="F115" s="10" t="s">
        <v>1</v>
      </c>
      <c r="G115" s="10" t="s">
        <v>46</v>
      </c>
      <c r="H115" s="10" t="str">
        <f>密码套件!E115</f>
        <v>ECDHE</v>
      </c>
      <c r="I115" s="10" t="s">
        <v>1</v>
      </c>
      <c r="J115" s="10" t="s">
        <v>56</v>
      </c>
      <c r="K115" s="10" t="str">
        <f>密码套件!F115</f>
        <v>RSA</v>
      </c>
      <c r="L115" s="10" t="s">
        <v>1</v>
      </c>
      <c r="M115" s="10" t="str">
        <f>IF(密码套件!G115="EXPORT","true","false")</f>
        <v>false</v>
      </c>
      <c r="N115" s="10" t="s">
        <v>1</v>
      </c>
      <c r="O115" s="1" t="str">
        <f>密码套件!K115</f>
        <v>"RC4"</v>
      </c>
      <c r="P115" s="10" t="s">
        <v>1</v>
      </c>
      <c r="Q115" s="1" t="str">
        <f>密码套件!L115</f>
        <v>"RC4"</v>
      </c>
      <c r="R115" s="10" t="s">
        <v>1</v>
      </c>
      <c r="S115" s="1" t="str">
        <f>密码套件!M115</f>
        <v>"SHA-1"</v>
      </c>
      <c r="T115" s="1" t="s">
        <v>1</v>
      </c>
      <c r="U115" s="1" t="str">
        <f>密码套件!N115</f>
        <v>"HmacSHA1"</v>
      </c>
      <c r="V115" s="1" t="s">
        <v>1</v>
      </c>
      <c r="W115" s="1">
        <f>密码套件!O115</f>
        <v>20</v>
      </c>
      <c r="X115" s="1" t="s">
        <v>1</v>
      </c>
      <c r="Y115" s="1">
        <f>密码套件!P115</f>
        <v>0</v>
      </c>
      <c r="Z115" s="1" t="s">
        <v>1</v>
      </c>
      <c r="AA115" s="1">
        <f>密码套件!Q115</f>
        <v>0</v>
      </c>
      <c r="AB115" s="1" t="s">
        <v>1</v>
      </c>
      <c r="AC115" s="1">
        <f>密码套件!R115</f>
        <v>16</v>
      </c>
      <c r="AD115" s="1" t="s">
        <v>1</v>
      </c>
      <c r="AE115" s="1">
        <f>密码套件!S115</f>
        <v>0</v>
      </c>
      <c r="AF115" s="1" t="s">
        <v>44</v>
      </c>
    </row>
    <row r="116" spans="2:32" x14ac:dyDescent="0.25">
      <c r="B116" s="10" t="str">
        <f>密码套件!C116</f>
        <v>TLS_ECDHE_RSA_WITH_3DES_EDE_CBC_SHA</v>
      </c>
      <c r="C116" s="10" t="s">
        <v>0</v>
      </c>
      <c r="D116" s="1" t="s">
        <v>54</v>
      </c>
      <c r="E116" s="10" t="str">
        <f t="shared" si="1"/>
        <v>TLS_ECDHE_RSA_WITH_3DES_EDE_CBC_SHA</v>
      </c>
      <c r="F116" s="10" t="s">
        <v>1</v>
      </c>
      <c r="G116" s="10" t="s">
        <v>46</v>
      </c>
      <c r="H116" s="10" t="str">
        <f>密码套件!E116</f>
        <v>ECDHE</v>
      </c>
      <c r="I116" s="10" t="s">
        <v>1</v>
      </c>
      <c r="J116" s="10" t="s">
        <v>56</v>
      </c>
      <c r="K116" s="10" t="str">
        <f>密码套件!F116</f>
        <v>RSA</v>
      </c>
      <c r="L116" s="10" t="s">
        <v>1</v>
      </c>
      <c r="M116" s="10" t="str">
        <f>IF(密码套件!G116="EXPORT","true","false")</f>
        <v>false</v>
      </c>
      <c r="N116" s="10" t="s">
        <v>1</v>
      </c>
      <c r="O116" s="1" t="str">
        <f>密码套件!K116</f>
        <v>"DESede"</v>
      </c>
      <c r="P116" s="10" t="s">
        <v>1</v>
      </c>
      <c r="Q116" s="1" t="str">
        <f>密码套件!L116</f>
        <v>"DESede/CBC/NoPadding"</v>
      </c>
      <c r="R116" s="10" t="s">
        <v>1</v>
      </c>
      <c r="S116" s="1" t="str">
        <f>密码套件!M116</f>
        <v>"SHA-1"</v>
      </c>
      <c r="T116" s="1" t="s">
        <v>1</v>
      </c>
      <c r="U116" s="1" t="str">
        <f>密码套件!N116</f>
        <v>"HmacSHA1"</v>
      </c>
      <c r="V116" s="1" t="s">
        <v>1</v>
      </c>
      <c r="W116" s="1">
        <f>密码套件!O116</f>
        <v>20</v>
      </c>
      <c r="X116" s="1" t="s">
        <v>1</v>
      </c>
      <c r="Y116" s="1">
        <f>密码套件!P116</f>
        <v>8</v>
      </c>
      <c r="Z116" s="1" t="s">
        <v>1</v>
      </c>
      <c r="AA116" s="1">
        <f>密码套件!Q116</f>
        <v>0</v>
      </c>
      <c r="AB116" s="1" t="s">
        <v>1</v>
      </c>
      <c r="AC116" s="1">
        <f>密码套件!R116</f>
        <v>24</v>
      </c>
      <c r="AD116" s="1" t="s">
        <v>1</v>
      </c>
      <c r="AE116" s="1">
        <f>密码套件!S116</f>
        <v>8</v>
      </c>
      <c r="AF116" s="1" t="s">
        <v>44</v>
      </c>
    </row>
    <row r="117" spans="2:32" x14ac:dyDescent="0.25">
      <c r="B117" s="10" t="str">
        <f>密码套件!C117</f>
        <v>TLS_ECDHE_RSA_WITH_AES_128_CBC_SHA</v>
      </c>
      <c r="C117" s="10" t="s">
        <v>0</v>
      </c>
      <c r="D117" s="1" t="s">
        <v>54</v>
      </c>
      <c r="E117" s="10" t="str">
        <f t="shared" si="1"/>
        <v>TLS_ECDHE_RSA_WITH_AES_128_CBC_SHA</v>
      </c>
      <c r="F117" s="10" t="s">
        <v>1</v>
      </c>
      <c r="G117" s="10" t="s">
        <v>46</v>
      </c>
      <c r="H117" s="10" t="str">
        <f>密码套件!E117</f>
        <v>ECDHE</v>
      </c>
      <c r="I117" s="10" t="s">
        <v>1</v>
      </c>
      <c r="J117" s="10" t="s">
        <v>56</v>
      </c>
      <c r="K117" s="10" t="str">
        <f>密码套件!F117</f>
        <v>RSA</v>
      </c>
      <c r="L117" s="10" t="s">
        <v>1</v>
      </c>
      <c r="M117" s="10" t="str">
        <f>IF(密码套件!G117="EXPORT","true","false")</f>
        <v>false</v>
      </c>
      <c r="N117" s="10" t="s">
        <v>1</v>
      </c>
      <c r="O117" s="1" t="str">
        <f>密码套件!K117</f>
        <v>"AES"</v>
      </c>
      <c r="P117" s="10" t="s">
        <v>1</v>
      </c>
      <c r="Q117" s="1" t="str">
        <f>密码套件!L117</f>
        <v>"AES/CBC/NoPadding"</v>
      </c>
      <c r="R117" s="10" t="s">
        <v>1</v>
      </c>
      <c r="S117" s="1" t="str">
        <f>密码套件!M117</f>
        <v>"SHA-1"</v>
      </c>
      <c r="T117" s="1" t="s">
        <v>1</v>
      </c>
      <c r="U117" s="1" t="str">
        <f>密码套件!N117</f>
        <v>"HmacSHA1"</v>
      </c>
      <c r="V117" s="1" t="s">
        <v>1</v>
      </c>
      <c r="W117" s="1">
        <f>密码套件!O117</f>
        <v>20</v>
      </c>
      <c r="X117" s="1" t="s">
        <v>1</v>
      </c>
      <c r="Y117" s="1">
        <f>密码套件!P117</f>
        <v>16</v>
      </c>
      <c r="Z117" s="1" t="s">
        <v>1</v>
      </c>
      <c r="AA117" s="1">
        <f>密码套件!Q117</f>
        <v>0</v>
      </c>
      <c r="AB117" s="1" t="s">
        <v>1</v>
      </c>
      <c r="AC117" s="1">
        <f>密码套件!R117</f>
        <v>16</v>
      </c>
      <c r="AD117" s="1" t="s">
        <v>1</v>
      </c>
      <c r="AE117" s="1">
        <f>密码套件!S117</f>
        <v>16</v>
      </c>
      <c r="AF117" s="1" t="s">
        <v>44</v>
      </c>
    </row>
    <row r="118" spans="2:32" x14ac:dyDescent="0.25">
      <c r="B118" s="10" t="str">
        <f>密码套件!C118</f>
        <v>TLS_ECDHE_RSA_WITH_AES_256_CBC_SHA</v>
      </c>
      <c r="C118" s="10" t="s">
        <v>0</v>
      </c>
      <c r="D118" s="1" t="s">
        <v>54</v>
      </c>
      <c r="E118" s="10" t="str">
        <f t="shared" si="1"/>
        <v>TLS_ECDHE_RSA_WITH_AES_256_CBC_SHA</v>
      </c>
      <c r="F118" s="10" t="s">
        <v>1</v>
      </c>
      <c r="G118" s="10" t="s">
        <v>46</v>
      </c>
      <c r="H118" s="10" t="str">
        <f>密码套件!E118</f>
        <v>ECDHE</v>
      </c>
      <c r="I118" s="10" t="s">
        <v>1</v>
      </c>
      <c r="J118" s="10" t="s">
        <v>56</v>
      </c>
      <c r="K118" s="10" t="str">
        <f>密码套件!F118</f>
        <v>RSA</v>
      </c>
      <c r="L118" s="10" t="s">
        <v>1</v>
      </c>
      <c r="M118" s="10" t="str">
        <f>IF(密码套件!G118="EXPORT","true","false")</f>
        <v>false</v>
      </c>
      <c r="N118" s="10" t="s">
        <v>1</v>
      </c>
      <c r="O118" s="1" t="str">
        <f>密码套件!K118</f>
        <v>"AES"</v>
      </c>
      <c r="P118" s="10" t="s">
        <v>1</v>
      </c>
      <c r="Q118" s="1" t="str">
        <f>密码套件!L118</f>
        <v>"AES/CBC/NoPadding"</v>
      </c>
      <c r="R118" s="10" t="s">
        <v>1</v>
      </c>
      <c r="S118" s="1" t="str">
        <f>密码套件!M118</f>
        <v>"SHA-1"</v>
      </c>
      <c r="T118" s="1" t="s">
        <v>1</v>
      </c>
      <c r="U118" s="1" t="str">
        <f>密码套件!N118</f>
        <v>"HmacSHA1"</v>
      </c>
      <c r="V118" s="1" t="s">
        <v>1</v>
      </c>
      <c r="W118" s="1">
        <f>密码套件!O118</f>
        <v>20</v>
      </c>
      <c r="X118" s="1" t="s">
        <v>1</v>
      </c>
      <c r="Y118" s="1">
        <f>密码套件!P118</f>
        <v>16</v>
      </c>
      <c r="Z118" s="1" t="s">
        <v>1</v>
      </c>
      <c r="AA118" s="1">
        <f>密码套件!Q118</f>
        <v>0</v>
      </c>
      <c r="AB118" s="1" t="s">
        <v>1</v>
      </c>
      <c r="AC118" s="1">
        <f>密码套件!R118</f>
        <v>32</v>
      </c>
      <c r="AD118" s="1" t="s">
        <v>1</v>
      </c>
      <c r="AE118" s="1">
        <f>密码套件!S118</f>
        <v>16</v>
      </c>
      <c r="AF118" s="1" t="s">
        <v>44</v>
      </c>
    </row>
    <row r="119" spans="2:32" x14ac:dyDescent="0.25">
      <c r="B119" s="10" t="str">
        <f>密码套件!C119</f>
        <v>TLS_ECDH_ANON_WITH_NULL_SHA</v>
      </c>
      <c r="C119" s="10" t="s">
        <v>0</v>
      </c>
      <c r="D119" s="1" t="s">
        <v>54</v>
      </c>
      <c r="E119" s="10" t="str">
        <f t="shared" si="1"/>
        <v>TLS_ECDH_ANON_WITH_NULL_SHA</v>
      </c>
      <c r="F119" s="10" t="s">
        <v>1</v>
      </c>
      <c r="G119" s="10" t="s">
        <v>46</v>
      </c>
      <c r="H119" s="10" t="str">
        <f>密码套件!E119</f>
        <v>ECDH</v>
      </c>
      <c r="I119" s="10" t="s">
        <v>1</v>
      </c>
      <c r="J119" s="10" t="s">
        <v>56</v>
      </c>
      <c r="K119" s="10" t="str">
        <f>密码套件!F119</f>
        <v>ANON</v>
      </c>
      <c r="L119" s="10" t="s">
        <v>1</v>
      </c>
      <c r="M119" s="10" t="str">
        <f>IF(密码套件!G119="EXPORT","true","false")</f>
        <v>false</v>
      </c>
      <c r="N119" s="10" t="s">
        <v>1</v>
      </c>
      <c r="O119" s="1" t="str">
        <f>密码套件!K119</f>
        <v>null</v>
      </c>
      <c r="P119" s="10" t="s">
        <v>1</v>
      </c>
      <c r="Q119" s="1" t="str">
        <f>密码套件!L119</f>
        <v>null</v>
      </c>
      <c r="R119" s="10" t="s">
        <v>1</v>
      </c>
      <c r="S119" s="1" t="str">
        <f>密码套件!M119</f>
        <v>"SHA-1"</v>
      </c>
      <c r="T119" s="1" t="s">
        <v>1</v>
      </c>
      <c r="U119" s="1" t="str">
        <f>密码套件!N119</f>
        <v>"HmacSHA1"</v>
      </c>
      <c r="V119" s="1" t="s">
        <v>1</v>
      </c>
      <c r="W119" s="1">
        <f>密码套件!O119</f>
        <v>20</v>
      </c>
      <c r="X119" s="1" t="s">
        <v>1</v>
      </c>
      <c r="Y119" s="1">
        <f>密码套件!P119</f>
        <v>0</v>
      </c>
      <c r="Z119" s="1" t="s">
        <v>1</v>
      </c>
      <c r="AA119" s="1">
        <f>密码套件!Q119</f>
        <v>0</v>
      </c>
      <c r="AB119" s="1" t="s">
        <v>1</v>
      </c>
      <c r="AC119" s="1">
        <f>密码套件!R119</f>
        <v>0</v>
      </c>
      <c r="AD119" s="1" t="s">
        <v>1</v>
      </c>
      <c r="AE119" s="1">
        <f>密码套件!S119</f>
        <v>0</v>
      </c>
      <c r="AF119" s="1" t="s">
        <v>44</v>
      </c>
    </row>
    <row r="120" spans="2:32" x14ac:dyDescent="0.25">
      <c r="B120" s="10" t="str">
        <f>密码套件!C120</f>
        <v>TLS_ECDH_ANON_WITH_RC4_128_SHA</v>
      </c>
      <c r="C120" s="10" t="s">
        <v>0</v>
      </c>
      <c r="D120" s="1" t="s">
        <v>54</v>
      </c>
      <c r="E120" s="10" t="str">
        <f t="shared" si="1"/>
        <v>TLS_ECDH_ANON_WITH_RC4_128_SHA</v>
      </c>
      <c r="F120" s="10" t="s">
        <v>1</v>
      </c>
      <c r="G120" s="10" t="s">
        <v>46</v>
      </c>
      <c r="H120" s="10" t="str">
        <f>密码套件!E120</f>
        <v>ECDH</v>
      </c>
      <c r="I120" s="10" t="s">
        <v>1</v>
      </c>
      <c r="J120" s="10" t="s">
        <v>56</v>
      </c>
      <c r="K120" s="10" t="str">
        <f>密码套件!F120</f>
        <v>ANON</v>
      </c>
      <c r="L120" s="10" t="s">
        <v>1</v>
      </c>
      <c r="M120" s="10" t="str">
        <f>IF(密码套件!G120="EXPORT","true","false")</f>
        <v>false</v>
      </c>
      <c r="N120" s="10" t="s">
        <v>1</v>
      </c>
      <c r="O120" s="1" t="str">
        <f>密码套件!K120</f>
        <v>"RC4"</v>
      </c>
      <c r="P120" s="10" t="s">
        <v>1</v>
      </c>
      <c r="Q120" s="1" t="str">
        <f>密码套件!L120</f>
        <v>"RC4"</v>
      </c>
      <c r="R120" s="10" t="s">
        <v>1</v>
      </c>
      <c r="S120" s="1" t="str">
        <f>密码套件!M120</f>
        <v>"SHA-1"</v>
      </c>
      <c r="T120" s="1" t="s">
        <v>1</v>
      </c>
      <c r="U120" s="1" t="str">
        <f>密码套件!N120</f>
        <v>"HmacSHA1"</v>
      </c>
      <c r="V120" s="1" t="s">
        <v>1</v>
      </c>
      <c r="W120" s="1">
        <f>密码套件!O120</f>
        <v>20</v>
      </c>
      <c r="X120" s="1" t="s">
        <v>1</v>
      </c>
      <c r="Y120" s="1">
        <f>密码套件!P120</f>
        <v>0</v>
      </c>
      <c r="Z120" s="1" t="s">
        <v>1</v>
      </c>
      <c r="AA120" s="1">
        <f>密码套件!Q120</f>
        <v>0</v>
      </c>
      <c r="AB120" s="1" t="s">
        <v>1</v>
      </c>
      <c r="AC120" s="1">
        <f>密码套件!R120</f>
        <v>16</v>
      </c>
      <c r="AD120" s="1" t="s">
        <v>1</v>
      </c>
      <c r="AE120" s="1">
        <f>密码套件!S120</f>
        <v>0</v>
      </c>
      <c r="AF120" s="1" t="s">
        <v>44</v>
      </c>
    </row>
    <row r="121" spans="2:32" x14ac:dyDescent="0.25">
      <c r="B121" s="10" t="str">
        <f>密码套件!C121</f>
        <v>TLS_ECDH_ANON_WITH_3DES_EDE_CBC_SHA</v>
      </c>
      <c r="C121" s="10" t="s">
        <v>0</v>
      </c>
      <c r="D121" s="1" t="s">
        <v>54</v>
      </c>
      <c r="E121" s="10" t="str">
        <f t="shared" si="1"/>
        <v>TLS_ECDH_ANON_WITH_3DES_EDE_CBC_SHA</v>
      </c>
      <c r="F121" s="10" t="s">
        <v>1</v>
      </c>
      <c r="G121" s="10" t="s">
        <v>46</v>
      </c>
      <c r="H121" s="10" t="str">
        <f>密码套件!E121</f>
        <v>ECDH</v>
      </c>
      <c r="I121" s="10" t="s">
        <v>1</v>
      </c>
      <c r="J121" s="10" t="s">
        <v>56</v>
      </c>
      <c r="K121" s="10" t="str">
        <f>密码套件!F121</f>
        <v>ANON</v>
      </c>
      <c r="L121" s="10" t="s">
        <v>1</v>
      </c>
      <c r="M121" s="10" t="str">
        <f>IF(密码套件!G121="EXPORT","true","false")</f>
        <v>false</v>
      </c>
      <c r="N121" s="10" t="s">
        <v>1</v>
      </c>
      <c r="O121" s="1" t="str">
        <f>密码套件!K121</f>
        <v>"DESede"</v>
      </c>
      <c r="P121" s="10" t="s">
        <v>1</v>
      </c>
      <c r="Q121" s="1" t="str">
        <f>密码套件!L121</f>
        <v>"DESede/CBC/NoPadding"</v>
      </c>
      <c r="R121" s="10" t="s">
        <v>1</v>
      </c>
      <c r="S121" s="1" t="str">
        <f>密码套件!M121</f>
        <v>"SHA-1"</v>
      </c>
      <c r="T121" s="1" t="s">
        <v>1</v>
      </c>
      <c r="U121" s="1" t="str">
        <f>密码套件!N121</f>
        <v>"HmacSHA1"</v>
      </c>
      <c r="V121" s="1" t="s">
        <v>1</v>
      </c>
      <c r="W121" s="1">
        <f>密码套件!O121</f>
        <v>20</v>
      </c>
      <c r="X121" s="1" t="s">
        <v>1</v>
      </c>
      <c r="Y121" s="1">
        <f>密码套件!P121</f>
        <v>8</v>
      </c>
      <c r="Z121" s="1" t="s">
        <v>1</v>
      </c>
      <c r="AA121" s="1">
        <f>密码套件!Q121</f>
        <v>0</v>
      </c>
      <c r="AB121" s="1" t="s">
        <v>1</v>
      </c>
      <c r="AC121" s="1">
        <f>密码套件!R121</f>
        <v>24</v>
      </c>
      <c r="AD121" s="1" t="s">
        <v>1</v>
      </c>
      <c r="AE121" s="1">
        <f>密码套件!S121</f>
        <v>8</v>
      </c>
      <c r="AF121" s="1" t="s">
        <v>44</v>
      </c>
    </row>
    <row r="122" spans="2:32" x14ac:dyDescent="0.25">
      <c r="B122" s="10" t="str">
        <f>密码套件!C122</f>
        <v>TLS_ECDH_ANON_WITH_AES_128_CBC_SHA</v>
      </c>
      <c r="C122" s="10" t="s">
        <v>0</v>
      </c>
      <c r="D122" s="1" t="s">
        <v>54</v>
      </c>
      <c r="E122" s="10" t="str">
        <f t="shared" si="1"/>
        <v>TLS_ECDH_ANON_WITH_AES_128_CBC_SHA</v>
      </c>
      <c r="F122" s="10" t="s">
        <v>1</v>
      </c>
      <c r="G122" s="10" t="s">
        <v>46</v>
      </c>
      <c r="H122" s="10" t="str">
        <f>密码套件!E122</f>
        <v>ECDH</v>
      </c>
      <c r="I122" s="10" t="s">
        <v>1</v>
      </c>
      <c r="J122" s="10" t="s">
        <v>56</v>
      </c>
      <c r="K122" s="10" t="str">
        <f>密码套件!F122</f>
        <v>ANON</v>
      </c>
      <c r="L122" s="10" t="s">
        <v>1</v>
      </c>
      <c r="M122" s="10" t="str">
        <f>IF(密码套件!G122="EXPORT","true","false")</f>
        <v>false</v>
      </c>
      <c r="N122" s="10" t="s">
        <v>1</v>
      </c>
      <c r="O122" s="1" t="str">
        <f>密码套件!K122</f>
        <v>"AES"</v>
      </c>
      <c r="P122" s="10" t="s">
        <v>1</v>
      </c>
      <c r="Q122" s="1" t="str">
        <f>密码套件!L122</f>
        <v>"AES/CBC/NoPadding"</v>
      </c>
      <c r="R122" s="10" t="s">
        <v>1</v>
      </c>
      <c r="S122" s="1" t="str">
        <f>密码套件!M122</f>
        <v>"SHA-1"</v>
      </c>
      <c r="T122" s="1" t="s">
        <v>1</v>
      </c>
      <c r="U122" s="1" t="str">
        <f>密码套件!N122</f>
        <v>"HmacSHA1"</v>
      </c>
      <c r="V122" s="1" t="s">
        <v>1</v>
      </c>
      <c r="W122" s="1">
        <f>密码套件!O122</f>
        <v>20</v>
      </c>
      <c r="X122" s="1" t="s">
        <v>1</v>
      </c>
      <c r="Y122" s="1">
        <f>密码套件!P122</f>
        <v>16</v>
      </c>
      <c r="Z122" s="1" t="s">
        <v>1</v>
      </c>
      <c r="AA122" s="1">
        <f>密码套件!Q122</f>
        <v>0</v>
      </c>
      <c r="AB122" s="1" t="s">
        <v>1</v>
      </c>
      <c r="AC122" s="1">
        <f>密码套件!R122</f>
        <v>16</v>
      </c>
      <c r="AD122" s="1" t="s">
        <v>1</v>
      </c>
      <c r="AE122" s="1">
        <f>密码套件!S122</f>
        <v>16</v>
      </c>
      <c r="AF122" s="1" t="s">
        <v>44</v>
      </c>
    </row>
    <row r="123" spans="2:32" x14ac:dyDescent="0.25">
      <c r="B123" s="10" t="str">
        <f>密码套件!C123</f>
        <v>TLS_ECDH_ANON_WITH_AES_256_CBC_SHA</v>
      </c>
      <c r="C123" s="10" t="s">
        <v>0</v>
      </c>
      <c r="D123" s="1" t="s">
        <v>54</v>
      </c>
      <c r="E123" s="10" t="str">
        <f t="shared" si="1"/>
        <v>TLS_ECDH_ANON_WITH_AES_256_CBC_SHA</v>
      </c>
      <c r="F123" s="10" t="s">
        <v>1</v>
      </c>
      <c r="G123" s="10" t="s">
        <v>46</v>
      </c>
      <c r="H123" s="10" t="str">
        <f>密码套件!E123</f>
        <v>ECDH</v>
      </c>
      <c r="I123" s="10" t="s">
        <v>1</v>
      </c>
      <c r="J123" s="10" t="s">
        <v>56</v>
      </c>
      <c r="K123" s="10" t="str">
        <f>密码套件!F123</f>
        <v>ANON</v>
      </c>
      <c r="L123" s="10" t="s">
        <v>1</v>
      </c>
      <c r="M123" s="10" t="str">
        <f>IF(密码套件!G123="EXPORT","true","false")</f>
        <v>false</v>
      </c>
      <c r="N123" s="10" t="s">
        <v>1</v>
      </c>
      <c r="O123" s="1" t="str">
        <f>密码套件!K123</f>
        <v>"AES"</v>
      </c>
      <c r="P123" s="10" t="s">
        <v>1</v>
      </c>
      <c r="Q123" s="1" t="str">
        <f>密码套件!L123</f>
        <v>"AES/CBC/NoPadding"</v>
      </c>
      <c r="R123" s="10" t="s">
        <v>1</v>
      </c>
      <c r="S123" s="1" t="str">
        <f>密码套件!M123</f>
        <v>"SHA-1"</v>
      </c>
      <c r="T123" s="1" t="s">
        <v>1</v>
      </c>
      <c r="U123" s="1" t="str">
        <f>密码套件!N123</f>
        <v>"HmacSHA1"</v>
      </c>
      <c r="V123" s="1" t="s">
        <v>1</v>
      </c>
      <c r="W123" s="1">
        <f>密码套件!O123</f>
        <v>20</v>
      </c>
      <c r="X123" s="1" t="s">
        <v>1</v>
      </c>
      <c r="Y123" s="1">
        <f>密码套件!P123</f>
        <v>16</v>
      </c>
      <c r="Z123" s="1" t="s">
        <v>1</v>
      </c>
      <c r="AA123" s="1">
        <f>密码套件!Q123</f>
        <v>0</v>
      </c>
      <c r="AB123" s="1" t="s">
        <v>1</v>
      </c>
      <c r="AC123" s="1">
        <f>密码套件!R123</f>
        <v>32</v>
      </c>
      <c r="AD123" s="1" t="s">
        <v>1</v>
      </c>
      <c r="AE123" s="1">
        <f>密码套件!S123</f>
        <v>16</v>
      </c>
      <c r="AF123" s="1" t="s">
        <v>44</v>
      </c>
    </row>
    <row r="124" spans="2:32" x14ac:dyDescent="0.25">
      <c r="B124" s="10" t="str">
        <f>密码套件!C124</f>
        <v>TLS_PSK_WITH_NULL_SHA</v>
      </c>
      <c r="C124" s="10" t="s">
        <v>0</v>
      </c>
      <c r="D124" s="1" t="s">
        <v>54</v>
      </c>
      <c r="E124" s="10" t="str">
        <f t="shared" si="1"/>
        <v>TLS_PSK_WITH_NULL_SHA</v>
      </c>
      <c r="F124" s="10" t="s">
        <v>1</v>
      </c>
      <c r="G124" s="10" t="s">
        <v>46</v>
      </c>
      <c r="H124" s="10" t="str">
        <f>密码套件!E124</f>
        <v>PSK</v>
      </c>
      <c r="I124" s="10" t="s">
        <v>1</v>
      </c>
      <c r="J124" s="10" t="s">
        <v>56</v>
      </c>
      <c r="K124" s="10">
        <f>密码套件!F124</f>
        <v>0</v>
      </c>
      <c r="L124" s="10" t="s">
        <v>1</v>
      </c>
      <c r="M124" s="10" t="str">
        <f>IF(密码套件!G124="EXPORT","true","false")</f>
        <v>false</v>
      </c>
      <c r="N124" s="10" t="s">
        <v>1</v>
      </c>
      <c r="O124" s="1" t="str">
        <f>密码套件!K124</f>
        <v>null</v>
      </c>
      <c r="P124" s="10" t="s">
        <v>1</v>
      </c>
      <c r="Q124" s="1" t="str">
        <f>密码套件!L124</f>
        <v>null</v>
      </c>
      <c r="R124" s="10" t="s">
        <v>1</v>
      </c>
      <c r="S124" s="1" t="str">
        <f>密码套件!M124</f>
        <v>"SHA-1"</v>
      </c>
      <c r="T124" s="1" t="s">
        <v>1</v>
      </c>
      <c r="U124" s="1" t="str">
        <f>密码套件!N124</f>
        <v>"HmacSHA1"</v>
      </c>
      <c r="V124" s="1" t="s">
        <v>1</v>
      </c>
      <c r="W124" s="1">
        <f>密码套件!O124</f>
        <v>20</v>
      </c>
      <c r="X124" s="1" t="s">
        <v>1</v>
      </c>
      <c r="Y124" s="1">
        <f>密码套件!P124</f>
        <v>0</v>
      </c>
      <c r="Z124" s="1" t="s">
        <v>1</v>
      </c>
      <c r="AA124" s="1">
        <f>密码套件!Q124</f>
        <v>0</v>
      </c>
      <c r="AB124" s="1" t="s">
        <v>1</v>
      </c>
      <c r="AC124" s="1">
        <f>密码套件!R124</f>
        <v>0</v>
      </c>
      <c r="AD124" s="1" t="s">
        <v>1</v>
      </c>
      <c r="AE124" s="1">
        <f>密码套件!S124</f>
        <v>0</v>
      </c>
      <c r="AF124" s="1" t="s">
        <v>44</v>
      </c>
    </row>
    <row r="125" spans="2:32" x14ac:dyDescent="0.25">
      <c r="B125" s="10" t="str">
        <f>密码套件!C125</f>
        <v>TLS_DHE_PSK_WITH_NULL_SHA</v>
      </c>
      <c r="C125" s="10" t="s">
        <v>0</v>
      </c>
      <c r="D125" s="1" t="s">
        <v>54</v>
      </c>
      <c r="E125" s="10" t="str">
        <f t="shared" si="1"/>
        <v>TLS_DHE_PSK_WITH_NULL_SHA</v>
      </c>
      <c r="F125" s="10" t="s">
        <v>1</v>
      </c>
      <c r="G125" s="10" t="s">
        <v>46</v>
      </c>
      <c r="H125" s="10" t="str">
        <f>密码套件!E125</f>
        <v>DHE</v>
      </c>
      <c r="I125" s="10" t="s">
        <v>1</v>
      </c>
      <c r="J125" s="10" t="s">
        <v>56</v>
      </c>
      <c r="K125" s="10" t="str">
        <f>密码套件!F125</f>
        <v>PSK</v>
      </c>
      <c r="L125" s="10" t="s">
        <v>1</v>
      </c>
      <c r="M125" s="10" t="str">
        <f>IF(密码套件!G125="EXPORT","true","false")</f>
        <v>false</v>
      </c>
      <c r="N125" s="10" t="s">
        <v>1</v>
      </c>
      <c r="O125" s="1" t="str">
        <f>密码套件!K125</f>
        <v>null</v>
      </c>
      <c r="P125" s="10" t="s">
        <v>1</v>
      </c>
      <c r="Q125" s="1" t="str">
        <f>密码套件!L125</f>
        <v>null</v>
      </c>
      <c r="R125" s="10" t="s">
        <v>1</v>
      </c>
      <c r="S125" s="1" t="str">
        <f>密码套件!M125</f>
        <v>"SHA-1"</v>
      </c>
      <c r="T125" s="1" t="s">
        <v>1</v>
      </c>
      <c r="U125" s="1" t="str">
        <f>密码套件!N125</f>
        <v>"HmacSHA1"</v>
      </c>
      <c r="V125" s="1" t="s">
        <v>1</v>
      </c>
      <c r="W125" s="1">
        <f>密码套件!O125</f>
        <v>20</v>
      </c>
      <c r="X125" s="1" t="s">
        <v>1</v>
      </c>
      <c r="Y125" s="1">
        <f>密码套件!P125</f>
        <v>0</v>
      </c>
      <c r="Z125" s="1" t="s">
        <v>1</v>
      </c>
      <c r="AA125" s="1">
        <f>密码套件!Q125</f>
        <v>0</v>
      </c>
      <c r="AB125" s="1" t="s">
        <v>1</v>
      </c>
      <c r="AC125" s="1">
        <f>密码套件!R125</f>
        <v>0</v>
      </c>
      <c r="AD125" s="1" t="s">
        <v>1</v>
      </c>
      <c r="AE125" s="1">
        <f>密码套件!S125</f>
        <v>0</v>
      </c>
      <c r="AF125" s="1" t="s">
        <v>44</v>
      </c>
    </row>
    <row r="126" spans="2:32" x14ac:dyDescent="0.25">
      <c r="B126" s="10" t="str">
        <f>密码套件!C126</f>
        <v>TLS_RSA_PSK_WITH_NULL_SHA</v>
      </c>
      <c r="C126" s="10" t="s">
        <v>0</v>
      </c>
      <c r="D126" s="1" t="s">
        <v>54</v>
      </c>
      <c r="E126" s="10" t="str">
        <f t="shared" si="1"/>
        <v>TLS_RSA_PSK_WITH_NULL_SHA</v>
      </c>
      <c r="F126" s="10" t="s">
        <v>1</v>
      </c>
      <c r="G126" s="10" t="s">
        <v>46</v>
      </c>
      <c r="H126" s="10" t="str">
        <f>密码套件!E126</f>
        <v>RSA</v>
      </c>
      <c r="I126" s="10" t="s">
        <v>1</v>
      </c>
      <c r="J126" s="10" t="s">
        <v>56</v>
      </c>
      <c r="K126" s="10" t="str">
        <f>密码套件!F126</f>
        <v>PSK</v>
      </c>
      <c r="L126" s="10" t="s">
        <v>1</v>
      </c>
      <c r="M126" s="10" t="str">
        <f>IF(密码套件!G126="EXPORT","true","false")</f>
        <v>false</v>
      </c>
      <c r="N126" s="10" t="s">
        <v>1</v>
      </c>
      <c r="O126" s="1" t="str">
        <f>密码套件!K126</f>
        <v>null</v>
      </c>
      <c r="P126" s="10" t="s">
        <v>1</v>
      </c>
      <c r="Q126" s="1" t="str">
        <f>密码套件!L126</f>
        <v>null</v>
      </c>
      <c r="R126" s="10" t="s">
        <v>1</v>
      </c>
      <c r="S126" s="1" t="str">
        <f>密码套件!M126</f>
        <v>"SHA-1"</v>
      </c>
      <c r="T126" s="1" t="s">
        <v>1</v>
      </c>
      <c r="U126" s="1" t="str">
        <f>密码套件!N126</f>
        <v>"HmacSHA1"</v>
      </c>
      <c r="V126" s="1" t="s">
        <v>1</v>
      </c>
      <c r="W126" s="1">
        <f>密码套件!O126</f>
        <v>20</v>
      </c>
      <c r="X126" s="1" t="s">
        <v>1</v>
      </c>
      <c r="Y126" s="1">
        <f>密码套件!P126</f>
        <v>0</v>
      </c>
      <c r="Z126" s="1" t="s">
        <v>1</v>
      </c>
      <c r="AA126" s="1">
        <f>密码套件!Q126</f>
        <v>0</v>
      </c>
      <c r="AB126" s="1" t="s">
        <v>1</v>
      </c>
      <c r="AC126" s="1">
        <f>密码套件!R126</f>
        <v>0</v>
      </c>
      <c r="AD126" s="1" t="s">
        <v>1</v>
      </c>
      <c r="AE126" s="1">
        <f>密码套件!S126</f>
        <v>0</v>
      </c>
      <c r="AF126" s="1" t="s">
        <v>44</v>
      </c>
    </row>
    <row r="127" spans="2:32" x14ac:dyDescent="0.25">
      <c r="B127" s="10" t="str">
        <f>密码套件!C127</f>
        <v>TLS_SRP_SHA_WITH_3DES_EDE_CBC_SHA</v>
      </c>
      <c r="C127" s="10" t="s">
        <v>0</v>
      </c>
      <c r="D127" s="1" t="s">
        <v>54</v>
      </c>
      <c r="E127" s="10" t="str">
        <f t="shared" si="1"/>
        <v>TLS_SRP_SHA_WITH_3DES_EDE_CBC_SHA</v>
      </c>
      <c r="F127" s="10" t="s">
        <v>1</v>
      </c>
      <c r="G127" s="10" t="s">
        <v>46</v>
      </c>
      <c r="H127" s="10" t="str">
        <f>密码套件!E127</f>
        <v>SRP_SHA</v>
      </c>
      <c r="I127" s="10" t="s">
        <v>1</v>
      </c>
      <c r="J127" s="10" t="s">
        <v>56</v>
      </c>
      <c r="K127" s="10">
        <f>密码套件!F127</f>
        <v>0</v>
      </c>
      <c r="L127" s="10" t="s">
        <v>1</v>
      </c>
      <c r="M127" s="10" t="str">
        <f>IF(密码套件!G127="EXPORT","true","false")</f>
        <v>false</v>
      </c>
      <c r="N127" s="10" t="s">
        <v>1</v>
      </c>
      <c r="O127" s="1" t="str">
        <f>密码套件!K127</f>
        <v>"DESede"</v>
      </c>
      <c r="P127" s="10" t="s">
        <v>1</v>
      </c>
      <c r="Q127" s="1" t="str">
        <f>密码套件!L127</f>
        <v>"DESede/CBC/NoPadding"</v>
      </c>
      <c r="R127" s="10" t="s">
        <v>1</v>
      </c>
      <c r="S127" s="1" t="str">
        <f>密码套件!M127</f>
        <v>"SHA-1"</v>
      </c>
      <c r="T127" s="1" t="s">
        <v>1</v>
      </c>
      <c r="U127" s="1" t="str">
        <f>密码套件!N127</f>
        <v>"HmacSHA1"</v>
      </c>
      <c r="V127" s="1" t="s">
        <v>1</v>
      </c>
      <c r="W127" s="1">
        <f>密码套件!O127</f>
        <v>20</v>
      </c>
      <c r="X127" s="1" t="s">
        <v>1</v>
      </c>
      <c r="Y127" s="1">
        <f>密码套件!P127</f>
        <v>8</v>
      </c>
      <c r="Z127" s="1" t="s">
        <v>1</v>
      </c>
      <c r="AA127" s="1">
        <f>密码套件!Q127</f>
        <v>0</v>
      </c>
      <c r="AB127" s="1" t="s">
        <v>1</v>
      </c>
      <c r="AC127" s="1">
        <f>密码套件!R127</f>
        <v>24</v>
      </c>
      <c r="AD127" s="1" t="s">
        <v>1</v>
      </c>
      <c r="AE127" s="1">
        <f>密码套件!S127</f>
        <v>8</v>
      </c>
      <c r="AF127" s="1" t="s">
        <v>44</v>
      </c>
    </row>
    <row r="128" spans="2:32" x14ac:dyDescent="0.25">
      <c r="B128" s="10" t="str">
        <f>密码套件!C128</f>
        <v>TLS_SRP_SHA_RSA_WITH_3DES_EDE_CBC_SHA</v>
      </c>
      <c r="C128" s="10" t="s">
        <v>0</v>
      </c>
      <c r="D128" s="1" t="s">
        <v>54</v>
      </c>
      <c r="E128" s="10" t="str">
        <f t="shared" si="1"/>
        <v>TLS_SRP_SHA_RSA_WITH_3DES_EDE_CBC_SHA</v>
      </c>
      <c r="F128" s="10" t="s">
        <v>1</v>
      </c>
      <c r="G128" s="10" t="s">
        <v>46</v>
      </c>
      <c r="H128" s="10" t="str">
        <f>密码套件!E128</f>
        <v>SRP_SHA</v>
      </c>
      <c r="I128" s="10" t="s">
        <v>1</v>
      </c>
      <c r="J128" s="10" t="s">
        <v>56</v>
      </c>
      <c r="K128" s="10" t="str">
        <f>密码套件!F128</f>
        <v>RSA</v>
      </c>
      <c r="L128" s="10" t="s">
        <v>1</v>
      </c>
      <c r="M128" s="10" t="str">
        <f>IF(密码套件!G128="EXPORT","true","false")</f>
        <v>false</v>
      </c>
      <c r="N128" s="10" t="s">
        <v>1</v>
      </c>
      <c r="O128" s="1" t="str">
        <f>密码套件!K128</f>
        <v>"DESede"</v>
      </c>
      <c r="P128" s="10" t="s">
        <v>1</v>
      </c>
      <c r="Q128" s="1" t="str">
        <f>密码套件!L128</f>
        <v>"DESede/CBC/NoPadding"</v>
      </c>
      <c r="R128" s="10" t="s">
        <v>1</v>
      </c>
      <c r="S128" s="1" t="str">
        <f>密码套件!M128</f>
        <v>"SHA-1"</v>
      </c>
      <c r="T128" s="1" t="s">
        <v>1</v>
      </c>
      <c r="U128" s="1" t="str">
        <f>密码套件!N128</f>
        <v>"HmacSHA1"</v>
      </c>
      <c r="V128" s="1" t="s">
        <v>1</v>
      </c>
      <c r="W128" s="1">
        <f>密码套件!O128</f>
        <v>20</v>
      </c>
      <c r="X128" s="1" t="s">
        <v>1</v>
      </c>
      <c r="Y128" s="1">
        <f>密码套件!P128</f>
        <v>8</v>
      </c>
      <c r="Z128" s="1" t="s">
        <v>1</v>
      </c>
      <c r="AA128" s="1">
        <f>密码套件!Q128</f>
        <v>0</v>
      </c>
      <c r="AB128" s="1" t="s">
        <v>1</v>
      </c>
      <c r="AC128" s="1">
        <f>密码套件!R128</f>
        <v>24</v>
      </c>
      <c r="AD128" s="1" t="s">
        <v>1</v>
      </c>
      <c r="AE128" s="1">
        <f>密码套件!S128</f>
        <v>8</v>
      </c>
      <c r="AF128" s="1" t="s">
        <v>44</v>
      </c>
    </row>
    <row r="129" spans="2:32" x14ac:dyDescent="0.25">
      <c r="B129" s="10" t="str">
        <f>密码套件!C129</f>
        <v>TLS_SRP_SHA_DSS_WITH_3DES_EDE_CBC_SHA</v>
      </c>
      <c r="C129" s="10" t="s">
        <v>0</v>
      </c>
      <c r="D129" s="1" t="s">
        <v>54</v>
      </c>
      <c r="E129" s="10" t="str">
        <f t="shared" si="1"/>
        <v>TLS_SRP_SHA_DSS_WITH_3DES_EDE_CBC_SHA</v>
      </c>
      <c r="F129" s="10" t="s">
        <v>1</v>
      </c>
      <c r="G129" s="10" t="s">
        <v>46</v>
      </c>
      <c r="H129" s="10" t="str">
        <f>密码套件!E129</f>
        <v>SRP_SHA</v>
      </c>
      <c r="I129" s="10" t="s">
        <v>1</v>
      </c>
      <c r="J129" s="10" t="s">
        <v>56</v>
      </c>
      <c r="K129" s="10" t="str">
        <f>密码套件!F129</f>
        <v>DSS</v>
      </c>
      <c r="L129" s="10" t="s">
        <v>1</v>
      </c>
      <c r="M129" s="10" t="str">
        <f>IF(密码套件!G129="EXPORT","true","false")</f>
        <v>false</v>
      </c>
      <c r="N129" s="10" t="s">
        <v>1</v>
      </c>
      <c r="O129" s="1" t="str">
        <f>密码套件!K129</f>
        <v>"DESede"</v>
      </c>
      <c r="P129" s="10" t="s">
        <v>1</v>
      </c>
      <c r="Q129" s="1" t="str">
        <f>密码套件!L129</f>
        <v>"DESede/CBC/NoPadding"</v>
      </c>
      <c r="R129" s="10" t="s">
        <v>1</v>
      </c>
      <c r="S129" s="1" t="str">
        <f>密码套件!M129</f>
        <v>"SHA-1"</v>
      </c>
      <c r="T129" s="1" t="s">
        <v>1</v>
      </c>
      <c r="U129" s="1" t="str">
        <f>密码套件!N129</f>
        <v>"HmacSHA1"</v>
      </c>
      <c r="V129" s="1" t="s">
        <v>1</v>
      </c>
      <c r="W129" s="1">
        <f>密码套件!O129</f>
        <v>20</v>
      </c>
      <c r="X129" s="1" t="s">
        <v>1</v>
      </c>
      <c r="Y129" s="1">
        <f>密码套件!P129</f>
        <v>8</v>
      </c>
      <c r="Z129" s="1" t="s">
        <v>1</v>
      </c>
      <c r="AA129" s="1">
        <f>密码套件!Q129</f>
        <v>0</v>
      </c>
      <c r="AB129" s="1" t="s">
        <v>1</v>
      </c>
      <c r="AC129" s="1">
        <f>密码套件!R129</f>
        <v>24</v>
      </c>
      <c r="AD129" s="1" t="s">
        <v>1</v>
      </c>
      <c r="AE129" s="1">
        <f>密码套件!S129</f>
        <v>8</v>
      </c>
      <c r="AF129" s="1" t="s">
        <v>44</v>
      </c>
    </row>
    <row r="130" spans="2:32" x14ac:dyDescent="0.25">
      <c r="B130" s="10" t="str">
        <f>密码套件!C130</f>
        <v>TLS_SRP_SHA_WITH_AES_128_CBC_SHA</v>
      </c>
      <c r="C130" s="10" t="s">
        <v>0</v>
      </c>
      <c r="D130" s="1" t="s">
        <v>54</v>
      </c>
      <c r="E130" s="10" t="str">
        <f t="shared" si="1"/>
        <v>TLS_SRP_SHA_WITH_AES_128_CBC_SHA</v>
      </c>
      <c r="F130" s="10" t="s">
        <v>1</v>
      </c>
      <c r="G130" s="10" t="s">
        <v>46</v>
      </c>
      <c r="H130" s="10" t="str">
        <f>密码套件!E130</f>
        <v>SRP_SHA</v>
      </c>
      <c r="I130" s="10" t="s">
        <v>1</v>
      </c>
      <c r="J130" s="10" t="s">
        <v>56</v>
      </c>
      <c r="K130" s="10">
        <f>密码套件!F130</f>
        <v>0</v>
      </c>
      <c r="L130" s="10" t="s">
        <v>1</v>
      </c>
      <c r="M130" s="10" t="str">
        <f>IF(密码套件!G130="EXPORT","true","false")</f>
        <v>false</v>
      </c>
      <c r="N130" s="10" t="s">
        <v>1</v>
      </c>
      <c r="O130" s="1" t="str">
        <f>密码套件!K130</f>
        <v>"AES"</v>
      </c>
      <c r="P130" s="10" t="s">
        <v>1</v>
      </c>
      <c r="Q130" s="1" t="str">
        <f>密码套件!L130</f>
        <v>"AES/CBC/NoPadding"</v>
      </c>
      <c r="R130" s="10" t="s">
        <v>1</v>
      </c>
      <c r="S130" s="1" t="str">
        <f>密码套件!M130</f>
        <v>"SHA-1"</v>
      </c>
      <c r="T130" s="1" t="s">
        <v>1</v>
      </c>
      <c r="U130" s="1" t="str">
        <f>密码套件!N130</f>
        <v>"HmacSHA1"</v>
      </c>
      <c r="V130" s="1" t="s">
        <v>1</v>
      </c>
      <c r="W130" s="1">
        <f>密码套件!O130</f>
        <v>20</v>
      </c>
      <c r="X130" s="1" t="s">
        <v>1</v>
      </c>
      <c r="Y130" s="1">
        <f>密码套件!P130</f>
        <v>16</v>
      </c>
      <c r="Z130" s="1" t="s">
        <v>1</v>
      </c>
      <c r="AA130" s="1">
        <f>密码套件!Q130</f>
        <v>0</v>
      </c>
      <c r="AB130" s="1" t="s">
        <v>1</v>
      </c>
      <c r="AC130" s="1">
        <f>密码套件!R130</f>
        <v>16</v>
      </c>
      <c r="AD130" s="1" t="s">
        <v>1</v>
      </c>
      <c r="AE130" s="1">
        <f>密码套件!S130</f>
        <v>16</v>
      </c>
      <c r="AF130" s="1" t="s">
        <v>44</v>
      </c>
    </row>
    <row r="131" spans="2:32" x14ac:dyDescent="0.25">
      <c r="B131" s="10" t="str">
        <f>密码套件!C131</f>
        <v>TLS_SRP_SHA_RSA_WITH_AES_128_CBC_SHA</v>
      </c>
      <c r="C131" s="10" t="s">
        <v>0</v>
      </c>
      <c r="D131" s="1" t="s">
        <v>54</v>
      </c>
      <c r="E131" s="10" t="str">
        <f t="shared" si="1"/>
        <v>TLS_SRP_SHA_RSA_WITH_AES_128_CBC_SHA</v>
      </c>
      <c r="F131" s="10" t="s">
        <v>1</v>
      </c>
      <c r="G131" s="10" t="s">
        <v>46</v>
      </c>
      <c r="H131" s="10" t="str">
        <f>密码套件!E131</f>
        <v>SRP_SHA</v>
      </c>
      <c r="I131" s="10" t="s">
        <v>1</v>
      </c>
      <c r="J131" s="10" t="s">
        <v>56</v>
      </c>
      <c r="K131" s="10" t="str">
        <f>密码套件!F131</f>
        <v>RSA</v>
      </c>
      <c r="L131" s="10" t="s">
        <v>1</v>
      </c>
      <c r="M131" s="10" t="str">
        <f>IF(密码套件!G131="EXPORT","true","false")</f>
        <v>false</v>
      </c>
      <c r="N131" s="10" t="s">
        <v>1</v>
      </c>
      <c r="O131" s="1" t="str">
        <f>密码套件!K131</f>
        <v>"AES"</v>
      </c>
      <c r="P131" s="10" t="s">
        <v>1</v>
      </c>
      <c r="Q131" s="1" t="str">
        <f>密码套件!L131</f>
        <v>"AES/CBC/NoPadding"</v>
      </c>
      <c r="R131" s="10" t="s">
        <v>1</v>
      </c>
      <c r="S131" s="1" t="str">
        <f>密码套件!M131</f>
        <v>"SHA-1"</v>
      </c>
      <c r="T131" s="1" t="s">
        <v>1</v>
      </c>
      <c r="U131" s="1" t="str">
        <f>密码套件!N131</f>
        <v>"HmacSHA1"</v>
      </c>
      <c r="V131" s="1" t="s">
        <v>1</v>
      </c>
      <c r="W131" s="1">
        <f>密码套件!O131</f>
        <v>20</v>
      </c>
      <c r="X131" s="1" t="s">
        <v>1</v>
      </c>
      <c r="Y131" s="1">
        <f>密码套件!P131</f>
        <v>16</v>
      </c>
      <c r="Z131" s="1" t="s">
        <v>1</v>
      </c>
      <c r="AA131" s="1">
        <f>密码套件!Q131</f>
        <v>0</v>
      </c>
      <c r="AB131" s="1" t="s">
        <v>1</v>
      </c>
      <c r="AC131" s="1">
        <f>密码套件!R131</f>
        <v>16</v>
      </c>
      <c r="AD131" s="1" t="s">
        <v>1</v>
      </c>
      <c r="AE131" s="1">
        <f>密码套件!S131</f>
        <v>16</v>
      </c>
      <c r="AF131" s="1" t="s">
        <v>44</v>
      </c>
    </row>
    <row r="132" spans="2:32" x14ac:dyDescent="0.25">
      <c r="B132" s="10" t="str">
        <f>密码套件!C132</f>
        <v>TLS_SRP_SHA_DSS_WITH_AES_128_CBC_SHA</v>
      </c>
      <c r="C132" s="10" t="s">
        <v>0</v>
      </c>
      <c r="D132" s="1" t="s">
        <v>54</v>
      </c>
      <c r="E132" s="10" t="str">
        <f t="shared" ref="E132:E195" si="2">B132</f>
        <v>TLS_SRP_SHA_DSS_WITH_AES_128_CBC_SHA</v>
      </c>
      <c r="F132" s="10" t="s">
        <v>1</v>
      </c>
      <c r="G132" s="10" t="s">
        <v>46</v>
      </c>
      <c r="H132" s="10" t="str">
        <f>密码套件!E132</f>
        <v>SRP_SHA</v>
      </c>
      <c r="I132" s="10" t="s">
        <v>1</v>
      </c>
      <c r="J132" s="10" t="s">
        <v>56</v>
      </c>
      <c r="K132" s="10" t="str">
        <f>密码套件!F132</f>
        <v>DSS</v>
      </c>
      <c r="L132" s="10" t="s">
        <v>1</v>
      </c>
      <c r="M132" s="10" t="str">
        <f>IF(密码套件!G132="EXPORT","true","false")</f>
        <v>false</v>
      </c>
      <c r="N132" s="10" t="s">
        <v>1</v>
      </c>
      <c r="O132" s="1" t="str">
        <f>密码套件!K132</f>
        <v>"AES"</v>
      </c>
      <c r="P132" s="10" t="s">
        <v>1</v>
      </c>
      <c r="Q132" s="1" t="str">
        <f>密码套件!L132</f>
        <v>"AES/CBC/NoPadding"</v>
      </c>
      <c r="R132" s="10" t="s">
        <v>1</v>
      </c>
      <c r="S132" s="1" t="str">
        <f>密码套件!M132</f>
        <v>"SHA-1"</v>
      </c>
      <c r="T132" s="1" t="s">
        <v>1</v>
      </c>
      <c r="U132" s="1" t="str">
        <f>密码套件!N132</f>
        <v>"HmacSHA1"</v>
      </c>
      <c r="V132" s="1" t="s">
        <v>1</v>
      </c>
      <c r="W132" s="1">
        <f>密码套件!O132</f>
        <v>20</v>
      </c>
      <c r="X132" s="1" t="s">
        <v>1</v>
      </c>
      <c r="Y132" s="1">
        <f>密码套件!P132</f>
        <v>16</v>
      </c>
      <c r="Z132" s="1" t="s">
        <v>1</v>
      </c>
      <c r="AA132" s="1">
        <f>密码套件!Q132</f>
        <v>0</v>
      </c>
      <c r="AB132" s="1" t="s">
        <v>1</v>
      </c>
      <c r="AC132" s="1">
        <f>密码套件!R132</f>
        <v>16</v>
      </c>
      <c r="AD132" s="1" t="s">
        <v>1</v>
      </c>
      <c r="AE132" s="1">
        <f>密码套件!S132</f>
        <v>16</v>
      </c>
      <c r="AF132" s="1" t="s">
        <v>44</v>
      </c>
    </row>
    <row r="133" spans="2:32" x14ac:dyDescent="0.25">
      <c r="B133" s="10" t="str">
        <f>密码套件!C133</f>
        <v>TLS_SRP_SHA_WITH_AES_256_CBC_SHA</v>
      </c>
      <c r="C133" s="10" t="s">
        <v>0</v>
      </c>
      <c r="D133" s="1" t="s">
        <v>54</v>
      </c>
      <c r="E133" s="10" t="str">
        <f t="shared" si="2"/>
        <v>TLS_SRP_SHA_WITH_AES_256_CBC_SHA</v>
      </c>
      <c r="F133" s="10" t="s">
        <v>1</v>
      </c>
      <c r="G133" s="10" t="s">
        <v>46</v>
      </c>
      <c r="H133" s="10" t="str">
        <f>密码套件!E133</f>
        <v>SRP_SHA</v>
      </c>
      <c r="I133" s="10" t="s">
        <v>1</v>
      </c>
      <c r="J133" s="10" t="s">
        <v>56</v>
      </c>
      <c r="K133" s="10">
        <f>密码套件!F133</f>
        <v>0</v>
      </c>
      <c r="L133" s="10" t="s">
        <v>1</v>
      </c>
      <c r="M133" s="10" t="str">
        <f>IF(密码套件!G133="EXPORT","true","false")</f>
        <v>false</v>
      </c>
      <c r="N133" s="10" t="s">
        <v>1</v>
      </c>
      <c r="O133" s="1" t="str">
        <f>密码套件!K133</f>
        <v>"AES"</v>
      </c>
      <c r="P133" s="10" t="s">
        <v>1</v>
      </c>
      <c r="Q133" s="1" t="str">
        <f>密码套件!L133</f>
        <v>"AES/CBC/NoPadding"</v>
      </c>
      <c r="R133" s="10" t="s">
        <v>1</v>
      </c>
      <c r="S133" s="1" t="str">
        <f>密码套件!M133</f>
        <v>"SHA-1"</v>
      </c>
      <c r="T133" s="1" t="s">
        <v>1</v>
      </c>
      <c r="U133" s="1" t="str">
        <f>密码套件!N133</f>
        <v>"HmacSHA1"</v>
      </c>
      <c r="V133" s="1" t="s">
        <v>1</v>
      </c>
      <c r="W133" s="1">
        <f>密码套件!O133</f>
        <v>20</v>
      </c>
      <c r="X133" s="1" t="s">
        <v>1</v>
      </c>
      <c r="Y133" s="1">
        <f>密码套件!P133</f>
        <v>16</v>
      </c>
      <c r="Z133" s="1" t="s">
        <v>1</v>
      </c>
      <c r="AA133" s="1">
        <f>密码套件!Q133</f>
        <v>0</v>
      </c>
      <c r="AB133" s="1" t="s">
        <v>1</v>
      </c>
      <c r="AC133" s="1">
        <f>密码套件!R133</f>
        <v>32</v>
      </c>
      <c r="AD133" s="1" t="s">
        <v>1</v>
      </c>
      <c r="AE133" s="1">
        <f>密码套件!S133</f>
        <v>16</v>
      </c>
      <c r="AF133" s="1" t="s">
        <v>44</v>
      </c>
    </row>
    <row r="134" spans="2:32" x14ac:dyDescent="0.25">
      <c r="B134" s="10" t="str">
        <f>密码套件!C134</f>
        <v>TLS_SRP_SHA_RSA_WITH_AES_256_CBC_SHA</v>
      </c>
      <c r="C134" s="10" t="s">
        <v>0</v>
      </c>
      <c r="D134" s="1" t="s">
        <v>54</v>
      </c>
      <c r="E134" s="10" t="str">
        <f t="shared" si="2"/>
        <v>TLS_SRP_SHA_RSA_WITH_AES_256_CBC_SHA</v>
      </c>
      <c r="F134" s="10" t="s">
        <v>1</v>
      </c>
      <c r="G134" s="10" t="s">
        <v>46</v>
      </c>
      <c r="H134" s="10" t="str">
        <f>密码套件!E134</f>
        <v>SRP_SHA</v>
      </c>
      <c r="I134" s="10" t="s">
        <v>1</v>
      </c>
      <c r="J134" s="10" t="s">
        <v>56</v>
      </c>
      <c r="K134" s="10" t="str">
        <f>密码套件!F134</f>
        <v>RSA</v>
      </c>
      <c r="L134" s="10" t="s">
        <v>1</v>
      </c>
      <c r="M134" s="10" t="str">
        <f>IF(密码套件!G134="EXPORT","true","false")</f>
        <v>false</v>
      </c>
      <c r="N134" s="10" t="s">
        <v>1</v>
      </c>
      <c r="O134" s="1" t="str">
        <f>密码套件!K134</f>
        <v>"AES"</v>
      </c>
      <c r="P134" s="10" t="s">
        <v>1</v>
      </c>
      <c r="Q134" s="1" t="str">
        <f>密码套件!L134</f>
        <v>"AES/CBC/NoPadding"</v>
      </c>
      <c r="R134" s="10" t="s">
        <v>1</v>
      </c>
      <c r="S134" s="1" t="str">
        <f>密码套件!M134</f>
        <v>"SHA-1"</v>
      </c>
      <c r="T134" s="1" t="s">
        <v>1</v>
      </c>
      <c r="U134" s="1" t="str">
        <f>密码套件!N134</f>
        <v>"HmacSHA1"</v>
      </c>
      <c r="V134" s="1" t="s">
        <v>1</v>
      </c>
      <c r="W134" s="1">
        <f>密码套件!O134</f>
        <v>20</v>
      </c>
      <c r="X134" s="1" t="s">
        <v>1</v>
      </c>
      <c r="Y134" s="1">
        <f>密码套件!P134</f>
        <v>16</v>
      </c>
      <c r="Z134" s="1" t="s">
        <v>1</v>
      </c>
      <c r="AA134" s="1">
        <f>密码套件!Q134</f>
        <v>0</v>
      </c>
      <c r="AB134" s="1" t="s">
        <v>1</v>
      </c>
      <c r="AC134" s="1">
        <f>密码套件!R134</f>
        <v>32</v>
      </c>
      <c r="AD134" s="1" t="s">
        <v>1</v>
      </c>
      <c r="AE134" s="1">
        <f>密码套件!S134</f>
        <v>16</v>
      </c>
      <c r="AF134" s="1" t="s">
        <v>44</v>
      </c>
    </row>
    <row r="135" spans="2:32" x14ac:dyDescent="0.25">
      <c r="B135" s="10" t="str">
        <f>密码套件!C135</f>
        <v>TLS_SRP_SHA_DSS_WITH_AES_256_CBC_SHA</v>
      </c>
      <c r="C135" s="10" t="s">
        <v>0</v>
      </c>
      <c r="D135" s="1" t="s">
        <v>54</v>
      </c>
      <c r="E135" s="10" t="str">
        <f t="shared" si="2"/>
        <v>TLS_SRP_SHA_DSS_WITH_AES_256_CBC_SHA</v>
      </c>
      <c r="F135" s="10" t="s">
        <v>1</v>
      </c>
      <c r="G135" s="10" t="s">
        <v>46</v>
      </c>
      <c r="H135" s="10" t="str">
        <f>密码套件!E135</f>
        <v>SRP_SHA</v>
      </c>
      <c r="I135" s="10" t="s">
        <v>1</v>
      </c>
      <c r="J135" s="10" t="s">
        <v>56</v>
      </c>
      <c r="K135" s="10" t="str">
        <f>密码套件!F135</f>
        <v>DSS</v>
      </c>
      <c r="L135" s="10" t="s">
        <v>1</v>
      </c>
      <c r="M135" s="10" t="str">
        <f>IF(密码套件!G135="EXPORT","true","false")</f>
        <v>false</v>
      </c>
      <c r="N135" s="10" t="s">
        <v>1</v>
      </c>
      <c r="O135" s="1" t="str">
        <f>密码套件!K135</f>
        <v>"AES"</v>
      </c>
      <c r="P135" s="10" t="s">
        <v>1</v>
      </c>
      <c r="Q135" s="1" t="str">
        <f>密码套件!L135</f>
        <v>"AES/CBC/NoPadding"</v>
      </c>
      <c r="R135" s="10" t="s">
        <v>1</v>
      </c>
      <c r="S135" s="1" t="str">
        <f>密码套件!M135</f>
        <v>"SHA-1"</v>
      </c>
      <c r="T135" s="1" t="s">
        <v>1</v>
      </c>
      <c r="U135" s="1" t="str">
        <f>密码套件!N135</f>
        <v>"HmacSHA1"</v>
      </c>
      <c r="V135" s="1" t="s">
        <v>1</v>
      </c>
      <c r="W135" s="1">
        <f>密码套件!O135</f>
        <v>20</v>
      </c>
      <c r="X135" s="1" t="s">
        <v>1</v>
      </c>
      <c r="Y135" s="1">
        <f>密码套件!P135</f>
        <v>16</v>
      </c>
      <c r="Z135" s="1" t="s">
        <v>1</v>
      </c>
      <c r="AA135" s="1">
        <f>密码套件!Q135</f>
        <v>0</v>
      </c>
      <c r="AB135" s="1" t="s">
        <v>1</v>
      </c>
      <c r="AC135" s="1">
        <f>密码套件!R135</f>
        <v>32</v>
      </c>
      <c r="AD135" s="1" t="s">
        <v>1</v>
      </c>
      <c r="AE135" s="1">
        <f>密码套件!S135</f>
        <v>16</v>
      </c>
      <c r="AF135" s="1" t="s">
        <v>44</v>
      </c>
    </row>
    <row r="136" spans="2:32" x14ac:dyDescent="0.25">
      <c r="B136" s="10" t="str">
        <f>密码套件!C136</f>
        <v>TLS_RSA_WITH_NULL_SHA256</v>
      </c>
      <c r="C136" s="10" t="s">
        <v>0</v>
      </c>
      <c r="D136" s="1" t="s">
        <v>54</v>
      </c>
      <c r="E136" s="10" t="str">
        <f t="shared" si="2"/>
        <v>TLS_RSA_WITH_NULL_SHA256</v>
      </c>
      <c r="F136" s="10" t="s">
        <v>1</v>
      </c>
      <c r="G136" s="10" t="s">
        <v>46</v>
      </c>
      <c r="H136" s="10" t="str">
        <f>密码套件!E136</f>
        <v>RSA</v>
      </c>
      <c r="I136" s="10" t="s">
        <v>1</v>
      </c>
      <c r="J136" s="10" t="s">
        <v>56</v>
      </c>
      <c r="K136" s="10">
        <f>密码套件!F136</f>
        <v>0</v>
      </c>
      <c r="L136" s="10" t="s">
        <v>1</v>
      </c>
      <c r="M136" s="10" t="str">
        <f>IF(密码套件!G136="EXPORT","true","false")</f>
        <v>false</v>
      </c>
      <c r="N136" s="10" t="s">
        <v>1</v>
      </c>
      <c r="O136" s="1" t="str">
        <f>密码套件!K136</f>
        <v>null</v>
      </c>
      <c r="P136" s="10" t="s">
        <v>1</v>
      </c>
      <c r="Q136" s="1" t="str">
        <f>密码套件!L136</f>
        <v>null</v>
      </c>
      <c r="R136" s="10" t="s">
        <v>1</v>
      </c>
      <c r="S136" s="1" t="str">
        <f>密码套件!M136</f>
        <v>"SHA-256"</v>
      </c>
      <c r="T136" s="1" t="s">
        <v>1</v>
      </c>
      <c r="U136" s="1" t="str">
        <f>密码套件!N136</f>
        <v>"HmacSHA256"</v>
      </c>
      <c r="V136" s="1" t="s">
        <v>1</v>
      </c>
      <c r="W136" s="1">
        <f>密码套件!O136</f>
        <v>32</v>
      </c>
      <c r="X136" s="1" t="s">
        <v>1</v>
      </c>
      <c r="Y136" s="1">
        <f>密码套件!P136</f>
        <v>0</v>
      </c>
      <c r="Z136" s="1" t="s">
        <v>1</v>
      </c>
      <c r="AA136" s="1">
        <f>密码套件!Q136</f>
        <v>0</v>
      </c>
      <c r="AB136" s="1" t="s">
        <v>1</v>
      </c>
      <c r="AC136" s="1">
        <f>密码套件!R136</f>
        <v>0</v>
      </c>
      <c r="AD136" s="1" t="s">
        <v>1</v>
      </c>
      <c r="AE136" s="1">
        <f>密码套件!S136</f>
        <v>0</v>
      </c>
      <c r="AF136" s="1" t="s">
        <v>44</v>
      </c>
    </row>
    <row r="137" spans="2:32" x14ac:dyDescent="0.25">
      <c r="B137" s="10" t="str">
        <f>密码套件!C137</f>
        <v>TLS_RSA_WITH_AES_128_CBC_SHA256</v>
      </c>
      <c r="C137" s="10" t="s">
        <v>0</v>
      </c>
      <c r="D137" s="1" t="s">
        <v>54</v>
      </c>
      <c r="E137" s="10" t="str">
        <f t="shared" si="2"/>
        <v>TLS_RSA_WITH_AES_128_CBC_SHA256</v>
      </c>
      <c r="F137" s="10" t="s">
        <v>1</v>
      </c>
      <c r="G137" s="10" t="s">
        <v>46</v>
      </c>
      <c r="H137" s="10" t="str">
        <f>密码套件!E137</f>
        <v>RSA</v>
      </c>
      <c r="I137" s="10" t="s">
        <v>1</v>
      </c>
      <c r="J137" s="10" t="s">
        <v>56</v>
      </c>
      <c r="K137" s="10">
        <f>密码套件!F137</f>
        <v>0</v>
      </c>
      <c r="L137" s="10" t="s">
        <v>1</v>
      </c>
      <c r="M137" s="10" t="str">
        <f>IF(密码套件!G137="EXPORT","true","false")</f>
        <v>false</v>
      </c>
      <c r="N137" s="10" t="s">
        <v>1</v>
      </c>
      <c r="O137" s="1" t="str">
        <f>密码套件!K137</f>
        <v>"AES"</v>
      </c>
      <c r="P137" s="10" t="s">
        <v>1</v>
      </c>
      <c r="Q137" s="1" t="str">
        <f>密码套件!L137</f>
        <v>"AES/CBC/NoPadding"</v>
      </c>
      <c r="R137" s="10" t="s">
        <v>1</v>
      </c>
      <c r="S137" s="1" t="str">
        <f>密码套件!M137</f>
        <v>"SHA-256"</v>
      </c>
      <c r="T137" s="1" t="s">
        <v>1</v>
      </c>
      <c r="U137" s="1" t="str">
        <f>密码套件!N137</f>
        <v>"HmacSHA256"</v>
      </c>
      <c r="V137" s="1" t="s">
        <v>1</v>
      </c>
      <c r="W137" s="1">
        <f>密码套件!O137</f>
        <v>32</v>
      </c>
      <c r="X137" s="1" t="s">
        <v>1</v>
      </c>
      <c r="Y137" s="1">
        <f>密码套件!P137</f>
        <v>16</v>
      </c>
      <c r="Z137" s="1" t="s">
        <v>1</v>
      </c>
      <c r="AA137" s="1">
        <f>密码套件!Q137</f>
        <v>0</v>
      </c>
      <c r="AB137" s="1" t="s">
        <v>1</v>
      </c>
      <c r="AC137" s="1">
        <f>密码套件!R137</f>
        <v>16</v>
      </c>
      <c r="AD137" s="1" t="s">
        <v>1</v>
      </c>
      <c r="AE137" s="1">
        <f>密码套件!S137</f>
        <v>16</v>
      </c>
      <c r="AF137" s="1" t="s">
        <v>44</v>
      </c>
    </row>
    <row r="138" spans="2:32" x14ac:dyDescent="0.25">
      <c r="B138" s="10" t="str">
        <f>密码套件!C138</f>
        <v>TLS_RSA_WITH_AES_256_CBC_SHA256</v>
      </c>
      <c r="C138" s="10" t="s">
        <v>0</v>
      </c>
      <c r="D138" s="1" t="s">
        <v>54</v>
      </c>
      <c r="E138" s="10" t="str">
        <f t="shared" si="2"/>
        <v>TLS_RSA_WITH_AES_256_CBC_SHA256</v>
      </c>
      <c r="F138" s="10" t="s">
        <v>1</v>
      </c>
      <c r="G138" s="10" t="s">
        <v>46</v>
      </c>
      <c r="H138" s="10" t="str">
        <f>密码套件!E138</f>
        <v>RSA</v>
      </c>
      <c r="I138" s="10" t="s">
        <v>1</v>
      </c>
      <c r="J138" s="10" t="s">
        <v>56</v>
      </c>
      <c r="K138" s="10">
        <f>密码套件!F138</f>
        <v>0</v>
      </c>
      <c r="L138" s="10" t="s">
        <v>1</v>
      </c>
      <c r="M138" s="10" t="str">
        <f>IF(密码套件!G138="EXPORT","true","false")</f>
        <v>false</v>
      </c>
      <c r="N138" s="10" t="s">
        <v>1</v>
      </c>
      <c r="O138" s="1" t="str">
        <f>密码套件!K138</f>
        <v>"AES"</v>
      </c>
      <c r="P138" s="10" t="s">
        <v>1</v>
      </c>
      <c r="Q138" s="1" t="str">
        <f>密码套件!L138</f>
        <v>"AES/CBC/NoPadding"</v>
      </c>
      <c r="R138" s="10" t="s">
        <v>1</v>
      </c>
      <c r="S138" s="1" t="str">
        <f>密码套件!M138</f>
        <v>"SHA-256"</v>
      </c>
      <c r="T138" s="1" t="s">
        <v>1</v>
      </c>
      <c r="U138" s="1" t="str">
        <f>密码套件!N138</f>
        <v>"HmacSHA256"</v>
      </c>
      <c r="V138" s="1" t="s">
        <v>1</v>
      </c>
      <c r="W138" s="1">
        <f>密码套件!O138</f>
        <v>32</v>
      </c>
      <c r="X138" s="1" t="s">
        <v>1</v>
      </c>
      <c r="Y138" s="1">
        <f>密码套件!P138</f>
        <v>16</v>
      </c>
      <c r="Z138" s="1" t="s">
        <v>1</v>
      </c>
      <c r="AA138" s="1">
        <f>密码套件!Q138</f>
        <v>0</v>
      </c>
      <c r="AB138" s="1" t="s">
        <v>1</v>
      </c>
      <c r="AC138" s="1">
        <f>密码套件!R138</f>
        <v>32</v>
      </c>
      <c r="AD138" s="1" t="s">
        <v>1</v>
      </c>
      <c r="AE138" s="1">
        <f>密码套件!S138</f>
        <v>16</v>
      </c>
      <c r="AF138" s="1" t="s">
        <v>44</v>
      </c>
    </row>
    <row r="139" spans="2:32" x14ac:dyDescent="0.25">
      <c r="B139" s="10" t="str">
        <f>密码套件!C139</f>
        <v>TLS_DH_DSS_WITH_AES_128_CBC_SHA256</v>
      </c>
      <c r="C139" s="10" t="s">
        <v>0</v>
      </c>
      <c r="D139" s="1" t="s">
        <v>54</v>
      </c>
      <c r="E139" s="10" t="str">
        <f t="shared" si="2"/>
        <v>TLS_DH_DSS_WITH_AES_128_CBC_SHA256</v>
      </c>
      <c r="F139" s="10" t="s">
        <v>1</v>
      </c>
      <c r="G139" s="10" t="s">
        <v>46</v>
      </c>
      <c r="H139" s="10" t="str">
        <f>密码套件!E139</f>
        <v>DH</v>
      </c>
      <c r="I139" s="10" t="s">
        <v>1</v>
      </c>
      <c r="J139" s="10" t="s">
        <v>56</v>
      </c>
      <c r="K139" s="10" t="str">
        <f>密码套件!F139</f>
        <v>DSS</v>
      </c>
      <c r="L139" s="10" t="s">
        <v>1</v>
      </c>
      <c r="M139" s="10" t="str">
        <f>IF(密码套件!G139="EXPORT","true","false")</f>
        <v>false</v>
      </c>
      <c r="N139" s="10" t="s">
        <v>1</v>
      </c>
      <c r="O139" s="1" t="str">
        <f>密码套件!K139</f>
        <v>"AES"</v>
      </c>
      <c r="P139" s="10" t="s">
        <v>1</v>
      </c>
      <c r="Q139" s="1" t="str">
        <f>密码套件!L139</f>
        <v>"AES/CBC/NoPadding"</v>
      </c>
      <c r="R139" s="10" t="s">
        <v>1</v>
      </c>
      <c r="S139" s="1" t="str">
        <f>密码套件!M139</f>
        <v>"SHA-256"</v>
      </c>
      <c r="T139" s="1" t="s">
        <v>1</v>
      </c>
      <c r="U139" s="1" t="str">
        <f>密码套件!N139</f>
        <v>"HmacSHA256"</v>
      </c>
      <c r="V139" s="1" t="s">
        <v>1</v>
      </c>
      <c r="W139" s="1">
        <f>密码套件!O139</f>
        <v>32</v>
      </c>
      <c r="X139" s="1" t="s">
        <v>1</v>
      </c>
      <c r="Y139" s="1">
        <f>密码套件!P139</f>
        <v>16</v>
      </c>
      <c r="Z139" s="1" t="s">
        <v>1</v>
      </c>
      <c r="AA139" s="1">
        <f>密码套件!Q139</f>
        <v>0</v>
      </c>
      <c r="AB139" s="1" t="s">
        <v>1</v>
      </c>
      <c r="AC139" s="1">
        <f>密码套件!R139</f>
        <v>16</v>
      </c>
      <c r="AD139" s="1" t="s">
        <v>1</v>
      </c>
      <c r="AE139" s="1">
        <f>密码套件!S139</f>
        <v>16</v>
      </c>
      <c r="AF139" s="1" t="s">
        <v>44</v>
      </c>
    </row>
    <row r="140" spans="2:32" x14ac:dyDescent="0.25">
      <c r="B140" s="10" t="str">
        <f>密码套件!C140</f>
        <v>TLS_DH_RSA_WITH_AES_128_CBC_SHA256</v>
      </c>
      <c r="C140" s="10" t="s">
        <v>0</v>
      </c>
      <c r="D140" s="1" t="s">
        <v>54</v>
      </c>
      <c r="E140" s="10" t="str">
        <f t="shared" si="2"/>
        <v>TLS_DH_RSA_WITH_AES_128_CBC_SHA256</v>
      </c>
      <c r="F140" s="10" t="s">
        <v>1</v>
      </c>
      <c r="G140" s="10" t="s">
        <v>46</v>
      </c>
      <c r="H140" s="10" t="str">
        <f>密码套件!E140</f>
        <v>DH</v>
      </c>
      <c r="I140" s="10" t="s">
        <v>1</v>
      </c>
      <c r="J140" s="10" t="s">
        <v>56</v>
      </c>
      <c r="K140" s="10" t="str">
        <f>密码套件!F140</f>
        <v>RSA</v>
      </c>
      <c r="L140" s="10" t="s">
        <v>1</v>
      </c>
      <c r="M140" s="10" t="str">
        <f>IF(密码套件!G140="EXPORT","true","false")</f>
        <v>false</v>
      </c>
      <c r="N140" s="10" t="s">
        <v>1</v>
      </c>
      <c r="O140" s="1" t="str">
        <f>密码套件!K140</f>
        <v>"AES"</v>
      </c>
      <c r="P140" s="10" t="s">
        <v>1</v>
      </c>
      <c r="Q140" s="1" t="str">
        <f>密码套件!L140</f>
        <v>"AES/CBC/NoPadding"</v>
      </c>
      <c r="R140" s="10" t="s">
        <v>1</v>
      </c>
      <c r="S140" s="1" t="str">
        <f>密码套件!M140</f>
        <v>"SHA-256"</v>
      </c>
      <c r="T140" s="1" t="s">
        <v>1</v>
      </c>
      <c r="U140" s="1" t="str">
        <f>密码套件!N140</f>
        <v>"HmacSHA256"</v>
      </c>
      <c r="V140" s="1" t="s">
        <v>1</v>
      </c>
      <c r="W140" s="1">
        <f>密码套件!O140</f>
        <v>32</v>
      </c>
      <c r="X140" s="1" t="s">
        <v>1</v>
      </c>
      <c r="Y140" s="1">
        <f>密码套件!P140</f>
        <v>16</v>
      </c>
      <c r="Z140" s="1" t="s">
        <v>1</v>
      </c>
      <c r="AA140" s="1">
        <f>密码套件!Q140</f>
        <v>0</v>
      </c>
      <c r="AB140" s="1" t="s">
        <v>1</v>
      </c>
      <c r="AC140" s="1">
        <f>密码套件!R140</f>
        <v>16</v>
      </c>
      <c r="AD140" s="1" t="s">
        <v>1</v>
      </c>
      <c r="AE140" s="1">
        <f>密码套件!S140</f>
        <v>16</v>
      </c>
      <c r="AF140" s="1" t="s">
        <v>44</v>
      </c>
    </row>
    <row r="141" spans="2:32" x14ac:dyDescent="0.25">
      <c r="B141" s="10" t="str">
        <f>密码套件!C141</f>
        <v>TLS_DHE_DSS_WITH_AES_128_CBC_SHA256</v>
      </c>
      <c r="C141" s="10" t="s">
        <v>0</v>
      </c>
      <c r="D141" s="1" t="s">
        <v>54</v>
      </c>
      <c r="E141" s="10" t="str">
        <f t="shared" si="2"/>
        <v>TLS_DHE_DSS_WITH_AES_128_CBC_SHA256</v>
      </c>
      <c r="F141" s="10" t="s">
        <v>1</v>
      </c>
      <c r="G141" s="10" t="s">
        <v>46</v>
      </c>
      <c r="H141" s="10" t="str">
        <f>密码套件!E141</f>
        <v>DHE</v>
      </c>
      <c r="I141" s="10" t="s">
        <v>1</v>
      </c>
      <c r="J141" s="10" t="s">
        <v>56</v>
      </c>
      <c r="K141" s="10" t="str">
        <f>密码套件!F141</f>
        <v>DSS</v>
      </c>
      <c r="L141" s="10" t="s">
        <v>1</v>
      </c>
      <c r="M141" s="10" t="str">
        <f>IF(密码套件!G141="EXPORT","true","false")</f>
        <v>false</v>
      </c>
      <c r="N141" s="10" t="s">
        <v>1</v>
      </c>
      <c r="O141" s="1" t="str">
        <f>密码套件!K141</f>
        <v>"AES"</v>
      </c>
      <c r="P141" s="10" t="s">
        <v>1</v>
      </c>
      <c r="Q141" s="1" t="str">
        <f>密码套件!L141</f>
        <v>"AES/CBC/NoPadding"</v>
      </c>
      <c r="R141" s="10" t="s">
        <v>1</v>
      </c>
      <c r="S141" s="1" t="str">
        <f>密码套件!M141</f>
        <v>"SHA-256"</v>
      </c>
      <c r="T141" s="1" t="s">
        <v>1</v>
      </c>
      <c r="U141" s="1" t="str">
        <f>密码套件!N141</f>
        <v>"HmacSHA256"</v>
      </c>
      <c r="V141" s="1" t="s">
        <v>1</v>
      </c>
      <c r="W141" s="1">
        <f>密码套件!O141</f>
        <v>32</v>
      </c>
      <c r="X141" s="1" t="s">
        <v>1</v>
      </c>
      <c r="Y141" s="1">
        <f>密码套件!P141</f>
        <v>16</v>
      </c>
      <c r="Z141" s="1" t="s">
        <v>1</v>
      </c>
      <c r="AA141" s="1">
        <f>密码套件!Q141</f>
        <v>0</v>
      </c>
      <c r="AB141" s="1" t="s">
        <v>1</v>
      </c>
      <c r="AC141" s="1">
        <f>密码套件!R141</f>
        <v>16</v>
      </c>
      <c r="AD141" s="1" t="s">
        <v>1</v>
      </c>
      <c r="AE141" s="1">
        <f>密码套件!S141</f>
        <v>16</v>
      </c>
      <c r="AF141" s="1" t="s">
        <v>44</v>
      </c>
    </row>
    <row r="142" spans="2:32" x14ac:dyDescent="0.25">
      <c r="B142" s="10" t="str">
        <f>密码套件!C142</f>
        <v>TLS_DHE_RSA_WITH_AES_128_CBC_SHA256</v>
      </c>
      <c r="C142" s="10" t="s">
        <v>0</v>
      </c>
      <c r="D142" s="1" t="s">
        <v>54</v>
      </c>
      <c r="E142" s="10" t="str">
        <f t="shared" si="2"/>
        <v>TLS_DHE_RSA_WITH_AES_128_CBC_SHA256</v>
      </c>
      <c r="F142" s="10" t="s">
        <v>1</v>
      </c>
      <c r="G142" s="10" t="s">
        <v>46</v>
      </c>
      <c r="H142" s="10" t="str">
        <f>密码套件!E142</f>
        <v>DHE</v>
      </c>
      <c r="I142" s="10" t="s">
        <v>1</v>
      </c>
      <c r="J142" s="10" t="s">
        <v>56</v>
      </c>
      <c r="K142" s="10" t="str">
        <f>密码套件!F142</f>
        <v>RSA</v>
      </c>
      <c r="L142" s="10" t="s">
        <v>1</v>
      </c>
      <c r="M142" s="10" t="str">
        <f>IF(密码套件!G142="EXPORT","true","false")</f>
        <v>false</v>
      </c>
      <c r="N142" s="10" t="s">
        <v>1</v>
      </c>
      <c r="O142" s="1" t="str">
        <f>密码套件!K142</f>
        <v>"AES"</v>
      </c>
      <c r="P142" s="10" t="s">
        <v>1</v>
      </c>
      <c r="Q142" s="1" t="str">
        <f>密码套件!L142</f>
        <v>"AES/CBC/NoPadding"</v>
      </c>
      <c r="R142" s="10" t="s">
        <v>1</v>
      </c>
      <c r="S142" s="1" t="str">
        <f>密码套件!M142</f>
        <v>"SHA-256"</v>
      </c>
      <c r="T142" s="1" t="s">
        <v>1</v>
      </c>
      <c r="U142" s="1" t="str">
        <f>密码套件!N142</f>
        <v>"HmacSHA256"</v>
      </c>
      <c r="V142" s="1" t="s">
        <v>1</v>
      </c>
      <c r="W142" s="1">
        <f>密码套件!O142</f>
        <v>32</v>
      </c>
      <c r="X142" s="1" t="s">
        <v>1</v>
      </c>
      <c r="Y142" s="1">
        <f>密码套件!P142</f>
        <v>16</v>
      </c>
      <c r="Z142" s="1" t="s">
        <v>1</v>
      </c>
      <c r="AA142" s="1">
        <f>密码套件!Q142</f>
        <v>0</v>
      </c>
      <c r="AB142" s="1" t="s">
        <v>1</v>
      </c>
      <c r="AC142" s="1">
        <f>密码套件!R142</f>
        <v>16</v>
      </c>
      <c r="AD142" s="1" t="s">
        <v>1</v>
      </c>
      <c r="AE142" s="1">
        <f>密码套件!S142</f>
        <v>16</v>
      </c>
      <c r="AF142" s="1" t="s">
        <v>44</v>
      </c>
    </row>
    <row r="143" spans="2:32" x14ac:dyDescent="0.25">
      <c r="B143" s="10" t="str">
        <f>密码套件!C143</f>
        <v>TLS_DH_DSS_WITH_AES_256_CBC_SHA256</v>
      </c>
      <c r="C143" s="10" t="s">
        <v>0</v>
      </c>
      <c r="D143" s="1" t="s">
        <v>54</v>
      </c>
      <c r="E143" s="10" t="str">
        <f t="shared" si="2"/>
        <v>TLS_DH_DSS_WITH_AES_256_CBC_SHA256</v>
      </c>
      <c r="F143" s="10" t="s">
        <v>1</v>
      </c>
      <c r="G143" s="10" t="s">
        <v>46</v>
      </c>
      <c r="H143" s="10" t="str">
        <f>密码套件!E143</f>
        <v>DH</v>
      </c>
      <c r="I143" s="10" t="s">
        <v>1</v>
      </c>
      <c r="J143" s="10" t="s">
        <v>56</v>
      </c>
      <c r="K143" s="10" t="str">
        <f>密码套件!F143</f>
        <v>DSS</v>
      </c>
      <c r="L143" s="10" t="s">
        <v>1</v>
      </c>
      <c r="M143" s="10" t="str">
        <f>IF(密码套件!G143="EXPORT","true","false")</f>
        <v>false</v>
      </c>
      <c r="N143" s="10" t="s">
        <v>1</v>
      </c>
      <c r="O143" s="1" t="str">
        <f>密码套件!K143</f>
        <v>"AES"</v>
      </c>
      <c r="P143" s="10" t="s">
        <v>1</v>
      </c>
      <c r="Q143" s="1" t="str">
        <f>密码套件!L143</f>
        <v>"AES/CBC/NoPadding"</v>
      </c>
      <c r="R143" s="10" t="s">
        <v>1</v>
      </c>
      <c r="S143" s="1" t="str">
        <f>密码套件!M143</f>
        <v>"SHA-256"</v>
      </c>
      <c r="T143" s="1" t="s">
        <v>1</v>
      </c>
      <c r="U143" s="1" t="str">
        <f>密码套件!N143</f>
        <v>"HmacSHA256"</v>
      </c>
      <c r="V143" s="1" t="s">
        <v>1</v>
      </c>
      <c r="W143" s="1">
        <f>密码套件!O143</f>
        <v>32</v>
      </c>
      <c r="X143" s="1" t="s">
        <v>1</v>
      </c>
      <c r="Y143" s="1">
        <f>密码套件!P143</f>
        <v>16</v>
      </c>
      <c r="Z143" s="1" t="s">
        <v>1</v>
      </c>
      <c r="AA143" s="1">
        <f>密码套件!Q143</f>
        <v>0</v>
      </c>
      <c r="AB143" s="1" t="s">
        <v>1</v>
      </c>
      <c r="AC143" s="1">
        <f>密码套件!R143</f>
        <v>32</v>
      </c>
      <c r="AD143" s="1" t="s">
        <v>1</v>
      </c>
      <c r="AE143" s="1">
        <f>密码套件!S143</f>
        <v>16</v>
      </c>
      <c r="AF143" s="1" t="s">
        <v>44</v>
      </c>
    </row>
    <row r="144" spans="2:32" x14ac:dyDescent="0.25">
      <c r="B144" s="10" t="str">
        <f>密码套件!C144</f>
        <v>TLS_DH_RSA_WITH_AES_256_CBC_SHA256</v>
      </c>
      <c r="C144" s="10" t="s">
        <v>0</v>
      </c>
      <c r="D144" s="1" t="s">
        <v>54</v>
      </c>
      <c r="E144" s="10" t="str">
        <f t="shared" si="2"/>
        <v>TLS_DH_RSA_WITH_AES_256_CBC_SHA256</v>
      </c>
      <c r="F144" s="10" t="s">
        <v>1</v>
      </c>
      <c r="G144" s="10" t="s">
        <v>46</v>
      </c>
      <c r="H144" s="10" t="str">
        <f>密码套件!E144</f>
        <v>DH</v>
      </c>
      <c r="I144" s="10" t="s">
        <v>1</v>
      </c>
      <c r="J144" s="10" t="s">
        <v>56</v>
      </c>
      <c r="K144" s="10" t="str">
        <f>密码套件!F144</f>
        <v>RSA</v>
      </c>
      <c r="L144" s="10" t="s">
        <v>1</v>
      </c>
      <c r="M144" s="10" t="str">
        <f>IF(密码套件!G144="EXPORT","true","false")</f>
        <v>false</v>
      </c>
      <c r="N144" s="10" t="s">
        <v>1</v>
      </c>
      <c r="O144" s="1" t="str">
        <f>密码套件!K144</f>
        <v>"AES"</v>
      </c>
      <c r="P144" s="10" t="s">
        <v>1</v>
      </c>
      <c r="Q144" s="1" t="str">
        <f>密码套件!L144</f>
        <v>"AES/CBC/NoPadding"</v>
      </c>
      <c r="R144" s="10" t="s">
        <v>1</v>
      </c>
      <c r="S144" s="1" t="str">
        <f>密码套件!M144</f>
        <v>"SHA-256"</v>
      </c>
      <c r="T144" s="1" t="s">
        <v>1</v>
      </c>
      <c r="U144" s="1" t="str">
        <f>密码套件!N144</f>
        <v>"HmacSHA256"</v>
      </c>
      <c r="V144" s="1" t="s">
        <v>1</v>
      </c>
      <c r="W144" s="1">
        <f>密码套件!O144</f>
        <v>32</v>
      </c>
      <c r="X144" s="1" t="s">
        <v>1</v>
      </c>
      <c r="Y144" s="1">
        <f>密码套件!P144</f>
        <v>16</v>
      </c>
      <c r="Z144" s="1" t="s">
        <v>1</v>
      </c>
      <c r="AA144" s="1">
        <f>密码套件!Q144</f>
        <v>0</v>
      </c>
      <c r="AB144" s="1" t="s">
        <v>1</v>
      </c>
      <c r="AC144" s="1">
        <f>密码套件!R144</f>
        <v>32</v>
      </c>
      <c r="AD144" s="1" t="s">
        <v>1</v>
      </c>
      <c r="AE144" s="1">
        <f>密码套件!S144</f>
        <v>16</v>
      </c>
      <c r="AF144" s="1" t="s">
        <v>44</v>
      </c>
    </row>
    <row r="145" spans="2:32" x14ac:dyDescent="0.25">
      <c r="B145" s="10" t="str">
        <f>密码套件!C145</f>
        <v>TLS_DHE_DSS_WITH_AES_256_CBC_SHA256</v>
      </c>
      <c r="C145" s="10" t="s">
        <v>0</v>
      </c>
      <c r="D145" s="1" t="s">
        <v>54</v>
      </c>
      <c r="E145" s="10" t="str">
        <f t="shared" si="2"/>
        <v>TLS_DHE_DSS_WITH_AES_256_CBC_SHA256</v>
      </c>
      <c r="F145" s="10" t="s">
        <v>1</v>
      </c>
      <c r="G145" s="10" t="s">
        <v>46</v>
      </c>
      <c r="H145" s="10" t="str">
        <f>密码套件!E145</f>
        <v>DHE</v>
      </c>
      <c r="I145" s="10" t="s">
        <v>1</v>
      </c>
      <c r="J145" s="10" t="s">
        <v>56</v>
      </c>
      <c r="K145" s="10" t="str">
        <f>密码套件!F145</f>
        <v>DSS</v>
      </c>
      <c r="L145" s="10" t="s">
        <v>1</v>
      </c>
      <c r="M145" s="10" t="str">
        <f>IF(密码套件!G145="EXPORT","true","false")</f>
        <v>false</v>
      </c>
      <c r="N145" s="10" t="s">
        <v>1</v>
      </c>
      <c r="O145" s="1" t="str">
        <f>密码套件!K145</f>
        <v>"AES"</v>
      </c>
      <c r="P145" s="10" t="s">
        <v>1</v>
      </c>
      <c r="Q145" s="1" t="str">
        <f>密码套件!L145</f>
        <v>"AES/CBC/NoPadding"</v>
      </c>
      <c r="R145" s="10" t="s">
        <v>1</v>
      </c>
      <c r="S145" s="1" t="str">
        <f>密码套件!M145</f>
        <v>"SHA-256"</v>
      </c>
      <c r="T145" s="1" t="s">
        <v>1</v>
      </c>
      <c r="U145" s="1" t="str">
        <f>密码套件!N145</f>
        <v>"HmacSHA256"</v>
      </c>
      <c r="V145" s="1" t="s">
        <v>1</v>
      </c>
      <c r="W145" s="1">
        <f>密码套件!O145</f>
        <v>32</v>
      </c>
      <c r="X145" s="1" t="s">
        <v>1</v>
      </c>
      <c r="Y145" s="1">
        <f>密码套件!P145</f>
        <v>16</v>
      </c>
      <c r="Z145" s="1" t="s">
        <v>1</v>
      </c>
      <c r="AA145" s="1">
        <f>密码套件!Q145</f>
        <v>0</v>
      </c>
      <c r="AB145" s="1" t="s">
        <v>1</v>
      </c>
      <c r="AC145" s="1">
        <f>密码套件!R145</f>
        <v>32</v>
      </c>
      <c r="AD145" s="1" t="s">
        <v>1</v>
      </c>
      <c r="AE145" s="1">
        <f>密码套件!S145</f>
        <v>16</v>
      </c>
      <c r="AF145" s="1" t="s">
        <v>44</v>
      </c>
    </row>
    <row r="146" spans="2:32" x14ac:dyDescent="0.25">
      <c r="B146" s="10" t="str">
        <f>密码套件!C146</f>
        <v>TLS_DHE_RSA_WITH_AES_256_CBC_SHA256</v>
      </c>
      <c r="C146" s="10" t="s">
        <v>0</v>
      </c>
      <c r="D146" s="1" t="s">
        <v>54</v>
      </c>
      <c r="E146" s="10" t="str">
        <f t="shared" si="2"/>
        <v>TLS_DHE_RSA_WITH_AES_256_CBC_SHA256</v>
      </c>
      <c r="F146" s="10" t="s">
        <v>1</v>
      </c>
      <c r="G146" s="10" t="s">
        <v>46</v>
      </c>
      <c r="H146" s="10" t="str">
        <f>密码套件!E146</f>
        <v>DHE</v>
      </c>
      <c r="I146" s="10" t="s">
        <v>1</v>
      </c>
      <c r="J146" s="10" t="s">
        <v>56</v>
      </c>
      <c r="K146" s="10" t="str">
        <f>密码套件!F146</f>
        <v>RSA</v>
      </c>
      <c r="L146" s="10" t="s">
        <v>1</v>
      </c>
      <c r="M146" s="10" t="str">
        <f>IF(密码套件!G146="EXPORT","true","false")</f>
        <v>false</v>
      </c>
      <c r="N146" s="10" t="s">
        <v>1</v>
      </c>
      <c r="O146" s="1" t="str">
        <f>密码套件!K146</f>
        <v>"AES"</v>
      </c>
      <c r="P146" s="10" t="s">
        <v>1</v>
      </c>
      <c r="Q146" s="1" t="str">
        <f>密码套件!L146</f>
        <v>"AES/CBC/NoPadding"</v>
      </c>
      <c r="R146" s="10" t="s">
        <v>1</v>
      </c>
      <c r="S146" s="1" t="str">
        <f>密码套件!M146</f>
        <v>"SHA-256"</v>
      </c>
      <c r="T146" s="1" t="s">
        <v>1</v>
      </c>
      <c r="U146" s="1" t="str">
        <f>密码套件!N146</f>
        <v>"HmacSHA256"</v>
      </c>
      <c r="V146" s="1" t="s">
        <v>1</v>
      </c>
      <c r="W146" s="1">
        <f>密码套件!O146</f>
        <v>32</v>
      </c>
      <c r="X146" s="1" t="s">
        <v>1</v>
      </c>
      <c r="Y146" s="1">
        <f>密码套件!P146</f>
        <v>16</v>
      </c>
      <c r="Z146" s="1" t="s">
        <v>1</v>
      </c>
      <c r="AA146" s="1">
        <f>密码套件!Q146</f>
        <v>0</v>
      </c>
      <c r="AB146" s="1" t="s">
        <v>1</v>
      </c>
      <c r="AC146" s="1">
        <f>密码套件!R146</f>
        <v>32</v>
      </c>
      <c r="AD146" s="1" t="s">
        <v>1</v>
      </c>
      <c r="AE146" s="1">
        <f>密码套件!S146</f>
        <v>16</v>
      </c>
      <c r="AF146" s="1" t="s">
        <v>44</v>
      </c>
    </row>
    <row r="147" spans="2:32" x14ac:dyDescent="0.25">
      <c r="B147" s="10" t="str">
        <f>密码套件!C147</f>
        <v>TLS_DH_ANON_WITH_AES_128_CBC_SHA256</v>
      </c>
      <c r="C147" s="10" t="s">
        <v>0</v>
      </c>
      <c r="D147" s="1" t="s">
        <v>54</v>
      </c>
      <c r="E147" s="10" t="str">
        <f t="shared" si="2"/>
        <v>TLS_DH_ANON_WITH_AES_128_CBC_SHA256</v>
      </c>
      <c r="F147" s="10" t="s">
        <v>1</v>
      </c>
      <c r="G147" s="10" t="s">
        <v>46</v>
      </c>
      <c r="H147" s="10" t="str">
        <f>密码套件!E147</f>
        <v>DH</v>
      </c>
      <c r="I147" s="10" t="s">
        <v>1</v>
      </c>
      <c r="J147" s="10" t="s">
        <v>56</v>
      </c>
      <c r="K147" s="10" t="str">
        <f>密码套件!F147</f>
        <v>ANON</v>
      </c>
      <c r="L147" s="10" t="s">
        <v>1</v>
      </c>
      <c r="M147" s="10" t="str">
        <f>IF(密码套件!G147="EXPORT","true","false")</f>
        <v>false</v>
      </c>
      <c r="N147" s="10" t="s">
        <v>1</v>
      </c>
      <c r="O147" s="1" t="str">
        <f>密码套件!K147</f>
        <v>"AES"</v>
      </c>
      <c r="P147" s="10" t="s">
        <v>1</v>
      </c>
      <c r="Q147" s="1" t="str">
        <f>密码套件!L147</f>
        <v>"AES/CBC/NoPadding"</v>
      </c>
      <c r="R147" s="10" t="s">
        <v>1</v>
      </c>
      <c r="S147" s="1" t="str">
        <f>密码套件!M147</f>
        <v>"SHA-256"</v>
      </c>
      <c r="T147" s="1" t="s">
        <v>1</v>
      </c>
      <c r="U147" s="1" t="str">
        <f>密码套件!N147</f>
        <v>"HmacSHA256"</v>
      </c>
      <c r="V147" s="1" t="s">
        <v>1</v>
      </c>
      <c r="W147" s="1">
        <f>密码套件!O147</f>
        <v>32</v>
      </c>
      <c r="X147" s="1" t="s">
        <v>1</v>
      </c>
      <c r="Y147" s="1">
        <f>密码套件!P147</f>
        <v>16</v>
      </c>
      <c r="Z147" s="1" t="s">
        <v>1</v>
      </c>
      <c r="AA147" s="1">
        <f>密码套件!Q147</f>
        <v>0</v>
      </c>
      <c r="AB147" s="1" t="s">
        <v>1</v>
      </c>
      <c r="AC147" s="1">
        <f>密码套件!R147</f>
        <v>16</v>
      </c>
      <c r="AD147" s="1" t="s">
        <v>1</v>
      </c>
      <c r="AE147" s="1">
        <f>密码套件!S147</f>
        <v>16</v>
      </c>
      <c r="AF147" s="1" t="s">
        <v>44</v>
      </c>
    </row>
    <row r="148" spans="2:32" x14ac:dyDescent="0.25">
      <c r="B148" s="10" t="str">
        <f>密码套件!C148</f>
        <v>TLS_DH_ANON_WITH_AES_256_CBC_SHA256</v>
      </c>
      <c r="C148" s="10" t="s">
        <v>0</v>
      </c>
      <c r="D148" s="1" t="s">
        <v>54</v>
      </c>
      <c r="E148" s="10" t="str">
        <f t="shared" si="2"/>
        <v>TLS_DH_ANON_WITH_AES_256_CBC_SHA256</v>
      </c>
      <c r="F148" s="10" t="s">
        <v>1</v>
      </c>
      <c r="G148" s="10" t="s">
        <v>46</v>
      </c>
      <c r="H148" s="10" t="str">
        <f>密码套件!E148</f>
        <v>DH</v>
      </c>
      <c r="I148" s="10" t="s">
        <v>1</v>
      </c>
      <c r="J148" s="10" t="s">
        <v>56</v>
      </c>
      <c r="K148" s="10" t="str">
        <f>密码套件!F148</f>
        <v>ANON</v>
      </c>
      <c r="L148" s="10" t="s">
        <v>1</v>
      </c>
      <c r="M148" s="10" t="str">
        <f>IF(密码套件!G148="EXPORT","true","false")</f>
        <v>false</v>
      </c>
      <c r="N148" s="10" t="s">
        <v>1</v>
      </c>
      <c r="O148" s="1" t="str">
        <f>密码套件!K148</f>
        <v>"AES"</v>
      </c>
      <c r="P148" s="10" t="s">
        <v>1</v>
      </c>
      <c r="Q148" s="1" t="str">
        <f>密码套件!L148</f>
        <v>"AES/CBC/NoPadding"</v>
      </c>
      <c r="R148" s="10" t="s">
        <v>1</v>
      </c>
      <c r="S148" s="1" t="str">
        <f>密码套件!M148</f>
        <v>"SHA-256"</v>
      </c>
      <c r="T148" s="1" t="s">
        <v>1</v>
      </c>
      <c r="U148" s="1" t="str">
        <f>密码套件!N148</f>
        <v>"HmacSHA256"</v>
      </c>
      <c r="V148" s="1" t="s">
        <v>1</v>
      </c>
      <c r="W148" s="1">
        <f>密码套件!O148</f>
        <v>32</v>
      </c>
      <c r="X148" s="1" t="s">
        <v>1</v>
      </c>
      <c r="Y148" s="1">
        <f>密码套件!P148</f>
        <v>16</v>
      </c>
      <c r="Z148" s="1" t="s">
        <v>1</v>
      </c>
      <c r="AA148" s="1">
        <f>密码套件!Q148</f>
        <v>0</v>
      </c>
      <c r="AB148" s="1" t="s">
        <v>1</v>
      </c>
      <c r="AC148" s="1">
        <f>密码套件!R148</f>
        <v>32</v>
      </c>
      <c r="AD148" s="1" t="s">
        <v>1</v>
      </c>
      <c r="AE148" s="1">
        <f>密码套件!S148</f>
        <v>16</v>
      </c>
      <c r="AF148" s="1" t="s">
        <v>44</v>
      </c>
    </row>
    <row r="149" spans="2:32" x14ac:dyDescent="0.25">
      <c r="B149" s="10" t="str">
        <f>密码套件!C149</f>
        <v>TLS_RSA_WITH_AES_128_GCM_SHA256</v>
      </c>
      <c r="C149" s="10" t="s">
        <v>0</v>
      </c>
      <c r="D149" s="1" t="s">
        <v>54</v>
      </c>
      <c r="E149" s="10" t="str">
        <f t="shared" si="2"/>
        <v>TLS_RSA_WITH_AES_128_GCM_SHA256</v>
      </c>
      <c r="F149" s="10" t="s">
        <v>1</v>
      </c>
      <c r="G149" s="10" t="s">
        <v>46</v>
      </c>
      <c r="H149" s="10" t="str">
        <f>密码套件!E149</f>
        <v>RSA</v>
      </c>
      <c r="I149" s="10" t="s">
        <v>1</v>
      </c>
      <c r="J149" s="10" t="s">
        <v>56</v>
      </c>
      <c r="K149" s="10">
        <f>密码套件!F149</f>
        <v>0</v>
      </c>
      <c r="L149" s="10" t="s">
        <v>1</v>
      </c>
      <c r="M149" s="10" t="str">
        <f>IF(密码套件!G149="EXPORT","true","false")</f>
        <v>false</v>
      </c>
      <c r="N149" s="10" t="s">
        <v>1</v>
      </c>
      <c r="O149" s="1" t="str">
        <f>密码套件!K149</f>
        <v>"AES"</v>
      </c>
      <c r="P149" s="10" t="s">
        <v>1</v>
      </c>
      <c r="Q149" s="1" t="str">
        <f>密码套件!L149</f>
        <v>"AES/GCM/NoPadding"</v>
      </c>
      <c r="R149" s="10" t="s">
        <v>1</v>
      </c>
      <c r="S149" s="1" t="str">
        <f>密码套件!M149</f>
        <v>"SHA-256"</v>
      </c>
      <c r="T149" s="1" t="s">
        <v>1</v>
      </c>
      <c r="U149" s="1" t="str">
        <f>密码套件!N149</f>
        <v>"HmacSHA256"</v>
      </c>
      <c r="V149" s="1" t="s">
        <v>1</v>
      </c>
      <c r="W149" s="1">
        <f>密码套件!O149</f>
        <v>32</v>
      </c>
      <c r="X149" s="1" t="s">
        <v>1</v>
      </c>
      <c r="Y149" s="1">
        <f>密码套件!P149</f>
        <v>16</v>
      </c>
      <c r="Z149" s="1" t="s">
        <v>1</v>
      </c>
      <c r="AA149" s="1">
        <f>密码套件!Q149</f>
        <v>16</v>
      </c>
      <c r="AB149" s="1" t="s">
        <v>1</v>
      </c>
      <c r="AC149" s="1">
        <f>密码套件!R149</f>
        <v>16</v>
      </c>
      <c r="AD149" s="1" t="s">
        <v>1</v>
      </c>
      <c r="AE149" s="1">
        <f>密码套件!S149</f>
        <v>12</v>
      </c>
      <c r="AF149" s="1" t="s">
        <v>44</v>
      </c>
    </row>
    <row r="150" spans="2:32" x14ac:dyDescent="0.25">
      <c r="B150" s="10" t="str">
        <f>密码套件!C150</f>
        <v>TLS_RSA_WITH_AES_256_GCM_SHA384</v>
      </c>
      <c r="C150" s="10" t="s">
        <v>0</v>
      </c>
      <c r="D150" s="1" t="s">
        <v>54</v>
      </c>
      <c r="E150" s="10" t="str">
        <f t="shared" si="2"/>
        <v>TLS_RSA_WITH_AES_256_GCM_SHA384</v>
      </c>
      <c r="F150" s="10" t="s">
        <v>1</v>
      </c>
      <c r="G150" s="10" t="s">
        <v>46</v>
      </c>
      <c r="H150" s="10" t="str">
        <f>密码套件!E150</f>
        <v>RSA</v>
      </c>
      <c r="I150" s="10" t="s">
        <v>1</v>
      </c>
      <c r="J150" s="10" t="s">
        <v>56</v>
      </c>
      <c r="K150" s="10">
        <f>密码套件!F150</f>
        <v>0</v>
      </c>
      <c r="L150" s="10" t="s">
        <v>1</v>
      </c>
      <c r="M150" s="10" t="str">
        <f>IF(密码套件!G150="EXPORT","true","false")</f>
        <v>false</v>
      </c>
      <c r="N150" s="10" t="s">
        <v>1</v>
      </c>
      <c r="O150" s="1" t="str">
        <f>密码套件!K150</f>
        <v>"AES"</v>
      </c>
      <c r="P150" s="10" t="s">
        <v>1</v>
      </c>
      <c r="Q150" s="1" t="str">
        <f>密码套件!L150</f>
        <v>"AES/GCM/NoPadding"</v>
      </c>
      <c r="R150" s="10" t="s">
        <v>1</v>
      </c>
      <c r="S150" s="1" t="str">
        <f>密码套件!M150</f>
        <v>"SHA-384"</v>
      </c>
      <c r="T150" s="1" t="s">
        <v>1</v>
      </c>
      <c r="U150" s="1" t="str">
        <f>密码套件!N150</f>
        <v>"HmacSHA384"</v>
      </c>
      <c r="V150" s="1" t="s">
        <v>1</v>
      </c>
      <c r="W150" s="1">
        <f>密码套件!O150</f>
        <v>48</v>
      </c>
      <c r="X150" s="1" t="s">
        <v>1</v>
      </c>
      <c r="Y150" s="1">
        <f>密码套件!P150</f>
        <v>16</v>
      </c>
      <c r="Z150" s="1" t="s">
        <v>1</v>
      </c>
      <c r="AA150" s="1">
        <f>密码套件!Q150</f>
        <v>16</v>
      </c>
      <c r="AB150" s="1" t="s">
        <v>1</v>
      </c>
      <c r="AC150" s="1">
        <f>密码套件!R150</f>
        <v>32</v>
      </c>
      <c r="AD150" s="1" t="s">
        <v>1</v>
      </c>
      <c r="AE150" s="1">
        <f>密码套件!S150</f>
        <v>12</v>
      </c>
      <c r="AF150" s="1" t="s">
        <v>44</v>
      </c>
    </row>
    <row r="151" spans="2:32" x14ac:dyDescent="0.25">
      <c r="B151" s="10" t="str">
        <f>密码套件!C151</f>
        <v>TLS_DHE_RSA_WITH_AES_128_GCM_SHA256</v>
      </c>
      <c r="C151" s="10" t="s">
        <v>0</v>
      </c>
      <c r="D151" s="1" t="s">
        <v>54</v>
      </c>
      <c r="E151" s="10" t="str">
        <f t="shared" si="2"/>
        <v>TLS_DHE_RSA_WITH_AES_128_GCM_SHA256</v>
      </c>
      <c r="F151" s="10" t="s">
        <v>1</v>
      </c>
      <c r="G151" s="10" t="s">
        <v>46</v>
      </c>
      <c r="H151" s="10" t="str">
        <f>密码套件!E151</f>
        <v>DHE</v>
      </c>
      <c r="I151" s="10" t="s">
        <v>1</v>
      </c>
      <c r="J151" s="10" t="s">
        <v>56</v>
      </c>
      <c r="K151" s="10" t="str">
        <f>密码套件!F151</f>
        <v>RSA</v>
      </c>
      <c r="L151" s="10" t="s">
        <v>1</v>
      </c>
      <c r="M151" s="10" t="str">
        <f>IF(密码套件!G151="EXPORT","true","false")</f>
        <v>false</v>
      </c>
      <c r="N151" s="10" t="s">
        <v>1</v>
      </c>
      <c r="O151" s="1" t="str">
        <f>密码套件!K151</f>
        <v>"AES"</v>
      </c>
      <c r="P151" s="10" t="s">
        <v>1</v>
      </c>
      <c r="Q151" s="1" t="str">
        <f>密码套件!L151</f>
        <v>"AES/GCM/NoPadding"</v>
      </c>
      <c r="R151" s="10" t="s">
        <v>1</v>
      </c>
      <c r="S151" s="1" t="str">
        <f>密码套件!M151</f>
        <v>"SHA-256"</v>
      </c>
      <c r="T151" s="1" t="s">
        <v>1</v>
      </c>
      <c r="U151" s="1" t="str">
        <f>密码套件!N151</f>
        <v>"HmacSHA256"</v>
      </c>
      <c r="V151" s="1" t="s">
        <v>1</v>
      </c>
      <c r="W151" s="1">
        <f>密码套件!O151</f>
        <v>32</v>
      </c>
      <c r="X151" s="1" t="s">
        <v>1</v>
      </c>
      <c r="Y151" s="1">
        <f>密码套件!P151</f>
        <v>16</v>
      </c>
      <c r="Z151" s="1" t="s">
        <v>1</v>
      </c>
      <c r="AA151" s="1">
        <f>密码套件!Q151</f>
        <v>16</v>
      </c>
      <c r="AB151" s="1" t="s">
        <v>1</v>
      </c>
      <c r="AC151" s="1">
        <f>密码套件!R151</f>
        <v>16</v>
      </c>
      <c r="AD151" s="1" t="s">
        <v>1</v>
      </c>
      <c r="AE151" s="1">
        <f>密码套件!S151</f>
        <v>12</v>
      </c>
      <c r="AF151" s="1" t="s">
        <v>44</v>
      </c>
    </row>
    <row r="152" spans="2:32" x14ac:dyDescent="0.25">
      <c r="B152" s="10" t="str">
        <f>密码套件!C152</f>
        <v>TLS_DHE_RSA_WITH_AES_256_GCM_SHA384</v>
      </c>
      <c r="C152" s="10" t="s">
        <v>0</v>
      </c>
      <c r="D152" s="1" t="s">
        <v>54</v>
      </c>
      <c r="E152" s="10" t="str">
        <f t="shared" si="2"/>
        <v>TLS_DHE_RSA_WITH_AES_256_GCM_SHA384</v>
      </c>
      <c r="F152" s="10" t="s">
        <v>1</v>
      </c>
      <c r="G152" s="10" t="s">
        <v>46</v>
      </c>
      <c r="H152" s="10" t="str">
        <f>密码套件!E152</f>
        <v>DHE</v>
      </c>
      <c r="I152" s="10" t="s">
        <v>1</v>
      </c>
      <c r="J152" s="10" t="s">
        <v>56</v>
      </c>
      <c r="K152" s="10" t="str">
        <f>密码套件!F152</f>
        <v>RSA</v>
      </c>
      <c r="L152" s="10" t="s">
        <v>1</v>
      </c>
      <c r="M152" s="10" t="str">
        <f>IF(密码套件!G152="EXPORT","true","false")</f>
        <v>false</v>
      </c>
      <c r="N152" s="10" t="s">
        <v>1</v>
      </c>
      <c r="O152" s="1" t="str">
        <f>密码套件!K152</f>
        <v>"AES"</v>
      </c>
      <c r="P152" s="10" t="s">
        <v>1</v>
      </c>
      <c r="Q152" s="1" t="str">
        <f>密码套件!L152</f>
        <v>"AES/GCM/NoPadding"</v>
      </c>
      <c r="R152" s="10" t="s">
        <v>1</v>
      </c>
      <c r="S152" s="1" t="str">
        <f>密码套件!M152</f>
        <v>"SHA-384"</v>
      </c>
      <c r="T152" s="1" t="s">
        <v>1</v>
      </c>
      <c r="U152" s="1" t="str">
        <f>密码套件!N152</f>
        <v>"HmacSHA384"</v>
      </c>
      <c r="V152" s="1" t="s">
        <v>1</v>
      </c>
      <c r="W152" s="1">
        <f>密码套件!O152</f>
        <v>48</v>
      </c>
      <c r="X152" s="1" t="s">
        <v>1</v>
      </c>
      <c r="Y152" s="1">
        <f>密码套件!P152</f>
        <v>16</v>
      </c>
      <c r="Z152" s="1" t="s">
        <v>1</v>
      </c>
      <c r="AA152" s="1">
        <f>密码套件!Q152</f>
        <v>16</v>
      </c>
      <c r="AB152" s="1" t="s">
        <v>1</v>
      </c>
      <c r="AC152" s="1">
        <f>密码套件!R152</f>
        <v>32</v>
      </c>
      <c r="AD152" s="1" t="s">
        <v>1</v>
      </c>
      <c r="AE152" s="1">
        <f>密码套件!S152</f>
        <v>12</v>
      </c>
      <c r="AF152" s="1" t="s">
        <v>44</v>
      </c>
    </row>
    <row r="153" spans="2:32" x14ac:dyDescent="0.25">
      <c r="B153" s="10" t="str">
        <f>密码套件!C153</f>
        <v>TLS_DH_RSA_WITH_AES_128_GCM_SHA256</v>
      </c>
      <c r="C153" s="10" t="s">
        <v>0</v>
      </c>
      <c r="D153" s="1" t="s">
        <v>54</v>
      </c>
      <c r="E153" s="10" t="str">
        <f t="shared" si="2"/>
        <v>TLS_DH_RSA_WITH_AES_128_GCM_SHA256</v>
      </c>
      <c r="F153" s="10" t="s">
        <v>1</v>
      </c>
      <c r="G153" s="10" t="s">
        <v>46</v>
      </c>
      <c r="H153" s="10" t="str">
        <f>密码套件!E153</f>
        <v>DH</v>
      </c>
      <c r="I153" s="10" t="s">
        <v>1</v>
      </c>
      <c r="J153" s="10" t="s">
        <v>56</v>
      </c>
      <c r="K153" s="10" t="str">
        <f>密码套件!F153</f>
        <v>RSA</v>
      </c>
      <c r="L153" s="10" t="s">
        <v>1</v>
      </c>
      <c r="M153" s="10" t="str">
        <f>IF(密码套件!G153="EXPORT","true","false")</f>
        <v>false</v>
      </c>
      <c r="N153" s="10" t="s">
        <v>1</v>
      </c>
      <c r="O153" s="1" t="str">
        <f>密码套件!K153</f>
        <v>"AES"</v>
      </c>
      <c r="P153" s="10" t="s">
        <v>1</v>
      </c>
      <c r="Q153" s="1" t="str">
        <f>密码套件!L153</f>
        <v>"AES/GCM/NoPadding"</v>
      </c>
      <c r="R153" s="10" t="s">
        <v>1</v>
      </c>
      <c r="S153" s="1" t="str">
        <f>密码套件!M153</f>
        <v>"SHA-256"</v>
      </c>
      <c r="T153" s="1" t="s">
        <v>1</v>
      </c>
      <c r="U153" s="1" t="str">
        <f>密码套件!N153</f>
        <v>"HmacSHA256"</v>
      </c>
      <c r="V153" s="1" t="s">
        <v>1</v>
      </c>
      <c r="W153" s="1">
        <f>密码套件!O153</f>
        <v>32</v>
      </c>
      <c r="X153" s="1" t="s">
        <v>1</v>
      </c>
      <c r="Y153" s="1">
        <f>密码套件!P153</f>
        <v>16</v>
      </c>
      <c r="Z153" s="1" t="s">
        <v>1</v>
      </c>
      <c r="AA153" s="1">
        <f>密码套件!Q153</f>
        <v>16</v>
      </c>
      <c r="AB153" s="1" t="s">
        <v>1</v>
      </c>
      <c r="AC153" s="1">
        <f>密码套件!R153</f>
        <v>16</v>
      </c>
      <c r="AD153" s="1" t="s">
        <v>1</v>
      </c>
      <c r="AE153" s="1">
        <f>密码套件!S153</f>
        <v>12</v>
      </c>
      <c r="AF153" s="1" t="s">
        <v>44</v>
      </c>
    </row>
    <row r="154" spans="2:32" x14ac:dyDescent="0.25">
      <c r="B154" s="10" t="str">
        <f>密码套件!C154</f>
        <v>TLS_DH_RSA_WITH_AES_256_GCM_SHA384</v>
      </c>
      <c r="C154" s="10" t="s">
        <v>0</v>
      </c>
      <c r="D154" s="1" t="s">
        <v>54</v>
      </c>
      <c r="E154" s="10" t="str">
        <f t="shared" si="2"/>
        <v>TLS_DH_RSA_WITH_AES_256_GCM_SHA384</v>
      </c>
      <c r="F154" s="10" t="s">
        <v>1</v>
      </c>
      <c r="G154" s="10" t="s">
        <v>46</v>
      </c>
      <c r="H154" s="10" t="str">
        <f>密码套件!E154</f>
        <v>DH</v>
      </c>
      <c r="I154" s="10" t="s">
        <v>1</v>
      </c>
      <c r="J154" s="10" t="s">
        <v>56</v>
      </c>
      <c r="K154" s="10" t="str">
        <f>密码套件!F154</f>
        <v>RSA</v>
      </c>
      <c r="L154" s="10" t="s">
        <v>1</v>
      </c>
      <c r="M154" s="10" t="str">
        <f>IF(密码套件!G154="EXPORT","true","false")</f>
        <v>false</v>
      </c>
      <c r="N154" s="10" t="s">
        <v>1</v>
      </c>
      <c r="O154" s="1" t="str">
        <f>密码套件!K154</f>
        <v>"AES"</v>
      </c>
      <c r="P154" s="10" t="s">
        <v>1</v>
      </c>
      <c r="Q154" s="1" t="str">
        <f>密码套件!L154</f>
        <v>"AES/GCM/NoPadding"</v>
      </c>
      <c r="R154" s="10" t="s">
        <v>1</v>
      </c>
      <c r="S154" s="1" t="str">
        <f>密码套件!M154</f>
        <v>"SHA-384"</v>
      </c>
      <c r="T154" s="1" t="s">
        <v>1</v>
      </c>
      <c r="U154" s="1" t="str">
        <f>密码套件!N154</f>
        <v>"HmacSHA384"</v>
      </c>
      <c r="V154" s="1" t="s">
        <v>1</v>
      </c>
      <c r="W154" s="1">
        <f>密码套件!O154</f>
        <v>48</v>
      </c>
      <c r="X154" s="1" t="s">
        <v>1</v>
      </c>
      <c r="Y154" s="1">
        <f>密码套件!P154</f>
        <v>16</v>
      </c>
      <c r="Z154" s="1" t="s">
        <v>1</v>
      </c>
      <c r="AA154" s="1">
        <f>密码套件!Q154</f>
        <v>16</v>
      </c>
      <c r="AB154" s="1" t="s">
        <v>1</v>
      </c>
      <c r="AC154" s="1">
        <f>密码套件!R154</f>
        <v>32</v>
      </c>
      <c r="AD154" s="1" t="s">
        <v>1</v>
      </c>
      <c r="AE154" s="1">
        <f>密码套件!S154</f>
        <v>12</v>
      </c>
      <c r="AF154" s="1" t="s">
        <v>44</v>
      </c>
    </row>
    <row r="155" spans="2:32" x14ac:dyDescent="0.25">
      <c r="B155" s="10" t="str">
        <f>密码套件!C155</f>
        <v>TLS_DHE_DSS_WITH_AES_128_GCM_SHA256</v>
      </c>
      <c r="C155" s="10" t="s">
        <v>0</v>
      </c>
      <c r="D155" s="1" t="s">
        <v>54</v>
      </c>
      <c r="E155" s="10" t="str">
        <f t="shared" si="2"/>
        <v>TLS_DHE_DSS_WITH_AES_128_GCM_SHA256</v>
      </c>
      <c r="F155" s="10" t="s">
        <v>1</v>
      </c>
      <c r="G155" s="10" t="s">
        <v>46</v>
      </c>
      <c r="H155" s="10" t="str">
        <f>密码套件!E155</f>
        <v>DHE</v>
      </c>
      <c r="I155" s="10" t="s">
        <v>1</v>
      </c>
      <c r="J155" s="10" t="s">
        <v>56</v>
      </c>
      <c r="K155" s="10" t="str">
        <f>密码套件!F155</f>
        <v>DSS</v>
      </c>
      <c r="L155" s="10" t="s">
        <v>1</v>
      </c>
      <c r="M155" s="10" t="str">
        <f>IF(密码套件!G155="EXPORT","true","false")</f>
        <v>false</v>
      </c>
      <c r="N155" s="10" t="s">
        <v>1</v>
      </c>
      <c r="O155" s="1" t="str">
        <f>密码套件!K155</f>
        <v>"AES"</v>
      </c>
      <c r="P155" s="10" t="s">
        <v>1</v>
      </c>
      <c r="Q155" s="1" t="str">
        <f>密码套件!L155</f>
        <v>"AES/GCM/NoPadding"</v>
      </c>
      <c r="R155" s="10" t="s">
        <v>1</v>
      </c>
      <c r="S155" s="1" t="str">
        <f>密码套件!M155</f>
        <v>"SHA-256"</v>
      </c>
      <c r="T155" s="1" t="s">
        <v>1</v>
      </c>
      <c r="U155" s="1" t="str">
        <f>密码套件!N155</f>
        <v>"HmacSHA256"</v>
      </c>
      <c r="V155" s="1" t="s">
        <v>1</v>
      </c>
      <c r="W155" s="1">
        <f>密码套件!O155</f>
        <v>32</v>
      </c>
      <c r="X155" s="1" t="s">
        <v>1</v>
      </c>
      <c r="Y155" s="1">
        <f>密码套件!P155</f>
        <v>16</v>
      </c>
      <c r="Z155" s="1" t="s">
        <v>1</v>
      </c>
      <c r="AA155" s="1">
        <f>密码套件!Q155</f>
        <v>16</v>
      </c>
      <c r="AB155" s="1" t="s">
        <v>1</v>
      </c>
      <c r="AC155" s="1">
        <f>密码套件!R155</f>
        <v>16</v>
      </c>
      <c r="AD155" s="1" t="s">
        <v>1</v>
      </c>
      <c r="AE155" s="1">
        <f>密码套件!S155</f>
        <v>12</v>
      </c>
      <c r="AF155" s="1" t="s">
        <v>44</v>
      </c>
    </row>
    <row r="156" spans="2:32" x14ac:dyDescent="0.25">
      <c r="B156" s="10" t="str">
        <f>密码套件!C156</f>
        <v>TLS_DHE_DSS_WITH_AES_256_GCM_SHA384</v>
      </c>
      <c r="C156" s="10" t="s">
        <v>0</v>
      </c>
      <c r="D156" s="1" t="s">
        <v>54</v>
      </c>
      <c r="E156" s="10" t="str">
        <f t="shared" si="2"/>
        <v>TLS_DHE_DSS_WITH_AES_256_GCM_SHA384</v>
      </c>
      <c r="F156" s="10" t="s">
        <v>1</v>
      </c>
      <c r="G156" s="10" t="s">
        <v>46</v>
      </c>
      <c r="H156" s="10" t="str">
        <f>密码套件!E156</f>
        <v>DHE</v>
      </c>
      <c r="I156" s="10" t="s">
        <v>1</v>
      </c>
      <c r="J156" s="10" t="s">
        <v>56</v>
      </c>
      <c r="K156" s="10" t="str">
        <f>密码套件!F156</f>
        <v>DSS</v>
      </c>
      <c r="L156" s="10" t="s">
        <v>1</v>
      </c>
      <c r="M156" s="10" t="str">
        <f>IF(密码套件!G156="EXPORT","true","false")</f>
        <v>false</v>
      </c>
      <c r="N156" s="10" t="s">
        <v>1</v>
      </c>
      <c r="O156" s="1" t="str">
        <f>密码套件!K156</f>
        <v>"AES"</v>
      </c>
      <c r="P156" s="10" t="s">
        <v>1</v>
      </c>
      <c r="Q156" s="1" t="str">
        <f>密码套件!L156</f>
        <v>"AES/GCM/NoPadding"</v>
      </c>
      <c r="R156" s="10" t="s">
        <v>1</v>
      </c>
      <c r="S156" s="1" t="str">
        <f>密码套件!M156</f>
        <v>"SHA-384"</v>
      </c>
      <c r="T156" s="1" t="s">
        <v>1</v>
      </c>
      <c r="U156" s="1" t="str">
        <f>密码套件!N156</f>
        <v>"HmacSHA384"</v>
      </c>
      <c r="V156" s="1" t="s">
        <v>1</v>
      </c>
      <c r="W156" s="1">
        <f>密码套件!O156</f>
        <v>48</v>
      </c>
      <c r="X156" s="1" t="s">
        <v>1</v>
      </c>
      <c r="Y156" s="1">
        <f>密码套件!P156</f>
        <v>16</v>
      </c>
      <c r="Z156" s="1" t="s">
        <v>1</v>
      </c>
      <c r="AA156" s="1">
        <f>密码套件!Q156</f>
        <v>16</v>
      </c>
      <c r="AB156" s="1" t="s">
        <v>1</v>
      </c>
      <c r="AC156" s="1">
        <f>密码套件!R156</f>
        <v>32</v>
      </c>
      <c r="AD156" s="1" t="s">
        <v>1</v>
      </c>
      <c r="AE156" s="1">
        <f>密码套件!S156</f>
        <v>12</v>
      </c>
      <c r="AF156" s="1" t="s">
        <v>44</v>
      </c>
    </row>
    <row r="157" spans="2:32" x14ac:dyDescent="0.25">
      <c r="B157" s="10" t="str">
        <f>密码套件!C157</f>
        <v>TLS_DH_DSS_WITH_AES_128_GCM_SHA256</v>
      </c>
      <c r="C157" s="10" t="s">
        <v>0</v>
      </c>
      <c r="D157" s="1" t="s">
        <v>54</v>
      </c>
      <c r="E157" s="10" t="str">
        <f t="shared" si="2"/>
        <v>TLS_DH_DSS_WITH_AES_128_GCM_SHA256</v>
      </c>
      <c r="F157" s="10" t="s">
        <v>1</v>
      </c>
      <c r="G157" s="10" t="s">
        <v>46</v>
      </c>
      <c r="H157" s="10" t="str">
        <f>密码套件!E157</f>
        <v>DH</v>
      </c>
      <c r="I157" s="10" t="s">
        <v>1</v>
      </c>
      <c r="J157" s="10" t="s">
        <v>56</v>
      </c>
      <c r="K157" s="10" t="str">
        <f>密码套件!F157</f>
        <v>DSS</v>
      </c>
      <c r="L157" s="10" t="s">
        <v>1</v>
      </c>
      <c r="M157" s="10" t="str">
        <f>IF(密码套件!G157="EXPORT","true","false")</f>
        <v>false</v>
      </c>
      <c r="N157" s="10" t="s">
        <v>1</v>
      </c>
      <c r="O157" s="1" t="str">
        <f>密码套件!K157</f>
        <v>"AES"</v>
      </c>
      <c r="P157" s="10" t="s">
        <v>1</v>
      </c>
      <c r="Q157" s="1" t="str">
        <f>密码套件!L157</f>
        <v>"AES/GCM/NoPadding"</v>
      </c>
      <c r="R157" s="10" t="s">
        <v>1</v>
      </c>
      <c r="S157" s="1" t="str">
        <f>密码套件!M157</f>
        <v>"SHA-256"</v>
      </c>
      <c r="T157" s="1" t="s">
        <v>1</v>
      </c>
      <c r="U157" s="1" t="str">
        <f>密码套件!N157</f>
        <v>"HmacSHA256"</v>
      </c>
      <c r="V157" s="1" t="s">
        <v>1</v>
      </c>
      <c r="W157" s="1">
        <f>密码套件!O157</f>
        <v>32</v>
      </c>
      <c r="X157" s="1" t="s">
        <v>1</v>
      </c>
      <c r="Y157" s="1">
        <f>密码套件!P157</f>
        <v>16</v>
      </c>
      <c r="Z157" s="1" t="s">
        <v>1</v>
      </c>
      <c r="AA157" s="1">
        <f>密码套件!Q157</f>
        <v>16</v>
      </c>
      <c r="AB157" s="1" t="s">
        <v>1</v>
      </c>
      <c r="AC157" s="1">
        <f>密码套件!R157</f>
        <v>16</v>
      </c>
      <c r="AD157" s="1" t="s">
        <v>1</v>
      </c>
      <c r="AE157" s="1">
        <f>密码套件!S157</f>
        <v>12</v>
      </c>
      <c r="AF157" s="1" t="s">
        <v>44</v>
      </c>
    </row>
    <row r="158" spans="2:32" x14ac:dyDescent="0.25">
      <c r="B158" s="10" t="str">
        <f>密码套件!C158</f>
        <v>TLS_DH_DSS_WITH_AES_256_GCM_SHA384</v>
      </c>
      <c r="C158" s="10" t="s">
        <v>0</v>
      </c>
      <c r="D158" s="1" t="s">
        <v>54</v>
      </c>
      <c r="E158" s="10" t="str">
        <f t="shared" si="2"/>
        <v>TLS_DH_DSS_WITH_AES_256_GCM_SHA384</v>
      </c>
      <c r="F158" s="10" t="s">
        <v>1</v>
      </c>
      <c r="G158" s="10" t="s">
        <v>46</v>
      </c>
      <c r="H158" s="10" t="str">
        <f>密码套件!E158</f>
        <v>DH</v>
      </c>
      <c r="I158" s="10" t="s">
        <v>1</v>
      </c>
      <c r="J158" s="10" t="s">
        <v>56</v>
      </c>
      <c r="K158" s="10" t="str">
        <f>密码套件!F158</f>
        <v>DSS</v>
      </c>
      <c r="L158" s="10" t="s">
        <v>1</v>
      </c>
      <c r="M158" s="10" t="str">
        <f>IF(密码套件!G158="EXPORT","true","false")</f>
        <v>false</v>
      </c>
      <c r="N158" s="10" t="s">
        <v>1</v>
      </c>
      <c r="O158" s="1" t="str">
        <f>密码套件!K158</f>
        <v>"AES"</v>
      </c>
      <c r="P158" s="10" t="s">
        <v>1</v>
      </c>
      <c r="Q158" s="1" t="str">
        <f>密码套件!L158</f>
        <v>"AES/GCM/NoPadding"</v>
      </c>
      <c r="R158" s="10" t="s">
        <v>1</v>
      </c>
      <c r="S158" s="1" t="str">
        <f>密码套件!M158</f>
        <v>"SHA-384"</v>
      </c>
      <c r="T158" s="1" t="s">
        <v>1</v>
      </c>
      <c r="U158" s="1" t="str">
        <f>密码套件!N158</f>
        <v>"HmacSHA384"</v>
      </c>
      <c r="V158" s="1" t="s">
        <v>1</v>
      </c>
      <c r="W158" s="1">
        <f>密码套件!O158</f>
        <v>48</v>
      </c>
      <c r="X158" s="1" t="s">
        <v>1</v>
      </c>
      <c r="Y158" s="1">
        <f>密码套件!P158</f>
        <v>16</v>
      </c>
      <c r="Z158" s="1" t="s">
        <v>1</v>
      </c>
      <c r="AA158" s="1">
        <f>密码套件!Q158</f>
        <v>16</v>
      </c>
      <c r="AB158" s="1" t="s">
        <v>1</v>
      </c>
      <c r="AC158" s="1">
        <f>密码套件!R158</f>
        <v>32</v>
      </c>
      <c r="AD158" s="1" t="s">
        <v>1</v>
      </c>
      <c r="AE158" s="1">
        <f>密码套件!S158</f>
        <v>12</v>
      </c>
      <c r="AF158" s="1" t="s">
        <v>44</v>
      </c>
    </row>
    <row r="159" spans="2:32" x14ac:dyDescent="0.25">
      <c r="B159" s="10" t="str">
        <f>密码套件!C159</f>
        <v>TLS_DH_ANON_WITH_AES_128_GCM_SHA256</v>
      </c>
      <c r="C159" s="10" t="s">
        <v>0</v>
      </c>
      <c r="D159" s="1" t="s">
        <v>54</v>
      </c>
      <c r="E159" s="10" t="str">
        <f t="shared" si="2"/>
        <v>TLS_DH_ANON_WITH_AES_128_GCM_SHA256</v>
      </c>
      <c r="F159" s="10" t="s">
        <v>1</v>
      </c>
      <c r="G159" s="10" t="s">
        <v>46</v>
      </c>
      <c r="H159" s="10" t="str">
        <f>密码套件!E159</f>
        <v>DH</v>
      </c>
      <c r="I159" s="10" t="s">
        <v>1</v>
      </c>
      <c r="J159" s="10" t="s">
        <v>56</v>
      </c>
      <c r="K159" s="10" t="str">
        <f>密码套件!F159</f>
        <v>ANON</v>
      </c>
      <c r="L159" s="10" t="s">
        <v>1</v>
      </c>
      <c r="M159" s="10" t="str">
        <f>IF(密码套件!G159="EXPORT","true","false")</f>
        <v>false</v>
      </c>
      <c r="N159" s="10" t="s">
        <v>1</v>
      </c>
      <c r="O159" s="1" t="str">
        <f>密码套件!K159</f>
        <v>"AES"</v>
      </c>
      <c r="P159" s="10" t="s">
        <v>1</v>
      </c>
      <c r="Q159" s="1" t="str">
        <f>密码套件!L159</f>
        <v>"AES/GCM/NoPadding"</v>
      </c>
      <c r="R159" s="10" t="s">
        <v>1</v>
      </c>
      <c r="S159" s="1" t="str">
        <f>密码套件!M159</f>
        <v>"SHA-256"</v>
      </c>
      <c r="T159" s="1" t="s">
        <v>1</v>
      </c>
      <c r="U159" s="1" t="str">
        <f>密码套件!N159</f>
        <v>"HmacSHA256"</v>
      </c>
      <c r="V159" s="1" t="s">
        <v>1</v>
      </c>
      <c r="W159" s="1">
        <f>密码套件!O159</f>
        <v>32</v>
      </c>
      <c r="X159" s="1" t="s">
        <v>1</v>
      </c>
      <c r="Y159" s="1">
        <f>密码套件!P159</f>
        <v>16</v>
      </c>
      <c r="Z159" s="1" t="s">
        <v>1</v>
      </c>
      <c r="AA159" s="1">
        <f>密码套件!Q159</f>
        <v>16</v>
      </c>
      <c r="AB159" s="1" t="s">
        <v>1</v>
      </c>
      <c r="AC159" s="1">
        <f>密码套件!R159</f>
        <v>16</v>
      </c>
      <c r="AD159" s="1" t="s">
        <v>1</v>
      </c>
      <c r="AE159" s="1">
        <f>密码套件!S159</f>
        <v>12</v>
      </c>
      <c r="AF159" s="1" t="s">
        <v>44</v>
      </c>
    </row>
    <row r="160" spans="2:32" x14ac:dyDescent="0.25">
      <c r="B160" s="10" t="str">
        <f>密码套件!C160</f>
        <v>TLS_DH_ANON_WITH_AES_256_GCM_SHA384</v>
      </c>
      <c r="C160" s="10" t="s">
        <v>0</v>
      </c>
      <c r="D160" s="1" t="s">
        <v>54</v>
      </c>
      <c r="E160" s="10" t="str">
        <f t="shared" si="2"/>
        <v>TLS_DH_ANON_WITH_AES_256_GCM_SHA384</v>
      </c>
      <c r="F160" s="10" t="s">
        <v>1</v>
      </c>
      <c r="G160" s="10" t="s">
        <v>46</v>
      </c>
      <c r="H160" s="10" t="str">
        <f>密码套件!E160</f>
        <v>DH</v>
      </c>
      <c r="I160" s="10" t="s">
        <v>1</v>
      </c>
      <c r="J160" s="10" t="s">
        <v>56</v>
      </c>
      <c r="K160" s="10" t="str">
        <f>密码套件!F160</f>
        <v>ANON</v>
      </c>
      <c r="L160" s="10" t="s">
        <v>1</v>
      </c>
      <c r="M160" s="10" t="str">
        <f>IF(密码套件!G160="EXPORT","true","false")</f>
        <v>false</v>
      </c>
      <c r="N160" s="10" t="s">
        <v>1</v>
      </c>
      <c r="O160" s="1" t="str">
        <f>密码套件!K160</f>
        <v>"AES"</v>
      </c>
      <c r="P160" s="10" t="s">
        <v>1</v>
      </c>
      <c r="Q160" s="1" t="str">
        <f>密码套件!L160</f>
        <v>"AES/GCM/NoPadding"</v>
      </c>
      <c r="R160" s="10" t="s">
        <v>1</v>
      </c>
      <c r="S160" s="1" t="str">
        <f>密码套件!M160</f>
        <v>"SHA-384"</v>
      </c>
      <c r="T160" s="1" t="s">
        <v>1</v>
      </c>
      <c r="U160" s="1" t="str">
        <f>密码套件!N160</f>
        <v>"HmacSHA384"</v>
      </c>
      <c r="V160" s="1" t="s">
        <v>1</v>
      </c>
      <c r="W160" s="1">
        <f>密码套件!O160</f>
        <v>48</v>
      </c>
      <c r="X160" s="1" t="s">
        <v>1</v>
      </c>
      <c r="Y160" s="1">
        <f>密码套件!P160</f>
        <v>16</v>
      </c>
      <c r="Z160" s="1" t="s">
        <v>1</v>
      </c>
      <c r="AA160" s="1">
        <f>密码套件!Q160</f>
        <v>16</v>
      </c>
      <c r="AB160" s="1" t="s">
        <v>1</v>
      </c>
      <c r="AC160" s="1">
        <f>密码套件!R160</f>
        <v>32</v>
      </c>
      <c r="AD160" s="1" t="s">
        <v>1</v>
      </c>
      <c r="AE160" s="1">
        <f>密码套件!S160</f>
        <v>12</v>
      </c>
      <c r="AF160" s="1" t="s">
        <v>44</v>
      </c>
    </row>
    <row r="161" spans="2:32" x14ac:dyDescent="0.25">
      <c r="B161" s="10" t="str">
        <f>密码套件!C161</f>
        <v>TLS_ECDHE_ECDSA_WITH_AES_128_CBC_SHA256</v>
      </c>
      <c r="C161" s="10" t="s">
        <v>0</v>
      </c>
      <c r="D161" s="1" t="s">
        <v>54</v>
      </c>
      <c r="E161" s="10" t="str">
        <f t="shared" si="2"/>
        <v>TLS_ECDHE_ECDSA_WITH_AES_128_CBC_SHA256</v>
      </c>
      <c r="F161" s="10" t="s">
        <v>1</v>
      </c>
      <c r="G161" s="10" t="s">
        <v>46</v>
      </c>
      <c r="H161" s="10" t="str">
        <f>密码套件!E161</f>
        <v>ECDHE</v>
      </c>
      <c r="I161" s="10" t="s">
        <v>1</v>
      </c>
      <c r="J161" s="10" t="s">
        <v>56</v>
      </c>
      <c r="K161" s="10" t="str">
        <f>密码套件!F161</f>
        <v>ECDSA</v>
      </c>
      <c r="L161" s="10" t="s">
        <v>1</v>
      </c>
      <c r="M161" s="10" t="str">
        <f>IF(密码套件!G161="EXPORT","true","false")</f>
        <v>false</v>
      </c>
      <c r="N161" s="10" t="s">
        <v>1</v>
      </c>
      <c r="O161" s="1" t="str">
        <f>密码套件!K161</f>
        <v>"AES"</v>
      </c>
      <c r="P161" s="10" t="s">
        <v>1</v>
      </c>
      <c r="Q161" s="1" t="str">
        <f>密码套件!L161</f>
        <v>"AES/CBC/NoPadding"</v>
      </c>
      <c r="R161" s="10" t="s">
        <v>1</v>
      </c>
      <c r="S161" s="1" t="str">
        <f>密码套件!M161</f>
        <v>"SHA-256"</v>
      </c>
      <c r="T161" s="1" t="s">
        <v>1</v>
      </c>
      <c r="U161" s="1" t="str">
        <f>密码套件!N161</f>
        <v>"HmacSHA256"</v>
      </c>
      <c r="V161" s="1" t="s">
        <v>1</v>
      </c>
      <c r="W161" s="1">
        <f>密码套件!O161</f>
        <v>32</v>
      </c>
      <c r="X161" s="1" t="s">
        <v>1</v>
      </c>
      <c r="Y161" s="1">
        <f>密码套件!P161</f>
        <v>16</v>
      </c>
      <c r="Z161" s="1" t="s">
        <v>1</v>
      </c>
      <c r="AA161" s="1">
        <f>密码套件!Q161</f>
        <v>0</v>
      </c>
      <c r="AB161" s="1" t="s">
        <v>1</v>
      </c>
      <c r="AC161" s="1">
        <f>密码套件!R161</f>
        <v>16</v>
      </c>
      <c r="AD161" s="1" t="s">
        <v>1</v>
      </c>
      <c r="AE161" s="1">
        <f>密码套件!S161</f>
        <v>16</v>
      </c>
      <c r="AF161" s="1" t="s">
        <v>44</v>
      </c>
    </row>
    <row r="162" spans="2:32" x14ac:dyDescent="0.25">
      <c r="B162" s="10" t="str">
        <f>密码套件!C162</f>
        <v>TLS_ECDHE_ECDSA_WITH_AES_256_CBC_SHA384</v>
      </c>
      <c r="C162" s="10" t="s">
        <v>0</v>
      </c>
      <c r="D162" s="1" t="s">
        <v>54</v>
      </c>
      <c r="E162" s="10" t="str">
        <f t="shared" si="2"/>
        <v>TLS_ECDHE_ECDSA_WITH_AES_256_CBC_SHA384</v>
      </c>
      <c r="F162" s="10" t="s">
        <v>1</v>
      </c>
      <c r="G162" s="10" t="s">
        <v>46</v>
      </c>
      <c r="H162" s="10" t="str">
        <f>密码套件!E162</f>
        <v>ECDHE</v>
      </c>
      <c r="I162" s="10" t="s">
        <v>1</v>
      </c>
      <c r="J162" s="10" t="s">
        <v>56</v>
      </c>
      <c r="K162" s="10" t="str">
        <f>密码套件!F162</f>
        <v>ECDSA</v>
      </c>
      <c r="L162" s="10" t="s">
        <v>1</v>
      </c>
      <c r="M162" s="10" t="str">
        <f>IF(密码套件!G162="EXPORT","true","false")</f>
        <v>false</v>
      </c>
      <c r="N162" s="10" t="s">
        <v>1</v>
      </c>
      <c r="O162" s="1" t="str">
        <f>密码套件!K162</f>
        <v>"AES"</v>
      </c>
      <c r="P162" s="10" t="s">
        <v>1</v>
      </c>
      <c r="Q162" s="1" t="str">
        <f>密码套件!L162</f>
        <v>"AES/CBC/NoPadding"</v>
      </c>
      <c r="R162" s="10" t="s">
        <v>1</v>
      </c>
      <c r="S162" s="1" t="str">
        <f>密码套件!M162</f>
        <v>"SHA-384"</v>
      </c>
      <c r="T162" s="1" t="s">
        <v>1</v>
      </c>
      <c r="U162" s="1" t="str">
        <f>密码套件!N162</f>
        <v>"HmacSHA384"</v>
      </c>
      <c r="V162" s="1" t="s">
        <v>1</v>
      </c>
      <c r="W162" s="1">
        <f>密码套件!O162</f>
        <v>48</v>
      </c>
      <c r="X162" s="1" t="s">
        <v>1</v>
      </c>
      <c r="Y162" s="1">
        <f>密码套件!P162</f>
        <v>16</v>
      </c>
      <c r="Z162" s="1" t="s">
        <v>1</v>
      </c>
      <c r="AA162" s="1">
        <f>密码套件!Q162</f>
        <v>0</v>
      </c>
      <c r="AB162" s="1" t="s">
        <v>1</v>
      </c>
      <c r="AC162" s="1">
        <f>密码套件!R162</f>
        <v>32</v>
      </c>
      <c r="AD162" s="1" t="s">
        <v>1</v>
      </c>
      <c r="AE162" s="1">
        <f>密码套件!S162</f>
        <v>16</v>
      </c>
      <c r="AF162" s="1" t="s">
        <v>44</v>
      </c>
    </row>
    <row r="163" spans="2:32" x14ac:dyDescent="0.25">
      <c r="B163" s="10" t="str">
        <f>密码套件!C163</f>
        <v>TLS_ECDH_ECDSA_WITH_AES_128_CBC_SHA256</v>
      </c>
      <c r="C163" s="10" t="s">
        <v>0</v>
      </c>
      <c r="D163" s="1" t="s">
        <v>54</v>
      </c>
      <c r="E163" s="10" t="str">
        <f t="shared" si="2"/>
        <v>TLS_ECDH_ECDSA_WITH_AES_128_CBC_SHA256</v>
      </c>
      <c r="F163" s="10" t="s">
        <v>1</v>
      </c>
      <c r="G163" s="10" t="s">
        <v>46</v>
      </c>
      <c r="H163" s="10" t="str">
        <f>密码套件!E163</f>
        <v>ECDH</v>
      </c>
      <c r="I163" s="10" t="s">
        <v>1</v>
      </c>
      <c r="J163" s="10" t="s">
        <v>56</v>
      </c>
      <c r="K163" s="10" t="str">
        <f>密码套件!F163</f>
        <v>ECDSA</v>
      </c>
      <c r="L163" s="10" t="s">
        <v>1</v>
      </c>
      <c r="M163" s="10" t="str">
        <f>IF(密码套件!G163="EXPORT","true","false")</f>
        <v>false</v>
      </c>
      <c r="N163" s="10" t="s">
        <v>1</v>
      </c>
      <c r="O163" s="1" t="str">
        <f>密码套件!K163</f>
        <v>"AES"</v>
      </c>
      <c r="P163" s="10" t="s">
        <v>1</v>
      </c>
      <c r="Q163" s="1" t="str">
        <f>密码套件!L163</f>
        <v>"AES/CBC/NoPadding"</v>
      </c>
      <c r="R163" s="10" t="s">
        <v>1</v>
      </c>
      <c r="S163" s="1" t="str">
        <f>密码套件!M163</f>
        <v>"SHA-256"</v>
      </c>
      <c r="T163" s="1" t="s">
        <v>1</v>
      </c>
      <c r="U163" s="1" t="str">
        <f>密码套件!N163</f>
        <v>"HmacSHA256"</v>
      </c>
      <c r="V163" s="1" t="s">
        <v>1</v>
      </c>
      <c r="W163" s="1">
        <f>密码套件!O163</f>
        <v>32</v>
      </c>
      <c r="X163" s="1" t="s">
        <v>1</v>
      </c>
      <c r="Y163" s="1">
        <f>密码套件!P163</f>
        <v>16</v>
      </c>
      <c r="Z163" s="1" t="s">
        <v>1</v>
      </c>
      <c r="AA163" s="1">
        <f>密码套件!Q163</f>
        <v>0</v>
      </c>
      <c r="AB163" s="1" t="s">
        <v>1</v>
      </c>
      <c r="AC163" s="1">
        <f>密码套件!R163</f>
        <v>16</v>
      </c>
      <c r="AD163" s="1" t="s">
        <v>1</v>
      </c>
      <c r="AE163" s="1">
        <f>密码套件!S163</f>
        <v>16</v>
      </c>
      <c r="AF163" s="1" t="s">
        <v>44</v>
      </c>
    </row>
    <row r="164" spans="2:32" x14ac:dyDescent="0.25">
      <c r="B164" s="10" t="str">
        <f>密码套件!C164</f>
        <v>TLS_ECDH_ECDSA_WITH_AES_256_CBC_SHA384</v>
      </c>
      <c r="C164" s="10" t="s">
        <v>0</v>
      </c>
      <c r="D164" s="1" t="s">
        <v>54</v>
      </c>
      <c r="E164" s="10" t="str">
        <f t="shared" si="2"/>
        <v>TLS_ECDH_ECDSA_WITH_AES_256_CBC_SHA384</v>
      </c>
      <c r="F164" s="10" t="s">
        <v>1</v>
      </c>
      <c r="G164" s="10" t="s">
        <v>46</v>
      </c>
      <c r="H164" s="10" t="str">
        <f>密码套件!E164</f>
        <v>ECDH</v>
      </c>
      <c r="I164" s="10" t="s">
        <v>1</v>
      </c>
      <c r="J164" s="10" t="s">
        <v>56</v>
      </c>
      <c r="K164" s="10" t="str">
        <f>密码套件!F164</f>
        <v>ECDSA</v>
      </c>
      <c r="L164" s="10" t="s">
        <v>1</v>
      </c>
      <c r="M164" s="10" t="str">
        <f>IF(密码套件!G164="EXPORT","true","false")</f>
        <v>false</v>
      </c>
      <c r="N164" s="10" t="s">
        <v>1</v>
      </c>
      <c r="O164" s="1" t="str">
        <f>密码套件!K164</f>
        <v>"AES"</v>
      </c>
      <c r="P164" s="10" t="s">
        <v>1</v>
      </c>
      <c r="Q164" s="1" t="str">
        <f>密码套件!L164</f>
        <v>"AES/CBC/NoPadding"</v>
      </c>
      <c r="R164" s="10" t="s">
        <v>1</v>
      </c>
      <c r="S164" s="1" t="str">
        <f>密码套件!M164</f>
        <v>"SHA-384"</v>
      </c>
      <c r="T164" s="1" t="s">
        <v>1</v>
      </c>
      <c r="U164" s="1" t="str">
        <f>密码套件!N164</f>
        <v>"HmacSHA384"</v>
      </c>
      <c r="V164" s="1" t="s">
        <v>1</v>
      </c>
      <c r="W164" s="1">
        <f>密码套件!O164</f>
        <v>48</v>
      </c>
      <c r="X164" s="1" t="s">
        <v>1</v>
      </c>
      <c r="Y164" s="1">
        <f>密码套件!P164</f>
        <v>16</v>
      </c>
      <c r="Z164" s="1" t="s">
        <v>1</v>
      </c>
      <c r="AA164" s="1">
        <f>密码套件!Q164</f>
        <v>0</v>
      </c>
      <c r="AB164" s="1" t="s">
        <v>1</v>
      </c>
      <c r="AC164" s="1">
        <f>密码套件!R164</f>
        <v>32</v>
      </c>
      <c r="AD164" s="1" t="s">
        <v>1</v>
      </c>
      <c r="AE164" s="1">
        <f>密码套件!S164</f>
        <v>16</v>
      </c>
      <c r="AF164" s="1" t="s">
        <v>44</v>
      </c>
    </row>
    <row r="165" spans="2:32" x14ac:dyDescent="0.25">
      <c r="B165" s="10" t="str">
        <f>密码套件!C165</f>
        <v>TLS_ECDHE_RSA_WITH_AES_128_CBC_SHA256</v>
      </c>
      <c r="C165" s="10" t="s">
        <v>0</v>
      </c>
      <c r="D165" s="1" t="s">
        <v>54</v>
      </c>
      <c r="E165" s="10" t="str">
        <f t="shared" si="2"/>
        <v>TLS_ECDHE_RSA_WITH_AES_128_CBC_SHA256</v>
      </c>
      <c r="F165" s="10" t="s">
        <v>1</v>
      </c>
      <c r="G165" s="10" t="s">
        <v>46</v>
      </c>
      <c r="H165" s="10" t="str">
        <f>密码套件!E165</f>
        <v>ECDHE</v>
      </c>
      <c r="I165" s="10" t="s">
        <v>1</v>
      </c>
      <c r="J165" s="10" t="s">
        <v>56</v>
      </c>
      <c r="K165" s="10" t="str">
        <f>密码套件!F165</f>
        <v>RSA</v>
      </c>
      <c r="L165" s="10" t="s">
        <v>1</v>
      </c>
      <c r="M165" s="10" t="str">
        <f>IF(密码套件!G165="EXPORT","true","false")</f>
        <v>false</v>
      </c>
      <c r="N165" s="10" t="s">
        <v>1</v>
      </c>
      <c r="O165" s="1" t="str">
        <f>密码套件!K165</f>
        <v>"AES"</v>
      </c>
      <c r="P165" s="10" t="s">
        <v>1</v>
      </c>
      <c r="Q165" s="1" t="str">
        <f>密码套件!L165</f>
        <v>"AES/CBC/NoPadding"</v>
      </c>
      <c r="R165" s="10" t="s">
        <v>1</v>
      </c>
      <c r="S165" s="1" t="str">
        <f>密码套件!M165</f>
        <v>"SHA-256"</v>
      </c>
      <c r="T165" s="1" t="s">
        <v>1</v>
      </c>
      <c r="U165" s="1" t="str">
        <f>密码套件!N165</f>
        <v>"HmacSHA256"</v>
      </c>
      <c r="V165" s="1" t="s">
        <v>1</v>
      </c>
      <c r="W165" s="1">
        <f>密码套件!O165</f>
        <v>32</v>
      </c>
      <c r="X165" s="1" t="s">
        <v>1</v>
      </c>
      <c r="Y165" s="1">
        <f>密码套件!P165</f>
        <v>16</v>
      </c>
      <c r="Z165" s="1" t="s">
        <v>1</v>
      </c>
      <c r="AA165" s="1">
        <f>密码套件!Q165</f>
        <v>0</v>
      </c>
      <c r="AB165" s="1" t="s">
        <v>1</v>
      </c>
      <c r="AC165" s="1">
        <f>密码套件!R165</f>
        <v>16</v>
      </c>
      <c r="AD165" s="1" t="s">
        <v>1</v>
      </c>
      <c r="AE165" s="1">
        <f>密码套件!S165</f>
        <v>16</v>
      </c>
      <c r="AF165" s="1" t="s">
        <v>44</v>
      </c>
    </row>
    <row r="166" spans="2:32" x14ac:dyDescent="0.25">
      <c r="B166" s="10" t="str">
        <f>密码套件!C166</f>
        <v>TLS_ECDHE_RSA_WITH_AES_256_CBC_SHA384</v>
      </c>
      <c r="C166" s="10" t="s">
        <v>0</v>
      </c>
      <c r="D166" s="1" t="s">
        <v>54</v>
      </c>
      <c r="E166" s="10" t="str">
        <f t="shared" si="2"/>
        <v>TLS_ECDHE_RSA_WITH_AES_256_CBC_SHA384</v>
      </c>
      <c r="F166" s="10" t="s">
        <v>1</v>
      </c>
      <c r="G166" s="10" t="s">
        <v>46</v>
      </c>
      <c r="H166" s="10" t="str">
        <f>密码套件!E166</f>
        <v>ECDHE</v>
      </c>
      <c r="I166" s="10" t="s">
        <v>1</v>
      </c>
      <c r="J166" s="10" t="s">
        <v>56</v>
      </c>
      <c r="K166" s="10" t="str">
        <f>密码套件!F166</f>
        <v>RSA</v>
      </c>
      <c r="L166" s="10" t="s">
        <v>1</v>
      </c>
      <c r="M166" s="10" t="str">
        <f>IF(密码套件!G166="EXPORT","true","false")</f>
        <v>false</v>
      </c>
      <c r="N166" s="10" t="s">
        <v>1</v>
      </c>
      <c r="O166" s="1" t="str">
        <f>密码套件!K166</f>
        <v>"AES"</v>
      </c>
      <c r="P166" s="10" t="s">
        <v>1</v>
      </c>
      <c r="Q166" s="1" t="str">
        <f>密码套件!L166</f>
        <v>"AES/CBC/NoPadding"</v>
      </c>
      <c r="R166" s="10" t="s">
        <v>1</v>
      </c>
      <c r="S166" s="1" t="str">
        <f>密码套件!M166</f>
        <v>"SHA-384"</v>
      </c>
      <c r="T166" s="1" t="s">
        <v>1</v>
      </c>
      <c r="U166" s="1" t="str">
        <f>密码套件!N166</f>
        <v>"HmacSHA384"</v>
      </c>
      <c r="V166" s="1" t="s">
        <v>1</v>
      </c>
      <c r="W166" s="1">
        <f>密码套件!O166</f>
        <v>48</v>
      </c>
      <c r="X166" s="1" t="s">
        <v>1</v>
      </c>
      <c r="Y166" s="1">
        <f>密码套件!P166</f>
        <v>16</v>
      </c>
      <c r="Z166" s="1" t="s">
        <v>1</v>
      </c>
      <c r="AA166" s="1">
        <f>密码套件!Q166</f>
        <v>0</v>
      </c>
      <c r="AB166" s="1" t="s">
        <v>1</v>
      </c>
      <c r="AC166" s="1">
        <f>密码套件!R166</f>
        <v>32</v>
      </c>
      <c r="AD166" s="1" t="s">
        <v>1</v>
      </c>
      <c r="AE166" s="1">
        <f>密码套件!S166</f>
        <v>16</v>
      </c>
      <c r="AF166" s="1" t="s">
        <v>44</v>
      </c>
    </row>
    <row r="167" spans="2:32" x14ac:dyDescent="0.25">
      <c r="B167" s="10" t="str">
        <f>密码套件!C167</f>
        <v>TLS_ECDH_RSA_WITH_AES_128_CBC_SHA256</v>
      </c>
      <c r="C167" s="10" t="s">
        <v>0</v>
      </c>
      <c r="D167" s="1" t="s">
        <v>54</v>
      </c>
      <c r="E167" s="10" t="str">
        <f t="shared" si="2"/>
        <v>TLS_ECDH_RSA_WITH_AES_128_CBC_SHA256</v>
      </c>
      <c r="F167" s="10" t="s">
        <v>1</v>
      </c>
      <c r="G167" s="10" t="s">
        <v>46</v>
      </c>
      <c r="H167" s="10" t="str">
        <f>密码套件!E167</f>
        <v>ECDH</v>
      </c>
      <c r="I167" s="10" t="s">
        <v>1</v>
      </c>
      <c r="J167" s="10" t="s">
        <v>56</v>
      </c>
      <c r="K167" s="10" t="str">
        <f>密码套件!F167</f>
        <v>RSA</v>
      </c>
      <c r="L167" s="10" t="s">
        <v>1</v>
      </c>
      <c r="M167" s="10" t="str">
        <f>IF(密码套件!G167="EXPORT","true","false")</f>
        <v>false</v>
      </c>
      <c r="N167" s="10" t="s">
        <v>1</v>
      </c>
      <c r="O167" s="1" t="str">
        <f>密码套件!K167</f>
        <v>"AES"</v>
      </c>
      <c r="P167" s="10" t="s">
        <v>1</v>
      </c>
      <c r="Q167" s="1" t="str">
        <f>密码套件!L167</f>
        <v>"AES/CBC/NoPadding"</v>
      </c>
      <c r="R167" s="10" t="s">
        <v>1</v>
      </c>
      <c r="S167" s="1" t="str">
        <f>密码套件!M167</f>
        <v>"SHA-256"</v>
      </c>
      <c r="T167" s="1" t="s">
        <v>1</v>
      </c>
      <c r="U167" s="1" t="str">
        <f>密码套件!N167</f>
        <v>"HmacSHA256"</v>
      </c>
      <c r="V167" s="1" t="s">
        <v>1</v>
      </c>
      <c r="W167" s="1">
        <f>密码套件!O167</f>
        <v>32</v>
      </c>
      <c r="X167" s="1" t="s">
        <v>1</v>
      </c>
      <c r="Y167" s="1">
        <f>密码套件!P167</f>
        <v>16</v>
      </c>
      <c r="Z167" s="1" t="s">
        <v>1</v>
      </c>
      <c r="AA167" s="1">
        <f>密码套件!Q167</f>
        <v>0</v>
      </c>
      <c r="AB167" s="1" t="s">
        <v>1</v>
      </c>
      <c r="AC167" s="1">
        <f>密码套件!R167</f>
        <v>16</v>
      </c>
      <c r="AD167" s="1" t="s">
        <v>1</v>
      </c>
      <c r="AE167" s="1">
        <f>密码套件!S167</f>
        <v>16</v>
      </c>
      <c r="AF167" s="1" t="s">
        <v>44</v>
      </c>
    </row>
    <row r="168" spans="2:32" x14ac:dyDescent="0.25">
      <c r="B168" s="10" t="str">
        <f>密码套件!C168</f>
        <v>TLS_ECDH_RSA_WITH_AES_256_CBC_SHA384</v>
      </c>
      <c r="C168" s="10" t="s">
        <v>0</v>
      </c>
      <c r="D168" s="1" t="s">
        <v>54</v>
      </c>
      <c r="E168" s="10" t="str">
        <f t="shared" si="2"/>
        <v>TLS_ECDH_RSA_WITH_AES_256_CBC_SHA384</v>
      </c>
      <c r="F168" s="10" t="s">
        <v>1</v>
      </c>
      <c r="G168" s="10" t="s">
        <v>46</v>
      </c>
      <c r="H168" s="10" t="str">
        <f>密码套件!E168</f>
        <v>ECDH</v>
      </c>
      <c r="I168" s="10" t="s">
        <v>1</v>
      </c>
      <c r="J168" s="10" t="s">
        <v>56</v>
      </c>
      <c r="K168" s="10" t="str">
        <f>密码套件!F168</f>
        <v>RSA</v>
      </c>
      <c r="L168" s="10" t="s">
        <v>1</v>
      </c>
      <c r="M168" s="10" t="str">
        <f>IF(密码套件!G168="EXPORT","true","false")</f>
        <v>false</v>
      </c>
      <c r="N168" s="10" t="s">
        <v>1</v>
      </c>
      <c r="O168" s="1" t="str">
        <f>密码套件!K168</f>
        <v>"AES"</v>
      </c>
      <c r="P168" s="10" t="s">
        <v>1</v>
      </c>
      <c r="Q168" s="1" t="str">
        <f>密码套件!L168</f>
        <v>"AES/CBC/NoPadding"</v>
      </c>
      <c r="R168" s="10" t="s">
        <v>1</v>
      </c>
      <c r="S168" s="1" t="str">
        <f>密码套件!M168</f>
        <v>"SHA-384"</v>
      </c>
      <c r="T168" s="1" t="s">
        <v>1</v>
      </c>
      <c r="U168" s="1" t="str">
        <f>密码套件!N168</f>
        <v>"HmacSHA384"</v>
      </c>
      <c r="V168" s="1" t="s">
        <v>1</v>
      </c>
      <c r="W168" s="1">
        <f>密码套件!O168</f>
        <v>48</v>
      </c>
      <c r="X168" s="1" t="s">
        <v>1</v>
      </c>
      <c r="Y168" s="1">
        <f>密码套件!P168</f>
        <v>16</v>
      </c>
      <c r="Z168" s="1" t="s">
        <v>1</v>
      </c>
      <c r="AA168" s="1">
        <f>密码套件!Q168</f>
        <v>0</v>
      </c>
      <c r="AB168" s="1" t="s">
        <v>1</v>
      </c>
      <c r="AC168" s="1">
        <f>密码套件!R168</f>
        <v>32</v>
      </c>
      <c r="AD168" s="1" t="s">
        <v>1</v>
      </c>
      <c r="AE168" s="1">
        <f>密码套件!S168</f>
        <v>16</v>
      </c>
      <c r="AF168" s="1" t="s">
        <v>44</v>
      </c>
    </row>
    <row r="169" spans="2:32" x14ac:dyDescent="0.25">
      <c r="B169" s="10" t="str">
        <f>密码套件!C169</f>
        <v>TLS_ECDHE_ECDSA_WITH_AES_128_GCM_SHA256</v>
      </c>
      <c r="C169" s="10" t="s">
        <v>0</v>
      </c>
      <c r="D169" s="1" t="s">
        <v>54</v>
      </c>
      <c r="E169" s="10" t="str">
        <f t="shared" si="2"/>
        <v>TLS_ECDHE_ECDSA_WITH_AES_128_GCM_SHA256</v>
      </c>
      <c r="F169" s="10" t="s">
        <v>1</v>
      </c>
      <c r="G169" s="10" t="s">
        <v>46</v>
      </c>
      <c r="H169" s="10" t="str">
        <f>密码套件!E169</f>
        <v>ECDHE</v>
      </c>
      <c r="I169" s="10" t="s">
        <v>1</v>
      </c>
      <c r="J169" s="10" t="s">
        <v>56</v>
      </c>
      <c r="K169" s="10" t="str">
        <f>密码套件!F169</f>
        <v>ECDSA</v>
      </c>
      <c r="L169" s="10" t="s">
        <v>1</v>
      </c>
      <c r="M169" s="10" t="str">
        <f>IF(密码套件!G169="EXPORT","true","false")</f>
        <v>false</v>
      </c>
      <c r="N169" s="10" t="s">
        <v>1</v>
      </c>
      <c r="O169" s="1" t="str">
        <f>密码套件!K169</f>
        <v>"AES"</v>
      </c>
      <c r="P169" s="10" t="s">
        <v>1</v>
      </c>
      <c r="Q169" s="1" t="str">
        <f>密码套件!L169</f>
        <v>"AES/GCM/NoPadding"</v>
      </c>
      <c r="R169" s="10" t="s">
        <v>1</v>
      </c>
      <c r="S169" s="1" t="str">
        <f>密码套件!M169</f>
        <v>"SHA-256"</v>
      </c>
      <c r="T169" s="1" t="s">
        <v>1</v>
      </c>
      <c r="U169" s="1" t="str">
        <f>密码套件!N169</f>
        <v>"HmacSHA256"</v>
      </c>
      <c r="V169" s="1" t="s">
        <v>1</v>
      </c>
      <c r="W169" s="1">
        <f>密码套件!O169</f>
        <v>32</v>
      </c>
      <c r="X169" s="1" t="s">
        <v>1</v>
      </c>
      <c r="Y169" s="1">
        <f>密码套件!P169</f>
        <v>16</v>
      </c>
      <c r="Z169" s="1" t="s">
        <v>1</v>
      </c>
      <c r="AA169" s="1">
        <f>密码套件!Q169</f>
        <v>16</v>
      </c>
      <c r="AB169" s="1" t="s">
        <v>1</v>
      </c>
      <c r="AC169" s="1">
        <f>密码套件!R169</f>
        <v>16</v>
      </c>
      <c r="AD169" s="1" t="s">
        <v>1</v>
      </c>
      <c r="AE169" s="1">
        <f>密码套件!S169</f>
        <v>12</v>
      </c>
      <c r="AF169" s="1" t="s">
        <v>44</v>
      </c>
    </row>
    <row r="170" spans="2:32" x14ac:dyDescent="0.25">
      <c r="B170" s="10" t="str">
        <f>密码套件!C170</f>
        <v>TLS_ECDHE_ECDSA_WITH_AES_256_GCM_SHA384</v>
      </c>
      <c r="C170" s="10" t="s">
        <v>0</v>
      </c>
      <c r="D170" s="1" t="s">
        <v>54</v>
      </c>
      <c r="E170" s="10" t="str">
        <f t="shared" si="2"/>
        <v>TLS_ECDHE_ECDSA_WITH_AES_256_GCM_SHA384</v>
      </c>
      <c r="F170" s="10" t="s">
        <v>1</v>
      </c>
      <c r="G170" s="10" t="s">
        <v>46</v>
      </c>
      <c r="H170" s="10" t="str">
        <f>密码套件!E170</f>
        <v>ECDHE</v>
      </c>
      <c r="I170" s="10" t="s">
        <v>1</v>
      </c>
      <c r="J170" s="10" t="s">
        <v>56</v>
      </c>
      <c r="K170" s="10" t="str">
        <f>密码套件!F170</f>
        <v>ECDSA</v>
      </c>
      <c r="L170" s="10" t="s">
        <v>1</v>
      </c>
      <c r="M170" s="10" t="str">
        <f>IF(密码套件!G170="EXPORT","true","false")</f>
        <v>false</v>
      </c>
      <c r="N170" s="10" t="s">
        <v>1</v>
      </c>
      <c r="O170" s="1" t="str">
        <f>密码套件!K170</f>
        <v>"AES"</v>
      </c>
      <c r="P170" s="10" t="s">
        <v>1</v>
      </c>
      <c r="Q170" s="1" t="str">
        <f>密码套件!L170</f>
        <v>"AES/GCM/NoPadding"</v>
      </c>
      <c r="R170" s="10" t="s">
        <v>1</v>
      </c>
      <c r="S170" s="1" t="str">
        <f>密码套件!M170</f>
        <v>"SHA-384"</v>
      </c>
      <c r="T170" s="1" t="s">
        <v>1</v>
      </c>
      <c r="U170" s="1" t="str">
        <f>密码套件!N170</f>
        <v>"HmacSHA384"</v>
      </c>
      <c r="V170" s="1" t="s">
        <v>1</v>
      </c>
      <c r="W170" s="1">
        <f>密码套件!O170</f>
        <v>48</v>
      </c>
      <c r="X170" s="1" t="s">
        <v>1</v>
      </c>
      <c r="Y170" s="1">
        <f>密码套件!P170</f>
        <v>16</v>
      </c>
      <c r="Z170" s="1" t="s">
        <v>1</v>
      </c>
      <c r="AA170" s="1">
        <f>密码套件!Q170</f>
        <v>16</v>
      </c>
      <c r="AB170" s="1" t="s">
        <v>1</v>
      </c>
      <c r="AC170" s="1">
        <f>密码套件!R170</f>
        <v>32</v>
      </c>
      <c r="AD170" s="1" t="s">
        <v>1</v>
      </c>
      <c r="AE170" s="1">
        <f>密码套件!S170</f>
        <v>12</v>
      </c>
      <c r="AF170" s="1" t="s">
        <v>44</v>
      </c>
    </row>
    <row r="171" spans="2:32" x14ac:dyDescent="0.25">
      <c r="B171" s="10" t="str">
        <f>密码套件!C171</f>
        <v>TLS_ECDH_ECDSA_WITH_AES_128_GCM_SHA256</v>
      </c>
      <c r="C171" s="10" t="s">
        <v>0</v>
      </c>
      <c r="D171" s="1" t="s">
        <v>54</v>
      </c>
      <c r="E171" s="10" t="str">
        <f t="shared" si="2"/>
        <v>TLS_ECDH_ECDSA_WITH_AES_128_GCM_SHA256</v>
      </c>
      <c r="F171" s="10" t="s">
        <v>1</v>
      </c>
      <c r="G171" s="10" t="s">
        <v>46</v>
      </c>
      <c r="H171" s="10" t="str">
        <f>密码套件!E171</f>
        <v>ECDH</v>
      </c>
      <c r="I171" s="10" t="s">
        <v>1</v>
      </c>
      <c r="J171" s="10" t="s">
        <v>56</v>
      </c>
      <c r="K171" s="10" t="str">
        <f>密码套件!F171</f>
        <v>ECDSA</v>
      </c>
      <c r="L171" s="10" t="s">
        <v>1</v>
      </c>
      <c r="M171" s="10" t="str">
        <f>IF(密码套件!G171="EXPORT","true","false")</f>
        <v>false</v>
      </c>
      <c r="N171" s="10" t="s">
        <v>1</v>
      </c>
      <c r="O171" s="1" t="str">
        <f>密码套件!K171</f>
        <v>"AES"</v>
      </c>
      <c r="P171" s="10" t="s">
        <v>1</v>
      </c>
      <c r="Q171" s="1" t="str">
        <f>密码套件!L171</f>
        <v>"AES/GCM/NoPadding"</v>
      </c>
      <c r="R171" s="10" t="s">
        <v>1</v>
      </c>
      <c r="S171" s="1" t="str">
        <f>密码套件!M171</f>
        <v>"SHA-256"</v>
      </c>
      <c r="T171" s="1" t="s">
        <v>1</v>
      </c>
      <c r="U171" s="1" t="str">
        <f>密码套件!N171</f>
        <v>"HmacSHA256"</v>
      </c>
      <c r="V171" s="1" t="s">
        <v>1</v>
      </c>
      <c r="W171" s="1">
        <f>密码套件!O171</f>
        <v>32</v>
      </c>
      <c r="X171" s="1" t="s">
        <v>1</v>
      </c>
      <c r="Y171" s="1">
        <f>密码套件!P171</f>
        <v>16</v>
      </c>
      <c r="Z171" s="1" t="s">
        <v>1</v>
      </c>
      <c r="AA171" s="1">
        <f>密码套件!Q171</f>
        <v>16</v>
      </c>
      <c r="AB171" s="1" t="s">
        <v>1</v>
      </c>
      <c r="AC171" s="1">
        <f>密码套件!R171</f>
        <v>16</v>
      </c>
      <c r="AD171" s="1" t="s">
        <v>1</v>
      </c>
      <c r="AE171" s="1">
        <f>密码套件!S171</f>
        <v>12</v>
      </c>
      <c r="AF171" s="1" t="s">
        <v>44</v>
      </c>
    </row>
    <row r="172" spans="2:32" x14ac:dyDescent="0.25">
      <c r="B172" s="10" t="str">
        <f>密码套件!C172</f>
        <v>TLS_ECDH_ECDSA_WITH_AES_256_GCM_SHA384</v>
      </c>
      <c r="C172" s="10" t="s">
        <v>0</v>
      </c>
      <c r="D172" s="1" t="s">
        <v>54</v>
      </c>
      <c r="E172" s="10" t="str">
        <f t="shared" si="2"/>
        <v>TLS_ECDH_ECDSA_WITH_AES_256_GCM_SHA384</v>
      </c>
      <c r="F172" s="10" t="s">
        <v>1</v>
      </c>
      <c r="G172" s="10" t="s">
        <v>46</v>
      </c>
      <c r="H172" s="10" t="str">
        <f>密码套件!E172</f>
        <v>ECDH</v>
      </c>
      <c r="I172" s="10" t="s">
        <v>1</v>
      </c>
      <c r="J172" s="10" t="s">
        <v>56</v>
      </c>
      <c r="K172" s="10" t="str">
        <f>密码套件!F172</f>
        <v>ECDSA</v>
      </c>
      <c r="L172" s="10" t="s">
        <v>1</v>
      </c>
      <c r="M172" s="10" t="str">
        <f>IF(密码套件!G172="EXPORT","true","false")</f>
        <v>false</v>
      </c>
      <c r="N172" s="10" t="s">
        <v>1</v>
      </c>
      <c r="O172" s="1" t="str">
        <f>密码套件!K172</f>
        <v>"AES"</v>
      </c>
      <c r="P172" s="10" t="s">
        <v>1</v>
      </c>
      <c r="Q172" s="1" t="str">
        <f>密码套件!L172</f>
        <v>"AES/GCM/NoPadding"</v>
      </c>
      <c r="R172" s="10" t="s">
        <v>1</v>
      </c>
      <c r="S172" s="1" t="str">
        <f>密码套件!M172</f>
        <v>"SHA-384"</v>
      </c>
      <c r="T172" s="1" t="s">
        <v>1</v>
      </c>
      <c r="U172" s="1" t="str">
        <f>密码套件!N172</f>
        <v>"HmacSHA384"</v>
      </c>
      <c r="V172" s="1" t="s">
        <v>1</v>
      </c>
      <c r="W172" s="1">
        <f>密码套件!O172</f>
        <v>48</v>
      </c>
      <c r="X172" s="1" t="s">
        <v>1</v>
      </c>
      <c r="Y172" s="1">
        <f>密码套件!P172</f>
        <v>16</v>
      </c>
      <c r="Z172" s="1" t="s">
        <v>1</v>
      </c>
      <c r="AA172" s="1">
        <f>密码套件!Q172</f>
        <v>16</v>
      </c>
      <c r="AB172" s="1" t="s">
        <v>1</v>
      </c>
      <c r="AC172" s="1">
        <f>密码套件!R172</f>
        <v>32</v>
      </c>
      <c r="AD172" s="1" t="s">
        <v>1</v>
      </c>
      <c r="AE172" s="1">
        <f>密码套件!S172</f>
        <v>12</v>
      </c>
      <c r="AF172" s="1" t="s">
        <v>44</v>
      </c>
    </row>
    <row r="173" spans="2:32" x14ac:dyDescent="0.25">
      <c r="B173" s="10" t="str">
        <f>密码套件!C173</f>
        <v>TLS_ECDHE_RSA_WITH_AES_128_GCM_SHA256</v>
      </c>
      <c r="C173" s="10" t="s">
        <v>0</v>
      </c>
      <c r="D173" s="1" t="s">
        <v>54</v>
      </c>
      <c r="E173" s="10" t="str">
        <f t="shared" si="2"/>
        <v>TLS_ECDHE_RSA_WITH_AES_128_GCM_SHA256</v>
      </c>
      <c r="F173" s="10" t="s">
        <v>1</v>
      </c>
      <c r="G173" s="10" t="s">
        <v>46</v>
      </c>
      <c r="H173" s="10" t="str">
        <f>密码套件!E173</f>
        <v>ECDHE</v>
      </c>
      <c r="I173" s="10" t="s">
        <v>1</v>
      </c>
      <c r="J173" s="10" t="s">
        <v>56</v>
      </c>
      <c r="K173" s="10" t="str">
        <f>密码套件!F173</f>
        <v>RSA</v>
      </c>
      <c r="L173" s="10" t="s">
        <v>1</v>
      </c>
      <c r="M173" s="10" t="str">
        <f>IF(密码套件!G173="EXPORT","true","false")</f>
        <v>false</v>
      </c>
      <c r="N173" s="10" t="s">
        <v>1</v>
      </c>
      <c r="O173" s="1" t="str">
        <f>密码套件!K173</f>
        <v>"AES"</v>
      </c>
      <c r="P173" s="10" t="s">
        <v>1</v>
      </c>
      <c r="Q173" s="1" t="str">
        <f>密码套件!L173</f>
        <v>"AES/GCM/NoPadding"</v>
      </c>
      <c r="R173" s="10" t="s">
        <v>1</v>
      </c>
      <c r="S173" s="1" t="str">
        <f>密码套件!M173</f>
        <v>"SHA-256"</v>
      </c>
      <c r="T173" s="1" t="s">
        <v>1</v>
      </c>
      <c r="U173" s="1" t="str">
        <f>密码套件!N173</f>
        <v>"HmacSHA256"</v>
      </c>
      <c r="V173" s="1" t="s">
        <v>1</v>
      </c>
      <c r="W173" s="1">
        <f>密码套件!O173</f>
        <v>32</v>
      </c>
      <c r="X173" s="1" t="s">
        <v>1</v>
      </c>
      <c r="Y173" s="1">
        <f>密码套件!P173</f>
        <v>16</v>
      </c>
      <c r="Z173" s="1" t="s">
        <v>1</v>
      </c>
      <c r="AA173" s="1">
        <f>密码套件!Q173</f>
        <v>16</v>
      </c>
      <c r="AB173" s="1" t="s">
        <v>1</v>
      </c>
      <c r="AC173" s="1">
        <f>密码套件!R173</f>
        <v>16</v>
      </c>
      <c r="AD173" s="1" t="s">
        <v>1</v>
      </c>
      <c r="AE173" s="1">
        <f>密码套件!S173</f>
        <v>12</v>
      </c>
      <c r="AF173" s="1" t="s">
        <v>44</v>
      </c>
    </row>
    <row r="174" spans="2:32" x14ac:dyDescent="0.25">
      <c r="B174" s="10" t="str">
        <f>密码套件!C174</f>
        <v>TLS_ECDHE_RSA_WITH_AES_256_GCM_SHA384</v>
      </c>
      <c r="C174" s="10" t="s">
        <v>0</v>
      </c>
      <c r="D174" s="1" t="s">
        <v>54</v>
      </c>
      <c r="E174" s="10" t="str">
        <f t="shared" si="2"/>
        <v>TLS_ECDHE_RSA_WITH_AES_256_GCM_SHA384</v>
      </c>
      <c r="F174" s="10" t="s">
        <v>1</v>
      </c>
      <c r="G174" s="10" t="s">
        <v>46</v>
      </c>
      <c r="H174" s="10" t="str">
        <f>密码套件!E174</f>
        <v>ECDHE</v>
      </c>
      <c r="I174" s="10" t="s">
        <v>1</v>
      </c>
      <c r="J174" s="10" t="s">
        <v>56</v>
      </c>
      <c r="K174" s="10" t="str">
        <f>密码套件!F174</f>
        <v>RSA</v>
      </c>
      <c r="L174" s="10" t="s">
        <v>1</v>
      </c>
      <c r="M174" s="10" t="str">
        <f>IF(密码套件!G174="EXPORT","true","false")</f>
        <v>false</v>
      </c>
      <c r="N174" s="10" t="s">
        <v>1</v>
      </c>
      <c r="O174" s="1" t="str">
        <f>密码套件!K174</f>
        <v>"AES"</v>
      </c>
      <c r="P174" s="10" t="s">
        <v>1</v>
      </c>
      <c r="Q174" s="1" t="str">
        <f>密码套件!L174</f>
        <v>"AES/GCM/NoPadding"</v>
      </c>
      <c r="R174" s="10" t="s">
        <v>1</v>
      </c>
      <c r="S174" s="1" t="str">
        <f>密码套件!M174</f>
        <v>"SHA-384"</v>
      </c>
      <c r="T174" s="1" t="s">
        <v>1</v>
      </c>
      <c r="U174" s="1" t="str">
        <f>密码套件!N174</f>
        <v>"HmacSHA384"</v>
      </c>
      <c r="V174" s="1" t="s">
        <v>1</v>
      </c>
      <c r="W174" s="1">
        <f>密码套件!O174</f>
        <v>48</v>
      </c>
      <c r="X174" s="1" t="s">
        <v>1</v>
      </c>
      <c r="Y174" s="1">
        <f>密码套件!P174</f>
        <v>16</v>
      </c>
      <c r="Z174" s="1" t="s">
        <v>1</v>
      </c>
      <c r="AA174" s="1">
        <f>密码套件!Q174</f>
        <v>16</v>
      </c>
      <c r="AB174" s="1" t="s">
        <v>1</v>
      </c>
      <c r="AC174" s="1">
        <f>密码套件!R174</f>
        <v>32</v>
      </c>
      <c r="AD174" s="1" t="s">
        <v>1</v>
      </c>
      <c r="AE174" s="1">
        <f>密码套件!S174</f>
        <v>12</v>
      </c>
      <c r="AF174" s="1" t="s">
        <v>44</v>
      </c>
    </row>
    <row r="175" spans="2:32" x14ac:dyDescent="0.25">
      <c r="B175" s="10" t="str">
        <f>密码套件!C175</f>
        <v>TLS_ECDH_RSA_WITH_AES_128_GCM_SHA256</v>
      </c>
      <c r="C175" s="10" t="s">
        <v>0</v>
      </c>
      <c r="D175" s="1" t="s">
        <v>54</v>
      </c>
      <c r="E175" s="10" t="str">
        <f t="shared" si="2"/>
        <v>TLS_ECDH_RSA_WITH_AES_128_GCM_SHA256</v>
      </c>
      <c r="F175" s="10" t="s">
        <v>1</v>
      </c>
      <c r="G175" s="10" t="s">
        <v>46</v>
      </c>
      <c r="H175" s="10" t="str">
        <f>密码套件!E175</f>
        <v>ECDH</v>
      </c>
      <c r="I175" s="10" t="s">
        <v>1</v>
      </c>
      <c r="J175" s="10" t="s">
        <v>56</v>
      </c>
      <c r="K175" s="10" t="str">
        <f>密码套件!F175</f>
        <v>RSA</v>
      </c>
      <c r="L175" s="10" t="s">
        <v>1</v>
      </c>
      <c r="M175" s="10" t="str">
        <f>IF(密码套件!G175="EXPORT","true","false")</f>
        <v>false</v>
      </c>
      <c r="N175" s="10" t="s">
        <v>1</v>
      </c>
      <c r="O175" s="1" t="str">
        <f>密码套件!K175</f>
        <v>"AES"</v>
      </c>
      <c r="P175" s="10" t="s">
        <v>1</v>
      </c>
      <c r="Q175" s="1" t="str">
        <f>密码套件!L175</f>
        <v>"AES/GCM/NoPadding"</v>
      </c>
      <c r="R175" s="10" t="s">
        <v>1</v>
      </c>
      <c r="S175" s="1" t="str">
        <f>密码套件!M175</f>
        <v>"SHA-256"</v>
      </c>
      <c r="T175" s="1" t="s">
        <v>1</v>
      </c>
      <c r="U175" s="1" t="str">
        <f>密码套件!N175</f>
        <v>"HmacSHA256"</v>
      </c>
      <c r="V175" s="1" t="s">
        <v>1</v>
      </c>
      <c r="W175" s="1">
        <f>密码套件!O175</f>
        <v>32</v>
      </c>
      <c r="X175" s="1" t="s">
        <v>1</v>
      </c>
      <c r="Y175" s="1">
        <f>密码套件!P175</f>
        <v>16</v>
      </c>
      <c r="Z175" s="1" t="s">
        <v>1</v>
      </c>
      <c r="AA175" s="1">
        <f>密码套件!Q175</f>
        <v>16</v>
      </c>
      <c r="AB175" s="1" t="s">
        <v>1</v>
      </c>
      <c r="AC175" s="1">
        <f>密码套件!R175</f>
        <v>16</v>
      </c>
      <c r="AD175" s="1" t="s">
        <v>1</v>
      </c>
      <c r="AE175" s="1">
        <f>密码套件!S175</f>
        <v>12</v>
      </c>
      <c r="AF175" s="1" t="s">
        <v>44</v>
      </c>
    </row>
    <row r="176" spans="2:32" x14ac:dyDescent="0.25">
      <c r="B176" s="10" t="str">
        <f>密码套件!C176</f>
        <v>TLS_ECDH_RSA_WITH_AES_256_GCM_SHA384</v>
      </c>
      <c r="C176" s="10" t="s">
        <v>0</v>
      </c>
      <c r="D176" s="1" t="s">
        <v>54</v>
      </c>
      <c r="E176" s="10" t="str">
        <f t="shared" si="2"/>
        <v>TLS_ECDH_RSA_WITH_AES_256_GCM_SHA384</v>
      </c>
      <c r="F176" s="10" t="s">
        <v>1</v>
      </c>
      <c r="G176" s="10" t="s">
        <v>46</v>
      </c>
      <c r="H176" s="10" t="str">
        <f>密码套件!E176</f>
        <v>ECDH</v>
      </c>
      <c r="I176" s="10" t="s">
        <v>1</v>
      </c>
      <c r="J176" s="10" t="s">
        <v>56</v>
      </c>
      <c r="K176" s="10" t="str">
        <f>密码套件!F176</f>
        <v>RSA</v>
      </c>
      <c r="L176" s="10" t="s">
        <v>1</v>
      </c>
      <c r="M176" s="10" t="str">
        <f>IF(密码套件!G176="EXPORT","true","false")</f>
        <v>false</v>
      </c>
      <c r="N176" s="10" t="s">
        <v>1</v>
      </c>
      <c r="O176" s="1" t="str">
        <f>密码套件!K176</f>
        <v>"AES"</v>
      </c>
      <c r="P176" s="10" t="s">
        <v>1</v>
      </c>
      <c r="Q176" s="1" t="str">
        <f>密码套件!L176</f>
        <v>"AES/GCM/NoPadding"</v>
      </c>
      <c r="R176" s="10" t="s">
        <v>1</v>
      </c>
      <c r="S176" s="1" t="str">
        <f>密码套件!M176</f>
        <v>"SHA-384"</v>
      </c>
      <c r="T176" s="1" t="s">
        <v>1</v>
      </c>
      <c r="U176" s="1" t="str">
        <f>密码套件!N176</f>
        <v>"HmacSHA384"</v>
      </c>
      <c r="V176" s="1" t="s">
        <v>1</v>
      </c>
      <c r="W176" s="1">
        <f>密码套件!O176</f>
        <v>48</v>
      </c>
      <c r="X176" s="1" t="s">
        <v>1</v>
      </c>
      <c r="Y176" s="1">
        <f>密码套件!P176</f>
        <v>16</v>
      </c>
      <c r="Z176" s="1" t="s">
        <v>1</v>
      </c>
      <c r="AA176" s="1">
        <f>密码套件!Q176</f>
        <v>16</v>
      </c>
      <c r="AB176" s="1" t="s">
        <v>1</v>
      </c>
      <c r="AC176" s="1">
        <f>密码套件!R176</f>
        <v>32</v>
      </c>
      <c r="AD176" s="1" t="s">
        <v>1</v>
      </c>
      <c r="AE176" s="1">
        <f>密码套件!S176</f>
        <v>12</v>
      </c>
      <c r="AF176" s="1" t="s">
        <v>44</v>
      </c>
    </row>
    <row r="177" spans="2:32" x14ac:dyDescent="0.25">
      <c r="B177" s="10" t="str">
        <f>密码套件!C177</f>
        <v>TLS_PSK_WITH_AES_128_GCM_SHA256</v>
      </c>
      <c r="C177" s="10" t="s">
        <v>0</v>
      </c>
      <c r="D177" s="1" t="s">
        <v>54</v>
      </c>
      <c r="E177" s="10" t="str">
        <f t="shared" si="2"/>
        <v>TLS_PSK_WITH_AES_128_GCM_SHA256</v>
      </c>
      <c r="F177" s="10" t="s">
        <v>1</v>
      </c>
      <c r="G177" s="10" t="s">
        <v>46</v>
      </c>
      <c r="H177" s="10" t="str">
        <f>密码套件!E177</f>
        <v>PSK</v>
      </c>
      <c r="I177" s="10" t="s">
        <v>1</v>
      </c>
      <c r="J177" s="10" t="s">
        <v>56</v>
      </c>
      <c r="K177" s="10">
        <f>密码套件!F177</f>
        <v>0</v>
      </c>
      <c r="L177" s="10" t="s">
        <v>1</v>
      </c>
      <c r="M177" s="10" t="str">
        <f>IF(密码套件!G177="EXPORT","true","false")</f>
        <v>false</v>
      </c>
      <c r="N177" s="10" t="s">
        <v>1</v>
      </c>
      <c r="O177" s="1" t="str">
        <f>密码套件!K177</f>
        <v>"AES"</v>
      </c>
      <c r="P177" s="10" t="s">
        <v>1</v>
      </c>
      <c r="Q177" s="1" t="str">
        <f>密码套件!L177</f>
        <v>"AES/GCM/NoPadding"</v>
      </c>
      <c r="R177" s="10" t="s">
        <v>1</v>
      </c>
      <c r="S177" s="1" t="str">
        <f>密码套件!M177</f>
        <v>"SHA-256"</v>
      </c>
      <c r="T177" s="1" t="s">
        <v>1</v>
      </c>
      <c r="U177" s="1" t="str">
        <f>密码套件!N177</f>
        <v>"HmacSHA256"</v>
      </c>
      <c r="V177" s="1" t="s">
        <v>1</v>
      </c>
      <c r="W177" s="1">
        <f>密码套件!O177</f>
        <v>32</v>
      </c>
      <c r="X177" s="1" t="s">
        <v>1</v>
      </c>
      <c r="Y177" s="1">
        <f>密码套件!P177</f>
        <v>16</v>
      </c>
      <c r="Z177" s="1" t="s">
        <v>1</v>
      </c>
      <c r="AA177" s="1">
        <f>密码套件!Q177</f>
        <v>16</v>
      </c>
      <c r="AB177" s="1" t="s">
        <v>1</v>
      </c>
      <c r="AC177" s="1">
        <f>密码套件!R177</f>
        <v>16</v>
      </c>
      <c r="AD177" s="1" t="s">
        <v>1</v>
      </c>
      <c r="AE177" s="1">
        <f>密码套件!S177</f>
        <v>12</v>
      </c>
      <c r="AF177" s="1" t="s">
        <v>44</v>
      </c>
    </row>
    <row r="178" spans="2:32" x14ac:dyDescent="0.25">
      <c r="B178" s="10" t="str">
        <f>密码套件!C178</f>
        <v>TLS_PSK_WITH_AES_256_GCM_SHA384</v>
      </c>
      <c r="C178" s="10" t="s">
        <v>0</v>
      </c>
      <c r="D178" s="1" t="s">
        <v>54</v>
      </c>
      <c r="E178" s="10" t="str">
        <f t="shared" si="2"/>
        <v>TLS_PSK_WITH_AES_256_GCM_SHA384</v>
      </c>
      <c r="F178" s="10" t="s">
        <v>1</v>
      </c>
      <c r="G178" s="10" t="s">
        <v>46</v>
      </c>
      <c r="H178" s="10" t="str">
        <f>密码套件!E178</f>
        <v>PSK</v>
      </c>
      <c r="I178" s="10" t="s">
        <v>1</v>
      </c>
      <c r="J178" s="10" t="s">
        <v>56</v>
      </c>
      <c r="K178" s="10">
        <f>密码套件!F178</f>
        <v>0</v>
      </c>
      <c r="L178" s="10" t="s">
        <v>1</v>
      </c>
      <c r="M178" s="10" t="str">
        <f>IF(密码套件!G178="EXPORT","true","false")</f>
        <v>false</v>
      </c>
      <c r="N178" s="10" t="s">
        <v>1</v>
      </c>
      <c r="O178" s="1" t="str">
        <f>密码套件!K178</f>
        <v>"AES"</v>
      </c>
      <c r="P178" s="10" t="s">
        <v>1</v>
      </c>
      <c r="Q178" s="1" t="str">
        <f>密码套件!L178</f>
        <v>"AES/GCM/NoPadding"</v>
      </c>
      <c r="R178" s="10" t="s">
        <v>1</v>
      </c>
      <c r="S178" s="1" t="str">
        <f>密码套件!M178</f>
        <v>"SHA-384"</v>
      </c>
      <c r="T178" s="1" t="s">
        <v>1</v>
      </c>
      <c r="U178" s="1" t="str">
        <f>密码套件!N178</f>
        <v>"HmacSHA384"</v>
      </c>
      <c r="V178" s="1" t="s">
        <v>1</v>
      </c>
      <c r="W178" s="1">
        <f>密码套件!O178</f>
        <v>48</v>
      </c>
      <c r="X178" s="1" t="s">
        <v>1</v>
      </c>
      <c r="Y178" s="1">
        <f>密码套件!P178</f>
        <v>16</v>
      </c>
      <c r="Z178" s="1" t="s">
        <v>1</v>
      </c>
      <c r="AA178" s="1">
        <f>密码套件!Q178</f>
        <v>16</v>
      </c>
      <c r="AB178" s="1" t="s">
        <v>1</v>
      </c>
      <c r="AC178" s="1">
        <f>密码套件!R178</f>
        <v>32</v>
      </c>
      <c r="AD178" s="1" t="s">
        <v>1</v>
      </c>
      <c r="AE178" s="1">
        <f>密码套件!S178</f>
        <v>12</v>
      </c>
      <c r="AF178" s="1" t="s">
        <v>44</v>
      </c>
    </row>
    <row r="179" spans="2:32" x14ac:dyDescent="0.25">
      <c r="B179" s="10" t="str">
        <f>密码套件!C179</f>
        <v>TLS_DHE_PSK_WITH_AES_128_GCM_SHA256</v>
      </c>
      <c r="C179" s="10" t="s">
        <v>0</v>
      </c>
      <c r="D179" s="1" t="s">
        <v>54</v>
      </c>
      <c r="E179" s="10" t="str">
        <f t="shared" si="2"/>
        <v>TLS_DHE_PSK_WITH_AES_128_GCM_SHA256</v>
      </c>
      <c r="F179" s="10" t="s">
        <v>1</v>
      </c>
      <c r="G179" s="10" t="s">
        <v>46</v>
      </c>
      <c r="H179" s="10" t="str">
        <f>密码套件!E179</f>
        <v>DHE</v>
      </c>
      <c r="I179" s="10" t="s">
        <v>1</v>
      </c>
      <c r="J179" s="10" t="s">
        <v>56</v>
      </c>
      <c r="K179" s="10" t="str">
        <f>密码套件!F179</f>
        <v>PSK</v>
      </c>
      <c r="L179" s="10" t="s">
        <v>1</v>
      </c>
      <c r="M179" s="10" t="str">
        <f>IF(密码套件!G179="EXPORT","true","false")</f>
        <v>false</v>
      </c>
      <c r="N179" s="10" t="s">
        <v>1</v>
      </c>
      <c r="O179" s="1" t="str">
        <f>密码套件!K179</f>
        <v>"AES"</v>
      </c>
      <c r="P179" s="10" t="s">
        <v>1</v>
      </c>
      <c r="Q179" s="1" t="str">
        <f>密码套件!L179</f>
        <v>"AES/GCM/NoPadding"</v>
      </c>
      <c r="R179" s="10" t="s">
        <v>1</v>
      </c>
      <c r="S179" s="1" t="str">
        <f>密码套件!M179</f>
        <v>"SHA-256"</v>
      </c>
      <c r="T179" s="1" t="s">
        <v>1</v>
      </c>
      <c r="U179" s="1" t="str">
        <f>密码套件!N179</f>
        <v>"HmacSHA256"</v>
      </c>
      <c r="V179" s="1" t="s">
        <v>1</v>
      </c>
      <c r="W179" s="1">
        <f>密码套件!O179</f>
        <v>32</v>
      </c>
      <c r="X179" s="1" t="s">
        <v>1</v>
      </c>
      <c r="Y179" s="1">
        <f>密码套件!P179</f>
        <v>16</v>
      </c>
      <c r="Z179" s="1" t="s">
        <v>1</v>
      </c>
      <c r="AA179" s="1">
        <f>密码套件!Q179</f>
        <v>16</v>
      </c>
      <c r="AB179" s="1" t="s">
        <v>1</v>
      </c>
      <c r="AC179" s="1">
        <f>密码套件!R179</f>
        <v>16</v>
      </c>
      <c r="AD179" s="1" t="s">
        <v>1</v>
      </c>
      <c r="AE179" s="1">
        <f>密码套件!S179</f>
        <v>12</v>
      </c>
      <c r="AF179" s="1" t="s">
        <v>44</v>
      </c>
    </row>
    <row r="180" spans="2:32" x14ac:dyDescent="0.25">
      <c r="B180" s="10" t="str">
        <f>密码套件!C180</f>
        <v>TLS_DHE_PSK_WITH_AES_256_GCM_SHA384</v>
      </c>
      <c r="C180" s="10" t="s">
        <v>0</v>
      </c>
      <c r="D180" s="1" t="s">
        <v>54</v>
      </c>
      <c r="E180" s="10" t="str">
        <f t="shared" si="2"/>
        <v>TLS_DHE_PSK_WITH_AES_256_GCM_SHA384</v>
      </c>
      <c r="F180" s="10" t="s">
        <v>1</v>
      </c>
      <c r="G180" s="10" t="s">
        <v>46</v>
      </c>
      <c r="H180" s="10" t="str">
        <f>密码套件!E180</f>
        <v>DHE</v>
      </c>
      <c r="I180" s="10" t="s">
        <v>1</v>
      </c>
      <c r="J180" s="10" t="s">
        <v>56</v>
      </c>
      <c r="K180" s="10" t="str">
        <f>密码套件!F180</f>
        <v>PSK</v>
      </c>
      <c r="L180" s="10" t="s">
        <v>1</v>
      </c>
      <c r="M180" s="10" t="str">
        <f>IF(密码套件!G180="EXPORT","true","false")</f>
        <v>false</v>
      </c>
      <c r="N180" s="10" t="s">
        <v>1</v>
      </c>
      <c r="O180" s="1" t="str">
        <f>密码套件!K180</f>
        <v>"AES"</v>
      </c>
      <c r="P180" s="10" t="s">
        <v>1</v>
      </c>
      <c r="Q180" s="1" t="str">
        <f>密码套件!L180</f>
        <v>"AES/GCM/NoPadding"</v>
      </c>
      <c r="R180" s="10" t="s">
        <v>1</v>
      </c>
      <c r="S180" s="1" t="str">
        <f>密码套件!M180</f>
        <v>"SHA-384"</v>
      </c>
      <c r="T180" s="1" t="s">
        <v>1</v>
      </c>
      <c r="U180" s="1" t="str">
        <f>密码套件!N180</f>
        <v>"HmacSHA384"</v>
      </c>
      <c r="V180" s="1" t="s">
        <v>1</v>
      </c>
      <c r="W180" s="1">
        <f>密码套件!O180</f>
        <v>48</v>
      </c>
      <c r="X180" s="1" t="s">
        <v>1</v>
      </c>
      <c r="Y180" s="1">
        <f>密码套件!P180</f>
        <v>16</v>
      </c>
      <c r="Z180" s="1" t="s">
        <v>1</v>
      </c>
      <c r="AA180" s="1">
        <f>密码套件!Q180</f>
        <v>16</v>
      </c>
      <c r="AB180" s="1" t="s">
        <v>1</v>
      </c>
      <c r="AC180" s="1">
        <f>密码套件!R180</f>
        <v>32</v>
      </c>
      <c r="AD180" s="1" t="s">
        <v>1</v>
      </c>
      <c r="AE180" s="1">
        <f>密码套件!S180</f>
        <v>12</v>
      </c>
      <c r="AF180" s="1" t="s">
        <v>44</v>
      </c>
    </row>
    <row r="181" spans="2:32" x14ac:dyDescent="0.25">
      <c r="B181" s="10" t="str">
        <f>密码套件!C181</f>
        <v>TLS_RSA_PSK_WITH_AES_128_GCM_SHA256</v>
      </c>
      <c r="C181" s="10" t="s">
        <v>0</v>
      </c>
      <c r="D181" s="1" t="s">
        <v>54</v>
      </c>
      <c r="E181" s="10" t="str">
        <f t="shared" si="2"/>
        <v>TLS_RSA_PSK_WITH_AES_128_GCM_SHA256</v>
      </c>
      <c r="F181" s="10" t="s">
        <v>1</v>
      </c>
      <c r="G181" s="10" t="s">
        <v>46</v>
      </c>
      <c r="H181" s="10" t="str">
        <f>密码套件!E181</f>
        <v>RSA</v>
      </c>
      <c r="I181" s="10" t="s">
        <v>1</v>
      </c>
      <c r="J181" s="10" t="s">
        <v>56</v>
      </c>
      <c r="K181" s="10" t="str">
        <f>密码套件!F181</f>
        <v>PSK</v>
      </c>
      <c r="L181" s="10" t="s">
        <v>1</v>
      </c>
      <c r="M181" s="10" t="str">
        <f>IF(密码套件!G181="EXPORT","true","false")</f>
        <v>false</v>
      </c>
      <c r="N181" s="10" t="s">
        <v>1</v>
      </c>
      <c r="O181" s="1" t="str">
        <f>密码套件!K181</f>
        <v>"AES"</v>
      </c>
      <c r="P181" s="10" t="s">
        <v>1</v>
      </c>
      <c r="Q181" s="1" t="str">
        <f>密码套件!L181</f>
        <v>"AES/GCM/NoPadding"</v>
      </c>
      <c r="R181" s="10" t="s">
        <v>1</v>
      </c>
      <c r="S181" s="1" t="str">
        <f>密码套件!M181</f>
        <v>"SHA-256"</v>
      </c>
      <c r="T181" s="1" t="s">
        <v>1</v>
      </c>
      <c r="U181" s="1" t="str">
        <f>密码套件!N181</f>
        <v>"HmacSHA256"</v>
      </c>
      <c r="V181" s="1" t="s">
        <v>1</v>
      </c>
      <c r="W181" s="1">
        <f>密码套件!O181</f>
        <v>32</v>
      </c>
      <c r="X181" s="1" t="s">
        <v>1</v>
      </c>
      <c r="Y181" s="1">
        <f>密码套件!P181</f>
        <v>16</v>
      </c>
      <c r="Z181" s="1" t="s">
        <v>1</v>
      </c>
      <c r="AA181" s="1">
        <f>密码套件!Q181</f>
        <v>16</v>
      </c>
      <c r="AB181" s="1" t="s">
        <v>1</v>
      </c>
      <c r="AC181" s="1">
        <f>密码套件!R181</f>
        <v>16</v>
      </c>
      <c r="AD181" s="1" t="s">
        <v>1</v>
      </c>
      <c r="AE181" s="1">
        <f>密码套件!S181</f>
        <v>12</v>
      </c>
      <c r="AF181" s="1" t="s">
        <v>44</v>
      </c>
    </row>
    <row r="182" spans="2:32" x14ac:dyDescent="0.25">
      <c r="B182" s="10" t="str">
        <f>密码套件!C182</f>
        <v>TLS_RSA_PSK_WITH_AES_256_GCM_SHA384</v>
      </c>
      <c r="C182" s="10" t="s">
        <v>0</v>
      </c>
      <c r="D182" s="1" t="s">
        <v>54</v>
      </c>
      <c r="E182" s="10" t="str">
        <f t="shared" si="2"/>
        <v>TLS_RSA_PSK_WITH_AES_256_GCM_SHA384</v>
      </c>
      <c r="F182" s="10" t="s">
        <v>1</v>
      </c>
      <c r="G182" s="10" t="s">
        <v>46</v>
      </c>
      <c r="H182" s="10" t="str">
        <f>密码套件!E182</f>
        <v>RSA</v>
      </c>
      <c r="I182" s="10" t="s">
        <v>1</v>
      </c>
      <c r="J182" s="10" t="s">
        <v>56</v>
      </c>
      <c r="K182" s="10" t="str">
        <f>密码套件!F182</f>
        <v>PSK</v>
      </c>
      <c r="L182" s="10" t="s">
        <v>1</v>
      </c>
      <c r="M182" s="10" t="str">
        <f>IF(密码套件!G182="EXPORT","true","false")</f>
        <v>false</v>
      </c>
      <c r="N182" s="10" t="s">
        <v>1</v>
      </c>
      <c r="O182" s="1" t="str">
        <f>密码套件!K182</f>
        <v>"AES"</v>
      </c>
      <c r="P182" s="10" t="s">
        <v>1</v>
      </c>
      <c r="Q182" s="1" t="str">
        <f>密码套件!L182</f>
        <v>"AES/GCM/NoPadding"</v>
      </c>
      <c r="R182" s="10" t="s">
        <v>1</v>
      </c>
      <c r="S182" s="1" t="str">
        <f>密码套件!M182</f>
        <v>"SHA-384"</v>
      </c>
      <c r="T182" s="1" t="s">
        <v>1</v>
      </c>
      <c r="U182" s="1" t="str">
        <f>密码套件!N182</f>
        <v>"HmacSHA384"</v>
      </c>
      <c r="V182" s="1" t="s">
        <v>1</v>
      </c>
      <c r="W182" s="1">
        <f>密码套件!O182</f>
        <v>48</v>
      </c>
      <c r="X182" s="1" t="s">
        <v>1</v>
      </c>
      <c r="Y182" s="1">
        <f>密码套件!P182</f>
        <v>16</v>
      </c>
      <c r="Z182" s="1" t="s">
        <v>1</v>
      </c>
      <c r="AA182" s="1">
        <f>密码套件!Q182</f>
        <v>16</v>
      </c>
      <c r="AB182" s="1" t="s">
        <v>1</v>
      </c>
      <c r="AC182" s="1">
        <f>密码套件!R182</f>
        <v>32</v>
      </c>
      <c r="AD182" s="1" t="s">
        <v>1</v>
      </c>
      <c r="AE182" s="1">
        <f>密码套件!S182</f>
        <v>12</v>
      </c>
      <c r="AF182" s="1" t="s">
        <v>44</v>
      </c>
    </row>
    <row r="183" spans="2:32" x14ac:dyDescent="0.25">
      <c r="B183" s="10" t="str">
        <f>密码套件!C183</f>
        <v>TLS_PSK_WITH_AES_128_CBC_SHA256</v>
      </c>
      <c r="C183" s="10" t="s">
        <v>0</v>
      </c>
      <c r="D183" s="1" t="s">
        <v>54</v>
      </c>
      <c r="E183" s="10" t="str">
        <f t="shared" si="2"/>
        <v>TLS_PSK_WITH_AES_128_CBC_SHA256</v>
      </c>
      <c r="F183" s="10" t="s">
        <v>1</v>
      </c>
      <c r="G183" s="10" t="s">
        <v>46</v>
      </c>
      <c r="H183" s="10" t="str">
        <f>密码套件!E183</f>
        <v>PSK</v>
      </c>
      <c r="I183" s="10" t="s">
        <v>1</v>
      </c>
      <c r="J183" s="10" t="s">
        <v>56</v>
      </c>
      <c r="K183" s="10">
        <f>密码套件!F183</f>
        <v>0</v>
      </c>
      <c r="L183" s="10" t="s">
        <v>1</v>
      </c>
      <c r="M183" s="10" t="str">
        <f>IF(密码套件!G183="EXPORT","true","false")</f>
        <v>false</v>
      </c>
      <c r="N183" s="10" t="s">
        <v>1</v>
      </c>
      <c r="O183" s="1" t="str">
        <f>密码套件!K183</f>
        <v>"AES"</v>
      </c>
      <c r="P183" s="10" t="s">
        <v>1</v>
      </c>
      <c r="Q183" s="1" t="str">
        <f>密码套件!L183</f>
        <v>"AES/CBC/NoPadding"</v>
      </c>
      <c r="R183" s="10" t="s">
        <v>1</v>
      </c>
      <c r="S183" s="1" t="str">
        <f>密码套件!M183</f>
        <v>"SHA-256"</v>
      </c>
      <c r="T183" s="1" t="s">
        <v>1</v>
      </c>
      <c r="U183" s="1" t="str">
        <f>密码套件!N183</f>
        <v>"HmacSHA256"</v>
      </c>
      <c r="V183" s="1" t="s">
        <v>1</v>
      </c>
      <c r="W183" s="1">
        <f>密码套件!O183</f>
        <v>32</v>
      </c>
      <c r="X183" s="1" t="s">
        <v>1</v>
      </c>
      <c r="Y183" s="1">
        <f>密码套件!P183</f>
        <v>16</v>
      </c>
      <c r="Z183" s="1" t="s">
        <v>1</v>
      </c>
      <c r="AA183" s="1">
        <f>密码套件!Q183</f>
        <v>0</v>
      </c>
      <c r="AB183" s="1" t="s">
        <v>1</v>
      </c>
      <c r="AC183" s="1">
        <f>密码套件!R183</f>
        <v>16</v>
      </c>
      <c r="AD183" s="1" t="s">
        <v>1</v>
      </c>
      <c r="AE183" s="1">
        <f>密码套件!S183</f>
        <v>16</v>
      </c>
      <c r="AF183" s="1" t="s">
        <v>44</v>
      </c>
    </row>
    <row r="184" spans="2:32" x14ac:dyDescent="0.25">
      <c r="B184" s="10" t="str">
        <f>密码套件!C184</f>
        <v>TLS_PSK_WITH_AES_256_CBC_SHA384</v>
      </c>
      <c r="C184" s="10" t="s">
        <v>0</v>
      </c>
      <c r="D184" s="1" t="s">
        <v>54</v>
      </c>
      <c r="E184" s="10" t="str">
        <f t="shared" si="2"/>
        <v>TLS_PSK_WITH_AES_256_CBC_SHA384</v>
      </c>
      <c r="F184" s="10" t="s">
        <v>1</v>
      </c>
      <c r="G184" s="10" t="s">
        <v>46</v>
      </c>
      <c r="H184" s="10" t="str">
        <f>密码套件!E184</f>
        <v>PSK</v>
      </c>
      <c r="I184" s="10" t="s">
        <v>1</v>
      </c>
      <c r="J184" s="10" t="s">
        <v>56</v>
      </c>
      <c r="K184" s="10">
        <f>密码套件!F184</f>
        <v>0</v>
      </c>
      <c r="L184" s="10" t="s">
        <v>1</v>
      </c>
      <c r="M184" s="10" t="str">
        <f>IF(密码套件!G184="EXPORT","true","false")</f>
        <v>false</v>
      </c>
      <c r="N184" s="10" t="s">
        <v>1</v>
      </c>
      <c r="O184" s="1" t="str">
        <f>密码套件!K184</f>
        <v>"AES"</v>
      </c>
      <c r="P184" s="10" t="s">
        <v>1</v>
      </c>
      <c r="Q184" s="1" t="str">
        <f>密码套件!L184</f>
        <v>"AES/CBC/NoPadding"</v>
      </c>
      <c r="R184" s="10" t="s">
        <v>1</v>
      </c>
      <c r="S184" s="1" t="str">
        <f>密码套件!M184</f>
        <v>"SHA-384"</v>
      </c>
      <c r="T184" s="1" t="s">
        <v>1</v>
      </c>
      <c r="U184" s="1" t="str">
        <f>密码套件!N184</f>
        <v>"HmacSHA384"</v>
      </c>
      <c r="V184" s="1" t="s">
        <v>1</v>
      </c>
      <c r="W184" s="1">
        <f>密码套件!O184</f>
        <v>48</v>
      </c>
      <c r="X184" s="1" t="s">
        <v>1</v>
      </c>
      <c r="Y184" s="1">
        <f>密码套件!P184</f>
        <v>16</v>
      </c>
      <c r="Z184" s="1" t="s">
        <v>1</v>
      </c>
      <c r="AA184" s="1">
        <f>密码套件!Q184</f>
        <v>0</v>
      </c>
      <c r="AB184" s="1" t="s">
        <v>1</v>
      </c>
      <c r="AC184" s="1">
        <f>密码套件!R184</f>
        <v>32</v>
      </c>
      <c r="AD184" s="1" t="s">
        <v>1</v>
      </c>
      <c r="AE184" s="1">
        <f>密码套件!S184</f>
        <v>16</v>
      </c>
      <c r="AF184" s="1" t="s">
        <v>44</v>
      </c>
    </row>
    <row r="185" spans="2:32" x14ac:dyDescent="0.25">
      <c r="B185" s="10" t="str">
        <f>密码套件!C185</f>
        <v>TLS_PSK_WITH_NULL_SHA256</v>
      </c>
      <c r="C185" s="10" t="s">
        <v>0</v>
      </c>
      <c r="D185" s="1" t="s">
        <v>54</v>
      </c>
      <c r="E185" s="10" t="str">
        <f t="shared" si="2"/>
        <v>TLS_PSK_WITH_NULL_SHA256</v>
      </c>
      <c r="F185" s="10" t="s">
        <v>1</v>
      </c>
      <c r="G185" s="10" t="s">
        <v>46</v>
      </c>
      <c r="H185" s="10" t="str">
        <f>密码套件!E185</f>
        <v>PSK</v>
      </c>
      <c r="I185" s="10" t="s">
        <v>1</v>
      </c>
      <c r="J185" s="10" t="s">
        <v>56</v>
      </c>
      <c r="K185" s="10">
        <f>密码套件!F185</f>
        <v>0</v>
      </c>
      <c r="L185" s="10" t="s">
        <v>1</v>
      </c>
      <c r="M185" s="10" t="str">
        <f>IF(密码套件!G185="EXPORT","true","false")</f>
        <v>false</v>
      </c>
      <c r="N185" s="10" t="s">
        <v>1</v>
      </c>
      <c r="O185" s="1" t="str">
        <f>密码套件!K185</f>
        <v>null</v>
      </c>
      <c r="P185" s="10" t="s">
        <v>1</v>
      </c>
      <c r="Q185" s="1" t="str">
        <f>密码套件!L185</f>
        <v>null</v>
      </c>
      <c r="R185" s="10" t="s">
        <v>1</v>
      </c>
      <c r="S185" s="1" t="str">
        <f>密码套件!M185</f>
        <v>"SHA-256"</v>
      </c>
      <c r="T185" s="1" t="s">
        <v>1</v>
      </c>
      <c r="U185" s="1" t="str">
        <f>密码套件!N185</f>
        <v>"HmacSHA256"</v>
      </c>
      <c r="V185" s="1" t="s">
        <v>1</v>
      </c>
      <c r="W185" s="1">
        <f>密码套件!O185</f>
        <v>32</v>
      </c>
      <c r="X185" s="1" t="s">
        <v>1</v>
      </c>
      <c r="Y185" s="1">
        <f>密码套件!P185</f>
        <v>0</v>
      </c>
      <c r="Z185" s="1" t="s">
        <v>1</v>
      </c>
      <c r="AA185" s="1">
        <f>密码套件!Q185</f>
        <v>0</v>
      </c>
      <c r="AB185" s="1" t="s">
        <v>1</v>
      </c>
      <c r="AC185" s="1">
        <f>密码套件!R185</f>
        <v>0</v>
      </c>
      <c r="AD185" s="1" t="s">
        <v>1</v>
      </c>
      <c r="AE185" s="1">
        <f>密码套件!S185</f>
        <v>0</v>
      </c>
      <c r="AF185" s="1" t="s">
        <v>44</v>
      </c>
    </row>
    <row r="186" spans="2:32" x14ac:dyDescent="0.25">
      <c r="B186" s="10" t="str">
        <f>密码套件!C186</f>
        <v>TLS_PSK_WITH_NULL_SHA384</v>
      </c>
      <c r="C186" s="10" t="s">
        <v>0</v>
      </c>
      <c r="D186" s="1" t="s">
        <v>54</v>
      </c>
      <c r="E186" s="10" t="str">
        <f t="shared" si="2"/>
        <v>TLS_PSK_WITH_NULL_SHA384</v>
      </c>
      <c r="F186" s="10" t="s">
        <v>1</v>
      </c>
      <c r="G186" s="10" t="s">
        <v>46</v>
      </c>
      <c r="H186" s="10" t="str">
        <f>密码套件!E186</f>
        <v>PSK</v>
      </c>
      <c r="I186" s="10" t="s">
        <v>1</v>
      </c>
      <c r="J186" s="10" t="s">
        <v>56</v>
      </c>
      <c r="K186" s="10">
        <f>密码套件!F186</f>
        <v>0</v>
      </c>
      <c r="L186" s="10" t="s">
        <v>1</v>
      </c>
      <c r="M186" s="10" t="str">
        <f>IF(密码套件!G186="EXPORT","true","false")</f>
        <v>false</v>
      </c>
      <c r="N186" s="10" t="s">
        <v>1</v>
      </c>
      <c r="O186" s="1" t="str">
        <f>密码套件!K186</f>
        <v>null</v>
      </c>
      <c r="P186" s="10" t="s">
        <v>1</v>
      </c>
      <c r="Q186" s="1" t="str">
        <f>密码套件!L186</f>
        <v>null</v>
      </c>
      <c r="R186" s="10" t="s">
        <v>1</v>
      </c>
      <c r="S186" s="1" t="str">
        <f>密码套件!M186</f>
        <v>"SHA-384"</v>
      </c>
      <c r="T186" s="1" t="s">
        <v>1</v>
      </c>
      <c r="U186" s="1" t="str">
        <f>密码套件!N186</f>
        <v>"HmacSHA384"</v>
      </c>
      <c r="V186" s="1" t="s">
        <v>1</v>
      </c>
      <c r="W186" s="1">
        <f>密码套件!O186</f>
        <v>48</v>
      </c>
      <c r="X186" s="1" t="s">
        <v>1</v>
      </c>
      <c r="Y186" s="1">
        <f>密码套件!P186</f>
        <v>0</v>
      </c>
      <c r="Z186" s="1" t="s">
        <v>1</v>
      </c>
      <c r="AA186" s="1">
        <f>密码套件!Q186</f>
        <v>0</v>
      </c>
      <c r="AB186" s="1" t="s">
        <v>1</v>
      </c>
      <c r="AC186" s="1">
        <f>密码套件!R186</f>
        <v>0</v>
      </c>
      <c r="AD186" s="1" t="s">
        <v>1</v>
      </c>
      <c r="AE186" s="1">
        <f>密码套件!S186</f>
        <v>0</v>
      </c>
      <c r="AF186" s="1" t="s">
        <v>44</v>
      </c>
    </row>
    <row r="187" spans="2:32" x14ac:dyDescent="0.25">
      <c r="B187" s="10" t="str">
        <f>密码套件!C187</f>
        <v>TLS_DHE_PSK_WITH_AES_128_CBC_SHA256</v>
      </c>
      <c r="C187" s="10" t="s">
        <v>0</v>
      </c>
      <c r="D187" s="1" t="s">
        <v>54</v>
      </c>
      <c r="E187" s="10" t="str">
        <f t="shared" si="2"/>
        <v>TLS_DHE_PSK_WITH_AES_128_CBC_SHA256</v>
      </c>
      <c r="F187" s="10" t="s">
        <v>1</v>
      </c>
      <c r="G187" s="10" t="s">
        <v>46</v>
      </c>
      <c r="H187" s="10" t="str">
        <f>密码套件!E187</f>
        <v>DHE</v>
      </c>
      <c r="I187" s="10" t="s">
        <v>1</v>
      </c>
      <c r="J187" s="10" t="s">
        <v>56</v>
      </c>
      <c r="K187" s="10" t="str">
        <f>密码套件!F187</f>
        <v>PSK</v>
      </c>
      <c r="L187" s="10" t="s">
        <v>1</v>
      </c>
      <c r="M187" s="10" t="str">
        <f>IF(密码套件!G187="EXPORT","true","false")</f>
        <v>false</v>
      </c>
      <c r="N187" s="10" t="s">
        <v>1</v>
      </c>
      <c r="O187" s="1" t="str">
        <f>密码套件!K187</f>
        <v>"AES"</v>
      </c>
      <c r="P187" s="10" t="s">
        <v>1</v>
      </c>
      <c r="Q187" s="1" t="str">
        <f>密码套件!L187</f>
        <v>"AES/CBC/NoPadding"</v>
      </c>
      <c r="R187" s="10" t="s">
        <v>1</v>
      </c>
      <c r="S187" s="1" t="str">
        <f>密码套件!M187</f>
        <v>"SHA-256"</v>
      </c>
      <c r="T187" s="1" t="s">
        <v>1</v>
      </c>
      <c r="U187" s="1" t="str">
        <f>密码套件!N187</f>
        <v>"HmacSHA256"</v>
      </c>
      <c r="V187" s="1" t="s">
        <v>1</v>
      </c>
      <c r="W187" s="1">
        <f>密码套件!O187</f>
        <v>32</v>
      </c>
      <c r="X187" s="1" t="s">
        <v>1</v>
      </c>
      <c r="Y187" s="1">
        <f>密码套件!P187</f>
        <v>16</v>
      </c>
      <c r="Z187" s="1" t="s">
        <v>1</v>
      </c>
      <c r="AA187" s="1">
        <f>密码套件!Q187</f>
        <v>0</v>
      </c>
      <c r="AB187" s="1" t="s">
        <v>1</v>
      </c>
      <c r="AC187" s="1">
        <f>密码套件!R187</f>
        <v>16</v>
      </c>
      <c r="AD187" s="1" t="s">
        <v>1</v>
      </c>
      <c r="AE187" s="1">
        <f>密码套件!S187</f>
        <v>16</v>
      </c>
      <c r="AF187" s="1" t="s">
        <v>44</v>
      </c>
    </row>
    <row r="188" spans="2:32" x14ac:dyDescent="0.25">
      <c r="B188" s="10" t="str">
        <f>密码套件!C188</f>
        <v>TLS_DHE_PSK_WITH_AES_256_CBC_SHA384</v>
      </c>
      <c r="C188" s="10" t="s">
        <v>0</v>
      </c>
      <c r="D188" s="1" t="s">
        <v>54</v>
      </c>
      <c r="E188" s="10" t="str">
        <f t="shared" si="2"/>
        <v>TLS_DHE_PSK_WITH_AES_256_CBC_SHA384</v>
      </c>
      <c r="F188" s="10" t="s">
        <v>1</v>
      </c>
      <c r="G188" s="10" t="s">
        <v>46</v>
      </c>
      <c r="H188" s="10" t="str">
        <f>密码套件!E188</f>
        <v>DHE</v>
      </c>
      <c r="I188" s="10" t="s">
        <v>1</v>
      </c>
      <c r="J188" s="10" t="s">
        <v>56</v>
      </c>
      <c r="K188" s="10" t="str">
        <f>密码套件!F188</f>
        <v>PSK</v>
      </c>
      <c r="L188" s="10" t="s">
        <v>1</v>
      </c>
      <c r="M188" s="10" t="str">
        <f>IF(密码套件!G188="EXPORT","true","false")</f>
        <v>false</v>
      </c>
      <c r="N188" s="10" t="s">
        <v>1</v>
      </c>
      <c r="O188" s="1" t="str">
        <f>密码套件!K188</f>
        <v>"AES"</v>
      </c>
      <c r="P188" s="10" t="s">
        <v>1</v>
      </c>
      <c r="Q188" s="1" t="str">
        <f>密码套件!L188</f>
        <v>"AES/CBC/NoPadding"</v>
      </c>
      <c r="R188" s="10" t="s">
        <v>1</v>
      </c>
      <c r="S188" s="1" t="str">
        <f>密码套件!M188</f>
        <v>"SHA-384"</v>
      </c>
      <c r="T188" s="1" t="s">
        <v>1</v>
      </c>
      <c r="U188" s="1" t="str">
        <f>密码套件!N188</f>
        <v>"HmacSHA384"</v>
      </c>
      <c r="V188" s="1" t="s">
        <v>1</v>
      </c>
      <c r="W188" s="1">
        <f>密码套件!O188</f>
        <v>48</v>
      </c>
      <c r="X188" s="1" t="s">
        <v>1</v>
      </c>
      <c r="Y188" s="1">
        <f>密码套件!P188</f>
        <v>16</v>
      </c>
      <c r="Z188" s="1" t="s">
        <v>1</v>
      </c>
      <c r="AA188" s="1">
        <f>密码套件!Q188</f>
        <v>0</v>
      </c>
      <c r="AB188" s="1" t="s">
        <v>1</v>
      </c>
      <c r="AC188" s="1">
        <f>密码套件!R188</f>
        <v>32</v>
      </c>
      <c r="AD188" s="1" t="s">
        <v>1</v>
      </c>
      <c r="AE188" s="1">
        <f>密码套件!S188</f>
        <v>16</v>
      </c>
      <c r="AF188" s="1" t="s">
        <v>44</v>
      </c>
    </row>
    <row r="189" spans="2:32" x14ac:dyDescent="0.25">
      <c r="B189" s="10" t="str">
        <f>密码套件!C189</f>
        <v>TLS_DHE_PSK_WITH_NULL_SHA256</v>
      </c>
      <c r="C189" s="10" t="s">
        <v>0</v>
      </c>
      <c r="D189" s="1" t="s">
        <v>54</v>
      </c>
      <c r="E189" s="10" t="str">
        <f t="shared" si="2"/>
        <v>TLS_DHE_PSK_WITH_NULL_SHA256</v>
      </c>
      <c r="F189" s="10" t="s">
        <v>1</v>
      </c>
      <c r="G189" s="10" t="s">
        <v>46</v>
      </c>
      <c r="H189" s="10" t="str">
        <f>密码套件!E189</f>
        <v>DHE</v>
      </c>
      <c r="I189" s="10" t="s">
        <v>1</v>
      </c>
      <c r="J189" s="10" t="s">
        <v>56</v>
      </c>
      <c r="K189" s="10" t="str">
        <f>密码套件!F189</f>
        <v>PSK</v>
      </c>
      <c r="L189" s="10" t="s">
        <v>1</v>
      </c>
      <c r="M189" s="10" t="str">
        <f>IF(密码套件!G189="EXPORT","true","false")</f>
        <v>false</v>
      </c>
      <c r="N189" s="10" t="s">
        <v>1</v>
      </c>
      <c r="O189" s="1" t="str">
        <f>密码套件!K189</f>
        <v>null</v>
      </c>
      <c r="P189" s="10" t="s">
        <v>1</v>
      </c>
      <c r="Q189" s="1" t="str">
        <f>密码套件!L189</f>
        <v>null</v>
      </c>
      <c r="R189" s="10" t="s">
        <v>1</v>
      </c>
      <c r="S189" s="1" t="str">
        <f>密码套件!M189</f>
        <v>"SHA-256"</v>
      </c>
      <c r="T189" s="1" t="s">
        <v>1</v>
      </c>
      <c r="U189" s="1" t="str">
        <f>密码套件!N189</f>
        <v>"HmacSHA256"</v>
      </c>
      <c r="V189" s="1" t="s">
        <v>1</v>
      </c>
      <c r="W189" s="1">
        <f>密码套件!O189</f>
        <v>32</v>
      </c>
      <c r="X189" s="1" t="s">
        <v>1</v>
      </c>
      <c r="Y189" s="1">
        <f>密码套件!P189</f>
        <v>0</v>
      </c>
      <c r="Z189" s="1" t="s">
        <v>1</v>
      </c>
      <c r="AA189" s="1">
        <f>密码套件!Q189</f>
        <v>0</v>
      </c>
      <c r="AB189" s="1" t="s">
        <v>1</v>
      </c>
      <c r="AC189" s="1">
        <f>密码套件!R189</f>
        <v>0</v>
      </c>
      <c r="AD189" s="1" t="s">
        <v>1</v>
      </c>
      <c r="AE189" s="1">
        <f>密码套件!S189</f>
        <v>0</v>
      </c>
      <c r="AF189" s="1" t="s">
        <v>44</v>
      </c>
    </row>
    <row r="190" spans="2:32" s="3" customFormat="1" x14ac:dyDescent="0.25">
      <c r="B190" s="10" t="str">
        <f>密码套件!C190</f>
        <v>TLS_DHE_PSK_WITH_NULL_SHA384</v>
      </c>
      <c r="C190" s="10" t="s">
        <v>0</v>
      </c>
      <c r="D190" s="1" t="s">
        <v>54</v>
      </c>
      <c r="E190" s="10" t="str">
        <f t="shared" si="2"/>
        <v>TLS_DHE_PSK_WITH_NULL_SHA384</v>
      </c>
      <c r="F190" s="10" t="s">
        <v>1</v>
      </c>
      <c r="G190" s="10" t="s">
        <v>46</v>
      </c>
      <c r="H190" s="10" t="str">
        <f>密码套件!E190</f>
        <v>DHE</v>
      </c>
      <c r="I190" s="10" t="s">
        <v>1</v>
      </c>
      <c r="J190" s="10" t="s">
        <v>56</v>
      </c>
      <c r="K190" s="10" t="str">
        <f>密码套件!F190</f>
        <v>PSK</v>
      </c>
      <c r="L190" s="11" t="s">
        <v>1</v>
      </c>
      <c r="M190" s="10" t="str">
        <f>IF(密码套件!G190="EXPORT","true","false")</f>
        <v>false</v>
      </c>
      <c r="N190" s="10" t="s">
        <v>1</v>
      </c>
      <c r="O190" s="1" t="str">
        <f>密码套件!K190</f>
        <v>null</v>
      </c>
      <c r="P190" s="10" t="s">
        <v>1</v>
      </c>
      <c r="Q190" s="1" t="str">
        <f>密码套件!L190</f>
        <v>null</v>
      </c>
      <c r="R190" s="10" t="s">
        <v>1</v>
      </c>
      <c r="S190" s="1" t="str">
        <f>密码套件!M190</f>
        <v>"SHA-384"</v>
      </c>
      <c r="T190" s="1" t="s">
        <v>1</v>
      </c>
      <c r="U190" s="1" t="str">
        <f>密码套件!N190</f>
        <v>"HmacSHA384"</v>
      </c>
      <c r="V190" s="1" t="s">
        <v>1</v>
      </c>
      <c r="W190" s="1">
        <f>密码套件!O190</f>
        <v>48</v>
      </c>
      <c r="X190" s="1" t="s">
        <v>1</v>
      </c>
      <c r="Y190" s="1">
        <f>密码套件!P190</f>
        <v>0</v>
      </c>
      <c r="Z190" s="1" t="s">
        <v>1</v>
      </c>
      <c r="AA190" s="1">
        <f>密码套件!Q190</f>
        <v>0</v>
      </c>
      <c r="AB190" s="1" t="s">
        <v>1</v>
      </c>
      <c r="AC190" s="1">
        <f>密码套件!R190</f>
        <v>0</v>
      </c>
      <c r="AD190" s="1" t="s">
        <v>1</v>
      </c>
      <c r="AE190" s="1">
        <f>密码套件!S190</f>
        <v>0</v>
      </c>
      <c r="AF190" s="1" t="s">
        <v>44</v>
      </c>
    </row>
    <row r="191" spans="2:32" x14ac:dyDescent="0.25">
      <c r="B191" s="10" t="str">
        <f>密码套件!C191</f>
        <v>TLS_RSA_PSK_WITH_AES_128_CBC_SHA256</v>
      </c>
      <c r="C191" s="10" t="s">
        <v>0</v>
      </c>
      <c r="D191" s="1" t="s">
        <v>54</v>
      </c>
      <c r="E191" s="10" t="str">
        <f t="shared" si="2"/>
        <v>TLS_RSA_PSK_WITH_AES_128_CBC_SHA256</v>
      </c>
      <c r="F191" s="10" t="s">
        <v>1</v>
      </c>
      <c r="G191" s="10" t="s">
        <v>46</v>
      </c>
      <c r="H191" s="10" t="str">
        <f>密码套件!E191</f>
        <v>RSA</v>
      </c>
      <c r="I191" s="10" t="s">
        <v>1</v>
      </c>
      <c r="J191" s="10" t="s">
        <v>56</v>
      </c>
      <c r="K191" s="10" t="str">
        <f>密码套件!F191</f>
        <v>PSK</v>
      </c>
      <c r="L191" s="10" t="s">
        <v>1</v>
      </c>
      <c r="M191" s="10" t="str">
        <f>IF(密码套件!G191="EXPORT","true","false")</f>
        <v>false</v>
      </c>
      <c r="N191" s="10" t="s">
        <v>1</v>
      </c>
      <c r="O191" s="1" t="str">
        <f>密码套件!K191</f>
        <v>"AES"</v>
      </c>
      <c r="P191" s="10" t="s">
        <v>1</v>
      </c>
      <c r="Q191" s="1" t="str">
        <f>密码套件!L191</f>
        <v>"AES/CBC/NoPadding"</v>
      </c>
      <c r="R191" s="10" t="s">
        <v>1</v>
      </c>
      <c r="S191" s="1" t="str">
        <f>密码套件!M191</f>
        <v>"SHA-256"</v>
      </c>
      <c r="T191" s="1" t="s">
        <v>1</v>
      </c>
      <c r="U191" s="1" t="str">
        <f>密码套件!N191</f>
        <v>"HmacSHA256"</v>
      </c>
      <c r="V191" s="1" t="s">
        <v>1</v>
      </c>
      <c r="W191" s="1">
        <f>密码套件!O191</f>
        <v>32</v>
      </c>
      <c r="X191" s="1" t="s">
        <v>1</v>
      </c>
      <c r="Y191" s="1">
        <f>密码套件!P191</f>
        <v>16</v>
      </c>
      <c r="Z191" s="1" t="s">
        <v>1</v>
      </c>
      <c r="AA191" s="1">
        <f>密码套件!Q191</f>
        <v>0</v>
      </c>
      <c r="AB191" s="1" t="s">
        <v>1</v>
      </c>
      <c r="AC191" s="1">
        <f>密码套件!R191</f>
        <v>16</v>
      </c>
      <c r="AD191" s="1" t="s">
        <v>1</v>
      </c>
      <c r="AE191" s="1">
        <f>密码套件!S191</f>
        <v>16</v>
      </c>
      <c r="AF191" s="1" t="s">
        <v>44</v>
      </c>
    </row>
    <row r="192" spans="2:32" x14ac:dyDescent="0.25">
      <c r="B192" s="10" t="str">
        <f>密码套件!C192</f>
        <v>TLS_RSA_PSK_WITH_AES_256_CBC_SHA384</v>
      </c>
      <c r="C192" s="10" t="s">
        <v>0</v>
      </c>
      <c r="D192" s="1" t="s">
        <v>54</v>
      </c>
      <c r="E192" s="10" t="str">
        <f t="shared" si="2"/>
        <v>TLS_RSA_PSK_WITH_AES_256_CBC_SHA384</v>
      </c>
      <c r="F192" s="10" t="s">
        <v>1</v>
      </c>
      <c r="G192" s="10" t="s">
        <v>46</v>
      </c>
      <c r="H192" s="10" t="str">
        <f>密码套件!E192</f>
        <v>RSA</v>
      </c>
      <c r="I192" s="10" t="s">
        <v>1</v>
      </c>
      <c r="J192" s="10" t="s">
        <v>56</v>
      </c>
      <c r="K192" s="10" t="str">
        <f>密码套件!F192</f>
        <v>PSK</v>
      </c>
      <c r="L192" s="10" t="s">
        <v>1</v>
      </c>
      <c r="M192" s="10" t="str">
        <f>IF(密码套件!G192="EXPORT","true","false")</f>
        <v>false</v>
      </c>
      <c r="N192" s="10" t="s">
        <v>1</v>
      </c>
      <c r="O192" s="1" t="str">
        <f>密码套件!K192</f>
        <v>"AES"</v>
      </c>
      <c r="P192" s="10" t="s">
        <v>1</v>
      </c>
      <c r="Q192" s="1" t="str">
        <f>密码套件!L192</f>
        <v>"AES/CBC/NoPadding"</v>
      </c>
      <c r="R192" s="10" t="s">
        <v>1</v>
      </c>
      <c r="S192" s="1" t="str">
        <f>密码套件!M192</f>
        <v>"SHA-384"</v>
      </c>
      <c r="T192" s="1" t="s">
        <v>1</v>
      </c>
      <c r="U192" s="1" t="str">
        <f>密码套件!N192</f>
        <v>"HmacSHA384"</v>
      </c>
      <c r="V192" s="1" t="s">
        <v>1</v>
      </c>
      <c r="W192" s="1">
        <f>密码套件!O192</f>
        <v>48</v>
      </c>
      <c r="X192" s="1" t="s">
        <v>1</v>
      </c>
      <c r="Y192" s="1">
        <f>密码套件!P192</f>
        <v>16</v>
      </c>
      <c r="Z192" s="1" t="s">
        <v>1</v>
      </c>
      <c r="AA192" s="1">
        <f>密码套件!Q192</f>
        <v>0</v>
      </c>
      <c r="AB192" s="1" t="s">
        <v>1</v>
      </c>
      <c r="AC192" s="1">
        <f>密码套件!R192</f>
        <v>32</v>
      </c>
      <c r="AD192" s="1" t="s">
        <v>1</v>
      </c>
      <c r="AE192" s="1">
        <f>密码套件!S192</f>
        <v>16</v>
      </c>
      <c r="AF192" s="1" t="s">
        <v>44</v>
      </c>
    </row>
    <row r="193" spans="2:32" x14ac:dyDescent="0.25">
      <c r="B193" s="10" t="str">
        <f>密码套件!C193</f>
        <v>TLS_RSA_PSK_WITH_NULL_SHA256</v>
      </c>
      <c r="C193" s="10" t="s">
        <v>0</v>
      </c>
      <c r="D193" s="1" t="s">
        <v>54</v>
      </c>
      <c r="E193" s="10" t="str">
        <f t="shared" si="2"/>
        <v>TLS_RSA_PSK_WITH_NULL_SHA256</v>
      </c>
      <c r="F193" s="10" t="s">
        <v>1</v>
      </c>
      <c r="G193" s="10" t="s">
        <v>46</v>
      </c>
      <c r="H193" s="10" t="str">
        <f>密码套件!E193</f>
        <v>RSA</v>
      </c>
      <c r="I193" s="10" t="s">
        <v>1</v>
      </c>
      <c r="J193" s="10" t="s">
        <v>56</v>
      </c>
      <c r="K193" s="10" t="str">
        <f>密码套件!F193</f>
        <v>PSK</v>
      </c>
      <c r="L193" s="10" t="s">
        <v>1</v>
      </c>
      <c r="M193" s="10" t="str">
        <f>IF(密码套件!G193="EXPORT","true","false")</f>
        <v>false</v>
      </c>
      <c r="N193" s="10" t="s">
        <v>1</v>
      </c>
      <c r="O193" s="1" t="str">
        <f>密码套件!K193</f>
        <v>null</v>
      </c>
      <c r="P193" s="10" t="s">
        <v>1</v>
      </c>
      <c r="Q193" s="1" t="str">
        <f>密码套件!L193</f>
        <v>null</v>
      </c>
      <c r="R193" s="10" t="s">
        <v>1</v>
      </c>
      <c r="S193" s="1" t="str">
        <f>密码套件!M193</f>
        <v>"SHA-256"</v>
      </c>
      <c r="T193" s="1" t="s">
        <v>1</v>
      </c>
      <c r="U193" s="1" t="str">
        <f>密码套件!N193</f>
        <v>"HmacSHA256"</v>
      </c>
      <c r="V193" s="1" t="s">
        <v>1</v>
      </c>
      <c r="W193" s="1">
        <f>密码套件!O193</f>
        <v>32</v>
      </c>
      <c r="X193" s="1" t="s">
        <v>1</v>
      </c>
      <c r="Y193" s="1">
        <f>密码套件!P193</f>
        <v>0</v>
      </c>
      <c r="Z193" s="1" t="s">
        <v>1</v>
      </c>
      <c r="AA193" s="1">
        <f>密码套件!Q193</f>
        <v>0</v>
      </c>
      <c r="AB193" s="1" t="s">
        <v>1</v>
      </c>
      <c r="AC193" s="1">
        <f>密码套件!R193</f>
        <v>0</v>
      </c>
      <c r="AD193" s="1" t="s">
        <v>1</v>
      </c>
      <c r="AE193" s="1">
        <f>密码套件!S193</f>
        <v>0</v>
      </c>
      <c r="AF193" s="1" t="s">
        <v>44</v>
      </c>
    </row>
    <row r="194" spans="2:32" x14ac:dyDescent="0.25">
      <c r="B194" s="10" t="str">
        <f>密码套件!C194</f>
        <v>TLS_RSA_PSK_WITH_NULL_SHA384</v>
      </c>
      <c r="C194" s="10" t="s">
        <v>0</v>
      </c>
      <c r="D194" s="1" t="s">
        <v>54</v>
      </c>
      <c r="E194" s="10" t="str">
        <f t="shared" si="2"/>
        <v>TLS_RSA_PSK_WITH_NULL_SHA384</v>
      </c>
      <c r="F194" s="10" t="s">
        <v>1</v>
      </c>
      <c r="G194" s="10" t="s">
        <v>46</v>
      </c>
      <c r="H194" s="10" t="str">
        <f>密码套件!E194</f>
        <v>RSA</v>
      </c>
      <c r="I194" s="10" t="s">
        <v>1</v>
      </c>
      <c r="J194" s="10" t="s">
        <v>56</v>
      </c>
      <c r="K194" s="10" t="str">
        <f>密码套件!F194</f>
        <v>PSK</v>
      </c>
      <c r="L194" s="10" t="s">
        <v>1</v>
      </c>
      <c r="M194" s="10" t="str">
        <f>IF(密码套件!G194="EXPORT","true","false")</f>
        <v>false</v>
      </c>
      <c r="N194" s="10" t="s">
        <v>1</v>
      </c>
      <c r="O194" s="1" t="str">
        <f>密码套件!K194</f>
        <v>null</v>
      </c>
      <c r="P194" s="10" t="s">
        <v>1</v>
      </c>
      <c r="Q194" s="1" t="str">
        <f>密码套件!L194</f>
        <v>null</v>
      </c>
      <c r="R194" s="10" t="s">
        <v>1</v>
      </c>
      <c r="S194" s="1" t="str">
        <f>密码套件!M194</f>
        <v>"SHA-384"</v>
      </c>
      <c r="T194" s="1" t="s">
        <v>1</v>
      </c>
      <c r="U194" s="1" t="str">
        <f>密码套件!N194</f>
        <v>"HmacSHA384"</v>
      </c>
      <c r="V194" s="1" t="s">
        <v>1</v>
      </c>
      <c r="W194" s="1">
        <f>密码套件!O194</f>
        <v>48</v>
      </c>
      <c r="X194" s="1" t="s">
        <v>1</v>
      </c>
      <c r="Y194" s="1">
        <f>密码套件!P194</f>
        <v>0</v>
      </c>
      <c r="Z194" s="1" t="s">
        <v>1</v>
      </c>
      <c r="AA194" s="1">
        <f>密码套件!Q194</f>
        <v>0</v>
      </c>
      <c r="AB194" s="1" t="s">
        <v>1</v>
      </c>
      <c r="AC194" s="1">
        <f>密码套件!R194</f>
        <v>0</v>
      </c>
      <c r="AD194" s="1" t="s">
        <v>1</v>
      </c>
      <c r="AE194" s="1">
        <f>密码套件!S194</f>
        <v>0</v>
      </c>
      <c r="AF194" s="1" t="s">
        <v>44</v>
      </c>
    </row>
    <row r="195" spans="2:32" x14ac:dyDescent="0.25">
      <c r="B195" s="10" t="str">
        <f>密码套件!C195</f>
        <v>TLS_ECDHE_PSK_WITH_RC4_128_SHA</v>
      </c>
      <c r="C195" s="10" t="s">
        <v>0</v>
      </c>
      <c r="D195" s="1" t="s">
        <v>54</v>
      </c>
      <c r="E195" s="10" t="str">
        <f t="shared" si="2"/>
        <v>TLS_ECDHE_PSK_WITH_RC4_128_SHA</v>
      </c>
      <c r="F195" s="10" t="s">
        <v>1</v>
      </c>
      <c r="G195" s="10" t="s">
        <v>46</v>
      </c>
      <c r="H195" s="10" t="str">
        <f>密码套件!E195</f>
        <v>ECDHE</v>
      </c>
      <c r="I195" s="10" t="s">
        <v>1</v>
      </c>
      <c r="J195" s="10" t="s">
        <v>56</v>
      </c>
      <c r="K195" s="10" t="str">
        <f>密码套件!F195</f>
        <v>PSK</v>
      </c>
      <c r="L195" s="10" t="s">
        <v>1</v>
      </c>
      <c r="M195" s="10" t="str">
        <f>IF(密码套件!G195="EXPORT","true","false")</f>
        <v>false</v>
      </c>
      <c r="N195" s="10" t="s">
        <v>1</v>
      </c>
      <c r="O195" s="1" t="str">
        <f>密码套件!K195</f>
        <v>"RC4"</v>
      </c>
      <c r="P195" s="10" t="s">
        <v>1</v>
      </c>
      <c r="Q195" s="1" t="str">
        <f>密码套件!L195</f>
        <v>"RC4"</v>
      </c>
      <c r="R195" s="10" t="s">
        <v>1</v>
      </c>
      <c r="S195" s="1" t="str">
        <f>密码套件!M195</f>
        <v>"SHA-1"</v>
      </c>
      <c r="T195" s="1" t="s">
        <v>1</v>
      </c>
      <c r="U195" s="1" t="str">
        <f>密码套件!N195</f>
        <v>"HmacSHA1"</v>
      </c>
      <c r="V195" s="1" t="s">
        <v>1</v>
      </c>
      <c r="W195" s="1">
        <f>密码套件!O195</f>
        <v>20</v>
      </c>
      <c r="X195" s="1" t="s">
        <v>1</v>
      </c>
      <c r="Y195" s="1">
        <f>密码套件!P195</f>
        <v>0</v>
      </c>
      <c r="Z195" s="1" t="s">
        <v>1</v>
      </c>
      <c r="AA195" s="1">
        <f>密码套件!Q195</f>
        <v>0</v>
      </c>
      <c r="AB195" s="1" t="s">
        <v>1</v>
      </c>
      <c r="AC195" s="1">
        <f>密码套件!R195</f>
        <v>16</v>
      </c>
      <c r="AD195" s="1" t="s">
        <v>1</v>
      </c>
      <c r="AE195" s="1">
        <f>密码套件!S195</f>
        <v>0</v>
      </c>
      <c r="AF195" s="1" t="s">
        <v>44</v>
      </c>
    </row>
    <row r="196" spans="2:32" x14ac:dyDescent="0.25">
      <c r="B196" s="10" t="str">
        <f>密码套件!C196</f>
        <v>TLS_ECDHE_PSK_WITH_3DES_EDE_CBC_SHA</v>
      </c>
      <c r="C196" s="10" t="s">
        <v>0</v>
      </c>
      <c r="D196" s="1" t="s">
        <v>54</v>
      </c>
      <c r="E196" s="10" t="str">
        <f t="shared" ref="E196:E259" si="3">B196</f>
        <v>TLS_ECDHE_PSK_WITH_3DES_EDE_CBC_SHA</v>
      </c>
      <c r="F196" s="10" t="s">
        <v>1</v>
      </c>
      <c r="G196" s="10" t="s">
        <v>46</v>
      </c>
      <c r="H196" s="10" t="str">
        <f>密码套件!E196</f>
        <v>ECDHE</v>
      </c>
      <c r="I196" s="10" t="s">
        <v>1</v>
      </c>
      <c r="J196" s="10" t="s">
        <v>56</v>
      </c>
      <c r="K196" s="10" t="str">
        <f>密码套件!F196</f>
        <v>PSK</v>
      </c>
      <c r="L196" s="10" t="s">
        <v>1</v>
      </c>
      <c r="M196" s="10" t="str">
        <f>IF(密码套件!G196="EXPORT","true","false")</f>
        <v>false</v>
      </c>
      <c r="N196" s="10" t="s">
        <v>1</v>
      </c>
      <c r="O196" s="1" t="str">
        <f>密码套件!K196</f>
        <v>"DESede"</v>
      </c>
      <c r="P196" s="10" t="s">
        <v>1</v>
      </c>
      <c r="Q196" s="1" t="str">
        <f>密码套件!L196</f>
        <v>"DESede/CBC/NoPadding"</v>
      </c>
      <c r="R196" s="10" t="s">
        <v>1</v>
      </c>
      <c r="S196" s="1" t="str">
        <f>密码套件!M196</f>
        <v>"SHA-1"</v>
      </c>
      <c r="T196" s="1" t="s">
        <v>1</v>
      </c>
      <c r="U196" s="1" t="str">
        <f>密码套件!N196</f>
        <v>"HmacSHA1"</v>
      </c>
      <c r="V196" s="1" t="s">
        <v>1</v>
      </c>
      <c r="W196" s="1">
        <f>密码套件!O196</f>
        <v>20</v>
      </c>
      <c r="X196" s="1" t="s">
        <v>1</v>
      </c>
      <c r="Y196" s="1">
        <f>密码套件!P196</f>
        <v>8</v>
      </c>
      <c r="Z196" s="1" t="s">
        <v>1</v>
      </c>
      <c r="AA196" s="1">
        <f>密码套件!Q196</f>
        <v>0</v>
      </c>
      <c r="AB196" s="1" t="s">
        <v>1</v>
      </c>
      <c r="AC196" s="1">
        <f>密码套件!R196</f>
        <v>24</v>
      </c>
      <c r="AD196" s="1" t="s">
        <v>1</v>
      </c>
      <c r="AE196" s="1">
        <f>密码套件!S196</f>
        <v>8</v>
      </c>
      <c r="AF196" s="1" t="s">
        <v>44</v>
      </c>
    </row>
    <row r="197" spans="2:32" x14ac:dyDescent="0.25">
      <c r="B197" s="10" t="str">
        <f>密码套件!C197</f>
        <v>TLS_ECDHE_PSK_WITH_AES_128_CBC_SHA</v>
      </c>
      <c r="C197" s="10" t="s">
        <v>0</v>
      </c>
      <c r="D197" s="1" t="s">
        <v>54</v>
      </c>
      <c r="E197" s="10" t="str">
        <f t="shared" si="3"/>
        <v>TLS_ECDHE_PSK_WITH_AES_128_CBC_SHA</v>
      </c>
      <c r="F197" s="10" t="s">
        <v>1</v>
      </c>
      <c r="G197" s="10" t="s">
        <v>46</v>
      </c>
      <c r="H197" s="10" t="str">
        <f>密码套件!E197</f>
        <v>ECDHE</v>
      </c>
      <c r="I197" s="10" t="s">
        <v>1</v>
      </c>
      <c r="J197" s="10" t="s">
        <v>56</v>
      </c>
      <c r="K197" s="10" t="str">
        <f>密码套件!F197</f>
        <v>PSK</v>
      </c>
      <c r="L197" s="10" t="s">
        <v>1</v>
      </c>
      <c r="M197" s="10" t="str">
        <f>IF(密码套件!G197="EXPORT","true","false")</f>
        <v>false</v>
      </c>
      <c r="N197" s="10" t="s">
        <v>1</v>
      </c>
      <c r="O197" s="1" t="str">
        <f>密码套件!K197</f>
        <v>"AES"</v>
      </c>
      <c r="P197" s="10" t="s">
        <v>1</v>
      </c>
      <c r="Q197" s="1" t="str">
        <f>密码套件!L197</f>
        <v>"AES/CBC/NoPadding"</v>
      </c>
      <c r="R197" s="10" t="s">
        <v>1</v>
      </c>
      <c r="S197" s="1" t="str">
        <f>密码套件!M197</f>
        <v>"SHA-1"</v>
      </c>
      <c r="T197" s="1" t="s">
        <v>1</v>
      </c>
      <c r="U197" s="1" t="str">
        <f>密码套件!N197</f>
        <v>"HmacSHA1"</v>
      </c>
      <c r="V197" s="1" t="s">
        <v>1</v>
      </c>
      <c r="W197" s="1">
        <f>密码套件!O197</f>
        <v>20</v>
      </c>
      <c r="X197" s="1" t="s">
        <v>1</v>
      </c>
      <c r="Y197" s="1">
        <f>密码套件!P197</f>
        <v>16</v>
      </c>
      <c r="Z197" s="1" t="s">
        <v>1</v>
      </c>
      <c r="AA197" s="1">
        <f>密码套件!Q197</f>
        <v>0</v>
      </c>
      <c r="AB197" s="1" t="s">
        <v>1</v>
      </c>
      <c r="AC197" s="1">
        <f>密码套件!R197</f>
        <v>16</v>
      </c>
      <c r="AD197" s="1" t="s">
        <v>1</v>
      </c>
      <c r="AE197" s="1">
        <f>密码套件!S197</f>
        <v>16</v>
      </c>
      <c r="AF197" s="1" t="s">
        <v>44</v>
      </c>
    </row>
    <row r="198" spans="2:32" x14ac:dyDescent="0.25">
      <c r="B198" s="10" t="str">
        <f>密码套件!C198</f>
        <v>TLS_ECDHE_PSK_WITH_AES_256_CBC_SHA</v>
      </c>
      <c r="C198" s="10" t="s">
        <v>0</v>
      </c>
      <c r="D198" s="1" t="s">
        <v>54</v>
      </c>
      <c r="E198" s="10" t="str">
        <f t="shared" si="3"/>
        <v>TLS_ECDHE_PSK_WITH_AES_256_CBC_SHA</v>
      </c>
      <c r="F198" s="10" t="s">
        <v>1</v>
      </c>
      <c r="G198" s="10" t="s">
        <v>46</v>
      </c>
      <c r="H198" s="10" t="str">
        <f>密码套件!E198</f>
        <v>ECDHE</v>
      </c>
      <c r="I198" s="10" t="s">
        <v>1</v>
      </c>
      <c r="J198" s="10" t="s">
        <v>56</v>
      </c>
      <c r="K198" s="10" t="str">
        <f>密码套件!F198</f>
        <v>PSK</v>
      </c>
      <c r="L198" s="10" t="s">
        <v>1</v>
      </c>
      <c r="M198" s="10" t="str">
        <f>IF(密码套件!G198="EXPORT","true","false")</f>
        <v>false</v>
      </c>
      <c r="N198" s="10" t="s">
        <v>1</v>
      </c>
      <c r="O198" s="1" t="str">
        <f>密码套件!K198</f>
        <v>"AES"</v>
      </c>
      <c r="P198" s="10" t="s">
        <v>1</v>
      </c>
      <c r="Q198" s="1" t="str">
        <f>密码套件!L198</f>
        <v>"AES/CBC/NoPadding"</v>
      </c>
      <c r="R198" s="10" t="s">
        <v>1</v>
      </c>
      <c r="S198" s="1" t="str">
        <f>密码套件!M198</f>
        <v>"SHA-1"</v>
      </c>
      <c r="T198" s="1" t="s">
        <v>1</v>
      </c>
      <c r="U198" s="1" t="str">
        <f>密码套件!N198</f>
        <v>"HmacSHA1"</v>
      </c>
      <c r="V198" s="1" t="s">
        <v>1</v>
      </c>
      <c r="W198" s="1">
        <f>密码套件!O198</f>
        <v>20</v>
      </c>
      <c r="X198" s="1" t="s">
        <v>1</v>
      </c>
      <c r="Y198" s="1">
        <f>密码套件!P198</f>
        <v>16</v>
      </c>
      <c r="Z198" s="1" t="s">
        <v>1</v>
      </c>
      <c r="AA198" s="1">
        <f>密码套件!Q198</f>
        <v>0</v>
      </c>
      <c r="AB198" s="1" t="s">
        <v>1</v>
      </c>
      <c r="AC198" s="1">
        <f>密码套件!R198</f>
        <v>32</v>
      </c>
      <c r="AD198" s="1" t="s">
        <v>1</v>
      </c>
      <c r="AE198" s="1">
        <f>密码套件!S198</f>
        <v>16</v>
      </c>
      <c r="AF198" s="1" t="s">
        <v>44</v>
      </c>
    </row>
    <row r="199" spans="2:32" x14ac:dyDescent="0.25">
      <c r="B199" s="10" t="str">
        <f>密码套件!C199</f>
        <v>TLS_ECDHE_PSK_WITH_AES_128_CBC_SHA256</v>
      </c>
      <c r="C199" s="10" t="s">
        <v>0</v>
      </c>
      <c r="D199" s="1" t="s">
        <v>54</v>
      </c>
      <c r="E199" s="10" t="str">
        <f t="shared" si="3"/>
        <v>TLS_ECDHE_PSK_WITH_AES_128_CBC_SHA256</v>
      </c>
      <c r="F199" s="10" t="s">
        <v>1</v>
      </c>
      <c r="G199" s="10" t="s">
        <v>46</v>
      </c>
      <c r="H199" s="10" t="str">
        <f>密码套件!E199</f>
        <v>ECDHE</v>
      </c>
      <c r="I199" s="10" t="s">
        <v>1</v>
      </c>
      <c r="J199" s="10" t="s">
        <v>56</v>
      </c>
      <c r="K199" s="10" t="str">
        <f>密码套件!F199</f>
        <v>PSK</v>
      </c>
      <c r="L199" s="10" t="s">
        <v>1</v>
      </c>
      <c r="M199" s="10" t="str">
        <f>IF(密码套件!G199="EXPORT","true","false")</f>
        <v>false</v>
      </c>
      <c r="N199" s="10" t="s">
        <v>1</v>
      </c>
      <c r="O199" s="1" t="str">
        <f>密码套件!K199</f>
        <v>"AES"</v>
      </c>
      <c r="P199" s="10" t="s">
        <v>1</v>
      </c>
      <c r="Q199" s="1" t="str">
        <f>密码套件!L199</f>
        <v>"AES/CBC/NoPadding"</v>
      </c>
      <c r="R199" s="10" t="s">
        <v>1</v>
      </c>
      <c r="S199" s="1" t="str">
        <f>密码套件!M199</f>
        <v>"SHA-256"</v>
      </c>
      <c r="T199" s="1" t="s">
        <v>1</v>
      </c>
      <c r="U199" s="1" t="str">
        <f>密码套件!N199</f>
        <v>"HmacSHA256"</v>
      </c>
      <c r="V199" s="1" t="s">
        <v>1</v>
      </c>
      <c r="W199" s="1">
        <f>密码套件!O199</f>
        <v>32</v>
      </c>
      <c r="X199" s="1" t="s">
        <v>1</v>
      </c>
      <c r="Y199" s="1">
        <f>密码套件!P199</f>
        <v>16</v>
      </c>
      <c r="Z199" s="1" t="s">
        <v>1</v>
      </c>
      <c r="AA199" s="1">
        <f>密码套件!Q199</f>
        <v>0</v>
      </c>
      <c r="AB199" s="1" t="s">
        <v>1</v>
      </c>
      <c r="AC199" s="1">
        <f>密码套件!R199</f>
        <v>16</v>
      </c>
      <c r="AD199" s="1" t="s">
        <v>1</v>
      </c>
      <c r="AE199" s="1">
        <f>密码套件!S199</f>
        <v>16</v>
      </c>
      <c r="AF199" s="1" t="s">
        <v>44</v>
      </c>
    </row>
    <row r="200" spans="2:32" x14ac:dyDescent="0.25">
      <c r="B200" s="10" t="str">
        <f>密码套件!C200</f>
        <v>TLS_ECDHE_PSK_WITH_AES_256_CBC_SHA384</v>
      </c>
      <c r="C200" s="10" t="s">
        <v>0</v>
      </c>
      <c r="D200" s="1" t="s">
        <v>54</v>
      </c>
      <c r="E200" s="10" t="str">
        <f t="shared" si="3"/>
        <v>TLS_ECDHE_PSK_WITH_AES_256_CBC_SHA384</v>
      </c>
      <c r="F200" s="10" t="s">
        <v>1</v>
      </c>
      <c r="G200" s="10" t="s">
        <v>46</v>
      </c>
      <c r="H200" s="10" t="str">
        <f>密码套件!E200</f>
        <v>ECDHE</v>
      </c>
      <c r="I200" s="10" t="s">
        <v>1</v>
      </c>
      <c r="J200" s="10" t="s">
        <v>56</v>
      </c>
      <c r="K200" s="10" t="str">
        <f>密码套件!F200</f>
        <v>PSK</v>
      </c>
      <c r="L200" s="10" t="s">
        <v>1</v>
      </c>
      <c r="M200" s="10" t="str">
        <f>IF(密码套件!G200="EXPORT","true","false")</f>
        <v>false</v>
      </c>
      <c r="N200" s="10" t="s">
        <v>1</v>
      </c>
      <c r="O200" s="1" t="str">
        <f>密码套件!K200</f>
        <v>"AES"</v>
      </c>
      <c r="P200" s="10" t="s">
        <v>1</v>
      </c>
      <c r="Q200" s="1" t="str">
        <f>密码套件!L200</f>
        <v>"AES/CBC/NoPadding"</v>
      </c>
      <c r="R200" s="10" t="s">
        <v>1</v>
      </c>
      <c r="S200" s="1" t="str">
        <f>密码套件!M200</f>
        <v>"SHA-384"</v>
      </c>
      <c r="T200" s="1" t="s">
        <v>1</v>
      </c>
      <c r="U200" s="1" t="str">
        <f>密码套件!N200</f>
        <v>"HmacSHA384"</v>
      </c>
      <c r="V200" s="1" t="s">
        <v>1</v>
      </c>
      <c r="W200" s="1">
        <f>密码套件!O200</f>
        <v>48</v>
      </c>
      <c r="X200" s="1" t="s">
        <v>1</v>
      </c>
      <c r="Y200" s="1">
        <f>密码套件!P200</f>
        <v>16</v>
      </c>
      <c r="Z200" s="1" t="s">
        <v>1</v>
      </c>
      <c r="AA200" s="1">
        <f>密码套件!Q200</f>
        <v>0</v>
      </c>
      <c r="AB200" s="1" t="s">
        <v>1</v>
      </c>
      <c r="AC200" s="1">
        <f>密码套件!R200</f>
        <v>32</v>
      </c>
      <c r="AD200" s="1" t="s">
        <v>1</v>
      </c>
      <c r="AE200" s="1">
        <f>密码套件!S200</f>
        <v>16</v>
      </c>
      <c r="AF200" s="1" t="s">
        <v>44</v>
      </c>
    </row>
    <row r="201" spans="2:32" x14ac:dyDescent="0.25">
      <c r="B201" s="10" t="str">
        <f>密码套件!C201</f>
        <v>TLS_ECDHE_PSK_WITH_NULL_SHA</v>
      </c>
      <c r="C201" s="10" t="s">
        <v>0</v>
      </c>
      <c r="D201" s="1" t="s">
        <v>54</v>
      </c>
      <c r="E201" s="10" t="str">
        <f t="shared" si="3"/>
        <v>TLS_ECDHE_PSK_WITH_NULL_SHA</v>
      </c>
      <c r="F201" s="10" t="s">
        <v>1</v>
      </c>
      <c r="G201" s="10" t="s">
        <v>46</v>
      </c>
      <c r="H201" s="10" t="str">
        <f>密码套件!E201</f>
        <v>ECDHE</v>
      </c>
      <c r="I201" s="10" t="s">
        <v>1</v>
      </c>
      <c r="J201" s="10" t="s">
        <v>56</v>
      </c>
      <c r="K201" s="10" t="str">
        <f>密码套件!F201</f>
        <v>PSK</v>
      </c>
      <c r="L201" s="10" t="s">
        <v>1</v>
      </c>
      <c r="M201" s="10" t="str">
        <f>IF(密码套件!G201="EXPORT","true","false")</f>
        <v>false</v>
      </c>
      <c r="N201" s="10" t="s">
        <v>1</v>
      </c>
      <c r="O201" s="1" t="str">
        <f>密码套件!K201</f>
        <v>null</v>
      </c>
      <c r="P201" s="10" t="s">
        <v>1</v>
      </c>
      <c r="Q201" s="1" t="str">
        <f>密码套件!L201</f>
        <v>null</v>
      </c>
      <c r="R201" s="10" t="s">
        <v>1</v>
      </c>
      <c r="S201" s="1" t="str">
        <f>密码套件!M201</f>
        <v>"SHA-1"</v>
      </c>
      <c r="T201" s="1" t="s">
        <v>1</v>
      </c>
      <c r="U201" s="1" t="str">
        <f>密码套件!N201</f>
        <v>"HmacSHA1"</v>
      </c>
      <c r="V201" s="1" t="s">
        <v>1</v>
      </c>
      <c r="W201" s="1">
        <f>密码套件!O201</f>
        <v>20</v>
      </c>
      <c r="X201" s="1" t="s">
        <v>1</v>
      </c>
      <c r="Y201" s="1">
        <f>密码套件!P201</f>
        <v>0</v>
      </c>
      <c r="Z201" s="1" t="s">
        <v>1</v>
      </c>
      <c r="AA201" s="1">
        <f>密码套件!Q201</f>
        <v>0</v>
      </c>
      <c r="AB201" s="1" t="s">
        <v>1</v>
      </c>
      <c r="AC201" s="1">
        <f>密码套件!R201</f>
        <v>0</v>
      </c>
      <c r="AD201" s="1" t="s">
        <v>1</v>
      </c>
      <c r="AE201" s="1">
        <f>密码套件!S201</f>
        <v>0</v>
      </c>
      <c r="AF201" s="1" t="s">
        <v>44</v>
      </c>
    </row>
    <row r="202" spans="2:32" x14ac:dyDescent="0.25">
      <c r="B202" s="10" t="str">
        <f>密码套件!C202</f>
        <v>TLS_ECDHE_PSK_WITH_NULL_SHA256</v>
      </c>
      <c r="C202" s="10" t="s">
        <v>0</v>
      </c>
      <c r="D202" s="1" t="s">
        <v>54</v>
      </c>
      <c r="E202" s="10" t="str">
        <f t="shared" si="3"/>
        <v>TLS_ECDHE_PSK_WITH_NULL_SHA256</v>
      </c>
      <c r="F202" s="10" t="s">
        <v>1</v>
      </c>
      <c r="G202" s="10" t="s">
        <v>46</v>
      </c>
      <c r="H202" s="10" t="str">
        <f>密码套件!E202</f>
        <v>ECDHE</v>
      </c>
      <c r="I202" s="10" t="s">
        <v>1</v>
      </c>
      <c r="J202" s="10" t="s">
        <v>56</v>
      </c>
      <c r="K202" s="10" t="str">
        <f>密码套件!F202</f>
        <v>PSK</v>
      </c>
      <c r="L202" s="10" t="s">
        <v>1</v>
      </c>
      <c r="M202" s="10" t="str">
        <f>IF(密码套件!G202="EXPORT","true","false")</f>
        <v>false</v>
      </c>
      <c r="N202" s="10" t="s">
        <v>1</v>
      </c>
      <c r="O202" s="1" t="str">
        <f>密码套件!K202</f>
        <v>null</v>
      </c>
      <c r="P202" s="10" t="s">
        <v>1</v>
      </c>
      <c r="Q202" s="1" t="str">
        <f>密码套件!L202</f>
        <v>null</v>
      </c>
      <c r="R202" s="10" t="s">
        <v>1</v>
      </c>
      <c r="S202" s="1" t="str">
        <f>密码套件!M202</f>
        <v>"SHA-256"</v>
      </c>
      <c r="T202" s="1" t="s">
        <v>1</v>
      </c>
      <c r="U202" s="1" t="str">
        <f>密码套件!N202</f>
        <v>"HmacSHA256"</v>
      </c>
      <c r="V202" s="1" t="s">
        <v>1</v>
      </c>
      <c r="W202" s="1">
        <f>密码套件!O202</f>
        <v>32</v>
      </c>
      <c r="X202" s="1" t="s">
        <v>1</v>
      </c>
      <c r="Y202" s="1">
        <f>密码套件!P202</f>
        <v>0</v>
      </c>
      <c r="Z202" s="1" t="s">
        <v>1</v>
      </c>
      <c r="AA202" s="1">
        <f>密码套件!Q202</f>
        <v>0</v>
      </c>
      <c r="AB202" s="1" t="s">
        <v>1</v>
      </c>
      <c r="AC202" s="1">
        <f>密码套件!R202</f>
        <v>0</v>
      </c>
      <c r="AD202" s="1" t="s">
        <v>1</v>
      </c>
      <c r="AE202" s="1">
        <f>密码套件!S202</f>
        <v>0</v>
      </c>
      <c r="AF202" s="1" t="s">
        <v>44</v>
      </c>
    </row>
    <row r="203" spans="2:32" x14ac:dyDescent="0.25">
      <c r="B203" s="10" t="str">
        <f>密码套件!C203</f>
        <v>TLS_ECDHE_PSK_WITH_NULL_SHA384</v>
      </c>
      <c r="C203" s="10" t="s">
        <v>0</v>
      </c>
      <c r="D203" s="1" t="s">
        <v>54</v>
      </c>
      <c r="E203" s="10" t="str">
        <f t="shared" si="3"/>
        <v>TLS_ECDHE_PSK_WITH_NULL_SHA384</v>
      </c>
      <c r="F203" s="10" t="s">
        <v>1</v>
      </c>
      <c r="G203" s="10" t="s">
        <v>46</v>
      </c>
      <c r="H203" s="10" t="str">
        <f>密码套件!E203</f>
        <v>ECDHE</v>
      </c>
      <c r="I203" s="10" t="s">
        <v>1</v>
      </c>
      <c r="J203" s="10" t="s">
        <v>56</v>
      </c>
      <c r="K203" s="10" t="str">
        <f>密码套件!F203</f>
        <v>PSK</v>
      </c>
      <c r="L203" s="10" t="s">
        <v>1</v>
      </c>
      <c r="M203" s="10" t="str">
        <f>IF(密码套件!G203="EXPORT","true","false")</f>
        <v>false</v>
      </c>
      <c r="N203" s="10" t="s">
        <v>1</v>
      </c>
      <c r="O203" s="1" t="str">
        <f>密码套件!K203</f>
        <v>null</v>
      </c>
      <c r="P203" s="10" t="s">
        <v>1</v>
      </c>
      <c r="Q203" s="1" t="str">
        <f>密码套件!L203</f>
        <v>null</v>
      </c>
      <c r="R203" s="10" t="s">
        <v>1</v>
      </c>
      <c r="S203" s="1" t="str">
        <f>密码套件!M203</f>
        <v>"SHA-384"</v>
      </c>
      <c r="T203" s="1" t="s">
        <v>1</v>
      </c>
      <c r="U203" s="1" t="str">
        <f>密码套件!N203</f>
        <v>"HmacSHA384"</v>
      </c>
      <c r="V203" s="1" t="s">
        <v>1</v>
      </c>
      <c r="W203" s="1">
        <f>密码套件!O203</f>
        <v>48</v>
      </c>
      <c r="X203" s="1" t="s">
        <v>1</v>
      </c>
      <c r="Y203" s="1">
        <f>密码套件!P203</f>
        <v>0</v>
      </c>
      <c r="Z203" s="1" t="s">
        <v>1</v>
      </c>
      <c r="AA203" s="1">
        <f>密码套件!Q203</f>
        <v>0</v>
      </c>
      <c r="AB203" s="1" t="s">
        <v>1</v>
      </c>
      <c r="AC203" s="1">
        <f>密码套件!R203</f>
        <v>0</v>
      </c>
      <c r="AD203" s="1" t="s">
        <v>1</v>
      </c>
      <c r="AE203" s="1">
        <f>密码套件!S203</f>
        <v>0</v>
      </c>
      <c r="AF203" s="1" t="s">
        <v>44</v>
      </c>
    </row>
    <row r="204" spans="2:32" x14ac:dyDescent="0.25">
      <c r="B204" s="10" t="str">
        <f>密码套件!C204</f>
        <v>TLS_EMPTY_RENEGOTIATION_INFO_SCSV</v>
      </c>
      <c r="C204" s="10" t="s">
        <v>0</v>
      </c>
      <c r="D204" s="1" t="s">
        <v>54</v>
      </c>
      <c r="E204" s="10" t="str">
        <f t="shared" si="3"/>
        <v>TLS_EMPTY_RENEGOTIATION_INFO_SCSV</v>
      </c>
      <c r="F204" s="10" t="s">
        <v>1</v>
      </c>
      <c r="G204" s="10" t="s">
        <v>46</v>
      </c>
      <c r="H204" s="10">
        <f>密码套件!E204</f>
        <v>0</v>
      </c>
      <c r="I204" s="10" t="s">
        <v>1</v>
      </c>
      <c r="J204" s="10" t="s">
        <v>56</v>
      </c>
      <c r="K204" s="10">
        <f>密码套件!F204</f>
        <v>0</v>
      </c>
      <c r="L204" s="10" t="s">
        <v>1</v>
      </c>
      <c r="M204" s="10" t="str">
        <f>IF(密码套件!G204="EXPORT","true","false")</f>
        <v>false</v>
      </c>
      <c r="N204" s="10" t="s">
        <v>1</v>
      </c>
      <c r="O204" s="1">
        <f>密码套件!K204</f>
        <v>0</v>
      </c>
      <c r="P204" s="10" t="s">
        <v>1</v>
      </c>
      <c r="Q204" s="1">
        <f>密码套件!L204</f>
        <v>0</v>
      </c>
      <c r="R204" s="10" t="s">
        <v>1</v>
      </c>
      <c r="S204" s="1">
        <f>密码套件!M204</f>
        <v>0</v>
      </c>
      <c r="T204" s="1" t="s">
        <v>1</v>
      </c>
      <c r="U204" s="1">
        <f>密码套件!N204</f>
        <v>0</v>
      </c>
      <c r="V204" s="1" t="s">
        <v>1</v>
      </c>
      <c r="W204" s="1">
        <f>密码套件!O204</f>
        <v>0</v>
      </c>
      <c r="X204" s="1" t="s">
        <v>1</v>
      </c>
      <c r="Y204" s="1">
        <f>密码套件!P204</f>
        <v>0</v>
      </c>
      <c r="Z204" s="1" t="s">
        <v>1</v>
      </c>
      <c r="AA204" s="1">
        <f>密码套件!Q204</f>
        <v>0</v>
      </c>
      <c r="AB204" s="1" t="s">
        <v>1</v>
      </c>
      <c r="AC204" s="1">
        <f>密码套件!R204</f>
        <v>0</v>
      </c>
      <c r="AD204" s="1" t="s">
        <v>1</v>
      </c>
      <c r="AE204" s="1">
        <f>密码套件!S204</f>
        <v>0</v>
      </c>
      <c r="AF204" s="1" t="s">
        <v>44</v>
      </c>
    </row>
    <row r="205" spans="2:32" x14ac:dyDescent="0.25">
      <c r="B205" s="10" t="str">
        <f>密码套件!C205</f>
        <v>TLS_RSA_WITH_ARIA_128_CBC_SHA256</v>
      </c>
      <c r="C205" s="10" t="s">
        <v>0</v>
      </c>
      <c r="D205" s="1" t="s">
        <v>54</v>
      </c>
      <c r="E205" s="10" t="str">
        <f t="shared" si="3"/>
        <v>TLS_RSA_WITH_ARIA_128_CBC_SHA256</v>
      </c>
      <c r="F205" s="10" t="s">
        <v>1</v>
      </c>
      <c r="G205" s="10" t="s">
        <v>46</v>
      </c>
      <c r="H205" s="10" t="str">
        <f>密码套件!E205</f>
        <v>RSA</v>
      </c>
      <c r="I205" s="10" t="s">
        <v>1</v>
      </c>
      <c r="J205" s="10" t="s">
        <v>56</v>
      </c>
      <c r="K205" s="10">
        <f>密码套件!F205</f>
        <v>0</v>
      </c>
      <c r="L205" s="10" t="s">
        <v>1</v>
      </c>
      <c r="M205" s="10" t="str">
        <f>IF(密码套件!G205="EXPORT","true","false")</f>
        <v>false</v>
      </c>
      <c r="N205" s="10" t="s">
        <v>1</v>
      </c>
      <c r="O205" s="1" t="str">
        <f>密码套件!K205</f>
        <v>"ARIA"</v>
      </c>
      <c r="P205" s="10" t="s">
        <v>1</v>
      </c>
      <c r="Q205" s="1" t="str">
        <f>密码套件!L205</f>
        <v>"ARIA/CBC/NoPadding"</v>
      </c>
      <c r="R205" s="10" t="s">
        <v>1</v>
      </c>
      <c r="S205" s="1" t="str">
        <f>密码套件!M205</f>
        <v>"SHA-256"</v>
      </c>
      <c r="T205" s="1" t="s">
        <v>1</v>
      </c>
      <c r="U205" s="1" t="str">
        <f>密码套件!N205</f>
        <v>"HmacSHA256"</v>
      </c>
      <c r="V205" s="1" t="s">
        <v>1</v>
      </c>
      <c r="W205" s="1">
        <f>密码套件!O205</f>
        <v>32</v>
      </c>
      <c r="X205" s="1" t="s">
        <v>1</v>
      </c>
      <c r="Y205" s="1">
        <f>密码套件!P205</f>
        <v>16</v>
      </c>
      <c r="Z205" s="1" t="s">
        <v>1</v>
      </c>
      <c r="AA205" s="1">
        <f>密码套件!Q205</f>
        <v>0</v>
      </c>
      <c r="AB205" s="1" t="s">
        <v>1</v>
      </c>
      <c r="AC205" s="1">
        <f>密码套件!R205</f>
        <v>16</v>
      </c>
      <c r="AD205" s="1" t="s">
        <v>1</v>
      </c>
      <c r="AE205" s="1">
        <f>密码套件!S205</f>
        <v>16</v>
      </c>
      <c r="AF205" s="1" t="s">
        <v>44</v>
      </c>
    </row>
    <row r="206" spans="2:32" x14ac:dyDescent="0.25">
      <c r="B206" s="10" t="str">
        <f>密码套件!C206</f>
        <v>TLS_RSA_WITH_ARIA_256_CBC_SHA384</v>
      </c>
      <c r="C206" s="10" t="s">
        <v>0</v>
      </c>
      <c r="D206" s="1" t="s">
        <v>54</v>
      </c>
      <c r="E206" s="10" t="str">
        <f t="shared" si="3"/>
        <v>TLS_RSA_WITH_ARIA_256_CBC_SHA384</v>
      </c>
      <c r="F206" s="10" t="s">
        <v>1</v>
      </c>
      <c r="G206" s="10" t="s">
        <v>46</v>
      </c>
      <c r="H206" s="10" t="str">
        <f>密码套件!E206</f>
        <v>RSA</v>
      </c>
      <c r="I206" s="10" t="s">
        <v>1</v>
      </c>
      <c r="J206" s="10" t="s">
        <v>56</v>
      </c>
      <c r="K206" s="10">
        <f>密码套件!F206</f>
        <v>0</v>
      </c>
      <c r="L206" s="10" t="s">
        <v>1</v>
      </c>
      <c r="M206" s="10" t="str">
        <f>IF(密码套件!G206="EXPORT","true","false")</f>
        <v>false</v>
      </c>
      <c r="N206" s="10" t="s">
        <v>1</v>
      </c>
      <c r="O206" s="1" t="str">
        <f>密码套件!K206</f>
        <v>"ARIA"</v>
      </c>
      <c r="P206" s="10" t="s">
        <v>1</v>
      </c>
      <c r="Q206" s="1" t="str">
        <f>密码套件!L206</f>
        <v>"ARIA/CBC/NoPadding"</v>
      </c>
      <c r="R206" s="10" t="s">
        <v>1</v>
      </c>
      <c r="S206" s="1" t="str">
        <f>密码套件!M206</f>
        <v>"SHA-384"</v>
      </c>
      <c r="T206" s="1" t="s">
        <v>1</v>
      </c>
      <c r="U206" s="1" t="str">
        <f>密码套件!N206</f>
        <v>"HmacSHA384"</v>
      </c>
      <c r="V206" s="1" t="s">
        <v>1</v>
      </c>
      <c r="W206" s="1">
        <f>密码套件!O206</f>
        <v>48</v>
      </c>
      <c r="X206" s="1" t="s">
        <v>1</v>
      </c>
      <c r="Y206" s="1">
        <f>密码套件!P206</f>
        <v>16</v>
      </c>
      <c r="Z206" s="1" t="s">
        <v>1</v>
      </c>
      <c r="AA206" s="1">
        <f>密码套件!Q206</f>
        <v>0</v>
      </c>
      <c r="AB206" s="1" t="s">
        <v>1</v>
      </c>
      <c r="AC206" s="1">
        <f>密码套件!R206</f>
        <v>32</v>
      </c>
      <c r="AD206" s="1" t="s">
        <v>1</v>
      </c>
      <c r="AE206" s="1">
        <f>密码套件!S206</f>
        <v>16</v>
      </c>
      <c r="AF206" s="1" t="s">
        <v>44</v>
      </c>
    </row>
    <row r="207" spans="2:32" x14ac:dyDescent="0.25">
      <c r="B207" s="10" t="str">
        <f>密码套件!C207</f>
        <v>TLS_DH_DSS_WITH_ARIA_128_CBC_SHA256</v>
      </c>
      <c r="C207" s="10" t="s">
        <v>0</v>
      </c>
      <c r="D207" s="1" t="s">
        <v>54</v>
      </c>
      <c r="E207" s="10" t="str">
        <f t="shared" si="3"/>
        <v>TLS_DH_DSS_WITH_ARIA_128_CBC_SHA256</v>
      </c>
      <c r="F207" s="10" t="s">
        <v>1</v>
      </c>
      <c r="G207" s="10" t="s">
        <v>46</v>
      </c>
      <c r="H207" s="10" t="str">
        <f>密码套件!E207</f>
        <v>DH</v>
      </c>
      <c r="I207" s="10" t="s">
        <v>1</v>
      </c>
      <c r="J207" s="10" t="s">
        <v>56</v>
      </c>
      <c r="K207" s="10" t="str">
        <f>密码套件!F207</f>
        <v>DSS</v>
      </c>
      <c r="L207" s="10" t="s">
        <v>1</v>
      </c>
      <c r="M207" s="10" t="str">
        <f>IF(密码套件!G207="EXPORT","true","false")</f>
        <v>false</v>
      </c>
      <c r="N207" s="10" t="s">
        <v>1</v>
      </c>
      <c r="O207" s="1" t="str">
        <f>密码套件!K207</f>
        <v>"ARIA"</v>
      </c>
      <c r="P207" s="10" t="s">
        <v>1</v>
      </c>
      <c r="Q207" s="1" t="str">
        <f>密码套件!L207</f>
        <v>"ARIA/CBC/NoPadding"</v>
      </c>
      <c r="R207" s="10" t="s">
        <v>1</v>
      </c>
      <c r="S207" s="1" t="str">
        <f>密码套件!M207</f>
        <v>"SHA-256"</v>
      </c>
      <c r="T207" s="1" t="s">
        <v>1</v>
      </c>
      <c r="U207" s="1" t="str">
        <f>密码套件!N207</f>
        <v>"HmacSHA256"</v>
      </c>
      <c r="V207" s="1" t="s">
        <v>1</v>
      </c>
      <c r="W207" s="1">
        <f>密码套件!O207</f>
        <v>32</v>
      </c>
      <c r="X207" s="1" t="s">
        <v>1</v>
      </c>
      <c r="Y207" s="1">
        <f>密码套件!P207</f>
        <v>16</v>
      </c>
      <c r="Z207" s="1" t="s">
        <v>1</v>
      </c>
      <c r="AA207" s="1">
        <f>密码套件!Q207</f>
        <v>0</v>
      </c>
      <c r="AB207" s="1" t="s">
        <v>1</v>
      </c>
      <c r="AC207" s="1">
        <f>密码套件!R207</f>
        <v>16</v>
      </c>
      <c r="AD207" s="1" t="s">
        <v>1</v>
      </c>
      <c r="AE207" s="1">
        <f>密码套件!S207</f>
        <v>16</v>
      </c>
      <c r="AF207" s="1" t="s">
        <v>44</v>
      </c>
    </row>
    <row r="208" spans="2:32" x14ac:dyDescent="0.25">
      <c r="B208" s="10" t="str">
        <f>密码套件!C208</f>
        <v>TLS_DH_DSS_WITH_ARIA_256_CBC_SHA384</v>
      </c>
      <c r="C208" s="10" t="s">
        <v>0</v>
      </c>
      <c r="D208" s="1" t="s">
        <v>54</v>
      </c>
      <c r="E208" s="10" t="str">
        <f t="shared" si="3"/>
        <v>TLS_DH_DSS_WITH_ARIA_256_CBC_SHA384</v>
      </c>
      <c r="F208" s="10" t="s">
        <v>1</v>
      </c>
      <c r="G208" s="10" t="s">
        <v>46</v>
      </c>
      <c r="H208" s="10" t="str">
        <f>密码套件!E208</f>
        <v>DH</v>
      </c>
      <c r="I208" s="10" t="s">
        <v>1</v>
      </c>
      <c r="J208" s="10" t="s">
        <v>56</v>
      </c>
      <c r="K208" s="10" t="str">
        <f>密码套件!F208</f>
        <v>DSS</v>
      </c>
      <c r="L208" s="10" t="s">
        <v>1</v>
      </c>
      <c r="M208" s="10" t="str">
        <f>IF(密码套件!G208="EXPORT","true","false")</f>
        <v>false</v>
      </c>
      <c r="N208" s="10" t="s">
        <v>1</v>
      </c>
      <c r="O208" s="1" t="str">
        <f>密码套件!K208</f>
        <v>"ARIA"</v>
      </c>
      <c r="P208" s="10" t="s">
        <v>1</v>
      </c>
      <c r="Q208" s="1" t="str">
        <f>密码套件!L208</f>
        <v>"ARIA/CBC/NoPadding"</v>
      </c>
      <c r="R208" s="10" t="s">
        <v>1</v>
      </c>
      <c r="S208" s="1" t="str">
        <f>密码套件!M208</f>
        <v>"SHA-384"</v>
      </c>
      <c r="T208" s="1" t="s">
        <v>1</v>
      </c>
      <c r="U208" s="1" t="str">
        <f>密码套件!N208</f>
        <v>"HmacSHA384"</v>
      </c>
      <c r="V208" s="1" t="s">
        <v>1</v>
      </c>
      <c r="W208" s="1">
        <f>密码套件!O208</f>
        <v>48</v>
      </c>
      <c r="X208" s="1" t="s">
        <v>1</v>
      </c>
      <c r="Y208" s="1">
        <f>密码套件!P208</f>
        <v>16</v>
      </c>
      <c r="Z208" s="1" t="s">
        <v>1</v>
      </c>
      <c r="AA208" s="1">
        <f>密码套件!Q208</f>
        <v>0</v>
      </c>
      <c r="AB208" s="1" t="s">
        <v>1</v>
      </c>
      <c r="AC208" s="1">
        <f>密码套件!R208</f>
        <v>32</v>
      </c>
      <c r="AD208" s="1" t="s">
        <v>1</v>
      </c>
      <c r="AE208" s="1">
        <f>密码套件!S208</f>
        <v>16</v>
      </c>
      <c r="AF208" s="1" t="s">
        <v>44</v>
      </c>
    </row>
    <row r="209" spans="2:32" x14ac:dyDescent="0.25">
      <c r="B209" s="10" t="str">
        <f>密码套件!C209</f>
        <v>TLS_DH_RSA_WITH_ARIA_128_CBC_SHA256</v>
      </c>
      <c r="C209" s="10" t="s">
        <v>0</v>
      </c>
      <c r="D209" s="1" t="s">
        <v>54</v>
      </c>
      <c r="E209" s="10" t="str">
        <f t="shared" si="3"/>
        <v>TLS_DH_RSA_WITH_ARIA_128_CBC_SHA256</v>
      </c>
      <c r="F209" s="10" t="s">
        <v>1</v>
      </c>
      <c r="G209" s="10" t="s">
        <v>46</v>
      </c>
      <c r="H209" s="10" t="str">
        <f>密码套件!E209</f>
        <v>DH</v>
      </c>
      <c r="I209" s="10" t="s">
        <v>1</v>
      </c>
      <c r="J209" s="10" t="s">
        <v>56</v>
      </c>
      <c r="K209" s="10" t="str">
        <f>密码套件!F209</f>
        <v>RSA</v>
      </c>
      <c r="L209" s="10" t="s">
        <v>1</v>
      </c>
      <c r="M209" s="10" t="str">
        <f>IF(密码套件!G209="EXPORT","true","false")</f>
        <v>false</v>
      </c>
      <c r="N209" s="10" t="s">
        <v>1</v>
      </c>
      <c r="O209" s="1" t="str">
        <f>密码套件!K209</f>
        <v>"ARIA"</v>
      </c>
      <c r="P209" s="10" t="s">
        <v>1</v>
      </c>
      <c r="Q209" s="1" t="str">
        <f>密码套件!L209</f>
        <v>"ARIA/CBC/NoPadding"</v>
      </c>
      <c r="R209" s="10" t="s">
        <v>1</v>
      </c>
      <c r="S209" s="1" t="str">
        <f>密码套件!M209</f>
        <v>"SHA-256"</v>
      </c>
      <c r="T209" s="1" t="s">
        <v>1</v>
      </c>
      <c r="U209" s="1" t="str">
        <f>密码套件!N209</f>
        <v>"HmacSHA256"</v>
      </c>
      <c r="V209" s="1" t="s">
        <v>1</v>
      </c>
      <c r="W209" s="1">
        <f>密码套件!O209</f>
        <v>32</v>
      </c>
      <c r="X209" s="1" t="s">
        <v>1</v>
      </c>
      <c r="Y209" s="1">
        <f>密码套件!P209</f>
        <v>16</v>
      </c>
      <c r="Z209" s="1" t="s">
        <v>1</v>
      </c>
      <c r="AA209" s="1">
        <f>密码套件!Q209</f>
        <v>0</v>
      </c>
      <c r="AB209" s="1" t="s">
        <v>1</v>
      </c>
      <c r="AC209" s="1">
        <f>密码套件!R209</f>
        <v>16</v>
      </c>
      <c r="AD209" s="1" t="s">
        <v>1</v>
      </c>
      <c r="AE209" s="1">
        <f>密码套件!S209</f>
        <v>16</v>
      </c>
      <c r="AF209" s="1" t="s">
        <v>44</v>
      </c>
    </row>
    <row r="210" spans="2:32" x14ac:dyDescent="0.25">
      <c r="B210" s="10" t="str">
        <f>密码套件!C210</f>
        <v>TLS_DH_RSA_WITH_ARIA_256_CBC_SHA384</v>
      </c>
      <c r="C210" s="10" t="s">
        <v>0</v>
      </c>
      <c r="D210" s="1" t="s">
        <v>54</v>
      </c>
      <c r="E210" s="10" t="str">
        <f t="shared" si="3"/>
        <v>TLS_DH_RSA_WITH_ARIA_256_CBC_SHA384</v>
      </c>
      <c r="F210" s="10" t="s">
        <v>1</v>
      </c>
      <c r="G210" s="10" t="s">
        <v>46</v>
      </c>
      <c r="H210" s="10" t="str">
        <f>密码套件!E210</f>
        <v>DH</v>
      </c>
      <c r="I210" s="10" t="s">
        <v>1</v>
      </c>
      <c r="J210" s="10" t="s">
        <v>56</v>
      </c>
      <c r="K210" s="10" t="str">
        <f>密码套件!F210</f>
        <v>RSA</v>
      </c>
      <c r="L210" s="10" t="s">
        <v>1</v>
      </c>
      <c r="M210" s="10" t="str">
        <f>IF(密码套件!G210="EXPORT","true","false")</f>
        <v>false</v>
      </c>
      <c r="N210" s="10" t="s">
        <v>1</v>
      </c>
      <c r="O210" s="1" t="str">
        <f>密码套件!K210</f>
        <v>"ARIA"</v>
      </c>
      <c r="P210" s="10" t="s">
        <v>1</v>
      </c>
      <c r="Q210" s="1" t="str">
        <f>密码套件!L210</f>
        <v>"ARIA/CBC/NoPadding"</v>
      </c>
      <c r="R210" s="10" t="s">
        <v>1</v>
      </c>
      <c r="S210" s="1" t="str">
        <f>密码套件!M210</f>
        <v>"SHA-384"</v>
      </c>
      <c r="T210" s="1" t="s">
        <v>1</v>
      </c>
      <c r="U210" s="1" t="str">
        <f>密码套件!N210</f>
        <v>"HmacSHA384"</v>
      </c>
      <c r="V210" s="1" t="s">
        <v>1</v>
      </c>
      <c r="W210" s="1">
        <f>密码套件!O210</f>
        <v>48</v>
      </c>
      <c r="X210" s="1" t="s">
        <v>1</v>
      </c>
      <c r="Y210" s="1">
        <f>密码套件!P210</f>
        <v>16</v>
      </c>
      <c r="Z210" s="1" t="s">
        <v>1</v>
      </c>
      <c r="AA210" s="1">
        <f>密码套件!Q210</f>
        <v>0</v>
      </c>
      <c r="AB210" s="1" t="s">
        <v>1</v>
      </c>
      <c r="AC210" s="1">
        <f>密码套件!R210</f>
        <v>32</v>
      </c>
      <c r="AD210" s="1" t="s">
        <v>1</v>
      </c>
      <c r="AE210" s="1">
        <f>密码套件!S210</f>
        <v>16</v>
      </c>
      <c r="AF210" s="1" t="s">
        <v>44</v>
      </c>
    </row>
    <row r="211" spans="2:32" x14ac:dyDescent="0.25">
      <c r="B211" s="10" t="str">
        <f>密码套件!C211</f>
        <v>TLS_DHE_DSS_WITH_ARIA_128_CBC_SHA256</v>
      </c>
      <c r="C211" s="10" t="s">
        <v>0</v>
      </c>
      <c r="D211" s="1" t="s">
        <v>54</v>
      </c>
      <c r="E211" s="10" t="str">
        <f t="shared" si="3"/>
        <v>TLS_DHE_DSS_WITH_ARIA_128_CBC_SHA256</v>
      </c>
      <c r="F211" s="10" t="s">
        <v>1</v>
      </c>
      <c r="G211" s="10" t="s">
        <v>46</v>
      </c>
      <c r="H211" s="10" t="str">
        <f>密码套件!E211</f>
        <v>DHE</v>
      </c>
      <c r="I211" s="10" t="s">
        <v>1</v>
      </c>
      <c r="J211" s="10" t="s">
        <v>56</v>
      </c>
      <c r="K211" s="10" t="str">
        <f>密码套件!F211</f>
        <v>DSS</v>
      </c>
      <c r="L211" s="10" t="s">
        <v>1</v>
      </c>
      <c r="M211" s="10" t="str">
        <f>IF(密码套件!G211="EXPORT","true","false")</f>
        <v>false</v>
      </c>
      <c r="N211" s="10" t="s">
        <v>1</v>
      </c>
      <c r="O211" s="1" t="str">
        <f>密码套件!K211</f>
        <v>"ARIA"</v>
      </c>
      <c r="P211" s="10" t="s">
        <v>1</v>
      </c>
      <c r="Q211" s="1" t="str">
        <f>密码套件!L211</f>
        <v>"ARIA/CBC/NoPadding"</v>
      </c>
      <c r="R211" s="10" t="s">
        <v>1</v>
      </c>
      <c r="S211" s="1" t="str">
        <f>密码套件!M211</f>
        <v>"SHA-256"</v>
      </c>
      <c r="T211" s="1" t="s">
        <v>1</v>
      </c>
      <c r="U211" s="1" t="str">
        <f>密码套件!N211</f>
        <v>"HmacSHA256"</v>
      </c>
      <c r="V211" s="1" t="s">
        <v>1</v>
      </c>
      <c r="W211" s="1">
        <f>密码套件!O211</f>
        <v>32</v>
      </c>
      <c r="X211" s="1" t="s">
        <v>1</v>
      </c>
      <c r="Y211" s="1">
        <f>密码套件!P211</f>
        <v>16</v>
      </c>
      <c r="Z211" s="1" t="s">
        <v>1</v>
      </c>
      <c r="AA211" s="1">
        <f>密码套件!Q211</f>
        <v>0</v>
      </c>
      <c r="AB211" s="1" t="s">
        <v>1</v>
      </c>
      <c r="AC211" s="1">
        <f>密码套件!R211</f>
        <v>16</v>
      </c>
      <c r="AD211" s="1" t="s">
        <v>1</v>
      </c>
      <c r="AE211" s="1">
        <f>密码套件!S211</f>
        <v>16</v>
      </c>
      <c r="AF211" s="1" t="s">
        <v>44</v>
      </c>
    </row>
    <row r="212" spans="2:32" x14ac:dyDescent="0.25">
      <c r="B212" s="10" t="str">
        <f>密码套件!C212</f>
        <v>TLS_DHE_DSS_WITH_ARIA_256_CBC_SHA384</v>
      </c>
      <c r="C212" s="10" t="s">
        <v>0</v>
      </c>
      <c r="D212" s="1" t="s">
        <v>54</v>
      </c>
      <c r="E212" s="10" t="str">
        <f t="shared" si="3"/>
        <v>TLS_DHE_DSS_WITH_ARIA_256_CBC_SHA384</v>
      </c>
      <c r="F212" s="10" t="s">
        <v>1</v>
      </c>
      <c r="G212" s="10" t="s">
        <v>46</v>
      </c>
      <c r="H212" s="10" t="str">
        <f>密码套件!E212</f>
        <v>DHE</v>
      </c>
      <c r="I212" s="10" t="s">
        <v>1</v>
      </c>
      <c r="J212" s="10" t="s">
        <v>56</v>
      </c>
      <c r="K212" s="10" t="str">
        <f>密码套件!F212</f>
        <v>DSS</v>
      </c>
      <c r="L212" s="10" t="s">
        <v>1</v>
      </c>
      <c r="M212" s="10" t="str">
        <f>IF(密码套件!G212="EXPORT","true","false")</f>
        <v>false</v>
      </c>
      <c r="N212" s="10" t="s">
        <v>1</v>
      </c>
      <c r="O212" s="1" t="str">
        <f>密码套件!K212</f>
        <v>"ARIA"</v>
      </c>
      <c r="P212" s="10" t="s">
        <v>1</v>
      </c>
      <c r="Q212" s="1" t="str">
        <f>密码套件!L212</f>
        <v>"ARIA/CBC/NoPadding"</v>
      </c>
      <c r="R212" s="10" t="s">
        <v>1</v>
      </c>
      <c r="S212" s="1" t="str">
        <f>密码套件!M212</f>
        <v>"SHA-384"</v>
      </c>
      <c r="T212" s="1" t="s">
        <v>1</v>
      </c>
      <c r="U212" s="1" t="str">
        <f>密码套件!N212</f>
        <v>"HmacSHA384"</v>
      </c>
      <c r="V212" s="1" t="s">
        <v>1</v>
      </c>
      <c r="W212" s="1">
        <f>密码套件!O212</f>
        <v>48</v>
      </c>
      <c r="X212" s="1" t="s">
        <v>1</v>
      </c>
      <c r="Y212" s="1">
        <f>密码套件!P212</f>
        <v>16</v>
      </c>
      <c r="Z212" s="1" t="s">
        <v>1</v>
      </c>
      <c r="AA212" s="1">
        <f>密码套件!Q212</f>
        <v>0</v>
      </c>
      <c r="AB212" s="1" t="s">
        <v>1</v>
      </c>
      <c r="AC212" s="1">
        <f>密码套件!R212</f>
        <v>32</v>
      </c>
      <c r="AD212" s="1" t="s">
        <v>1</v>
      </c>
      <c r="AE212" s="1">
        <f>密码套件!S212</f>
        <v>16</v>
      </c>
      <c r="AF212" s="1" t="s">
        <v>44</v>
      </c>
    </row>
    <row r="213" spans="2:32" x14ac:dyDescent="0.25">
      <c r="B213" s="10" t="str">
        <f>密码套件!C213</f>
        <v>TLS_DHE_RSA_WITH_ARIA_128_CBC_SHA256</v>
      </c>
      <c r="C213" s="10" t="s">
        <v>0</v>
      </c>
      <c r="D213" s="1" t="s">
        <v>54</v>
      </c>
      <c r="E213" s="10" t="str">
        <f t="shared" si="3"/>
        <v>TLS_DHE_RSA_WITH_ARIA_128_CBC_SHA256</v>
      </c>
      <c r="F213" s="10" t="s">
        <v>1</v>
      </c>
      <c r="G213" s="10" t="s">
        <v>46</v>
      </c>
      <c r="H213" s="10" t="str">
        <f>密码套件!E213</f>
        <v>DHE</v>
      </c>
      <c r="I213" s="10" t="s">
        <v>1</v>
      </c>
      <c r="J213" s="10" t="s">
        <v>56</v>
      </c>
      <c r="K213" s="10" t="str">
        <f>密码套件!F213</f>
        <v>RSA</v>
      </c>
      <c r="L213" s="10" t="s">
        <v>1</v>
      </c>
      <c r="M213" s="10" t="str">
        <f>IF(密码套件!G213="EXPORT","true","false")</f>
        <v>false</v>
      </c>
      <c r="N213" s="10" t="s">
        <v>1</v>
      </c>
      <c r="O213" s="1" t="str">
        <f>密码套件!K213</f>
        <v>"ARIA"</v>
      </c>
      <c r="P213" s="10" t="s">
        <v>1</v>
      </c>
      <c r="Q213" s="1" t="str">
        <f>密码套件!L213</f>
        <v>"ARIA/CBC/NoPadding"</v>
      </c>
      <c r="R213" s="10" t="s">
        <v>1</v>
      </c>
      <c r="S213" s="1" t="str">
        <f>密码套件!M213</f>
        <v>"SHA-256"</v>
      </c>
      <c r="T213" s="1" t="s">
        <v>1</v>
      </c>
      <c r="U213" s="1" t="str">
        <f>密码套件!N213</f>
        <v>"HmacSHA256"</v>
      </c>
      <c r="V213" s="1" t="s">
        <v>1</v>
      </c>
      <c r="W213" s="1">
        <f>密码套件!O213</f>
        <v>32</v>
      </c>
      <c r="X213" s="1" t="s">
        <v>1</v>
      </c>
      <c r="Y213" s="1">
        <f>密码套件!P213</f>
        <v>16</v>
      </c>
      <c r="Z213" s="1" t="s">
        <v>1</v>
      </c>
      <c r="AA213" s="1">
        <f>密码套件!Q213</f>
        <v>0</v>
      </c>
      <c r="AB213" s="1" t="s">
        <v>1</v>
      </c>
      <c r="AC213" s="1">
        <f>密码套件!R213</f>
        <v>16</v>
      </c>
      <c r="AD213" s="1" t="s">
        <v>1</v>
      </c>
      <c r="AE213" s="1">
        <f>密码套件!S213</f>
        <v>16</v>
      </c>
      <c r="AF213" s="1" t="s">
        <v>44</v>
      </c>
    </row>
    <row r="214" spans="2:32" x14ac:dyDescent="0.25">
      <c r="B214" s="10" t="str">
        <f>密码套件!C214</f>
        <v>TLS_DHE_RSA_WITH_ARIA_256_CBC_SHA384</v>
      </c>
      <c r="C214" s="10" t="s">
        <v>0</v>
      </c>
      <c r="D214" s="1" t="s">
        <v>54</v>
      </c>
      <c r="E214" s="10" t="str">
        <f t="shared" si="3"/>
        <v>TLS_DHE_RSA_WITH_ARIA_256_CBC_SHA384</v>
      </c>
      <c r="F214" s="10" t="s">
        <v>1</v>
      </c>
      <c r="G214" s="10" t="s">
        <v>46</v>
      </c>
      <c r="H214" s="10" t="str">
        <f>密码套件!E214</f>
        <v>DHE</v>
      </c>
      <c r="I214" s="10" t="s">
        <v>1</v>
      </c>
      <c r="J214" s="10" t="s">
        <v>56</v>
      </c>
      <c r="K214" s="10" t="str">
        <f>密码套件!F214</f>
        <v>RSA</v>
      </c>
      <c r="L214" s="10" t="s">
        <v>1</v>
      </c>
      <c r="M214" s="10" t="str">
        <f>IF(密码套件!G214="EXPORT","true","false")</f>
        <v>false</v>
      </c>
      <c r="N214" s="10" t="s">
        <v>1</v>
      </c>
      <c r="O214" s="1" t="str">
        <f>密码套件!K214</f>
        <v>"ARIA"</v>
      </c>
      <c r="P214" s="10" t="s">
        <v>1</v>
      </c>
      <c r="Q214" s="1" t="str">
        <f>密码套件!L214</f>
        <v>"ARIA/CBC/NoPadding"</v>
      </c>
      <c r="R214" s="10" t="s">
        <v>1</v>
      </c>
      <c r="S214" s="1" t="str">
        <f>密码套件!M214</f>
        <v>"SHA-384"</v>
      </c>
      <c r="T214" s="1" t="s">
        <v>1</v>
      </c>
      <c r="U214" s="1" t="str">
        <f>密码套件!N214</f>
        <v>"HmacSHA384"</v>
      </c>
      <c r="V214" s="1" t="s">
        <v>1</v>
      </c>
      <c r="W214" s="1">
        <f>密码套件!O214</f>
        <v>48</v>
      </c>
      <c r="X214" s="1" t="s">
        <v>1</v>
      </c>
      <c r="Y214" s="1">
        <f>密码套件!P214</f>
        <v>16</v>
      </c>
      <c r="Z214" s="1" t="s">
        <v>1</v>
      </c>
      <c r="AA214" s="1">
        <f>密码套件!Q214</f>
        <v>0</v>
      </c>
      <c r="AB214" s="1" t="s">
        <v>1</v>
      </c>
      <c r="AC214" s="1">
        <f>密码套件!R214</f>
        <v>32</v>
      </c>
      <c r="AD214" s="1" t="s">
        <v>1</v>
      </c>
      <c r="AE214" s="1">
        <f>密码套件!S214</f>
        <v>16</v>
      </c>
      <c r="AF214" s="1" t="s">
        <v>44</v>
      </c>
    </row>
    <row r="215" spans="2:32" x14ac:dyDescent="0.25">
      <c r="B215" s="10" t="str">
        <f>密码套件!C215</f>
        <v>TLS_DH_ANON_WITH_ARIA_128_CBC_SHA256</v>
      </c>
      <c r="C215" s="10" t="s">
        <v>0</v>
      </c>
      <c r="D215" s="1" t="s">
        <v>54</v>
      </c>
      <c r="E215" s="10" t="str">
        <f t="shared" si="3"/>
        <v>TLS_DH_ANON_WITH_ARIA_128_CBC_SHA256</v>
      </c>
      <c r="F215" s="10" t="s">
        <v>1</v>
      </c>
      <c r="G215" s="10" t="s">
        <v>46</v>
      </c>
      <c r="H215" s="10" t="str">
        <f>密码套件!E215</f>
        <v>DH</v>
      </c>
      <c r="I215" s="10" t="s">
        <v>1</v>
      </c>
      <c r="J215" s="10" t="s">
        <v>56</v>
      </c>
      <c r="K215" s="10" t="str">
        <f>密码套件!F215</f>
        <v>ANON</v>
      </c>
      <c r="L215" s="10" t="s">
        <v>1</v>
      </c>
      <c r="M215" s="10" t="str">
        <f>IF(密码套件!G215="EXPORT","true","false")</f>
        <v>false</v>
      </c>
      <c r="N215" s="10" t="s">
        <v>1</v>
      </c>
      <c r="O215" s="1" t="str">
        <f>密码套件!K215</f>
        <v>"ARIA"</v>
      </c>
      <c r="P215" s="10" t="s">
        <v>1</v>
      </c>
      <c r="Q215" s="1" t="str">
        <f>密码套件!L215</f>
        <v>"ARIA/CBC/NoPadding"</v>
      </c>
      <c r="R215" s="10" t="s">
        <v>1</v>
      </c>
      <c r="S215" s="1" t="str">
        <f>密码套件!M215</f>
        <v>"SHA-256"</v>
      </c>
      <c r="T215" s="1" t="s">
        <v>1</v>
      </c>
      <c r="U215" s="1" t="str">
        <f>密码套件!N215</f>
        <v>"HmacSHA256"</v>
      </c>
      <c r="V215" s="1" t="s">
        <v>1</v>
      </c>
      <c r="W215" s="1">
        <f>密码套件!O215</f>
        <v>32</v>
      </c>
      <c r="X215" s="1" t="s">
        <v>1</v>
      </c>
      <c r="Y215" s="1">
        <f>密码套件!P215</f>
        <v>16</v>
      </c>
      <c r="Z215" s="1" t="s">
        <v>1</v>
      </c>
      <c r="AA215" s="1">
        <f>密码套件!Q215</f>
        <v>0</v>
      </c>
      <c r="AB215" s="1" t="s">
        <v>1</v>
      </c>
      <c r="AC215" s="1">
        <f>密码套件!R215</f>
        <v>16</v>
      </c>
      <c r="AD215" s="1" t="s">
        <v>1</v>
      </c>
      <c r="AE215" s="1">
        <f>密码套件!S215</f>
        <v>16</v>
      </c>
      <c r="AF215" s="1" t="s">
        <v>44</v>
      </c>
    </row>
    <row r="216" spans="2:32" x14ac:dyDescent="0.25">
      <c r="B216" s="10" t="str">
        <f>密码套件!C216</f>
        <v>TLS_DH_ANON_WITH_ARIA_256_CBC_SHA384</v>
      </c>
      <c r="C216" s="10" t="s">
        <v>0</v>
      </c>
      <c r="D216" s="1" t="s">
        <v>54</v>
      </c>
      <c r="E216" s="10" t="str">
        <f t="shared" si="3"/>
        <v>TLS_DH_ANON_WITH_ARIA_256_CBC_SHA384</v>
      </c>
      <c r="F216" s="10" t="s">
        <v>1</v>
      </c>
      <c r="G216" s="10" t="s">
        <v>46</v>
      </c>
      <c r="H216" s="10" t="str">
        <f>密码套件!E216</f>
        <v>DH</v>
      </c>
      <c r="I216" s="10" t="s">
        <v>1</v>
      </c>
      <c r="J216" s="10" t="s">
        <v>56</v>
      </c>
      <c r="K216" s="10" t="str">
        <f>密码套件!F216</f>
        <v>ANON</v>
      </c>
      <c r="L216" s="10" t="s">
        <v>1</v>
      </c>
      <c r="M216" s="10" t="str">
        <f>IF(密码套件!G216="EXPORT","true","false")</f>
        <v>false</v>
      </c>
      <c r="N216" s="10" t="s">
        <v>1</v>
      </c>
      <c r="O216" s="1" t="str">
        <f>密码套件!K216</f>
        <v>"ARIA"</v>
      </c>
      <c r="P216" s="10" t="s">
        <v>1</v>
      </c>
      <c r="Q216" s="1" t="str">
        <f>密码套件!L216</f>
        <v>"ARIA/CBC/NoPadding"</v>
      </c>
      <c r="R216" s="10" t="s">
        <v>1</v>
      </c>
      <c r="S216" s="1" t="str">
        <f>密码套件!M216</f>
        <v>"SHA-384"</v>
      </c>
      <c r="T216" s="1" t="s">
        <v>1</v>
      </c>
      <c r="U216" s="1" t="str">
        <f>密码套件!N216</f>
        <v>"HmacSHA384"</v>
      </c>
      <c r="V216" s="1" t="s">
        <v>1</v>
      </c>
      <c r="W216" s="1">
        <f>密码套件!O216</f>
        <v>48</v>
      </c>
      <c r="X216" s="1" t="s">
        <v>1</v>
      </c>
      <c r="Y216" s="1">
        <f>密码套件!P216</f>
        <v>16</v>
      </c>
      <c r="Z216" s="1" t="s">
        <v>1</v>
      </c>
      <c r="AA216" s="1">
        <f>密码套件!Q216</f>
        <v>0</v>
      </c>
      <c r="AB216" s="1" t="s">
        <v>1</v>
      </c>
      <c r="AC216" s="1">
        <f>密码套件!R216</f>
        <v>32</v>
      </c>
      <c r="AD216" s="1" t="s">
        <v>1</v>
      </c>
      <c r="AE216" s="1">
        <f>密码套件!S216</f>
        <v>16</v>
      </c>
      <c r="AF216" s="1" t="s">
        <v>44</v>
      </c>
    </row>
    <row r="217" spans="2:32" x14ac:dyDescent="0.25">
      <c r="B217" s="10" t="str">
        <f>密码套件!C217</f>
        <v>TLS_ECDHE_ECDSA_WITH_ARIA_128_CBC_SHA256</v>
      </c>
      <c r="C217" s="10" t="s">
        <v>0</v>
      </c>
      <c r="D217" s="1" t="s">
        <v>54</v>
      </c>
      <c r="E217" s="10" t="str">
        <f t="shared" si="3"/>
        <v>TLS_ECDHE_ECDSA_WITH_ARIA_128_CBC_SHA256</v>
      </c>
      <c r="F217" s="10" t="s">
        <v>1</v>
      </c>
      <c r="G217" s="10" t="s">
        <v>46</v>
      </c>
      <c r="H217" s="10" t="str">
        <f>密码套件!E217</f>
        <v>ECDHE</v>
      </c>
      <c r="I217" s="10" t="s">
        <v>1</v>
      </c>
      <c r="J217" s="10" t="s">
        <v>56</v>
      </c>
      <c r="K217" s="10" t="str">
        <f>密码套件!F217</f>
        <v>ECDSA</v>
      </c>
      <c r="L217" s="10" t="s">
        <v>1</v>
      </c>
      <c r="M217" s="10" t="str">
        <f>IF(密码套件!G217="EXPORT","true","false")</f>
        <v>false</v>
      </c>
      <c r="N217" s="10" t="s">
        <v>1</v>
      </c>
      <c r="O217" s="1" t="str">
        <f>密码套件!K217</f>
        <v>"ARIA"</v>
      </c>
      <c r="P217" s="10" t="s">
        <v>1</v>
      </c>
      <c r="Q217" s="1" t="str">
        <f>密码套件!L217</f>
        <v>"ARIA/CBC/NoPadding"</v>
      </c>
      <c r="R217" s="10" t="s">
        <v>1</v>
      </c>
      <c r="S217" s="1" t="str">
        <f>密码套件!M217</f>
        <v>"SHA-256"</v>
      </c>
      <c r="T217" s="1" t="s">
        <v>1</v>
      </c>
      <c r="U217" s="1" t="str">
        <f>密码套件!N217</f>
        <v>"HmacSHA256"</v>
      </c>
      <c r="V217" s="1" t="s">
        <v>1</v>
      </c>
      <c r="W217" s="1">
        <f>密码套件!O217</f>
        <v>32</v>
      </c>
      <c r="X217" s="1" t="s">
        <v>1</v>
      </c>
      <c r="Y217" s="1">
        <f>密码套件!P217</f>
        <v>16</v>
      </c>
      <c r="Z217" s="1" t="s">
        <v>1</v>
      </c>
      <c r="AA217" s="1">
        <f>密码套件!Q217</f>
        <v>0</v>
      </c>
      <c r="AB217" s="1" t="s">
        <v>1</v>
      </c>
      <c r="AC217" s="1">
        <f>密码套件!R217</f>
        <v>16</v>
      </c>
      <c r="AD217" s="1" t="s">
        <v>1</v>
      </c>
      <c r="AE217" s="1">
        <f>密码套件!S217</f>
        <v>16</v>
      </c>
      <c r="AF217" s="1" t="s">
        <v>44</v>
      </c>
    </row>
    <row r="218" spans="2:32" x14ac:dyDescent="0.25">
      <c r="B218" s="10" t="str">
        <f>密码套件!C218</f>
        <v>TLS_ECDHE_ECDSA_WITH_ARIA_256_CBC_SHA384</v>
      </c>
      <c r="C218" s="10" t="s">
        <v>0</v>
      </c>
      <c r="D218" s="1" t="s">
        <v>54</v>
      </c>
      <c r="E218" s="10" t="str">
        <f t="shared" si="3"/>
        <v>TLS_ECDHE_ECDSA_WITH_ARIA_256_CBC_SHA384</v>
      </c>
      <c r="F218" s="10" t="s">
        <v>1</v>
      </c>
      <c r="G218" s="10" t="s">
        <v>46</v>
      </c>
      <c r="H218" s="10" t="str">
        <f>密码套件!E218</f>
        <v>ECDHE</v>
      </c>
      <c r="I218" s="10" t="s">
        <v>1</v>
      </c>
      <c r="J218" s="10" t="s">
        <v>56</v>
      </c>
      <c r="K218" s="10" t="str">
        <f>密码套件!F218</f>
        <v>ECDSA</v>
      </c>
      <c r="L218" s="10" t="s">
        <v>1</v>
      </c>
      <c r="M218" s="10" t="str">
        <f>IF(密码套件!G218="EXPORT","true","false")</f>
        <v>false</v>
      </c>
      <c r="N218" s="10" t="s">
        <v>1</v>
      </c>
      <c r="O218" s="1" t="str">
        <f>密码套件!K218</f>
        <v>"ARIA"</v>
      </c>
      <c r="P218" s="10" t="s">
        <v>1</v>
      </c>
      <c r="Q218" s="1" t="str">
        <f>密码套件!L218</f>
        <v>"ARIA/CBC/NoPadding"</v>
      </c>
      <c r="R218" s="10" t="s">
        <v>1</v>
      </c>
      <c r="S218" s="1" t="str">
        <f>密码套件!M218</f>
        <v>"SHA-384"</v>
      </c>
      <c r="T218" s="1" t="s">
        <v>1</v>
      </c>
      <c r="U218" s="1" t="str">
        <f>密码套件!N218</f>
        <v>"HmacSHA384"</v>
      </c>
      <c r="V218" s="1" t="s">
        <v>1</v>
      </c>
      <c r="W218" s="1">
        <f>密码套件!O218</f>
        <v>48</v>
      </c>
      <c r="X218" s="1" t="s">
        <v>1</v>
      </c>
      <c r="Y218" s="1">
        <f>密码套件!P218</f>
        <v>16</v>
      </c>
      <c r="Z218" s="1" t="s">
        <v>1</v>
      </c>
      <c r="AA218" s="1">
        <f>密码套件!Q218</f>
        <v>0</v>
      </c>
      <c r="AB218" s="1" t="s">
        <v>1</v>
      </c>
      <c r="AC218" s="1">
        <f>密码套件!R218</f>
        <v>32</v>
      </c>
      <c r="AD218" s="1" t="s">
        <v>1</v>
      </c>
      <c r="AE218" s="1">
        <f>密码套件!S218</f>
        <v>16</v>
      </c>
      <c r="AF218" s="1" t="s">
        <v>44</v>
      </c>
    </row>
    <row r="219" spans="2:32" x14ac:dyDescent="0.25">
      <c r="B219" s="10" t="str">
        <f>密码套件!C219</f>
        <v>TLS_ECDH_ECDSA_WITH_ARIA_128_CBC_SHA256</v>
      </c>
      <c r="C219" s="10" t="s">
        <v>0</v>
      </c>
      <c r="D219" s="1" t="s">
        <v>54</v>
      </c>
      <c r="E219" s="10" t="str">
        <f t="shared" si="3"/>
        <v>TLS_ECDH_ECDSA_WITH_ARIA_128_CBC_SHA256</v>
      </c>
      <c r="F219" s="10" t="s">
        <v>1</v>
      </c>
      <c r="G219" s="10" t="s">
        <v>46</v>
      </c>
      <c r="H219" s="10" t="str">
        <f>密码套件!E219</f>
        <v>ECDH</v>
      </c>
      <c r="I219" s="10" t="s">
        <v>1</v>
      </c>
      <c r="J219" s="10" t="s">
        <v>56</v>
      </c>
      <c r="K219" s="10" t="str">
        <f>密码套件!F219</f>
        <v>ECDSA</v>
      </c>
      <c r="L219" s="10" t="s">
        <v>1</v>
      </c>
      <c r="M219" s="10" t="str">
        <f>IF(密码套件!G219="EXPORT","true","false")</f>
        <v>false</v>
      </c>
      <c r="N219" s="10" t="s">
        <v>1</v>
      </c>
      <c r="O219" s="1" t="str">
        <f>密码套件!K219</f>
        <v>"ARIA"</v>
      </c>
      <c r="P219" s="10" t="s">
        <v>1</v>
      </c>
      <c r="Q219" s="1" t="str">
        <f>密码套件!L219</f>
        <v>"ARIA/CBC/NoPadding"</v>
      </c>
      <c r="R219" s="10" t="s">
        <v>1</v>
      </c>
      <c r="S219" s="1" t="str">
        <f>密码套件!M219</f>
        <v>"SHA-256"</v>
      </c>
      <c r="T219" s="1" t="s">
        <v>1</v>
      </c>
      <c r="U219" s="1" t="str">
        <f>密码套件!N219</f>
        <v>"HmacSHA256"</v>
      </c>
      <c r="V219" s="1" t="s">
        <v>1</v>
      </c>
      <c r="W219" s="1">
        <f>密码套件!O219</f>
        <v>32</v>
      </c>
      <c r="X219" s="1" t="s">
        <v>1</v>
      </c>
      <c r="Y219" s="1">
        <f>密码套件!P219</f>
        <v>16</v>
      </c>
      <c r="Z219" s="1" t="s">
        <v>1</v>
      </c>
      <c r="AA219" s="1">
        <f>密码套件!Q219</f>
        <v>0</v>
      </c>
      <c r="AB219" s="1" t="s">
        <v>1</v>
      </c>
      <c r="AC219" s="1">
        <f>密码套件!R219</f>
        <v>16</v>
      </c>
      <c r="AD219" s="1" t="s">
        <v>1</v>
      </c>
      <c r="AE219" s="1">
        <f>密码套件!S219</f>
        <v>16</v>
      </c>
      <c r="AF219" s="1" t="s">
        <v>44</v>
      </c>
    </row>
    <row r="220" spans="2:32" x14ac:dyDescent="0.25">
      <c r="B220" s="10" t="str">
        <f>密码套件!C220</f>
        <v>TLS_ECDH_ECDSA_WITH_ARIA_256_CBC_SHA384</v>
      </c>
      <c r="C220" s="10" t="s">
        <v>0</v>
      </c>
      <c r="D220" s="1" t="s">
        <v>54</v>
      </c>
      <c r="E220" s="10" t="str">
        <f t="shared" si="3"/>
        <v>TLS_ECDH_ECDSA_WITH_ARIA_256_CBC_SHA384</v>
      </c>
      <c r="F220" s="10" t="s">
        <v>1</v>
      </c>
      <c r="G220" s="10" t="s">
        <v>46</v>
      </c>
      <c r="H220" s="10" t="str">
        <f>密码套件!E220</f>
        <v>ECDH</v>
      </c>
      <c r="I220" s="10" t="s">
        <v>1</v>
      </c>
      <c r="J220" s="10" t="s">
        <v>56</v>
      </c>
      <c r="K220" s="10" t="str">
        <f>密码套件!F220</f>
        <v>ECDSA</v>
      </c>
      <c r="L220" s="10" t="s">
        <v>1</v>
      </c>
      <c r="M220" s="10" t="str">
        <f>IF(密码套件!G220="EXPORT","true","false")</f>
        <v>false</v>
      </c>
      <c r="N220" s="10" t="s">
        <v>1</v>
      </c>
      <c r="O220" s="1" t="str">
        <f>密码套件!K220</f>
        <v>"ARIA"</v>
      </c>
      <c r="P220" s="10" t="s">
        <v>1</v>
      </c>
      <c r="Q220" s="1" t="str">
        <f>密码套件!L220</f>
        <v>"ARIA/CBC/NoPadding"</v>
      </c>
      <c r="R220" s="10" t="s">
        <v>1</v>
      </c>
      <c r="S220" s="1" t="str">
        <f>密码套件!M220</f>
        <v>"SHA-384"</v>
      </c>
      <c r="T220" s="1" t="s">
        <v>1</v>
      </c>
      <c r="U220" s="1" t="str">
        <f>密码套件!N220</f>
        <v>"HmacSHA384"</v>
      </c>
      <c r="V220" s="1" t="s">
        <v>1</v>
      </c>
      <c r="W220" s="1">
        <f>密码套件!O220</f>
        <v>48</v>
      </c>
      <c r="X220" s="1" t="s">
        <v>1</v>
      </c>
      <c r="Y220" s="1">
        <f>密码套件!P220</f>
        <v>16</v>
      </c>
      <c r="Z220" s="1" t="s">
        <v>1</v>
      </c>
      <c r="AA220" s="1">
        <f>密码套件!Q220</f>
        <v>0</v>
      </c>
      <c r="AB220" s="1" t="s">
        <v>1</v>
      </c>
      <c r="AC220" s="1">
        <f>密码套件!R220</f>
        <v>32</v>
      </c>
      <c r="AD220" s="1" t="s">
        <v>1</v>
      </c>
      <c r="AE220" s="1">
        <f>密码套件!S220</f>
        <v>16</v>
      </c>
      <c r="AF220" s="1" t="s">
        <v>44</v>
      </c>
    </row>
    <row r="221" spans="2:32" x14ac:dyDescent="0.25">
      <c r="B221" s="10" t="str">
        <f>密码套件!C221</f>
        <v>TLS_ECDHE_RSA_WITH_ARIA_128_CBC_SHA256</v>
      </c>
      <c r="C221" s="10" t="s">
        <v>0</v>
      </c>
      <c r="D221" s="1" t="s">
        <v>54</v>
      </c>
      <c r="E221" s="10" t="str">
        <f t="shared" si="3"/>
        <v>TLS_ECDHE_RSA_WITH_ARIA_128_CBC_SHA256</v>
      </c>
      <c r="F221" s="10" t="s">
        <v>1</v>
      </c>
      <c r="G221" s="10" t="s">
        <v>46</v>
      </c>
      <c r="H221" s="10" t="str">
        <f>密码套件!E221</f>
        <v>ECDHE</v>
      </c>
      <c r="I221" s="10" t="s">
        <v>1</v>
      </c>
      <c r="J221" s="10" t="s">
        <v>56</v>
      </c>
      <c r="K221" s="10" t="str">
        <f>密码套件!F221</f>
        <v>RSA</v>
      </c>
      <c r="L221" s="10" t="s">
        <v>1</v>
      </c>
      <c r="M221" s="10" t="str">
        <f>IF(密码套件!G221="EXPORT","true","false")</f>
        <v>false</v>
      </c>
      <c r="N221" s="10" t="s">
        <v>1</v>
      </c>
      <c r="O221" s="1" t="str">
        <f>密码套件!K221</f>
        <v>"ARIA"</v>
      </c>
      <c r="P221" s="10" t="s">
        <v>1</v>
      </c>
      <c r="Q221" s="1" t="str">
        <f>密码套件!L221</f>
        <v>"ARIA/CBC/NoPadding"</v>
      </c>
      <c r="R221" s="10" t="s">
        <v>1</v>
      </c>
      <c r="S221" s="1" t="str">
        <f>密码套件!M221</f>
        <v>"SHA-256"</v>
      </c>
      <c r="T221" s="1" t="s">
        <v>1</v>
      </c>
      <c r="U221" s="1" t="str">
        <f>密码套件!N221</f>
        <v>"HmacSHA256"</v>
      </c>
      <c r="V221" s="1" t="s">
        <v>1</v>
      </c>
      <c r="W221" s="1">
        <f>密码套件!O221</f>
        <v>32</v>
      </c>
      <c r="X221" s="1" t="s">
        <v>1</v>
      </c>
      <c r="Y221" s="1">
        <f>密码套件!P221</f>
        <v>16</v>
      </c>
      <c r="Z221" s="1" t="s">
        <v>1</v>
      </c>
      <c r="AA221" s="1">
        <f>密码套件!Q221</f>
        <v>0</v>
      </c>
      <c r="AB221" s="1" t="s">
        <v>1</v>
      </c>
      <c r="AC221" s="1">
        <f>密码套件!R221</f>
        <v>16</v>
      </c>
      <c r="AD221" s="1" t="s">
        <v>1</v>
      </c>
      <c r="AE221" s="1">
        <f>密码套件!S221</f>
        <v>16</v>
      </c>
      <c r="AF221" s="1" t="s">
        <v>44</v>
      </c>
    </row>
    <row r="222" spans="2:32" x14ac:dyDescent="0.25">
      <c r="B222" s="10" t="str">
        <f>密码套件!C222</f>
        <v>TLS_ECDHE_RSA_WITH_ARIA_256_CBC_SHA384</v>
      </c>
      <c r="C222" s="10" t="s">
        <v>0</v>
      </c>
      <c r="D222" s="1" t="s">
        <v>54</v>
      </c>
      <c r="E222" s="10" t="str">
        <f t="shared" si="3"/>
        <v>TLS_ECDHE_RSA_WITH_ARIA_256_CBC_SHA384</v>
      </c>
      <c r="F222" s="10" t="s">
        <v>1</v>
      </c>
      <c r="G222" s="10" t="s">
        <v>46</v>
      </c>
      <c r="H222" s="10" t="str">
        <f>密码套件!E222</f>
        <v>ECDHE</v>
      </c>
      <c r="I222" s="10" t="s">
        <v>1</v>
      </c>
      <c r="J222" s="10" t="s">
        <v>56</v>
      </c>
      <c r="K222" s="10" t="str">
        <f>密码套件!F222</f>
        <v>RSA</v>
      </c>
      <c r="L222" s="10" t="s">
        <v>1</v>
      </c>
      <c r="M222" s="10" t="str">
        <f>IF(密码套件!G222="EXPORT","true","false")</f>
        <v>false</v>
      </c>
      <c r="N222" s="10" t="s">
        <v>1</v>
      </c>
      <c r="O222" s="1" t="str">
        <f>密码套件!K222</f>
        <v>"ARIA"</v>
      </c>
      <c r="P222" s="10" t="s">
        <v>1</v>
      </c>
      <c r="Q222" s="1" t="str">
        <f>密码套件!L222</f>
        <v>"ARIA/CBC/NoPadding"</v>
      </c>
      <c r="R222" s="10" t="s">
        <v>1</v>
      </c>
      <c r="S222" s="1" t="str">
        <f>密码套件!M222</f>
        <v>"SHA-384"</v>
      </c>
      <c r="T222" s="1" t="s">
        <v>1</v>
      </c>
      <c r="U222" s="1" t="str">
        <f>密码套件!N222</f>
        <v>"HmacSHA384"</v>
      </c>
      <c r="V222" s="1" t="s">
        <v>1</v>
      </c>
      <c r="W222" s="1">
        <f>密码套件!O222</f>
        <v>48</v>
      </c>
      <c r="X222" s="1" t="s">
        <v>1</v>
      </c>
      <c r="Y222" s="1">
        <f>密码套件!P222</f>
        <v>16</v>
      </c>
      <c r="Z222" s="1" t="s">
        <v>1</v>
      </c>
      <c r="AA222" s="1">
        <f>密码套件!Q222</f>
        <v>0</v>
      </c>
      <c r="AB222" s="1" t="s">
        <v>1</v>
      </c>
      <c r="AC222" s="1">
        <f>密码套件!R222</f>
        <v>32</v>
      </c>
      <c r="AD222" s="1" t="s">
        <v>1</v>
      </c>
      <c r="AE222" s="1">
        <f>密码套件!S222</f>
        <v>16</v>
      </c>
      <c r="AF222" s="1" t="s">
        <v>44</v>
      </c>
    </row>
    <row r="223" spans="2:32" x14ac:dyDescent="0.25">
      <c r="B223" s="10" t="str">
        <f>密码套件!C223</f>
        <v>TLS_ECDH_RSA_WITH_ARIA_128_CBC_SHA256</v>
      </c>
      <c r="C223" s="10" t="s">
        <v>0</v>
      </c>
      <c r="D223" s="1" t="s">
        <v>54</v>
      </c>
      <c r="E223" s="10" t="str">
        <f t="shared" si="3"/>
        <v>TLS_ECDH_RSA_WITH_ARIA_128_CBC_SHA256</v>
      </c>
      <c r="F223" s="10" t="s">
        <v>1</v>
      </c>
      <c r="G223" s="10" t="s">
        <v>46</v>
      </c>
      <c r="H223" s="10" t="str">
        <f>密码套件!E223</f>
        <v>ECDH</v>
      </c>
      <c r="I223" s="10" t="s">
        <v>1</v>
      </c>
      <c r="J223" s="10" t="s">
        <v>56</v>
      </c>
      <c r="K223" s="10" t="str">
        <f>密码套件!F223</f>
        <v>RSA</v>
      </c>
      <c r="L223" s="10" t="s">
        <v>1</v>
      </c>
      <c r="M223" s="10" t="str">
        <f>IF(密码套件!G223="EXPORT","true","false")</f>
        <v>false</v>
      </c>
      <c r="N223" s="10" t="s">
        <v>1</v>
      </c>
      <c r="O223" s="1" t="str">
        <f>密码套件!K223</f>
        <v>"ARIA"</v>
      </c>
      <c r="P223" s="10" t="s">
        <v>1</v>
      </c>
      <c r="Q223" s="1" t="str">
        <f>密码套件!L223</f>
        <v>"ARIA/CBC/NoPadding"</v>
      </c>
      <c r="R223" s="10" t="s">
        <v>1</v>
      </c>
      <c r="S223" s="1" t="str">
        <f>密码套件!M223</f>
        <v>"SHA-256"</v>
      </c>
      <c r="T223" s="1" t="s">
        <v>1</v>
      </c>
      <c r="U223" s="1" t="str">
        <f>密码套件!N223</f>
        <v>"HmacSHA256"</v>
      </c>
      <c r="V223" s="1" t="s">
        <v>1</v>
      </c>
      <c r="W223" s="1">
        <f>密码套件!O223</f>
        <v>32</v>
      </c>
      <c r="X223" s="1" t="s">
        <v>1</v>
      </c>
      <c r="Y223" s="1">
        <f>密码套件!P223</f>
        <v>16</v>
      </c>
      <c r="Z223" s="1" t="s">
        <v>1</v>
      </c>
      <c r="AA223" s="1">
        <f>密码套件!Q223</f>
        <v>0</v>
      </c>
      <c r="AB223" s="1" t="s">
        <v>1</v>
      </c>
      <c r="AC223" s="1">
        <f>密码套件!R223</f>
        <v>16</v>
      </c>
      <c r="AD223" s="1" t="s">
        <v>1</v>
      </c>
      <c r="AE223" s="1">
        <f>密码套件!S223</f>
        <v>16</v>
      </c>
      <c r="AF223" s="1" t="s">
        <v>44</v>
      </c>
    </row>
    <row r="224" spans="2:32" x14ac:dyDescent="0.25">
      <c r="B224" s="10" t="str">
        <f>密码套件!C224</f>
        <v>TLS_ECDH_RSA_WITH_ARIA_256_CBC_SHA384</v>
      </c>
      <c r="C224" s="10" t="s">
        <v>0</v>
      </c>
      <c r="D224" s="1" t="s">
        <v>54</v>
      </c>
      <c r="E224" s="10" t="str">
        <f t="shared" si="3"/>
        <v>TLS_ECDH_RSA_WITH_ARIA_256_CBC_SHA384</v>
      </c>
      <c r="F224" s="10" t="s">
        <v>1</v>
      </c>
      <c r="G224" s="10" t="s">
        <v>46</v>
      </c>
      <c r="H224" s="10" t="str">
        <f>密码套件!E224</f>
        <v>ECDH</v>
      </c>
      <c r="I224" s="10" t="s">
        <v>1</v>
      </c>
      <c r="J224" s="10" t="s">
        <v>56</v>
      </c>
      <c r="K224" s="10" t="str">
        <f>密码套件!F224</f>
        <v>RSA</v>
      </c>
      <c r="L224" s="10" t="s">
        <v>1</v>
      </c>
      <c r="M224" s="10" t="str">
        <f>IF(密码套件!G224="EXPORT","true","false")</f>
        <v>false</v>
      </c>
      <c r="N224" s="10" t="s">
        <v>1</v>
      </c>
      <c r="O224" s="1" t="str">
        <f>密码套件!K224</f>
        <v>"ARIA"</v>
      </c>
      <c r="P224" s="10" t="s">
        <v>1</v>
      </c>
      <c r="Q224" s="1" t="str">
        <f>密码套件!L224</f>
        <v>"ARIA/CBC/NoPadding"</v>
      </c>
      <c r="R224" s="10" t="s">
        <v>1</v>
      </c>
      <c r="S224" s="1" t="str">
        <f>密码套件!M224</f>
        <v>"SHA-384"</v>
      </c>
      <c r="T224" s="1" t="s">
        <v>1</v>
      </c>
      <c r="U224" s="1" t="str">
        <f>密码套件!N224</f>
        <v>"HmacSHA384"</v>
      </c>
      <c r="V224" s="1" t="s">
        <v>1</v>
      </c>
      <c r="W224" s="1">
        <f>密码套件!O224</f>
        <v>48</v>
      </c>
      <c r="X224" s="1" t="s">
        <v>1</v>
      </c>
      <c r="Y224" s="1">
        <f>密码套件!P224</f>
        <v>16</v>
      </c>
      <c r="Z224" s="1" t="s">
        <v>1</v>
      </c>
      <c r="AA224" s="1">
        <f>密码套件!Q224</f>
        <v>0</v>
      </c>
      <c r="AB224" s="1" t="s">
        <v>1</v>
      </c>
      <c r="AC224" s="1">
        <f>密码套件!R224</f>
        <v>32</v>
      </c>
      <c r="AD224" s="1" t="s">
        <v>1</v>
      </c>
      <c r="AE224" s="1">
        <f>密码套件!S224</f>
        <v>16</v>
      </c>
      <c r="AF224" s="1" t="s">
        <v>44</v>
      </c>
    </row>
    <row r="225" spans="2:32" x14ac:dyDescent="0.25">
      <c r="B225" s="10" t="str">
        <f>密码套件!C225</f>
        <v>TLS_RSA_WITH_ARIA_128_GCM_SHA256</v>
      </c>
      <c r="C225" s="10" t="s">
        <v>0</v>
      </c>
      <c r="D225" s="1" t="s">
        <v>54</v>
      </c>
      <c r="E225" s="10" t="str">
        <f t="shared" si="3"/>
        <v>TLS_RSA_WITH_ARIA_128_GCM_SHA256</v>
      </c>
      <c r="F225" s="10" t="s">
        <v>1</v>
      </c>
      <c r="G225" s="10" t="s">
        <v>46</v>
      </c>
      <c r="H225" s="10" t="str">
        <f>密码套件!E225</f>
        <v>RSA</v>
      </c>
      <c r="I225" s="10" t="s">
        <v>1</v>
      </c>
      <c r="J225" s="10" t="s">
        <v>56</v>
      </c>
      <c r="K225" s="10">
        <f>密码套件!F225</f>
        <v>0</v>
      </c>
      <c r="L225" s="10" t="s">
        <v>1</v>
      </c>
      <c r="M225" s="10" t="str">
        <f>IF(密码套件!G225="EXPORT","true","false")</f>
        <v>false</v>
      </c>
      <c r="N225" s="10" t="s">
        <v>1</v>
      </c>
      <c r="O225" s="1" t="str">
        <f>密码套件!K225</f>
        <v>"ARIA"</v>
      </c>
      <c r="P225" s="10" t="s">
        <v>1</v>
      </c>
      <c r="Q225" s="1" t="str">
        <f>密码套件!L225</f>
        <v>"ARIA/GCM/NoPadding"</v>
      </c>
      <c r="R225" s="10" t="s">
        <v>1</v>
      </c>
      <c r="S225" s="1" t="str">
        <f>密码套件!M225</f>
        <v>"SHA-256"</v>
      </c>
      <c r="T225" s="1" t="s">
        <v>1</v>
      </c>
      <c r="U225" s="1" t="str">
        <f>密码套件!N225</f>
        <v>"HmacSHA256"</v>
      </c>
      <c r="V225" s="1" t="s">
        <v>1</v>
      </c>
      <c r="W225" s="1">
        <f>密码套件!O225</f>
        <v>32</v>
      </c>
      <c r="X225" s="1" t="s">
        <v>1</v>
      </c>
      <c r="Y225" s="1">
        <f>密码套件!P225</f>
        <v>16</v>
      </c>
      <c r="Z225" s="1" t="s">
        <v>1</v>
      </c>
      <c r="AA225" s="1">
        <f>密码套件!Q225</f>
        <v>16</v>
      </c>
      <c r="AB225" s="1" t="s">
        <v>1</v>
      </c>
      <c r="AC225" s="1">
        <f>密码套件!R225</f>
        <v>16</v>
      </c>
      <c r="AD225" s="1" t="s">
        <v>1</v>
      </c>
      <c r="AE225" s="1">
        <f>密码套件!S225</f>
        <v>12</v>
      </c>
      <c r="AF225" s="1" t="s">
        <v>44</v>
      </c>
    </row>
    <row r="226" spans="2:32" x14ac:dyDescent="0.25">
      <c r="B226" s="10" t="str">
        <f>密码套件!C226</f>
        <v>TLS_RSA_WITH_ARIA_256_GCM_SHA384</v>
      </c>
      <c r="C226" s="10" t="s">
        <v>0</v>
      </c>
      <c r="D226" s="1" t="s">
        <v>54</v>
      </c>
      <c r="E226" s="10" t="str">
        <f t="shared" si="3"/>
        <v>TLS_RSA_WITH_ARIA_256_GCM_SHA384</v>
      </c>
      <c r="F226" s="10" t="s">
        <v>1</v>
      </c>
      <c r="G226" s="10" t="s">
        <v>46</v>
      </c>
      <c r="H226" s="10" t="str">
        <f>密码套件!E226</f>
        <v>RSA</v>
      </c>
      <c r="I226" s="10" t="s">
        <v>1</v>
      </c>
      <c r="J226" s="10" t="s">
        <v>56</v>
      </c>
      <c r="K226" s="10">
        <f>密码套件!F226</f>
        <v>0</v>
      </c>
      <c r="L226" s="10" t="s">
        <v>1</v>
      </c>
      <c r="M226" s="10" t="str">
        <f>IF(密码套件!G226="EXPORT","true","false")</f>
        <v>false</v>
      </c>
      <c r="N226" s="10" t="s">
        <v>1</v>
      </c>
      <c r="O226" s="1" t="str">
        <f>密码套件!K226</f>
        <v>"ARIA"</v>
      </c>
      <c r="P226" s="10" t="s">
        <v>1</v>
      </c>
      <c r="Q226" s="1" t="str">
        <f>密码套件!L226</f>
        <v>"ARIA/GCM/NoPadding"</v>
      </c>
      <c r="R226" s="10" t="s">
        <v>1</v>
      </c>
      <c r="S226" s="1" t="str">
        <f>密码套件!M226</f>
        <v>"SHA-384"</v>
      </c>
      <c r="T226" s="1" t="s">
        <v>1</v>
      </c>
      <c r="U226" s="1" t="str">
        <f>密码套件!N226</f>
        <v>"HmacSHA384"</v>
      </c>
      <c r="V226" s="1" t="s">
        <v>1</v>
      </c>
      <c r="W226" s="1">
        <f>密码套件!O226</f>
        <v>48</v>
      </c>
      <c r="X226" s="1" t="s">
        <v>1</v>
      </c>
      <c r="Y226" s="1">
        <f>密码套件!P226</f>
        <v>16</v>
      </c>
      <c r="Z226" s="1" t="s">
        <v>1</v>
      </c>
      <c r="AA226" s="1">
        <f>密码套件!Q226</f>
        <v>16</v>
      </c>
      <c r="AB226" s="1" t="s">
        <v>1</v>
      </c>
      <c r="AC226" s="1">
        <f>密码套件!R226</f>
        <v>32</v>
      </c>
      <c r="AD226" s="1" t="s">
        <v>1</v>
      </c>
      <c r="AE226" s="1">
        <f>密码套件!S226</f>
        <v>12</v>
      </c>
      <c r="AF226" s="1" t="s">
        <v>44</v>
      </c>
    </row>
    <row r="227" spans="2:32" x14ac:dyDescent="0.25">
      <c r="B227" s="10" t="str">
        <f>密码套件!C227</f>
        <v>TLS_DHE_RSA_WITH_ARIA_128_GCM_SHA256</v>
      </c>
      <c r="C227" s="10" t="s">
        <v>0</v>
      </c>
      <c r="D227" s="1" t="s">
        <v>54</v>
      </c>
      <c r="E227" s="10" t="str">
        <f t="shared" si="3"/>
        <v>TLS_DHE_RSA_WITH_ARIA_128_GCM_SHA256</v>
      </c>
      <c r="F227" s="10" t="s">
        <v>1</v>
      </c>
      <c r="G227" s="10" t="s">
        <v>46</v>
      </c>
      <c r="H227" s="10" t="str">
        <f>密码套件!E227</f>
        <v>DHE</v>
      </c>
      <c r="I227" s="10" t="s">
        <v>1</v>
      </c>
      <c r="J227" s="10" t="s">
        <v>56</v>
      </c>
      <c r="K227" s="10" t="str">
        <f>密码套件!F227</f>
        <v>RSA</v>
      </c>
      <c r="L227" s="10" t="s">
        <v>1</v>
      </c>
      <c r="M227" s="10" t="str">
        <f>IF(密码套件!G227="EXPORT","true","false")</f>
        <v>false</v>
      </c>
      <c r="N227" s="10" t="s">
        <v>1</v>
      </c>
      <c r="O227" s="1" t="str">
        <f>密码套件!K227</f>
        <v>"ARIA"</v>
      </c>
      <c r="P227" s="10" t="s">
        <v>1</v>
      </c>
      <c r="Q227" s="1" t="str">
        <f>密码套件!L227</f>
        <v>"ARIA/GCM/NoPadding"</v>
      </c>
      <c r="R227" s="10" t="s">
        <v>1</v>
      </c>
      <c r="S227" s="1" t="str">
        <f>密码套件!M227</f>
        <v>"SHA-256"</v>
      </c>
      <c r="T227" s="1" t="s">
        <v>1</v>
      </c>
      <c r="U227" s="1" t="str">
        <f>密码套件!N227</f>
        <v>"HmacSHA256"</v>
      </c>
      <c r="V227" s="1" t="s">
        <v>1</v>
      </c>
      <c r="W227" s="1">
        <f>密码套件!O227</f>
        <v>32</v>
      </c>
      <c r="X227" s="1" t="s">
        <v>1</v>
      </c>
      <c r="Y227" s="1">
        <f>密码套件!P227</f>
        <v>16</v>
      </c>
      <c r="Z227" s="1" t="s">
        <v>1</v>
      </c>
      <c r="AA227" s="1">
        <f>密码套件!Q227</f>
        <v>16</v>
      </c>
      <c r="AB227" s="1" t="s">
        <v>1</v>
      </c>
      <c r="AC227" s="1">
        <f>密码套件!R227</f>
        <v>16</v>
      </c>
      <c r="AD227" s="1" t="s">
        <v>1</v>
      </c>
      <c r="AE227" s="1">
        <f>密码套件!S227</f>
        <v>12</v>
      </c>
      <c r="AF227" s="1" t="s">
        <v>44</v>
      </c>
    </row>
    <row r="228" spans="2:32" x14ac:dyDescent="0.25">
      <c r="B228" s="10" t="str">
        <f>密码套件!C228</f>
        <v>TLS_DHE_RSA_WITH_ARIA_256_GCM_SHA384</v>
      </c>
      <c r="C228" s="10" t="s">
        <v>0</v>
      </c>
      <c r="D228" s="1" t="s">
        <v>54</v>
      </c>
      <c r="E228" s="10" t="str">
        <f t="shared" si="3"/>
        <v>TLS_DHE_RSA_WITH_ARIA_256_GCM_SHA384</v>
      </c>
      <c r="F228" s="10" t="s">
        <v>1</v>
      </c>
      <c r="G228" s="10" t="s">
        <v>46</v>
      </c>
      <c r="H228" s="10" t="str">
        <f>密码套件!E228</f>
        <v>DHE</v>
      </c>
      <c r="I228" s="10" t="s">
        <v>1</v>
      </c>
      <c r="J228" s="10" t="s">
        <v>56</v>
      </c>
      <c r="K228" s="10" t="str">
        <f>密码套件!F228</f>
        <v>RSA</v>
      </c>
      <c r="L228" s="10" t="s">
        <v>1</v>
      </c>
      <c r="M228" s="10" t="str">
        <f>IF(密码套件!G228="EXPORT","true","false")</f>
        <v>false</v>
      </c>
      <c r="N228" s="10" t="s">
        <v>1</v>
      </c>
      <c r="O228" s="1" t="str">
        <f>密码套件!K228</f>
        <v>"ARIA"</v>
      </c>
      <c r="P228" s="10" t="s">
        <v>1</v>
      </c>
      <c r="Q228" s="1" t="str">
        <f>密码套件!L228</f>
        <v>"ARIA/GCM/NoPadding"</v>
      </c>
      <c r="R228" s="10" t="s">
        <v>1</v>
      </c>
      <c r="S228" s="1" t="str">
        <f>密码套件!M228</f>
        <v>"SHA-384"</v>
      </c>
      <c r="T228" s="1" t="s">
        <v>1</v>
      </c>
      <c r="U228" s="1" t="str">
        <f>密码套件!N228</f>
        <v>"HmacSHA384"</v>
      </c>
      <c r="V228" s="1" t="s">
        <v>1</v>
      </c>
      <c r="W228" s="1">
        <f>密码套件!O228</f>
        <v>48</v>
      </c>
      <c r="X228" s="1" t="s">
        <v>1</v>
      </c>
      <c r="Y228" s="1">
        <f>密码套件!P228</f>
        <v>16</v>
      </c>
      <c r="Z228" s="1" t="s">
        <v>1</v>
      </c>
      <c r="AA228" s="1">
        <f>密码套件!Q228</f>
        <v>16</v>
      </c>
      <c r="AB228" s="1" t="s">
        <v>1</v>
      </c>
      <c r="AC228" s="1">
        <f>密码套件!R228</f>
        <v>32</v>
      </c>
      <c r="AD228" s="1" t="s">
        <v>1</v>
      </c>
      <c r="AE228" s="1">
        <f>密码套件!S228</f>
        <v>12</v>
      </c>
      <c r="AF228" s="1" t="s">
        <v>44</v>
      </c>
    </row>
    <row r="229" spans="2:32" x14ac:dyDescent="0.25">
      <c r="B229" s="10" t="str">
        <f>密码套件!C229</f>
        <v>TLS_DH_RSA_WITH_ARIA_128_GCM_SHA256</v>
      </c>
      <c r="C229" s="10" t="s">
        <v>0</v>
      </c>
      <c r="D229" s="1" t="s">
        <v>54</v>
      </c>
      <c r="E229" s="10" t="str">
        <f t="shared" si="3"/>
        <v>TLS_DH_RSA_WITH_ARIA_128_GCM_SHA256</v>
      </c>
      <c r="F229" s="10" t="s">
        <v>1</v>
      </c>
      <c r="G229" s="10" t="s">
        <v>46</v>
      </c>
      <c r="H229" s="10" t="str">
        <f>密码套件!E229</f>
        <v>DH</v>
      </c>
      <c r="I229" s="10" t="s">
        <v>1</v>
      </c>
      <c r="J229" s="10" t="s">
        <v>56</v>
      </c>
      <c r="K229" s="10" t="str">
        <f>密码套件!F229</f>
        <v>RSA</v>
      </c>
      <c r="L229" s="10" t="s">
        <v>1</v>
      </c>
      <c r="M229" s="10" t="str">
        <f>IF(密码套件!G229="EXPORT","true","false")</f>
        <v>false</v>
      </c>
      <c r="N229" s="10" t="s">
        <v>1</v>
      </c>
      <c r="O229" s="1" t="str">
        <f>密码套件!K229</f>
        <v>"ARIA"</v>
      </c>
      <c r="P229" s="10" t="s">
        <v>1</v>
      </c>
      <c r="Q229" s="1" t="str">
        <f>密码套件!L229</f>
        <v>"ARIA/GCM/NoPadding"</v>
      </c>
      <c r="R229" s="10" t="s">
        <v>1</v>
      </c>
      <c r="S229" s="1" t="str">
        <f>密码套件!M229</f>
        <v>"SHA-256"</v>
      </c>
      <c r="T229" s="1" t="s">
        <v>1</v>
      </c>
      <c r="U229" s="1" t="str">
        <f>密码套件!N229</f>
        <v>"HmacSHA256"</v>
      </c>
      <c r="V229" s="1" t="s">
        <v>1</v>
      </c>
      <c r="W229" s="1">
        <f>密码套件!O229</f>
        <v>32</v>
      </c>
      <c r="X229" s="1" t="s">
        <v>1</v>
      </c>
      <c r="Y229" s="1">
        <f>密码套件!P229</f>
        <v>16</v>
      </c>
      <c r="Z229" s="1" t="s">
        <v>1</v>
      </c>
      <c r="AA229" s="1">
        <f>密码套件!Q229</f>
        <v>16</v>
      </c>
      <c r="AB229" s="1" t="s">
        <v>1</v>
      </c>
      <c r="AC229" s="1">
        <f>密码套件!R229</f>
        <v>16</v>
      </c>
      <c r="AD229" s="1" t="s">
        <v>1</v>
      </c>
      <c r="AE229" s="1">
        <f>密码套件!S229</f>
        <v>12</v>
      </c>
      <c r="AF229" s="1" t="s">
        <v>44</v>
      </c>
    </row>
    <row r="230" spans="2:32" x14ac:dyDescent="0.25">
      <c r="B230" s="10" t="str">
        <f>密码套件!C230</f>
        <v>TLS_DH_RSA_WITH_ARIA_256_GCM_SHA384</v>
      </c>
      <c r="C230" s="10" t="s">
        <v>0</v>
      </c>
      <c r="D230" s="1" t="s">
        <v>54</v>
      </c>
      <c r="E230" s="10" t="str">
        <f t="shared" si="3"/>
        <v>TLS_DH_RSA_WITH_ARIA_256_GCM_SHA384</v>
      </c>
      <c r="F230" s="10" t="s">
        <v>1</v>
      </c>
      <c r="G230" s="10" t="s">
        <v>46</v>
      </c>
      <c r="H230" s="10" t="str">
        <f>密码套件!E230</f>
        <v>DH</v>
      </c>
      <c r="I230" s="10" t="s">
        <v>1</v>
      </c>
      <c r="J230" s="10" t="s">
        <v>56</v>
      </c>
      <c r="K230" s="10" t="str">
        <f>密码套件!F230</f>
        <v>RSA</v>
      </c>
      <c r="L230" s="10" t="s">
        <v>1</v>
      </c>
      <c r="M230" s="10" t="str">
        <f>IF(密码套件!G230="EXPORT","true","false")</f>
        <v>false</v>
      </c>
      <c r="N230" s="10" t="s">
        <v>1</v>
      </c>
      <c r="O230" s="1" t="str">
        <f>密码套件!K230</f>
        <v>"ARIA"</v>
      </c>
      <c r="P230" s="10" t="s">
        <v>1</v>
      </c>
      <c r="Q230" s="1" t="str">
        <f>密码套件!L230</f>
        <v>"ARIA/GCM/NoPadding"</v>
      </c>
      <c r="R230" s="10" t="s">
        <v>1</v>
      </c>
      <c r="S230" s="1" t="str">
        <f>密码套件!M230</f>
        <v>"SHA-384"</v>
      </c>
      <c r="T230" s="1" t="s">
        <v>1</v>
      </c>
      <c r="U230" s="1" t="str">
        <f>密码套件!N230</f>
        <v>"HmacSHA384"</v>
      </c>
      <c r="V230" s="1" t="s">
        <v>1</v>
      </c>
      <c r="W230" s="1">
        <f>密码套件!O230</f>
        <v>48</v>
      </c>
      <c r="X230" s="1" t="s">
        <v>1</v>
      </c>
      <c r="Y230" s="1">
        <f>密码套件!P230</f>
        <v>16</v>
      </c>
      <c r="Z230" s="1" t="s">
        <v>1</v>
      </c>
      <c r="AA230" s="1">
        <f>密码套件!Q230</f>
        <v>16</v>
      </c>
      <c r="AB230" s="1" t="s">
        <v>1</v>
      </c>
      <c r="AC230" s="1">
        <f>密码套件!R230</f>
        <v>32</v>
      </c>
      <c r="AD230" s="1" t="s">
        <v>1</v>
      </c>
      <c r="AE230" s="1">
        <f>密码套件!S230</f>
        <v>12</v>
      </c>
      <c r="AF230" s="1" t="s">
        <v>44</v>
      </c>
    </row>
    <row r="231" spans="2:32" x14ac:dyDescent="0.25">
      <c r="B231" s="10" t="str">
        <f>密码套件!C231</f>
        <v>TLS_DHE_DSS_WITH_ARIA_128_GCM_SHA256</v>
      </c>
      <c r="C231" s="10" t="s">
        <v>0</v>
      </c>
      <c r="D231" s="1" t="s">
        <v>54</v>
      </c>
      <c r="E231" s="10" t="str">
        <f t="shared" si="3"/>
        <v>TLS_DHE_DSS_WITH_ARIA_128_GCM_SHA256</v>
      </c>
      <c r="F231" s="10" t="s">
        <v>1</v>
      </c>
      <c r="G231" s="10" t="s">
        <v>46</v>
      </c>
      <c r="H231" s="10" t="str">
        <f>密码套件!E231</f>
        <v>DHE</v>
      </c>
      <c r="I231" s="10" t="s">
        <v>1</v>
      </c>
      <c r="J231" s="10" t="s">
        <v>56</v>
      </c>
      <c r="K231" s="10" t="str">
        <f>密码套件!F231</f>
        <v>DSS</v>
      </c>
      <c r="L231" s="10" t="s">
        <v>1</v>
      </c>
      <c r="M231" s="10" t="str">
        <f>IF(密码套件!G231="EXPORT","true","false")</f>
        <v>false</v>
      </c>
      <c r="N231" s="10" t="s">
        <v>1</v>
      </c>
      <c r="O231" s="1" t="str">
        <f>密码套件!K231</f>
        <v>"ARIA"</v>
      </c>
      <c r="P231" s="10" t="s">
        <v>1</v>
      </c>
      <c r="Q231" s="1" t="str">
        <f>密码套件!L231</f>
        <v>"ARIA/GCM/NoPadding"</v>
      </c>
      <c r="R231" s="10" t="s">
        <v>1</v>
      </c>
      <c r="S231" s="1" t="str">
        <f>密码套件!M231</f>
        <v>"SHA-256"</v>
      </c>
      <c r="T231" s="1" t="s">
        <v>1</v>
      </c>
      <c r="U231" s="1" t="str">
        <f>密码套件!N231</f>
        <v>"HmacSHA256"</v>
      </c>
      <c r="V231" s="1" t="s">
        <v>1</v>
      </c>
      <c r="W231" s="1">
        <f>密码套件!O231</f>
        <v>32</v>
      </c>
      <c r="X231" s="1" t="s">
        <v>1</v>
      </c>
      <c r="Y231" s="1">
        <f>密码套件!P231</f>
        <v>16</v>
      </c>
      <c r="Z231" s="1" t="s">
        <v>1</v>
      </c>
      <c r="AA231" s="1">
        <f>密码套件!Q231</f>
        <v>16</v>
      </c>
      <c r="AB231" s="1" t="s">
        <v>1</v>
      </c>
      <c r="AC231" s="1">
        <f>密码套件!R231</f>
        <v>16</v>
      </c>
      <c r="AD231" s="1" t="s">
        <v>1</v>
      </c>
      <c r="AE231" s="1">
        <f>密码套件!S231</f>
        <v>12</v>
      </c>
      <c r="AF231" s="1" t="s">
        <v>44</v>
      </c>
    </row>
    <row r="232" spans="2:32" x14ac:dyDescent="0.25">
      <c r="B232" s="10" t="str">
        <f>密码套件!C232</f>
        <v>TLS_DHE_DSS_WITH_ARIA_256_GCM_SHA384</v>
      </c>
      <c r="C232" s="10" t="s">
        <v>0</v>
      </c>
      <c r="D232" s="1" t="s">
        <v>54</v>
      </c>
      <c r="E232" s="10" t="str">
        <f t="shared" si="3"/>
        <v>TLS_DHE_DSS_WITH_ARIA_256_GCM_SHA384</v>
      </c>
      <c r="F232" s="10" t="s">
        <v>1</v>
      </c>
      <c r="G232" s="10" t="s">
        <v>46</v>
      </c>
      <c r="H232" s="10" t="str">
        <f>密码套件!E232</f>
        <v>DHE</v>
      </c>
      <c r="I232" s="10" t="s">
        <v>1</v>
      </c>
      <c r="J232" s="10" t="s">
        <v>56</v>
      </c>
      <c r="K232" s="10" t="str">
        <f>密码套件!F232</f>
        <v>DSS</v>
      </c>
      <c r="L232" s="10" t="s">
        <v>1</v>
      </c>
      <c r="M232" s="10" t="str">
        <f>IF(密码套件!G232="EXPORT","true","false")</f>
        <v>false</v>
      </c>
      <c r="N232" s="10" t="s">
        <v>1</v>
      </c>
      <c r="O232" s="1" t="str">
        <f>密码套件!K232</f>
        <v>"ARIA"</v>
      </c>
      <c r="P232" s="10" t="s">
        <v>1</v>
      </c>
      <c r="Q232" s="1" t="str">
        <f>密码套件!L232</f>
        <v>"ARIA/GCM/NoPadding"</v>
      </c>
      <c r="R232" s="10" t="s">
        <v>1</v>
      </c>
      <c r="S232" s="1" t="str">
        <f>密码套件!M232</f>
        <v>"SHA-384"</v>
      </c>
      <c r="T232" s="1" t="s">
        <v>1</v>
      </c>
      <c r="U232" s="1" t="str">
        <f>密码套件!N232</f>
        <v>"HmacSHA384"</v>
      </c>
      <c r="V232" s="1" t="s">
        <v>1</v>
      </c>
      <c r="W232" s="1">
        <f>密码套件!O232</f>
        <v>48</v>
      </c>
      <c r="X232" s="1" t="s">
        <v>1</v>
      </c>
      <c r="Y232" s="1">
        <f>密码套件!P232</f>
        <v>16</v>
      </c>
      <c r="Z232" s="1" t="s">
        <v>1</v>
      </c>
      <c r="AA232" s="1">
        <f>密码套件!Q232</f>
        <v>16</v>
      </c>
      <c r="AB232" s="1" t="s">
        <v>1</v>
      </c>
      <c r="AC232" s="1">
        <f>密码套件!R232</f>
        <v>32</v>
      </c>
      <c r="AD232" s="1" t="s">
        <v>1</v>
      </c>
      <c r="AE232" s="1">
        <f>密码套件!S232</f>
        <v>12</v>
      </c>
      <c r="AF232" s="1" t="s">
        <v>44</v>
      </c>
    </row>
    <row r="233" spans="2:32" x14ac:dyDescent="0.25">
      <c r="B233" s="10" t="str">
        <f>密码套件!C233</f>
        <v>TLS_DH_DSS_WITH_ARIA_128_GCM_SHA256</v>
      </c>
      <c r="C233" s="10" t="s">
        <v>0</v>
      </c>
      <c r="D233" s="1" t="s">
        <v>54</v>
      </c>
      <c r="E233" s="10" t="str">
        <f t="shared" si="3"/>
        <v>TLS_DH_DSS_WITH_ARIA_128_GCM_SHA256</v>
      </c>
      <c r="F233" s="10" t="s">
        <v>1</v>
      </c>
      <c r="G233" s="10" t="s">
        <v>46</v>
      </c>
      <c r="H233" s="10" t="str">
        <f>密码套件!E233</f>
        <v>DH</v>
      </c>
      <c r="I233" s="10" t="s">
        <v>1</v>
      </c>
      <c r="J233" s="10" t="s">
        <v>56</v>
      </c>
      <c r="K233" s="10" t="str">
        <f>密码套件!F233</f>
        <v>DSS</v>
      </c>
      <c r="L233" s="10" t="s">
        <v>1</v>
      </c>
      <c r="M233" s="10" t="str">
        <f>IF(密码套件!G233="EXPORT","true","false")</f>
        <v>false</v>
      </c>
      <c r="N233" s="10" t="s">
        <v>1</v>
      </c>
      <c r="O233" s="1" t="str">
        <f>密码套件!K233</f>
        <v>"ARIA"</v>
      </c>
      <c r="P233" s="10" t="s">
        <v>1</v>
      </c>
      <c r="Q233" s="1" t="str">
        <f>密码套件!L233</f>
        <v>"ARIA/GCM/NoPadding"</v>
      </c>
      <c r="R233" s="10" t="s">
        <v>1</v>
      </c>
      <c r="S233" s="1" t="str">
        <f>密码套件!M233</f>
        <v>"SHA-256"</v>
      </c>
      <c r="T233" s="1" t="s">
        <v>1</v>
      </c>
      <c r="U233" s="1" t="str">
        <f>密码套件!N233</f>
        <v>"HmacSHA256"</v>
      </c>
      <c r="V233" s="1" t="s">
        <v>1</v>
      </c>
      <c r="W233" s="1">
        <f>密码套件!O233</f>
        <v>32</v>
      </c>
      <c r="X233" s="1" t="s">
        <v>1</v>
      </c>
      <c r="Y233" s="1">
        <f>密码套件!P233</f>
        <v>16</v>
      </c>
      <c r="Z233" s="1" t="s">
        <v>1</v>
      </c>
      <c r="AA233" s="1">
        <f>密码套件!Q233</f>
        <v>16</v>
      </c>
      <c r="AB233" s="1" t="s">
        <v>1</v>
      </c>
      <c r="AC233" s="1">
        <f>密码套件!R233</f>
        <v>16</v>
      </c>
      <c r="AD233" s="1" t="s">
        <v>1</v>
      </c>
      <c r="AE233" s="1">
        <f>密码套件!S233</f>
        <v>12</v>
      </c>
      <c r="AF233" s="1" t="s">
        <v>44</v>
      </c>
    </row>
    <row r="234" spans="2:32" x14ac:dyDescent="0.25">
      <c r="B234" s="10" t="str">
        <f>密码套件!C234</f>
        <v>TLS_DH_DSS_WITH_ARIA_256_GCM_SHA384</v>
      </c>
      <c r="C234" s="10" t="s">
        <v>0</v>
      </c>
      <c r="D234" s="1" t="s">
        <v>54</v>
      </c>
      <c r="E234" s="10" t="str">
        <f t="shared" si="3"/>
        <v>TLS_DH_DSS_WITH_ARIA_256_GCM_SHA384</v>
      </c>
      <c r="F234" s="10" t="s">
        <v>1</v>
      </c>
      <c r="G234" s="10" t="s">
        <v>46</v>
      </c>
      <c r="H234" s="10" t="str">
        <f>密码套件!E234</f>
        <v>DH</v>
      </c>
      <c r="I234" s="10" t="s">
        <v>1</v>
      </c>
      <c r="J234" s="10" t="s">
        <v>56</v>
      </c>
      <c r="K234" s="10" t="str">
        <f>密码套件!F234</f>
        <v>DSS</v>
      </c>
      <c r="L234" s="10" t="s">
        <v>1</v>
      </c>
      <c r="M234" s="10" t="str">
        <f>IF(密码套件!G234="EXPORT","true","false")</f>
        <v>false</v>
      </c>
      <c r="N234" s="10" t="s">
        <v>1</v>
      </c>
      <c r="O234" s="1" t="str">
        <f>密码套件!K234</f>
        <v>"ARIA"</v>
      </c>
      <c r="P234" s="10" t="s">
        <v>1</v>
      </c>
      <c r="Q234" s="1" t="str">
        <f>密码套件!L234</f>
        <v>"ARIA/GCM/NoPadding"</v>
      </c>
      <c r="R234" s="10" t="s">
        <v>1</v>
      </c>
      <c r="S234" s="1" t="str">
        <f>密码套件!M234</f>
        <v>"SHA-384"</v>
      </c>
      <c r="T234" s="1" t="s">
        <v>1</v>
      </c>
      <c r="U234" s="1" t="str">
        <f>密码套件!N234</f>
        <v>"HmacSHA384"</v>
      </c>
      <c r="V234" s="1" t="s">
        <v>1</v>
      </c>
      <c r="W234" s="1">
        <f>密码套件!O234</f>
        <v>48</v>
      </c>
      <c r="X234" s="1" t="s">
        <v>1</v>
      </c>
      <c r="Y234" s="1">
        <f>密码套件!P234</f>
        <v>16</v>
      </c>
      <c r="Z234" s="1" t="s">
        <v>1</v>
      </c>
      <c r="AA234" s="1">
        <f>密码套件!Q234</f>
        <v>16</v>
      </c>
      <c r="AB234" s="1" t="s">
        <v>1</v>
      </c>
      <c r="AC234" s="1">
        <f>密码套件!R234</f>
        <v>32</v>
      </c>
      <c r="AD234" s="1" t="s">
        <v>1</v>
      </c>
      <c r="AE234" s="1">
        <f>密码套件!S234</f>
        <v>12</v>
      </c>
      <c r="AF234" s="1" t="s">
        <v>44</v>
      </c>
    </row>
    <row r="235" spans="2:32" x14ac:dyDescent="0.25">
      <c r="B235" s="10" t="str">
        <f>密码套件!C235</f>
        <v>TLS_DH_ANON_WITH_ARIA_128_GCM_SHA256</v>
      </c>
      <c r="C235" s="10" t="s">
        <v>0</v>
      </c>
      <c r="D235" s="1" t="s">
        <v>54</v>
      </c>
      <c r="E235" s="10" t="str">
        <f t="shared" si="3"/>
        <v>TLS_DH_ANON_WITH_ARIA_128_GCM_SHA256</v>
      </c>
      <c r="F235" s="10" t="s">
        <v>1</v>
      </c>
      <c r="G235" s="10" t="s">
        <v>46</v>
      </c>
      <c r="H235" s="10" t="str">
        <f>密码套件!E235</f>
        <v>DH</v>
      </c>
      <c r="I235" s="10" t="s">
        <v>1</v>
      </c>
      <c r="J235" s="10" t="s">
        <v>56</v>
      </c>
      <c r="K235" s="10" t="str">
        <f>密码套件!F235</f>
        <v>ANON</v>
      </c>
      <c r="L235" s="10" t="s">
        <v>1</v>
      </c>
      <c r="M235" s="10" t="str">
        <f>IF(密码套件!G235="EXPORT","true","false")</f>
        <v>false</v>
      </c>
      <c r="N235" s="10" t="s">
        <v>1</v>
      </c>
      <c r="O235" s="1" t="str">
        <f>密码套件!K235</f>
        <v>"ARIA"</v>
      </c>
      <c r="P235" s="10" t="s">
        <v>1</v>
      </c>
      <c r="Q235" s="1" t="str">
        <f>密码套件!L235</f>
        <v>"ARIA/GCM/NoPadding"</v>
      </c>
      <c r="R235" s="10" t="s">
        <v>1</v>
      </c>
      <c r="S235" s="1" t="str">
        <f>密码套件!M235</f>
        <v>"SHA-256"</v>
      </c>
      <c r="T235" s="1" t="s">
        <v>1</v>
      </c>
      <c r="U235" s="1" t="str">
        <f>密码套件!N235</f>
        <v>"HmacSHA256"</v>
      </c>
      <c r="V235" s="1" t="s">
        <v>1</v>
      </c>
      <c r="W235" s="1">
        <f>密码套件!O235</f>
        <v>32</v>
      </c>
      <c r="X235" s="1" t="s">
        <v>1</v>
      </c>
      <c r="Y235" s="1">
        <f>密码套件!P235</f>
        <v>16</v>
      </c>
      <c r="Z235" s="1" t="s">
        <v>1</v>
      </c>
      <c r="AA235" s="1">
        <f>密码套件!Q235</f>
        <v>16</v>
      </c>
      <c r="AB235" s="1" t="s">
        <v>1</v>
      </c>
      <c r="AC235" s="1">
        <f>密码套件!R235</f>
        <v>16</v>
      </c>
      <c r="AD235" s="1" t="s">
        <v>1</v>
      </c>
      <c r="AE235" s="1">
        <f>密码套件!S235</f>
        <v>12</v>
      </c>
      <c r="AF235" s="1" t="s">
        <v>44</v>
      </c>
    </row>
    <row r="236" spans="2:32" x14ac:dyDescent="0.25">
      <c r="B236" s="10" t="str">
        <f>密码套件!C236</f>
        <v>TLS_DH_ANON_WITH_ARIA_256_GCM_SHA384</v>
      </c>
      <c r="C236" s="10" t="s">
        <v>0</v>
      </c>
      <c r="D236" s="1" t="s">
        <v>54</v>
      </c>
      <c r="E236" s="10" t="str">
        <f t="shared" si="3"/>
        <v>TLS_DH_ANON_WITH_ARIA_256_GCM_SHA384</v>
      </c>
      <c r="F236" s="10" t="s">
        <v>1</v>
      </c>
      <c r="G236" s="10" t="s">
        <v>46</v>
      </c>
      <c r="H236" s="10" t="str">
        <f>密码套件!E236</f>
        <v>DH</v>
      </c>
      <c r="I236" s="10" t="s">
        <v>1</v>
      </c>
      <c r="J236" s="10" t="s">
        <v>56</v>
      </c>
      <c r="K236" s="10" t="str">
        <f>密码套件!F236</f>
        <v>ANON</v>
      </c>
      <c r="L236" s="10" t="s">
        <v>1</v>
      </c>
      <c r="M236" s="10" t="str">
        <f>IF(密码套件!G236="EXPORT","true","false")</f>
        <v>false</v>
      </c>
      <c r="N236" s="10" t="s">
        <v>1</v>
      </c>
      <c r="O236" s="1" t="str">
        <f>密码套件!K236</f>
        <v>"ARIA"</v>
      </c>
      <c r="P236" s="10" t="s">
        <v>1</v>
      </c>
      <c r="Q236" s="1" t="str">
        <f>密码套件!L236</f>
        <v>"ARIA/GCM/NoPadding"</v>
      </c>
      <c r="R236" s="10" t="s">
        <v>1</v>
      </c>
      <c r="S236" s="1" t="str">
        <f>密码套件!M236</f>
        <v>"SHA-384"</v>
      </c>
      <c r="T236" s="1" t="s">
        <v>1</v>
      </c>
      <c r="U236" s="1" t="str">
        <f>密码套件!N236</f>
        <v>"HmacSHA384"</v>
      </c>
      <c r="V236" s="1" t="s">
        <v>1</v>
      </c>
      <c r="W236" s="1">
        <f>密码套件!O236</f>
        <v>48</v>
      </c>
      <c r="X236" s="1" t="s">
        <v>1</v>
      </c>
      <c r="Y236" s="1">
        <f>密码套件!P236</f>
        <v>16</v>
      </c>
      <c r="Z236" s="1" t="s">
        <v>1</v>
      </c>
      <c r="AA236" s="1">
        <f>密码套件!Q236</f>
        <v>16</v>
      </c>
      <c r="AB236" s="1" t="s">
        <v>1</v>
      </c>
      <c r="AC236" s="1">
        <f>密码套件!R236</f>
        <v>32</v>
      </c>
      <c r="AD236" s="1" t="s">
        <v>1</v>
      </c>
      <c r="AE236" s="1">
        <f>密码套件!S236</f>
        <v>12</v>
      </c>
      <c r="AF236" s="1" t="s">
        <v>44</v>
      </c>
    </row>
    <row r="237" spans="2:32" x14ac:dyDescent="0.25">
      <c r="B237" s="10" t="str">
        <f>密码套件!C237</f>
        <v>TLS_ECDHE_ECDSA_WITH_ARIA_128_GCM_SHA256</v>
      </c>
      <c r="C237" s="10" t="s">
        <v>0</v>
      </c>
      <c r="D237" s="1" t="s">
        <v>54</v>
      </c>
      <c r="E237" s="10" t="str">
        <f t="shared" si="3"/>
        <v>TLS_ECDHE_ECDSA_WITH_ARIA_128_GCM_SHA256</v>
      </c>
      <c r="F237" s="10" t="s">
        <v>1</v>
      </c>
      <c r="G237" s="10" t="s">
        <v>46</v>
      </c>
      <c r="H237" s="10" t="str">
        <f>密码套件!E237</f>
        <v>ECDHE</v>
      </c>
      <c r="I237" s="10" t="s">
        <v>1</v>
      </c>
      <c r="J237" s="10" t="s">
        <v>56</v>
      </c>
      <c r="K237" s="10" t="str">
        <f>密码套件!F237</f>
        <v>ECDSA</v>
      </c>
      <c r="L237" s="10" t="s">
        <v>1</v>
      </c>
      <c r="M237" s="10" t="str">
        <f>IF(密码套件!G237="EXPORT","true","false")</f>
        <v>false</v>
      </c>
      <c r="N237" s="10" t="s">
        <v>1</v>
      </c>
      <c r="O237" s="1" t="str">
        <f>密码套件!K237</f>
        <v>"ARIA"</v>
      </c>
      <c r="P237" s="10" t="s">
        <v>1</v>
      </c>
      <c r="Q237" s="1" t="str">
        <f>密码套件!L237</f>
        <v>"ARIA/GCM/NoPadding"</v>
      </c>
      <c r="R237" s="10" t="s">
        <v>1</v>
      </c>
      <c r="S237" s="1" t="str">
        <f>密码套件!M237</f>
        <v>"SHA-256"</v>
      </c>
      <c r="T237" s="1" t="s">
        <v>1</v>
      </c>
      <c r="U237" s="1" t="str">
        <f>密码套件!N237</f>
        <v>"HmacSHA256"</v>
      </c>
      <c r="V237" s="1" t="s">
        <v>1</v>
      </c>
      <c r="W237" s="1">
        <f>密码套件!O237</f>
        <v>32</v>
      </c>
      <c r="X237" s="1" t="s">
        <v>1</v>
      </c>
      <c r="Y237" s="1">
        <f>密码套件!P237</f>
        <v>16</v>
      </c>
      <c r="Z237" s="1" t="s">
        <v>1</v>
      </c>
      <c r="AA237" s="1">
        <f>密码套件!Q237</f>
        <v>16</v>
      </c>
      <c r="AB237" s="1" t="s">
        <v>1</v>
      </c>
      <c r="AC237" s="1">
        <f>密码套件!R237</f>
        <v>16</v>
      </c>
      <c r="AD237" s="1" t="s">
        <v>1</v>
      </c>
      <c r="AE237" s="1">
        <f>密码套件!S237</f>
        <v>12</v>
      </c>
      <c r="AF237" s="1" t="s">
        <v>44</v>
      </c>
    </row>
    <row r="238" spans="2:32" x14ac:dyDescent="0.25">
      <c r="B238" s="10" t="str">
        <f>密码套件!C238</f>
        <v>TLS_ECDHE_ECDSA_WITH_ARIA_256_GCM_SHA384</v>
      </c>
      <c r="C238" s="10" t="s">
        <v>0</v>
      </c>
      <c r="D238" s="1" t="s">
        <v>54</v>
      </c>
      <c r="E238" s="10" t="str">
        <f t="shared" si="3"/>
        <v>TLS_ECDHE_ECDSA_WITH_ARIA_256_GCM_SHA384</v>
      </c>
      <c r="F238" s="10" t="s">
        <v>1</v>
      </c>
      <c r="G238" s="10" t="s">
        <v>46</v>
      </c>
      <c r="H238" s="10" t="str">
        <f>密码套件!E238</f>
        <v>ECDHE</v>
      </c>
      <c r="I238" s="10" t="s">
        <v>1</v>
      </c>
      <c r="J238" s="10" t="s">
        <v>56</v>
      </c>
      <c r="K238" s="10" t="str">
        <f>密码套件!F238</f>
        <v>ECDSA</v>
      </c>
      <c r="L238" s="10" t="s">
        <v>1</v>
      </c>
      <c r="M238" s="10" t="str">
        <f>IF(密码套件!G238="EXPORT","true","false")</f>
        <v>false</v>
      </c>
      <c r="N238" s="10" t="s">
        <v>1</v>
      </c>
      <c r="O238" s="1" t="str">
        <f>密码套件!K238</f>
        <v>"ARIA"</v>
      </c>
      <c r="P238" s="10" t="s">
        <v>1</v>
      </c>
      <c r="Q238" s="1" t="str">
        <f>密码套件!L238</f>
        <v>"ARIA/GCM/NoPadding"</v>
      </c>
      <c r="R238" s="10" t="s">
        <v>1</v>
      </c>
      <c r="S238" s="1" t="str">
        <f>密码套件!M238</f>
        <v>"SHA-384"</v>
      </c>
      <c r="T238" s="1" t="s">
        <v>1</v>
      </c>
      <c r="U238" s="1" t="str">
        <f>密码套件!N238</f>
        <v>"HmacSHA384"</v>
      </c>
      <c r="V238" s="1" t="s">
        <v>1</v>
      </c>
      <c r="W238" s="1">
        <f>密码套件!O238</f>
        <v>48</v>
      </c>
      <c r="X238" s="1" t="s">
        <v>1</v>
      </c>
      <c r="Y238" s="1">
        <f>密码套件!P238</f>
        <v>16</v>
      </c>
      <c r="Z238" s="1" t="s">
        <v>1</v>
      </c>
      <c r="AA238" s="1">
        <f>密码套件!Q238</f>
        <v>16</v>
      </c>
      <c r="AB238" s="1" t="s">
        <v>1</v>
      </c>
      <c r="AC238" s="1">
        <f>密码套件!R238</f>
        <v>32</v>
      </c>
      <c r="AD238" s="1" t="s">
        <v>1</v>
      </c>
      <c r="AE238" s="1">
        <f>密码套件!S238</f>
        <v>12</v>
      </c>
      <c r="AF238" s="1" t="s">
        <v>44</v>
      </c>
    </row>
    <row r="239" spans="2:32" x14ac:dyDescent="0.25">
      <c r="B239" s="10" t="str">
        <f>密码套件!C239</f>
        <v>TLS_ECDH_ECDSA_WITH_ARIA_128_GCM_SHA256</v>
      </c>
      <c r="C239" s="10" t="s">
        <v>0</v>
      </c>
      <c r="D239" s="1" t="s">
        <v>54</v>
      </c>
      <c r="E239" s="10" t="str">
        <f t="shared" si="3"/>
        <v>TLS_ECDH_ECDSA_WITH_ARIA_128_GCM_SHA256</v>
      </c>
      <c r="F239" s="10" t="s">
        <v>1</v>
      </c>
      <c r="G239" s="10" t="s">
        <v>46</v>
      </c>
      <c r="H239" s="10" t="str">
        <f>密码套件!E239</f>
        <v>ECDH</v>
      </c>
      <c r="I239" s="10" t="s">
        <v>1</v>
      </c>
      <c r="J239" s="10" t="s">
        <v>56</v>
      </c>
      <c r="K239" s="10" t="str">
        <f>密码套件!F239</f>
        <v>ECDSA</v>
      </c>
      <c r="L239" s="10" t="s">
        <v>1</v>
      </c>
      <c r="M239" s="10" t="str">
        <f>IF(密码套件!G239="EXPORT","true","false")</f>
        <v>false</v>
      </c>
      <c r="N239" s="10" t="s">
        <v>1</v>
      </c>
      <c r="O239" s="1" t="str">
        <f>密码套件!K239</f>
        <v>"ARIA"</v>
      </c>
      <c r="P239" s="10" t="s">
        <v>1</v>
      </c>
      <c r="Q239" s="1" t="str">
        <f>密码套件!L239</f>
        <v>"ARIA/GCM/NoPadding"</v>
      </c>
      <c r="R239" s="10" t="s">
        <v>1</v>
      </c>
      <c r="S239" s="1" t="str">
        <f>密码套件!M239</f>
        <v>"SHA-256"</v>
      </c>
      <c r="T239" s="1" t="s">
        <v>1</v>
      </c>
      <c r="U239" s="1" t="str">
        <f>密码套件!N239</f>
        <v>"HmacSHA256"</v>
      </c>
      <c r="V239" s="1" t="s">
        <v>1</v>
      </c>
      <c r="W239" s="1">
        <f>密码套件!O239</f>
        <v>32</v>
      </c>
      <c r="X239" s="1" t="s">
        <v>1</v>
      </c>
      <c r="Y239" s="1">
        <f>密码套件!P239</f>
        <v>16</v>
      </c>
      <c r="Z239" s="1" t="s">
        <v>1</v>
      </c>
      <c r="AA239" s="1">
        <f>密码套件!Q239</f>
        <v>16</v>
      </c>
      <c r="AB239" s="1" t="s">
        <v>1</v>
      </c>
      <c r="AC239" s="1">
        <f>密码套件!R239</f>
        <v>16</v>
      </c>
      <c r="AD239" s="1" t="s">
        <v>1</v>
      </c>
      <c r="AE239" s="1">
        <f>密码套件!S239</f>
        <v>12</v>
      </c>
      <c r="AF239" s="1" t="s">
        <v>44</v>
      </c>
    </row>
    <row r="240" spans="2:32" x14ac:dyDescent="0.25">
      <c r="B240" s="10" t="str">
        <f>密码套件!C240</f>
        <v>TLS_ECDH_ECDSA_WITH_ARIA_256_GCM_SHA384</v>
      </c>
      <c r="C240" s="10" t="s">
        <v>0</v>
      </c>
      <c r="D240" s="1" t="s">
        <v>54</v>
      </c>
      <c r="E240" s="10" t="str">
        <f t="shared" si="3"/>
        <v>TLS_ECDH_ECDSA_WITH_ARIA_256_GCM_SHA384</v>
      </c>
      <c r="F240" s="10" t="s">
        <v>1</v>
      </c>
      <c r="G240" s="10" t="s">
        <v>46</v>
      </c>
      <c r="H240" s="10" t="str">
        <f>密码套件!E240</f>
        <v>ECDH</v>
      </c>
      <c r="I240" s="10" t="s">
        <v>1</v>
      </c>
      <c r="J240" s="10" t="s">
        <v>56</v>
      </c>
      <c r="K240" s="10" t="str">
        <f>密码套件!F240</f>
        <v>ECDSA</v>
      </c>
      <c r="L240" s="10" t="s">
        <v>1</v>
      </c>
      <c r="M240" s="10" t="str">
        <f>IF(密码套件!G240="EXPORT","true","false")</f>
        <v>false</v>
      </c>
      <c r="N240" s="10" t="s">
        <v>1</v>
      </c>
      <c r="O240" s="1" t="str">
        <f>密码套件!K240</f>
        <v>"ARIA"</v>
      </c>
      <c r="P240" s="10" t="s">
        <v>1</v>
      </c>
      <c r="Q240" s="1" t="str">
        <f>密码套件!L240</f>
        <v>"ARIA/GCM/NoPadding"</v>
      </c>
      <c r="R240" s="10" t="s">
        <v>1</v>
      </c>
      <c r="S240" s="1" t="str">
        <f>密码套件!M240</f>
        <v>"SHA-384"</v>
      </c>
      <c r="T240" s="1" t="s">
        <v>1</v>
      </c>
      <c r="U240" s="1" t="str">
        <f>密码套件!N240</f>
        <v>"HmacSHA384"</v>
      </c>
      <c r="V240" s="1" t="s">
        <v>1</v>
      </c>
      <c r="W240" s="1">
        <f>密码套件!O240</f>
        <v>48</v>
      </c>
      <c r="X240" s="1" t="s">
        <v>1</v>
      </c>
      <c r="Y240" s="1">
        <f>密码套件!P240</f>
        <v>16</v>
      </c>
      <c r="Z240" s="1" t="s">
        <v>1</v>
      </c>
      <c r="AA240" s="1">
        <f>密码套件!Q240</f>
        <v>16</v>
      </c>
      <c r="AB240" s="1" t="s">
        <v>1</v>
      </c>
      <c r="AC240" s="1">
        <f>密码套件!R240</f>
        <v>32</v>
      </c>
      <c r="AD240" s="1" t="s">
        <v>1</v>
      </c>
      <c r="AE240" s="1">
        <f>密码套件!S240</f>
        <v>12</v>
      </c>
      <c r="AF240" s="1" t="s">
        <v>44</v>
      </c>
    </row>
    <row r="241" spans="2:32" x14ac:dyDescent="0.25">
      <c r="B241" s="10" t="str">
        <f>密码套件!C241</f>
        <v>TLS_ECDHE_RSA_WITH_ARIA_128_GCM_SHA256</v>
      </c>
      <c r="C241" s="10" t="s">
        <v>0</v>
      </c>
      <c r="D241" s="1" t="s">
        <v>54</v>
      </c>
      <c r="E241" s="10" t="str">
        <f t="shared" si="3"/>
        <v>TLS_ECDHE_RSA_WITH_ARIA_128_GCM_SHA256</v>
      </c>
      <c r="F241" s="10" t="s">
        <v>1</v>
      </c>
      <c r="G241" s="10" t="s">
        <v>46</v>
      </c>
      <c r="H241" s="10" t="str">
        <f>密码套件!E241</f>
        <v>ECDHE</v>
      </c>
      <c r="I241" s="10" t="s">
        <v>1</v>
      </c>
      <c r="J241" s="10" t="s">
        <v>56</v>
      </c>
      <c r="K241" s="10" t="str">
        <f>密码套件!F241</f>
        <v>RSA</v>
      </c>
      <c r="L241" s="10" t="s">
        <v>1</v>
      </c>
      <c r="M241" s="10" t="str">
        <f>IF(密码套件!G241="EXPORT","true","false")</f>
        <v>false</v>
      </c>
      <c r="N241" s="10" t="s">
        <v>1</v>
      </c>
      <c r="O241" s="1" t="str">
        <f>密码套件!K241</f>
        <v>"ARIA"</v>
      </c>
      <c r="P241" s="10" t="s">
        <v>1</v>
      </c>
      <c r="Q241" s="1" t="str">
        <f>密码套件!L241</f>
        <v>"ARIA/GCM/NoPadding"</v>
      </c>
      <c r="R241" s="10" t="s">
        <v>1</v>
      </c>
      <c r="S241" s="1" t="str">
        <f>密码套件!M241</f>
        <v>"SHA-256"</v>
      </c>
      <c r="T241" s="1" t="s">
        <v>1</v>
      </c>
      <c r="U241" s="1" t="str">
        <f>密码套件!N241</f>
        <v>"HmacSHA256"</v>
      </c>
      <c r="V241" s="1" t="s">
        <v>1</v>
      </c>
      <c r="W241" s="1">
        <f>密码套件!O241</f>
        <v>32</v>
      </c>
      <c r="X241" s="1" t="s">
        <v>1</v>
      </c>
      <c r="Y241" s="1">
        <f>密码套件!P241</f>
        <v>16</v>
      </c>
      <c r="Z241" s="1" t="s">
        <v>1</v>
      </c>
      <c r="AA241" s="1">
        <f>密码套件!Q241</f>
        <v>16</v>
      </c>
      <c r="AB241" s="1" t="s">
        <v>1</v>
      </c>
      <c r="AC241" s="1">
        <f>密码套件!R241</f>
        <v>16</v>
      </c>
      <c r="AD241" s="1" t="s">
        <v>1</v>
      </c>
      <c r="AE241" s="1">
        <f>密码套件!S241</f>
        <v>12</v>
      </c>
      <c r="AF241" s="1" t="s">
        <v>44</v>
      </c>
    </row>
    <row r="242" spans="2:32" x14ac:dyDescent="0.25">
      <c r="B242" s="10" t="str">
        <f>密码套件!C242</f>
        <v>TLS_ECDHE_RSA_WITH_ARIA_256_GCM_SHA384</v>
      </c>
      <c r="C242" s="10" t="s">
        <v>0</v>
      </c>
      <c r="D242" s="1" t="s">
        <v>54</v>
      </c>
      <c r="E242" s="10" t="str">
        <f t="shared" si="3"/>
        <v>TLS_ECDHE_RSA_WITH_ARIA_256_GCM_SHA384</v>
      </c>
      <c r="F242" s="10" t="s">
        <v>1</v>
      </c>
      <c r="G242" s="10" t="s">
        <v>46</v>
      </c>
      <c r="H242" s="10" t="str">
        <f>密码套件!E242</f>
        <v>ECDHE</v>
      </c>
      <c r="I242" s="10" t="s">
        <v>1</v>
      </c>
      <c r="J242" s="10" t="s">
        <v>56</v>
      </c>
      <c r="K242" s="10" t="str">
        <f>密码套件!F242</f>
        <v>RSA</v>
      </c>
      <c r="L242" s="10" t="s">
        <v>1</v>
      </c>
      <c r="M242" s="10" t="str">
        <f>IF(密码套件!G242="EXPORT","true","false")</f>
        <v>false</v>
      </c>
      <c r="N242" s="10" t="s">
        <v>1</v>
      </c>
      <c r="O242" s="1" t="str">
        <f>密码套件!K242</f>
        <v>"ARIA"</v>
      </c>
      <c r="P242" s="10" t="s">
        <v>1</v>
      </c>
      <c r="Q242" s="1" t="str">
        <f>密码套件!L242</f>
        <v>"ARIA/GCM/NoPadding"</v>
      </c>
      <c r="R242" s="10" t="s">
        <v>1</v>
      </c>
      <c r="S242" s="1" t="str">
        <f>密码套件!M242</f>
        <v>"SHA-384"</v>
      </c>
      <c r="T242" s="1" t="s">
        <v>1</v>
      </c>
      <c r="U242" s="1" t="str">
        <f>密码套件!N242</f>
        <v>"HmacSHA384"</v>
      </c>
      <c r="V242" s="1" t="s">
        <v>1</v>
      </c>
      <c r="W242" s="1">
        <f>密码套件!O242</f>
        <v>48</v>
      </c>
      <c r="X242" s="1" t="s">
        <v>1</v>
      </c>
      <c r="Y242" s="1">
        <f>密码套件!P242</f>
        <v>16</v>
      </c>
      <c r="Z242" s="1" t="s">
        <v>1</v>
      </c>
      <c r="AA242" s="1">
        <f>密码套件!Q242</f>
        <v>16</v>
      </c>
      <c r="AB242" s="1" t="s">
        <v>1</v>
      </c>
      <c r="AC242" s="1">
        <f>密码套件!R242</f>
        <v>32</v>
      </c>
      <c r="AD242" s="1" t="s">
        <v>1</v>
      </c>
      <c r="AE242" s="1">
        <f>密码套件!S242</f>
        <v>12</v>
      </c>
      <c r="AF242" s="1" t="s">
        <v>44</v>
      </c>
    </row>
    <row r="243" spans="2:32" x14ac:dyDescent="0.25">
      <c r="B243" s="10" t="str">
        <f>密码套件!C243</f>
        <v>TLS_ECDH_RSA_WITH_ARIA_128_GCM_SHA256</v>
      </c>
      <c r="C243" s="10" t="s">
        <v>0</v>
      </c>
      <c r="D243" s="1" t="s">
        <v>54</v>
      </c>
      <c r="E243" s="10" t="str">
        <f t="shared" si="3"/>
        <v>TLS_ECDH_RSA_WITH_ARIA_128_GCM_SHA256</v>
      </c>
      <c r="F243" s="10" t="s">
        <v>1</v>
      </c>
      <c r="G243" s="10" t="s">
        <v>46</v>
      </c>
      <c r="H243" s="10" t="str">
        <f>密码套件!E243</f>
        <v>ECDH</v>
      </c>
      <c r="I243" s="10" t="s">
        <v>1</v>
      </c>
      <c r="J243" s="10" t="s">
        <v>56</v>
      </c>
      <c r="K243" s="10" t="str">
        <f>密码套件!F243</f>
        <v>RSA</v>
      </c>
      <c r="L243" s="10" t="s">
        <v>1</v>
      </c>
      <c r="M243" s="10" t="str">
        <f>IF(密码套件!G243="EXPORT","true","false")</f>
        <v>false</v>
      </c>
      <c r="N243" s="10" t="s">
        <v>1</v>
      </c>
      <c r="O243" s="1" t="str">
        <f>密码套件!K243</f>
        <v>"ARIA"</v>
      </c>
      <c r="P243" s="10" t="s">
        <v>1</v>
      </c>
      <c r="Q243" s="1" t="str">
        <f>密码套件!L243</f>
        <v>"ARIA/GCM/NoPadding"</v>
      </c>
      <c r="R243" s="10" t="s">
        <v>1</v>
      </c>
      <c r="S243" s="1" t="str">
        <f>密码套件!M243</f>
        <v>"SHA-256"</v>
      </c>
      <c r="T243" s="1" t="s">
        <v>1</v>
      </c>
      <c r="U243" s="1" t="str">
        <f>密码套件!N243</f>
        <v>"HmacSHA256"</v>
      </c>
      <c r="V243" s="1" t="s">
        <v>1</v>
      </c>
      <c r="W243" s="1">
        <f>密码套件!O243</f>
        <v>32</v>
      </c>
      <c r="X243" s="1" t="s">
        <v>1</v>
      </c>
      <c r="Y243" s="1">
        <f>密码套件!P243</f>
        <v>16</v>
      </c>
      <c r="Z243" s="1" t="s">
        <v>1</v>
      </c>
      <c r="AA243" s="1">
        <f>密码套件!Q243</f>
        <v>16</v>
      </c>
      <c r="AB243" s="1" t="s">
        <v>1</v>
      </c>
      <c r="AC243" s="1">
        <f>密码套件!R243</f>
        <v>16</v>
      </c>
      <c r="AD243" s="1" t="s">
        <v>1</v>
      </c>
      <c r="AE243" s="1">
        <f>密码套件!S243</f>
        <v>12</v>
      </c>
      <c r="AF243" s="1" t="s">
        <v>44</v>
      </c>
    </row>
    <row r="244" spans="2:32" x14ac:dyDescent="0.25">
      <c r="B244" s="10" t="str">
        <f>密码套件!C244</f>
        <v>TLS_ECDH_RSA_WITH_ARIA_256_GCM_SHA384</v>
      </c>
      <c r="C244" s="10" t="s">
        <v>0</v>
      </c>
      <c r="D244" s="1" t="s">
        <v>54</v>
      </c>
      <c r="E244" s="10" t="str">
        <f t="shared" si="3"/>
        <v>TLS_ECDH_RSA_WITH_ARIA_256_GCM_SHA384</v>
      </c>
      <c r="F244" s="10" t="s">
        <v>1</v>
      </c>
      <c r="G244" s="10" t="s">
        <v>46</v>
      </c>
      <c r="H244" s="10" t="str">
        <f>密码套件!E244</f>
        <v>ECDH</v>
      </c>
      <c r="I244" s="10" t="s">
        <v>1</v>
      </c>
      <c r="J244" s="10" t="s">
        <v>56</v>
      </c>
      <c r="K244" s="10" t="str">
        <f>密码套件!F244</f>
        <v>RSA</v>
      </c>
      <c r="L244" s="10" t="s">
        <v>1</v>
      </c>
      <c r="M244" s="10" t="str">
        <f>IF(密码套件!G244="EXPORT","true","false")</f>
        <v>false</v>
      </c>
      <c r="N244" s="10" t="s">
        <v>1</v>
      </c>
      <c r="O244" s="1" t="str">
        <f>密码套件!K244</f>
        <v>"ARIA"</v>
      </c>
      <c r="P244" s="10" t="s">
        <v>1</v>
      </c>
      <c r="Q244" s="1" t="str">
        <f>密码套件!L244</f>
        <v>"ARIA/GCM/NoPadding"</v>
      </c>
      <c r="R244" s="10" t="s">
        <v>1</v>
      </c>
      <c r="S244" s="1" t="str">
        <f>密码套件!M244</f>
        <v>"SHA-384"</v>
      </c>
      <c r="T244" s="1" t="s">
        <v>1</v>
      </c>
      <c r="U244" s="1" t="str">
        <f>密码套件!N244</f>
        <v>"HmacSHA384"</v>
      </c>
      <c r="V244" s="1" t="s">
        <v>1</v>
      </c>
      <c r="W244" s="1">
        <f>密码套件!O244</f>
        <v>48</v>
      </c>
      <c r="X244" s="1" t="s">
        <v>1</v>
      </c>
      <c r="Y244" s="1">
        <f>密码套件!P244</f>
        <v>16</v>
      </c>
      <c r="Z244" s="1" t="s">
        <v>1</v>
      </c>
      <c r="AA244" s="1">
        <f>密码套件!Q244</f>
        <v>16</v>
      </c>
      <c r="AB244" s="1" t="s">
        <v>1</v>
      </c>
      <c r="AC244" s="1">
        <f>密码套件!R244</f>
        <v>32</v>
      </c>
      <c r="AD244" s="1" t="s">
        <v>1</v>
      </c>
      <c r="AE244" s="1">
        <f>密码套件!S244</f>
        <v>12</v>
      </c>
      <c r="AF244" s="1" t="s">
        <v>44</v>
      </c>
    </row>
    <row r="245" spans="2:32" x14ac:dyDescent="0.25">
      <c r="B245" s="10" t="str">
        <f>密码套件!C245</f>
        <v>TLS_PSK_WITH_ARIA_128_CBC_SHA256</v>
      </c>
      <c r="C245" s="10" t="s">
        <v>0</v>
      </c>
      <c r="D245" s="1" t="s">
        <v>54</v>
      </c>
      <c r="E245" s="10" t="str">
        <f t="shared" si="3"/>
        <v>TLS_PSK_WITH_ARIA_128_CBC_SHA256</v>
      </c>
      <c r="F245" s="10" t="s">
        <v>1</v>
      </c>
      <c r="G245" s="10" t="s">
        <v>46</v>
      </c>
      <c r="H245" s="10" t="str">
        <f>密码套件!E245</f>
        <v>PSK</v>
      </c>
      <c r="I245" s="10" t="s">
        <v>1</v>
      </c>
      <c r="J245" s="10" t="s">
        <v>56</v>
      </c>
      <c r="K245" s="10">
        <f>密码套件!F245</f>
        <v>0</v>
      </c>
      <c r="L245" s="10" t="s">
        <v>1</v>
      </c>
      <c r="M245" s="10" t="str">
        <f>IF(密码套件!G245="EXPORT","true","false")</f>
        <v>false</v>
      </c>
      <c r="N245" s="10" t="s">
        <v>1</v>
      </c>
      <c r="O245" s="1" t="str">
        <f>密码套件!K245</f>
        <v>"ARIA"</v>
      </c>
      <c r="P245" s="10" t="s">
        <v>1</v>
      </c>
      <c r="Q245" s="1" t="str">
        <f>密码套件!L245</f>
        <v>"ARIA/CBC/NoPadding"</v>
      </c>
      <c r="R245" s="10" t="s">
        <v>1</v>
      </c>
      <c r="S245" s="1" t="str">
        <f>密码套件!M245</f>
        <v>"SHA-256"</v>
      </c>
      <c r="T245" s="1" t="s">
        <v>1</v>
      </c>
      <c r="U245" s="1" t="str">
        <f>密码套件!N245</f>
        <v>"HmacSHA256"</v>
      </c>
      <c r="V245" s="1" t="s">
        <v>1</v>
      </c>
      <c r="W245" s="1">
        <f>密码套件!O245</f>
        <v>32</v>
      </c>
      <c r="X245" s="1" t="s">
        <v>1</v>
      </c>
      <c r="Y245" s="1">
        <f>密码套件!P245</f>
        <v>16</v>
      </c>
      <c r="Z245" s="1" t="s">
        <v>1</v>
      </c>
      <c r="AA245" s="1">
        <f>密码套件!Q245</f>
        <v>0</v>
      </c>
      <c r="AB245" s="1" t="s">
        <v>1</v>
      </c>
      <c r="AC245" s="1">
        <f>密码套件!R245</f>
        <v>16</v>
      </c>
      <c r="AD245" s="1" t="s">
        <v>1</v>
      </c>
      <c r="AE245" s="1">
        <f>密码套件!S245</f>
        <v>16</v>
      </c>
      <c r="AF245" s="1" t="s">
        <v>44</v>
      </c>
    </row>
    <row r="246" spans="2:32" x14ac:dyDescent="0.25">
      <c r="B246" s="10" t="str">
        <f>密码套件!C246</f>
        <v>TLS_PSK_WITH_ARIA_256_CBC_SHA384</v>
      </c>
      <c r="C246" s="10" t="s">
        <v>0</v>
      </c>
      <c r="D246" s="1" t="s">
        <v>54</v>
      </c>
      <c r="E246" s="10" t="str">
        <f t="shared" si="3"/>
        <v>TLS_PSK_WITH_ARIA_256_CBC_SHA384</v>
      </c>
      <c r="F246" s="10" t="s">
        <v>1</v>
      </c>
      <c r="G246" s="10" t="s">
        <v>46</v>
      </c>
      <c r="H246" s="10" t="str">
        <f>密码套件!E246</f>
        <v>PSK</v>
      </c>
      <c r="I246" s="10" t="s">
        <v>1</v>
      </c>
      <c r="J246" s="10" t="s">
        <v>56</v>
      </c>
      <c r="K246" s="10">
        <f>密码套件!F246</f>
        <v>0</v>
      </c>
      <c r="L246" s="10" t="s">
        <v>1</v>
      </c>
      <c r="M246" s="10" t="str">
        <f>IF(密码套件!G246="EXPORT","true","false")</f>
        <v>false</v>
      </c>
      <c r="N246" s="10" t="s">
        <v>1</v>
      </c>
      <c r="O246" s="1" t="str">
        <f>密码套件!K246</f>
        <v>"ARIA"</v>
      </c>
      <c r="P246" s="10" t="s">
        <v>1</v>
      </c>
      <c r="Q246" s="1" t="str">
        <f>密码套件!L246</f>
        <v>"ARIA/CBC/NoPadding"</v>
      </c>
      <c r="R246" s="10" t="s">
        <v>1</v>
      </c>
      <c r="S246" s="1" t="str">
        <f>密码套件!M246</f>
        <v>"SHA-384"</v>
      </c>
      <c r="T246" s="1" t="s">
        <v>1</v>
      </c>
      <c r="U246" s="1" t="str">
        <f>密码套件!N246</f>
        <v>"HmacSHA384"</v>
      </c>
      <c r="V246" s="1" t="s">
        <v>1</v>
      </c>
      <c r="W246" s="1">
        <f>密码套件!O246</f>
        <v>48</v>
      </c>
      <c r="X246" s="1" t="s">
        <v>1</v>
      </c>
      <c r="Y246" s="1">
        <f>密码套件!P246</f>
        <v>16</v>
      </c>
      <c r="Z246" s="1" t="s">
        <v>1</v>
      </c>
      <c r="AA246" s="1">
        <f>密码套件!Q246</f>
        <v>0</v>
      </c>
      <c r="AB246" s="1" t="s">
        <v>1</v>
      </c>
      <c r="AC246" s="1">
        <f>密码套件!R246</f>
        <v>32</v>
      </c>
      <c r="AD246" s="1" t="s">
        <v>1</v>
      </c>
      <c r="AE246" s="1">
        <f>密码套件!S246</f>
        <v>16</v>
      </c>
      <c r="AF246" s="1" t="s">
        <v>44</v>
      </c>
    </row>
    <row r="247" spans="2:32" x14ac:dyDescent="0.25">
      <c r="B247" s="10" t="str">
        <f>密码套件!C247</f>
        <v>TLS_DHE_PSK_WITH_ARIA_128_CBC_SHA256</v>
      </c>
      <c r="C247" s="10" t="s">
        <v>0</v>
      </c>
      <c r="D247" s="1" t="s">
        <v>54</v>
      </c>
      <c r="E247" s="10" t="str">
        <f t="shared" si="3"/>
        <v>TLS_DHE_PSK_WITH_ARIA_128_CBC_SHA256</v>
      </c>
      <c r="F247" s="10" t="s">
        <v>1</v>
      </c>
      <c r="G247" s="10" t="s">
        <v>46</v>
      </c>
      <c r="H247" s="10" t="str">
        <f>密码套件!E247</f>
        <v>DHE</v>
      </c>
      <c r="I247" s="10" t="s">
        <v>1</v>
      </c>
      <c r="J247" s="10" t="s">
        <v>56</v>
      </c>
      <c r="K247" s="10" t="str">
        <f>密码套件!F247</f>
        <v>PSK</v>
      </c>
      <c r="L247" s="10" t="s">
        <v>1</v>
      </c>
      <c r="M247" s="10" t="str">
        <f>IF(密码套件!G247="EXPORT","true","false")</f>
        <v>false</v>
      </c>
      <c r="N247" s="10" t="s">
        <v>1</v>
      </c>
      <c r="O247" s="1" t="str">
        <f>密码套件!K247</f>
        <v>"ARIA"</v>
      </c>
      <c r="P247" s="10" t="s">
        <v>1</v>
      </c>
      <c r="Q247" s="1" t="str">
        <f>密码套件!L247</f>
        <v>"ARIA/CBC/NoPadding"</v>
      </c>
      <c r="R247" s="10" t="s">
        <v>1</v>
      </c>
      <c r="S247" s="1" t="str">
        <f>密码套件!M247</f>
        <v>"SHA-256"</v>
      </c>
      <c r="T247" s="1" t="s">
        <v>1</v>
      </c>
      <c r="U247" s="1" t="str">
        <f>密码套件!N247</f>
        <v>"HmacSHA256"</v>
      </c>
      <c r="V247" s="1" t="s">
        <v>1</v>
      </c>
      <c r="W247" s="1">
        <f>密码套件!O247</f>
        <v>32</v>
      </c>
      <c r="X247" s="1" t="s">
        <v>1</v>
      </c>
      <c r="Y247" s="1">
        <f>密码套件!P247</f>
        <v>16</v>
      </c>
      <c r="Z247" s="1" t="s">
        <v>1</v>
      </c>
      <c r="AA247" s="1">
        <f>密码套件!Q247</f>
        <v>0</v>
      </c>
      <c r="AB247" s="1" t="s">
        <v>1</v>
      </c>
      <c r="AC247" s="1">
        <f>密码套件!R247</f>
        <v>16</v>
      </c>
      <c r="AD247" s="1" t="s">
        <v>1</v>
      </c>
      <c r="AE247" s="1">
        <f>密码套件!S247</f>
        <v>16</v>
      </c>
      <c r="AF247" s="1" t="s">
        <v>44</v>
      </c>
    </row>
    <row r="248" spans="2:32" x14ac:dyDescent="0.25">
      <c r="B248" s="10" t="str">
        <f>密码套件!C248</f>
        <v>TLS_DHE_PSK_WITH_ARIA_256_CBC_SHA384</v>
      </c>
      <c r="C248" s="10" t="s">
        <v>0</v>
      </c>
      <c r="D248" s="1" t="s">
        <v>54</v>
      </c>
      <c r="E248" s="10" t="str">
        <f t="shared" si="3"/>
        <v>TLS_DHE_PSK_WITH_ARIA_256_CBC_SHA384</v>
      </c>
      <c r="F248" s="10" t="s">
        <v>1</v>
      </c>
      <c r="G248" s="10" t="s">
        <v>46</v>
      </c>
      <c r="H248" s="10" t="str">
        <f>密码套件!E248</f>
        <v>DHE</v>
      </c>
      <c r="I248" s="10" t="s">
        <v>1</v>
      </c>
      <c r="J248" s="10" t="s">
        <v>56</v>
      </c>
      <c r="K248" s="10" t="str">
        <f>密码套件!F248</f>
        <v>PSK</v>
      </c>
      <c r="L248" s="10" t="s">
        <v>1</v>
      </c>
      <c r="M248" s="10" t="str">
        <f>IF(密码套件!G248="EXPORT","true","false")</f>
        <v>false</v>
      </c>
      <c r="N248" s="10" t="s">
        <v>1</v>
      </c>
      <c r="O248" s="1" t="str">
        <f>密码套件!K248</f>
        <v>"ARIA"</v>
      </c>
      <c r="P248" s="10" t="s">
        <v>1</v>
      </c>
      <c r="Q248" s="1" t="str">
        <f>密码套件!L248</f>
        <v>"ARIA/CBC/NoPadding"</v>
      </c>
      <c r="R248" s="10" t="s">
        <v>1</v>
      </c>
      <c r="S248" s="1" t="str">
        <f>密码套件!M248</f>
        <v>"SHA-384"</v>
      </c>
      <c r="T248" s="1" t="s">
        <v>1</v>
      </c>
      <c r="U248" s="1" t="str">
        <f>密码套件!N248</f>
        <v>"HmacSHA384"</v>
      </c>
      <c r="V248" s="1" t="s">
        <v>1</v>
      </c>
      <c r="W248" s="1">
        <f>密码套件!O248</f>
        <v>48</v>
      </c>
      <c r="X248" s="1" t="s">
        <v>1</v>
      </c>
      <c r="Y248" s="1">
        <f>密码套件!P248</f>
        <v>16</v>
      </c>
      <c r="Z248" s="1" t="s">
        <v>1</v>
      </c>
      <c r="AA248" s="1">
        <f>密码套件!Q248</f>
        <v>0</v>
      </c>
      <c r="AB248" s="1" t="s">
        <v>1</v>
      </c>
      <c r="AC248" s="1">
        <f>密码套件!R248</f>
        <v>32</v>
      </c>
      <c r="AD248" s="1" t="s">
        <v>1</v>
      </c>
      <c r="AE248" s="1">
        <f>密码套件!S248</f>
        <v>16</v>
      </c>
      <c r="AF248" s="1" t="s">
        <v>44</v>
      </c>
    </row>
    <row r="249" spans="2:32" x14ac:dyDescent="0.25">
      <c r="B249" s="10" t="str">
        <f>密码套件!C249</f>
        <v>TLS_RSA_PSK_WITH_ARIA_128_CBC_SHA256</v>
      </c>
      <c r="C249" s="10" t="s">
        <v>0</v>
      </c>
      <c r="D249" s="1" t="s">
        <v>54</v>
      </c>
      <c r="E249" s="10" t="str">
        <f t="shared" si="3"/>
        <v>TLS_RSA_PSK_WITH_ARIA_128_CBC_SHA256</v>
      </c>
      <c r="F249" s="10" t="s">
        <v>1</v>
      </c>
      <c r="G249" s="10" t="s">
        <v>46</v>
      </c>
      <c r="H249" s="10" t="str">
        <f>密码套件!E249</f>
        <v>RSA</v>
      </c>
      <c r="I249" s="10" t="s">
        <v>1</v>
      </c>
      <c r="J249" s="10" t="s">
        <v>56</v>
      </c>
      <c r="K249" s="10" t="str">
        <f>密码套件!F249</f>
        <v>PSK</v>
      </c>
      <c r="L249" s="10" t="s">
        <v>1</v>
      </c>
      <c r="M249" s="10" t="str">
        <f>IF(密码套件!G249="EXPORT","true","false")</f>
        <v>false</v>
      </c>
      <c r="N249" s="10" t="s">
        <v>1</v>
      </c>
      <c r="O249" s="1" t="str">
        <f>密码套件!K249</f>
        <v>"ARIA"</v>
      </c>
      <c r="P249" s="10" t="s">
        <v>1</v>
      </c>
      <c r="Q249" s="1" t="str">
        <f>密码套件!L249</f>
        <v>"ARIA/CBC/NoPadding"</v>
      </c>
      <c r="R249" s="10" t="s">
        <v>1</v>
      </c>
      <c r="S249" s="1" t="str">
        <f>密码套件!M249</f>
        <v>"SHA-256"</v>
      </c>
      <c r="T249" s="1" t="s">
        <v>1</v>
      </c>
      <c r="U249" s="1" t="str">
        <f>密码套件!N249</f>
        <v>"HmacSHA256"</v>
      </c>
      <c r="V249" s="1" t="s">
        <v>1</v>
      </c>
      <c r="W249" s="1">
        <f>密码套件!O249</f>
        <v>32</v>
      </c>
      <c r="X249" s="1" t="s">
        <v>1</v>
      </c>
      <c r="Y249" s="1">
        <f>密码套件!P249</f>
        <v>16</v>
      </c>
      <c r="Z249" s="1" t="s">
        <v>1</v>
      </c>
      <c r="AA249" s="1">
        <f>密码套件!Q249</f>
        <v>0</v>
      </c>
      <c r="AB249" s="1" t="s">
        <v>1</v>
      </c>
      <c r="AC249" s="1">
        <f>密码套件!R249</f>
        <v>16</v>
      </c>
      <c r="AD249" s="1" t="s">
        <v>1</v>
      </c>
      <c r="AE249" s="1">
        <f>密码套件!S249</f>
        <v>16</v>
      </c>
      <c r="AF249" s="1" t="s">
        <v>44</v>
      </c>
    </row>
    <row r="250" spans="2:32" x14ac:dyDescent="0.25">
      <c r="B250" s="10" t="str">
        <f>密码套件!C250</f>
        <v>TLS_RSA_PSK_WITH_ARIA_256_CBC_SHA384</v>
      </c>
      <c r="C250" s="10" t="s">
        <v>0</v>
      </c>
      <c r="D250" s="1" t="s">
        <v>54</v>
      </c>
      <c r="E250" s="10" t="str">
        <f t="shared" si="3"/>
        <v>TLS_RSA_PSK_WITH_ARIA_256_CBC_SHA384</v>
      </c>
      <c r="F250" s="10" t="s">
        <v>1</v>
      </c>
      <c r="G250" s="10" t="s">
        <v>46</v>
      </c>
      <c r="H250" s="10" t="str">
        <f>密码套件!E250</f>
        <v>RSA</v>
      </c>
      <c r="I250" s="10" t="s">
        <v>1</v>
      </c>
      <c r="J250" s="10" t="s">
        <v>56</v>
      </c>
      <c r="K250" s="10" t="str">
        <f>密码套件!F250</f>
        <v>PSK</v>
      </c>
      <c r="L250" s="10" t="s">
        <v>1</v>
      </c>
      <c r="M250" s="10" t="str">
        <f>IF(密码套件!G250="EXPORT","true","false")</f>
        <v>false</v>
      </c>
      <c r="N250" s="10" t="s">
        <v>1</v>
      </c>
      <c r="O250" s="1" t="str">
        <f>密码套件!K250</f>
        <v>"ARIA"</v>
      </c>
      <c r="P250" s="10" t="s">
        <v>1</v>
      </c>
      <c r="Q250" s="1" t="str">
        <f>密码套件!L250</f>
        <v>"ARIA/CBC/NoPadding"</v>
      </c>
      <c r="R250" s="10" t="s">
        <v>1</v>
      </c>
      <c r="S250" s="1" t="str">
        <f>密码套件!M250</f>
        <v>"SHA-384"</v>
      </c>
      <c r="T250" s="1" t="s">
        <v>1</v>
      </c>
      <c r="U250" s="1" t="str">
        <f>密码套件!N250</f>
        <v>"HmacSHA384"</v>
      </c>
      <c r="V250" s="1" t="s">
        <v>1</v>
      </c>
      <c r="W250" s="1">
        <f>密码套件!O250</f>
        <v>48</v>
      </c>
      <c r="X250" s="1" t="s">
        <v>1</v>
      </c>
      <c r="Y250" s="1">
        <f>密码套件!P250</f>
        <v>16</v>
      </c>
      <c r="Z250" s="1" t="s">
        <v>1</v>
      </c>
      <c r="AA250" s="1">
        <f>密码套件!Q250</f>
        <v>0</v>
      </c>
      <c r="AB250" s="1" t="s">
        <v>1</v>
      </c>
      <c r="AC250" s="1">
        <f>密码套件!R250</f>
        <v>32</v>
      </c>
      <c r="AD250" s="1" t="s">
        <v>1</v>
      </c>
      <c r="AE250" s="1">
        <f>密码套件!S250</f>
        <v>16</v>
      </c>
      <c r="AF250" s="1" t="s">
        <v>44</v>
      </c>
    </row>
    <row r="251" spans="2:32" x14ac:dyDescent="0.25">
      <c r="B251" s="10" t="str">
        <f>密码套件!C251</f>
        <v>TLS_PSK_WITH_ARIA_128_GCM_SHA256</v>
      </c>
      <c r="C251" s="10" t="s">
        <v>0</v>
      </c>
      <c r="D251" s="1" t="s">
        <v>54</v>
      </c>
      <c r="E251" s="10" t="str">
        <f t="shared" si="3"/>
        <v>TLS_PSK_WITH_ARIA_128_GCM_SHA256</v>
      </c>
      <c r="F251" s="10" t="s">
        <v>1</v>
      </c>
      <c r="G251" s="10" t="s">
        <v>46</v>
      </c>
      <c r="H251" s="10" t="str">
        <f>密码套件!E251</f>
        <v>PSK</v>
      </c>
      <c r="I251" s="10" t="s">
        <v>1</v>
      </c>
      <c r="J251" s="10" t="s">
        <v>56</v>
      </c>
      <c r="K251" s="10">
        <f>密码套件!F251</f>
        <v>0</v>
      </c>
      <c r="L251" s="10" t="s">
        <v>1</v>
      </c>
      <c r="M251" s="10" t="str">
        <f>IF(密码套件!G251="EXPORT","true","false")</f>
        <v>false</v>
      </c>
      <c r="N251" s="10" t="s">
        <v>1</v>
      </c>
      <c r="O251" s="1" t="str">
        <f>密码套件!K251</f>
        <v>"ARIA"</v>
      </c>
      <c r="P251" s="10" t="s">
        <v>1</v>
      </c>
      <c r="Q251" s="1" t="str">
        <f>密码套件!L251</f>
        <v>"ARIA/GCM/NoPadding"</v>
      </c>
      <c r="R251" s="10" t="s">
        <v>1</v>
      </c>
      <c r="S251" s="1" t="str">
        <f>密码套件!M251</f>
        <v>"SHA-256"</v>
      </c>
      <c r="T251" s="1" t="s">
        <v>1</v>
      </c>
      <c r="U251" s="1" t="str">
        <f>密码套件!N251</f>
        <v>"HmacSHA256"</v>
      </c>
      <c r="V251" s="1" t="s">
        <v>1</v>
      </c>
      <c r="W251" s="1">
        <f>密码套件!O251</f>
        <v>32</v>
      </c>
      <c r="X251" s="1" t="s">
        <v>1</v>
      </c>
      <c r="Y251" s="1">
        <f>密码套件!P251</f>
        <v>16</v>
      </c>
      <c r="Z251" s="1" t="s">
        <v>1</v>
      </c>
      <c r="AA251" s="1">
        <f>密码套件!Q251</f>
        <v>16</v>
      </c>
      <c r="AB251" s="1" t="s">
        <v>1</v>
      </c>
      <c r="AC251" s="1">
        <f>密码套件!R251</f>
        <v>16</v>
      </c>
      <c r="AD251" s="1" t="s">
        <v>1</v>
      </c>
      <c r="AE251" s="1">
        <f>密码套件!S251</f>
        <v>12</v>
      </c>
      <c r="AF251" s="1" t="s">
        <v>44</v>
      </c>
    </row>
    <row r="252" spans="2:32" x14ac:dyDescent="0.25">
      <c r="B252" s="10" t="str">
        <f>密码套件!C252</f>
        <v>TLS_PSK_WITH_ARIA_256_GCM_SHA384</v>
      </c>
      <c r="C252" s="10" t="s">
        <v>0</v>
      </c>
      <c r="D252" s="1" t="s">
        <v>54</v>
      </c>
      <c r="E252" s="10" t="str">
        <f t="shared" si="3"/>
        <v>TLS_PSK_WITH_ARIA_256_GCM_SHA384</v>
      </c>
      <c r="F252" s="10" t="s">
        <v>1</v>
      </c>
      <c r="G252" s="10" t="s">
        <v>46</v>
      </c>
      <c r="H252" s="10" t="str">
        <f>密码套件!E252</f>
        <v>PSK</v>
      </c>
      <c r="I252" s="10" t="s">
        <v>1</v>
      </c>
      <c r="J252" s="10" t="s">
        <v>56</v>
      </c>
      <c r="K252" s="10">
        <f>密码套件!F252</f>
        <v>0</v>
      </c>
      <c r="L252" s="10" t="s">
        <v>1</v>
      </c>
      <c r="M252" s="10" t="str">
        <f>IF(密码套件!G252="EXPORT","true","false")</f>
        <v>false</v>
      </c>
      <c r="N252" s="10" t="s">
        <v>1</v>
      </c>
      <c r="O252" s="1" t="str">
        <f>密码套件!K252</f>
        <v>"ARIA"</v>
      </c>
      <c r="P252" s="10" t="s">
        <v>1</v>
      </c>
      <c r="Q252" s="1" t="str">
        <f>密码套件!L252</f>
        <v>"ARIA/GCM/NoPadding"</v>
      </c>
      <c r="R252" s="10" t="s">
        <v>1</v>
      </c>
      <c r="S252" s="1" t="str">
        <f>密码套件!M252</f>
        <v>"SHA-384"</v>
      </c>
      <c r="T252" s="1" t="s">
        <v>1</v>
      </c>
      <c r="U252" s="1" t="str">
        <f>密码套件!N252</f>
        <v>"HmacSHA384"</v>
      </c>
      <c r="V252" s="1" t="s">
        <v>1</v>
      </c>
      <c r="W252" s="1">
        <f>密码套件!O252</f>
        <v>48</v>
      </c>
      <c r="X252" s="1" t="s">
        <v>1</v>
      </c>
      <c r="Y252" s="1">
        <f>密码套件!P252</f>
        <v>16</v>
      </c>
      <c r="Z252" s="1" t="s">
        <v>1</v>
      </c>
      <c r="AA252" s="1">
        <f>密码套件!Q252</f>
        <v>16</v>
      </c>
      <c r="AB252" s="1" t="s">
        <v>1</v>
      </c>
      <c r="AC252" s="1">
        <f>密码套件!R252</f>
        <v>32</v>
      </c>
      <c r="AD252" s="1" t="s">
        <v>1</v>
      </c>
      <c r="AE252" s="1">
        <f>密码套件!S252</f>
        <v>12</v>
      </c>
      <c r="AF252" s="1" t="s">
        <v>44</v>
      </c>
    </row>
    <row r="253" spans="2:32" x14ac:dyDescent="0.25">
      <c r="B253" s="10" t="str">
        <f>密码套件!C253</f>
        <v>TLS_DHE_PSK_WITH_ARIA_128_GCM_SHA256</v>
      </c>
      <c r="C253" s="10" t="s">
        <v>0</v>
      </c>
      <c r="D253" s="1" t="s">
        <v>54</v>
      </c>
      <c r="E253" s="10" t="str">
        <f t="shared" si="3"/>
        <v>TLS_DHE_PSK_WITH_ARIA_128_GCM_SHA256</v>
      </c>
      <c r="F253" s="10" t="s">
        <v>1</v>
      </c>
      <c r="G253" s="10" t="s">
        <v>46</v>
      </c>
      <c r="H253" s="10" t="str">
        <f>密码套件!E253</f>
        <v>DHE</v>
      </c>
      <c r="I253" s="10" t="s">
        <v>1</v>
      </c>
      <c r="J253" s="10" t="s">
        <v>56</v>
      </c>
      <c r="K253" s="10" t="str">
        <f>密码套件!F253</f>
        <v>PSK</v>
      </c>
      <c r="L253" s="10" t="s">
        <v>1</v>
      </c>
      <c r="M253" s="10" t="str">
        <f>IF(密码套件!G253="EXPORT","true","false")</f>
        <v>false</v>
      </c>
      <c r="N253" s="10" t="s">
        <v>1</v>
      </c>
      <c r="O253" s="1" t="str">
        <f>密码套件!K253</f>
        <v>"ARIA"</v>
      </c>
      <c r="P253" s="10" t="s">
        <v>1</v>
      </c>
      <c r="Q253" s="1" t="str">
        <f>密码套件!L253</f>
        <v>"ARIA/GCM/NoPadding"</v>
      </c>
      <c r="R253" s="10" t="s">
        <v>1</v>
      </c>
      <c r="S253" s="1" t="str">
        <f>密码套件!M253</f>
        <v>"SHA-256"</v>
      </c>
      <c r="T253" s="1" t="s">
        <v>1</v>
      </c>
      <c r="U253" s="1" t="str">
        <f>密码套件!N253</f>
        <v>"HmacSHA256"</v>
      </c>
      <c r="V253" s="1" t="s">
        <v>1</v>
      </c>
      <c r="W253" s="1">
        <f>密码套件!O253</f>
        <v>32</v>
      </c>
      <c r="X253" s="1" t="s">
        <v>1</v>
      </c>
      <c r="Y253" s="1">
        <f>密码套件!P253</f>
        <v>16</v>
      </c>
      <c r="Z253" s="1" t="s">
        <v>1</v>
      </c>
      <c r="AA253" s="1">
        <f>密码套件!Q253</f>
        <v>16</v>
      </c>
      <c r="AB253" s="1" t="s">
        <v>1</v>
      </c>
      <c r="AC253" s="1">
        <f>密码套件!R253</f>
        <v>16</v>
      </c>
      <c r="AD253" s="1" t="s">
        <v>1</v>
      </c>
      <c r="AE253" s="1">
        <f>密码套件!S253</f>
        <v>12</v>
      </c>
      <c r="AF253" s="1" t="s">
        <v>44</v>
      </c>
    </row>
    <row r="254" spans="2:32" x14ac:dyDescent="0.25">
      <c r="B254" s="10" t="str">
        <f>密码套件!C254</f>
        <v>TLS_DHE_PSK_WITH_ARIA_256_GCM_SHA384</v>
      </c>
      <c r="C254" s="10" t="s">
        <v>0</v>
      </c>
      <c r="D254" s="1" t="s">
        <v>54</v>
      </c>
      <c r="E254" s="10" t="str">
        <f t="shared" si="3"/>
        <v>TLS_DHE_PSK_WITH_ARIA_256_GCM_SHA384</v>
      </c>
      <c r="F254" s="10" t="s">
        <v>1</v>
      </c>
      <c r="G254" s="10" t="s">
        <v>46</v>
      </c>
      <c r="H254" s="10" t="str">
        <f>密码套件!E254</f>
        <v>DHE</v>
      </c>
      <c r="I254" s="10" t="s">
        <v>1</v>
      </c>
      <c r="J254" s="10" t="s">
        <v>56</v>
      </c>
      <c r="K254" s="10" t="str">
        <f>密码套件!F254</f>
        <v>PSK</v>
      </c>
      <c r="L254" s="10" t="s">
        <v>1</v>
      </c>
      <c r="M254" s="10" t="str">
        <f>IF(密码套件!G254="EXPORT","true","false")</f>
        <v>false</v>
      </c>
      <c r="N254" s="10" t="s">
        <v>1</v>
      </c>
      <c r="O254" s="1" t="str">
        <f>密码套件!K254</f>
        <v>"ARIA"</v>
      </c>
      <c r="P254" s="10" t="s">
        <v>1</v>
      </c>
      <c r="Q254" s="1" t="str">
        <f>密码套件!L254</f>
        <v>"ARIA/GCM/NoPadding"</v>
      </c>
      <c r="R254" s="10" t="s">
        <v>1</v>
      </c>
      <c r="S254" s="1" t="str">
        <f>密码套件!M254</f>
        <v>"SHA-384"</v>
      </c>
      <c r="T254" s="1" t="s">
        <v>1</v>
      </c>
      <c r="U254" s="1" t="str">
        <f>密码套件!N254</f>
        <v>"HmacSHA384"</v>
      </c>
      <c r="V254" s="1" t="s">
        <v>1</v>
      </c>
      <c r="W254" s="1">
        <f>密码套件!O254</f>
        <v>48</v>
      </c>
      <c r="X254" s="1" t="s">
        <v>1</v>
      </c>
      <c r="Y254" s="1">
        <f>密码套件!P254</f>
        <v>16</v>
      </c>
      <c r="Z254" s="1" t="s">
        <v>1</v>
      </c>
      <c r="AA254" s="1">
        <f>密码套件!Q254</f>
        <v>16</v>
      </c>
      <c r="AB254" s="1" t="s">
        <v>1</v>
      </c>
      <c r="AC254" s="1">
        <f>密码套件!R254</f>
        <v>32</v>
      </c>
      <c r="AD254" s="1" t="s">
        <v>1</v>
      </c>
      <c r="AE254" s="1">
        <f>密码套件!S254</f>
        <v>12</v>
      </c>
      <c r="AF254" s="1" t="s">
        <v>44</v>
      </c>
    </row>
    <row r="255" spans="2:32" x14ac:dyDescent="0.25">
      <c r="B255" s="10" t="str">
        <f>密码套件!C255</f>
        <v>TLS_RSA_PSK_WITH_ARIA_128_GCM_SHA256</v>
      </c>
      <c r="C255" s="10" t="s">
        <v>0</v>
      </c>
      <c r="D255" s="1" t="s">
        <v>54</v>
      </c>
      <c r="E255" s="10" t="str">
        <f t="shared" si="3"/>
        <v>TLS_RSA_PSK_WITH_ARIA_128_GCM_SHA256</v>
      </c>
      <c r="F255" s="10" t="s">
        <v>1</v>
      </c>
      <c r="G255" s="10" t="s">
        <v>46</v>
      </c>
      <c r="H255" s="10" t="str">
        <f>密码套件!E255</f>
        <v>RSA</v>
      </c>
      <c r="I255" s="10" t="s">
        <v>1</v>
      </c>
      <c r="J255" s="10" t="s">
        <v>56</v>
      </c>
      <c r="K255" s="10" t="str">
        <f>密码套件!F255</f>
        <v>PSK</v>
      </c>
      <c r="L255" s="10" t="s">
        <v>1</v>
      </c>
      <c r="M255" s="10" t="str">
        <f>IF(密码套件!G255="EXPORT","true","false")</f>
        <v>false</v>
      </c>
      <c r="N255" s="10" t="s">
        <v>1</v>
      </c>
      <c r="O255" s="1" t="str">
        <f>密码套件!K255</f>
        <v>"ARIA"</v>
      </c>
      <c r="P255" s="10" t="s">
        <v>1</v>
      </c>
      <c r="Q255" s="1" t="str">
        <f>密码套件!L255</f>
        <v>"ARIA/GCM/NoPadding"</v>
      </c>
      <c r="R255" s="10" t="s">
        <v>1</v>
      </c>
      <c r="S255" s="1" t="str">
        <f>密码套件!M255</f>
        <v>"SHA-256"</v>
      </c>
      <c r="T255" s="1" t="s">
        <v>1</v>
      </c>
      <c r="U255" s="1" t="str">
        <f>密码套件!N255</f>
        <v>"HmacSHA256"</v>
      </c>
      <c r="V255" s="1" t="s">
        <v>1</v>
      </c>
      <c r="W255" s="1">
        <f>密码套件!O255</f>
        <v>32</v>
      </c>
      <c r="X255" s="1" t="s">
        <v>1</v>
      </c>
      <c r="Y255" s="1">
        <f>密码套件!P255</f>
        <v>16</v>
      </c>
      <c r="Z255" s="1" t="s">
        <v>1</v>
      </c>
      <c r="AA255" s="1">
        <f>密码套件!Q255</f>
        <v>16</v>
      </c>
      <c r="AB255" s="1" t="s">
        <v>1</v>
      </c>
      <c r="AC255" s="1">
        <f>密码套件!R255</f>
        <v>16</v>
      </c>
      <c r="AD255" s="1" t="s">
        <v>1</v>
      </c>
      <c r="AE255" s="1">
        <f>密码套件!S255</f>
        <v>12</v>
      </c>
      <c r="AF255" s="1" t="s">
        <v>44</v>
      </c>
    </row>
    <row r="256" spans="2:32" x14ac:dyDescent="0.25">
      <c r="B256" s="10" t="str">
        <f>密码套件!C256</f>
        <v>TLS_RSA_PSK_WITH_ARIA_256_GCM_SHA384</v>
      </c>
      <c r="C256" s="10" t="s">
        <v>0</v>
      </c>
      <c r="D256" s="1" t="s">
        <v>54</v>
      </c>
      <c r="E256" s="10" t="str">
        <f t="shared" si="3"/>
        <v>TLS_RSA_PSK_WITH_ARIA_256_GCM_SHA384</v>
      </c>
      <c r="F256" s="10" t="s">
        <v>1</v>
      </c>
      <c r="G256" s="10" t="s">
        <v>46</v>
      </c>
      <c r="H256" s="10" t="str">
        <f>密码套件!E256</f>
        <v>RSA</v>
      </c>
      <c r="I256" s="10" t="s">
        <v>1</v>
      </c>
      <c r="J256" s="10" t="s">
        <v>56</v>
      </c>
      <c r="K256" s="10" t="str">
        <f>密码套件!F256</f>
        <v>PSK</v>
      </c>
      <c r="L256" s="10" t="s">
        <v>1</v>
      </c>
      <c r="M256" s="10" t="str">
        <f>IF(密码套件!G256="EXPORT","true","false")</f>
        <v>false</v>
      </c>
      <c r="N256" s="10" t="s">
        <v>1</v>
      </c>
      <c r="O256" s="1" t="str">
        <f>密码套件!K256</f>
        <v>"ARIA"</v>
      </c>
      <c r="P256" s="10" t="s">
        <v>1</v>
      </c>
      <c r="Q256" s="1" t="str">
        <f>密码套件!L256</f>
        <v>"ARIA/GCM/NoPadding"</v>
      </c>
      <c r="R256" s="10" t="s">
        <v>1</v>
      </c>
      <c r="S256" s="1" t="str">
        <f>密码套件!M256</f>
        <v>"SHA-384"</v>
      </c>
      <c r="T256" s="1" t="s">
        <v>1</v>
      </c>
      <c r="U256" s="1" t="str">
        <f>密码套件!N256</f>
        <v>"HmacSHA384"</v>
      </c>
      <c r="V256" s="1" t="s">
        <v>1</v>
      </c>
      <c r="W256" s="1">
        <f>密码套件!O256</f>
        <v>48</v>
      </c>
      <c r="X256" s="1" t="s">
        <v>1</v>
      </c>
      <c r="Y256" s="1">
        <f>密码套件!P256</f>
        <v>16</v>
      </c>
      <c r="Z256" s="1" t="s">
        <v>1</v>
      </c>
      <c r="AA256" s="1">
        <f>密码套件!Q256</f>
        <v>16</v>
      </c>
      <c r="AB256" s="1" t="s">
        <v>1</v>
      </c>
      <c r="AC256" s="1">
        <f>密码套件!R256</f>
        <v>32</v>
      </c>
      <c r="AD256" s="1" t="s">
        <v>1</v>
      </c>
      <c r="AE256" s="1">
        <f>密码套件!S256</f>
        <v>12</v>
      </c>
      <c r="AF256" s="1" t="s">
        <v>44</v>
      </c>
    </row>
    <row r="257" spans="2:32" x14ac:dyDescent="0.25">
      <c r="B257" s="10" t="str">
        <f>密码套件!C257</f>
        <v>TLS_ECDHE_PSK_WITH_ARIA_128_CBC_SHA256</v>
      </c>
      <c r="C257" s="10" t="s">
        <v>0</v>
      </c>
      <c r="D257" s="1" t="s">
        <v>54</v>
      </c>
      <c r="E257" s="10" t="str">
        <f t="shared" si="3"/>
        <v>TLS_ECDHE_PSK_WITH_ARIA_128_CBC_SHA256</v>
      </c>
      <c r="F257" s="10" t="s">
        <v>1</v>
      </c>
      <c r="G257" s="10" t="s">
        <v>46</v>
      </c>
      <c r="H257" s="10" t="str">
        <f>密码套件!E257</f>
        <v>ECDHE</v>
      </c>
      <c r="I257" s="10" t="s">
        <v>1</v>
      </c>
      <c r="J257" s="10" t="s">
        <v>56</v>
      </c>
      <c r="K257" s="10" t="str">
        <f>密码套件!F257</f>
        <v>PSK</v>
      </c>
      <c r="L257" s="10" t="s">
        <v>1</v>
      </c>
      <c r="M257" s="10" t="str">
        <f>IF(密码套件!G257="EXPORT","true","false")</f>
        <v>false</v>
      </c>
      <c r="N257" s="10" t="s">
        <v>1</v>
      </c>
      <c r="O257" s="1" t="str">
        <f>密码套件!K257</f>
        <v>"ARIA"</v>
      </c>
      <c r="P257" s="10" t="s">
        <v>1</v>
      </c>
      <c r="Q257" s="1" t="str">
        <f>密码套件!L257</f>
        <v>"ARIA/CBC/NoPadding"</v>
      </c>
      <c r="R257" s="10" t="s">
        <v>1</v>
      </c>
      <c r="S257" s="1" t="str">
        <f>密码套件!M257</f>
        <v>"SHA-256"</v>
      </c>
      <c r="T257" s="1" t="s">
        <v>1</v>
      </c>
      <c r="U257" s="1" t="str">
        <f>密码套件!N257</f>
        <v>"HmacSHA256"</v>
      </c>
      <c r="V257" s="1" t="s">
        <v>1</v>
      </c>
      <c r="W257" s="1">
        <f>密码套件!O257</f>
        <v>32</v>
      </c>
      <c r="X257" s="1" t="s">
        <v>1</v>
      </c>
      <c r="Y257" s="1">
        <f>密码套件!P257</f>
        <v>16</v>
      </c>
      <c r="Z257" s="1" t="s">
        <v>1</v>
      </c>
      <c r="AA257" s="1">
        <f>密码套件!Q257</f>
        <v>0</v>
      </c>
      <c r="AB257" s="1" t="s">
        <v>1</v>
      </c>
      <c r="AC257" s="1">
        <f>密码套件!R257</f>
        <v>16</v>
      </c>
      <c r="AD257" s="1" t="s">
        <v>1</v>
      </c>
      <c r="AE257" s="1">
        <f>密码套件!S257</f>
        <v>16</v>
      </c>
      <c r="AF257" s="1" t="s">
        <v>44</v>
      </c>
    </row>
    <row r="258" spans="2:32" x14ac:dyDescent="0.25">
      <c r="B258" s="10" t="str">
        <f>密码套件!C258</f>
        <v>TLS_ECDHE_PSK_WITH_ARIA_256_CBC_SHA384</v>
      </c>
      <c r="C258" s="10" t="s">
        <v>0</v>
      </c>
      <c r="D258" s="1" t="s">
        <v>54</v>
      </c>
      <c r="E258" s="10" t="str">
        <f t="shared" si="3"/>
        <v>TLS_ECDHE_PSK_WITH_ARIA_256_CBC_SHA384</v>
      </c>
      <c r="F258" s="10" t="s">
        <v>1</v>
      </c>
      <c r="G258" s="10" t="s">
        <v>46</v>
      </c>
      <c r="H258" s="10" t="str">
        <f>密码套件!E258</f>
        <v>ECDHE</v>
      </c>
      <c r="I258" s="10" t="s">
        <v>1</v>
      </c>
      <c r="J258" s="10" t="s">
        <v>56</v>
      </c>
      <c r="K258" s="10" t="str">
        <f>密码套件!F258</f>
        <v>PSK</v>
      </c>
      <c r="L258" s="10" t="s">
        <v>1</v>
      </c>
      <c r="M258" s="10" t="str">
        <f>IF(密码套件!G258="EXPORT","true","false")</f>
        <v>false</v>
      </c>
      <c r="N258" s="10" t="s">
        <v>1</v>
      </c>
      <c r="O258" s="1" t="str">
        <f>密码套件!K258</f>
        <v>"ARIA"</v>
      </c>
      <c r="P258" s="10" t="s">
        <v>1</v>
      </c>
      <c r="Q258" s="1" t="str">
        <f>密码套件!L258</f>
        <v>"ARIA/CBC/NoPadding"</v>
      </c>
      <c r="R258" s="10" t="s">
        <v>1</v>
      </c>
      <c r="S258" s="1" t="str">
        <f>密码套件!M258</f>
        <v>"SHA-384"</v>
      </c>
      <c r="T258" s="1" t="s">
        <v>1</v>
      </c>
      <c r="U258" s="1" t="str">
        <f>密码套件!N258</f>
        <v>"HmacSHA384"</v>
      </c>
      <c r="V258" s="1" t="s">
        <v>1</v>
      </c>
      <c r="W258" s="1">
        <f>密码套件!O258</f>
        <v>48</v>
      </c>
      <c r="X258" s="1" t="s">
        <v>1</v>
      </c>
      <c r="Y258" s="1">
        <f>密码套件!P258</f>
        <v>16</v>
      </c>
      <c r="Z258" s="1" t="s">
        <v>1</v>
      </c>
      <c r="AA258" s="1">
        <f>密码套件!Q258</f>
        <v>0</v>
      </c>
      <c r="AB258" s="1" t="s">
        <v>1</v>
      </c>
      <c r="AC258" s="1">
        <f>密码套件!R258</f>
        <v>32</v>
      </c>
      <c r="AD258" s="1" t="s">
        <v>1</v>
      </c>
      <c r="AE258" s="1">
        <f>密码套件!S258</f>
        <v>16</v>
      </c>
      <c r="AF258" s="1" t="s">
        <v>44</v>
      </c>
    </row>
    <row r="259" spans="2:32" x14ac:dyDescent="0.25">
      <c r="B259" s="10" t="str">
        <f>密码套件!C259</f>
        <v>TLS_ECDHE_ECDSA_WITH_CAMELLIA_128_CBC_SHA256</v>
      </c>
      <c r="C259" s="10" t="s">
        <v>0</v>
      </c>
      <c r="D259" s="1" t="s">
        <v>54</v>
      </c>
      <c r="E259" s="10" t="str">
        <f t="shared" si="3"/>
        <v>TLS_ECDHE_ECDSA_WITH_CAMELLIA_128_CBC_SHA256</v>
      </c>
      <c r="F259" s="10" t="s">
        <v>1</v>
      </c>
      <c r="G259" s="10" t="s">
        <v>46</v>
      </c>
      <c r="H259" s="10" t="str">
        <f>密码套件!E259</f>
        <v>ECDHE</v>
      </c>
      <c r="I259" s="10" t="s">
        <v>1</v>
      </c>
      <c r="J259" s="10" t="s">
        <v>56</v>
      </c>
      <c r="K259" s="10" t="str">
        <f>密码套件!F259</f>
        <v>ECDSA</v>
      </c>
      <c r="L259" s="10" t="s">
        <v>1</v>
      </c>
      <c r="M259" s="10" t="str">
        <f>IF(密码套件!G259="EXPORT","true","false")</f>
        <v>false</v>
      </c>
      <c r="N259" s="10" t="s">
        <v>1</v>
      </c>
      <c r="O259" s="1" t="str">
        <f>密码套件!K259</f>
        <v>"Camellia"</v>
      </c>
      <c r="P259" s="10" t="s">
        <v>1</v>
      </c>
      <c r="Q259" s="1" t="str">
        <f>密码套件!L259</f>
        <v>"Camellia/CBC/NoPadding"</v>
      </c>
      <c r="R259" s="10" t="s">
        <v>1</v>
      </c>
      <c r="S259" s="1" t="str">
        <f>密码套件!M259</f>
        <v>"SHA-256"</v>
      </c>
      <c r="T259" s="1" t="s">
        <v>1</v>
      </c>
      <c r="U259" s="1" t="str">
        <f>密码套件!N259</f>
        <v>"HmacSHA256"</v>
      </c>
      <c r="V259" s="1" t="s">
        <v>1</v>
      </c>
      <c r="W259" s="1">
        <f>密码套件!O259</f>
        <v>32</v>
      </c>
      <c r="X259" s="1" t="s">
        <v>1</v>
      </c>
      <c r="Y259" s="1">
        <f>密码套件!P259</f>
        <v>16</v>
      </c>
      <c r="Z259" s="1" t="s">
        <v>1</v>
      </c>
      <c r="AA259" s="1">
        <f>密码套件!Q259</f>
        <v>0</v>
      </c>
      <c r="AB259" s="1" t="s">
        <v>1</v>
      </c>
      <c r="AC259" s="1">
        <f>密码套件!R259</f>
        <v>16</v>
      </c>
      <c r="AD259" s="1" t="s">
        <v>1</v>
      </c>
      <c r="AE259" s="1">
        <f>密码套件!S259</f>
        <v>16</v>
      </c>
      <c r="AF259" s="1" t="s">
        <v>44</v>
      </c>
    </row>
    <row r="260" spans="2:32" x14ac:dyDescent="0.25">
      <c r="B260" s="10" t="str">
        <f>密码套件!C260</f>
        <v>TLS_ECDHE_ECDSA_WITH_CAMELLIA_256_CBC_SHA384</v>
      </c>
      <c r="C260" s="10" t="s">
        <v>0</v>
      </c>
      <c r="D260" s="1" t="s">
        <v>54</v>
      </c>
      <c r="E260" s="10" t="str">
        <f t="shared" ref="E260:E323" si="4">B260</f>
        <v>TLS_ECDHE_ECDSA_WITH_CAMELLIA_256_CBC_SHA384</v>
      </c>
      <c r="F260" s="10" t="s">
        <v>1</v>
      </c>
      <c r="G260" s="10" t="s">
        <v>46</v>
      </c>
      <c r="H260" s="10" t="str">
        <f>密码套件!E260</f>
        <v>ECDHE</v>
      </c>
      <c r="I260" s="10" t="s">
        <v>1</v>
      </c>
      <c r="J260" s="10" t="s">
        <v>56</v>
      </c>
      <c r="K260" s="10" t="str">
        <f>密码套件!F260</f>
        <v>ECDSA</v>
      </c>
      <c r="L260" s="10" t="s">
        <v>1</v>
      </c>
      <c r="M260" s="10" t="str">
        <f>IF(密码套件!G260="EXPORT","true","false")</f>
        <v>false</v>
      </c>
      <c r="N260" s="10" t="s">
        <v>1</v>
      </c>
      <c r="O260" s="1" t="str">
        <f>密码套件!K260</f>
        <v>"Camellia"</v>
      </c>
      <c r="P260" s="10" t="s">
        <v>1</v>
      </c>
      <c r="Q260" s="1" t="str">
        <f>密码套件!L260</f>
        <v>"Camellia/CBC/NoPadding"</v>
      </c>
      <c r="R260" s="10" t="s">
        <v>1</v>
      </c>
      <c r="S260" s="1" t="str">
        <f>密码套件!M260</f>
        <v>"SHA-384"</v>
      </c>
      <c r="T260" s="1" t="s">
        <v>1</v>
      </c>
      <c r="U260" s="1" t="str">
        <f>密码套件!N260</f>
        <v>"HmacSHA384"</v>
      </c>
      <c r="V260" s="1" t="s">
        <v>1</v>
      </c>
      <c r="W260" s="1">
        <f>密码套件!O260</f>
        <v>48</v>
      </c>
      <c r="X260" s="1" t="s">
        <v>1</v>
      </c>
      <c r="Y260" s="1">
        <f>密码套件!P260</f>
        <v>16</v>
      </c>
      <c r="Z260" s="1" t="s">
        <v>1</v>
      </c>
      <c r="AA260" s="1">
        <f>密码套件!Q260</f>
        <v>0</v>
      </c>
      <c r="AB260" s="1" t="s">
        <v>1</v>
      </c>
      <c r="AC260" s="1">
        <f>密码套件!R260</f>
        <v>32</v>
      </c>
      <c r="AD260" s="1" t="s">
        <v>1</v>
      </c>
      <c r="AE260" s="1">
        <f>密码套件!S260</f>
        <v>16</v>
      </c>
      <c r="AF260" s="1" t="s">
        <v>44</v>
      </c>
    </row>
    <row r="261" spans="2:32" x14ac:dyDescent="0.25">
      <c r="B261" s="10" t="str">
        <f>密码套件!C261</f>
        <v>TLS_ECDH_ECDSA_WITH_CAMELLIA_128_CBC_SHA256</v>
      </c>
      <c r="C261" s="10" t="s">
        <v>0</v>
      </c>
      <c r="D261" s="1" t="s">
        <v>54</v>
      </c>
      <c r="E261" s="10" t="str">
        <f t="shared" si="4"/>
        <v>TLS_ECDH_ECDSA_WITH_CAMELLIA_128_CBC_SHA256</v>
      </c>
      <c r="F261" s="10" t="s">
        <v>1</v>
      </c>
      <c r="G261" s="10" t="s">
        <v>46</v>
      </c>
      <c r="H261" s="10" t="str">
        <f>密码套件!E261</f>
        <v>ECDH</v>
      </c>
      <c r="I261" s="10" t="s">
        <v>1</v>
      </c>
      <c r="J261" s="10" t="s">
        <v>56</v>
      </c>
      <c r="K261" s="10" t="str">
        <f>密码套件!F261</f>
        <v>ECDSA</v>
      </c>
      <c r="L261" s="10" t="s">
        <v>1</v>
      </c>
      <c r="M261" s="10" t="str">
        <f>IF(密码套件!G261="EXPORT","true","false")</f>
        <v>false</v>
      </c>
      <c r="N261" s="10" t="s">
        <v>1</v>
      </c>
      <c r="O261" s="1" t="str">
        <f>密码套件!K261</f>
        <v>"Camellia"</v>
      </c>
      <c r="P261" s="10" t="s">
        <v>1</v>
      </c>
      <c r="Q261" s="1" t="str">
        <f>密码套件!L261</f>
        <v>"Camellia/CBC/NoPadding"</v>
      </c>
      <c r="R261" s="10" t="s">
        <v>1</v>
      </c>
      <c r="S261" s="1" t="str">
        <f>密码套件!M261</f>
        <v>"SHA-256"</v>
      </c>
      <c r="T261" s="1" t="s">
        <v>1</v>
      </c>
      <c r="U261" s="1" t="str">
        <f>密码套件!N261</f>
        <v>"HmacSHA256"</v>
      </c>
      <c r="V261" s="1" t="s">
        <v>1</v>
      </c>
      <c r="W261" s="1">
        <f>密码套件!O261</f>
        <v>32</v>
      </c>
      <c r="X261" s="1" t="s">
        <v>1</v>
      </c>
      <c r="Y261" s="1">
        <f>密码套件!P261</f>
        <v>16</v>
      </c>
      <c r="Z261" s="1" t="s">
        <v>1</v>
      </c>
      <c r="AA261" s="1">
        <f>密码套件!Q261</f>
        <v>0</v>
      </c>
      <c r="AB261" s="1" t="s">
        <v>1</v>
      </c>
      <c r="AC261" s="1">
        <f>密码套件!R261</f>
        <v>16</v>
      </c>
      <c r="AD261" s="1" t="s">
        <v>1</v>
      </c>
      <c r="AE261" s="1">
        <f>密码套件!S261</f>
        <v>16</v>
      </c>
      <c r="AF261" s="1" t="s">
        <v>44</v>
      </c>
    </row>
    <row r="262" spans="2:32" x14ac:dyDescent="0.25">
      <c r="B262" s="10" t="str">
        <f>密码套件!C262</f>
        <v>TLS_ECDH_ECDSA_WITH_CAMELLIA_256_CBC_SHA384</v>
      </c>
      <c r="C262" s="10" t="s">
        <v>0</v>
      </c>
      <c r="D262" s="1" t="s">
        <v>54</v>
      </c>
      <c r="E262" s="10" t="str">
        <f t="shared" si="4"/>
        <v>TLS_ECDH_ECDSA_WITH_CAMELLIA_256_CBC_SHA384</v>
      </c>
      <c r="F262" s="10" t="s">
        <v>1</v>
      </c>
      <c r="G262" s="10" t="s">
        <v>46</v>
      </c>
      <c r="H262" s="10" t="str">
        <f>密码套件!E262</f>
        <v>ECDH</v>
      </c>
      <c r="I262" s="10" t="s">
        <v>1</v>
      </c>
      <c r="J262" s="10" t="s">
        <v>56</v>
      </c>
      <c r="K262" s="10" t="str">
        <f>密码套件!F262</f>
        <v>ECDSA</v>
      </c>
      <c r="L262" s="10" t="s">
        <v>1</v>
      </c>
      <c r="M262" s="10" t="str">
        <f>IF(密码套件!G262="EXPORT","true","false")</f>
        <v>false</v>
      </c>
      <c r="N262" s="10" t="s">
        <v>1</v>
      </c>
      <c r="O262" s="1" t="str">
        <f>密码套件!K262</f>
        <v>"Camellia"</v>
      </c>
      <c r="P262" s="10" t="s">
        <v>1</v>
      </c>
      <c r="Q262" s="1" t="str">
        <f>密码套件!L262</f>
        <v>"Camellia/CBC/NoPadding"</v>
      </c>
      <c r="R262" s="10" t="s">
        <v>1</v>
      </c>
      <c r="S262" s="1" t="str">
        <f>密码套件!M262</f>
        <v>"SHA-384"</v>
      </c>
      <c r="T262" s="1" t="s">
        <v>1</v>
      </c>
      <c r="U262" s="1" t="str">
        <f>密码套件!N262</f>
        <v>"HmacSHA384"</v>
      </c>
      <c r="V262" s="1" t="s">
        <v>1</v>
      </c>
      <c r="W262" s="1">
        <f>密码套件!O262</f>
        <v>48</v>
      </c>
      <c r="X262" s="1" t="s">
        <v>1</v>
      </c>
      <c r="Y262" s="1">
        <f>密码套件!P262</f>
        <v>16</v>
      </c>
      <c r="Z262" s="1" t="s">
        <v>1</v>
      </c>
      <c r="AA262" s="1">
        <f>密码套件!Q262</f>
        <v>0</v>
      </c>
      <c r="AB262" s="1" t="s">
        <v>1</v>
      </c>
      <c r="AC262" s="1">
        <f>密码套件!R262</f>
        <v>32</v>
      </c>
      <c r="AD262" s="1" t="s">
        <v>1</v>
      </c>
      <c r="AE262" s="1">
        <f>密码套件!S262</f>
        <v>16</v>
      </c>
      <c r="AF262" s="1" t="s">
        <v>44</v>
      </c>
    </row>
    <row r="263" spans="2:32" x14ac:dyDescent="0.25">
      <c r="B263" s="10" t="str">
        <f>密码套件!C263</f>
        <v>TLS_ECDHE_RSA_WITH_CAMELLIA_128_CBC_SHA256</v>
      </c>
      <c r="C263" s="10" t="s">
        <v>0</v>
      </c>
      <c r="D263" s="1" t="s">
        <v>54</v>
      </c>
      <c r="E263" s="10" t="str">
        <f t="shared" si="4"/>
        <v>TLS_ECDHE_RSA_WITH_CAMELLIA_128_CBC_SHA256</v>
      </c>
      <c r="F263" s="10" t="s">
        <v>1</v>
      </c>
      <c r="G263" s="10" t="s">
        <v>46</v>
      </c>
      <c r="H263" s="10" t="str">
        <f>密码套件!E263</f>
        <v>ECDHE</v>
      </c>
      <c r="I263" s="10" t="s">
        <v>1</v>
      </c>
      <c r="J263" s="10" t="s">
        <v>56</v>
      </c>
      <c r="K263" s="10" t="str">
        <f>密码套件!F263</f>
        <v>RSA</v>
      </c>
      <c r="L263" s="10" t="s">
        <v>1</v>
      </c>
      <c r="M263" s="10" t="str">
        <f>IF(密码套件!G263="EXPORT","true","false")</f>
        <v>false</v>
      </c>
      <c r="N263" s="10" t="s">
        <v>1</v>
      </c>
      <c r="O263" s="1" t="str">
        <f>密码套件!K263</f>
        <v>"Camellia"</v>
      </c>
      <c r="P263" s="10" t="s">
        <v>1</v>
      </c>
      <c r="Q263" s="1" t="str">
        <f>密码套件!L263</f>
        <v>"Camellia/CBC/NoPadding"</v>
      </c>
      <c r="R263" s="10" t="s">
        <v>1</v>
      </c>
      <c r="S263" s="1" t="str">
        <f>密码套件!M263</f>
        <v>"SHA-256"</v>
      </c>
      <c r="T263" s="1" t="s">
        <v>1</v>
      </c>
      <c r="U263" s="1" t="str">
        <f>密码套件!N263</f>
        <v>"HmacSHA256"</v>
      </c>
      <c r="V263" s="1" t="s">
        <v>1</v>
      </c>
      <c r="W263" s="1">
        <f>密码套件!O263</f>
        <v>32</v>
      </c>
      <c r="X263" s="1" t="s">
        <v>1</v>
      </c>
      <c r="Y263" s="1">
        <f>密码套件!P263</f>
        <v>16</v>
      </c>
      <c r="Z263" s="1" t="s">
        <v>1</v>
      </c>
      <c r="AA263" s="1">
        <f>密码套件!Q263</f>
        <v>0</v>
      </c>
      <c r="AB263" s="1" t="s">
        <v>1</v>
      </c>
      <c r="AC263" s="1">
        <f>密码套件!R263</f>
        <v>16</v>
      </c>
      <c r="AD263" s="1" t="s">
        <v>1</v>
      </c>
      <c r="AE263" s="1">
        <f>密码套件!S263</f>
        <v>16</v>
      </c>
      <c r="AF263" s="1" t="s">
        <v>44</v>
      </c>
    </row>
    <row r="264" spans="2:32" x14ac:dyDescent="0.25">
      <c r="B264" s="10" t="str">
        <f>密码套件!C264</f>
        <v>TLS_ECDHE_RSA_WITH_CAMELLIA_256_CBC_SHA384</v>
      </c>
      <c r="C264" s="10" t="s">
        <v>0</v>
      </c>
      <c r="D264" s="1" t="s">
        <v>54</v>
      </c>
      <c r="E264" s="10" t="str">
        <f t="shared" si="4"/>
        <v>TLS_ECDHE_RSA_WITH_CAMELLIA_256_CBC_SHA384</v>
      </c>
      <c r="F264" s="10" t="s">
        <v>1</v>
      </c>
      <c r="G264" s="10" t="s">
        <v>46</v>
      </c>
      <c r="H264" s="10" t="str">
        <f>密码套件!E264</f>
        <v>ECDHE</v>
      </c>
      <c r="I264" s="10" t="s">
        <v>1</v>
      </c>
      <c r="J264" s="10" t="s">
        <v>56</v>
      </c>
      <c r="K264" s="10" t="str">
        <f>密码套件!F264</f>
        <v>RSA</v>
      </c>
      <c r="L264" s="10" t="s">
        <v>1</v>
      </c>
      <c r="M264" s="10" t="str">
        <f>IF(密码套件!G264="EXPORT","true","false")</f>
        <v>false</v>
      </c>
      <c r="N264" s="10" t="s">
        <v>1</v>
      </c>
      <c r="O264" s="1" t="str">
        <f>密码套件!K264</f>
        <v>"Camellia"</v>
      </c>
      <c r="P264" s="10" t="s">
        <v>1</v>
      </c>
      <c r="Q264" s="1" t="str">
        <f>密码套件!L264</f>
        <v>"Camellia/CBC/NoPadding"</v>
      </c>
      <c r="R264" s="10" t="s">
        <v>1</v>
      </c>
      <c r="S264" s="1" t="str">
        <f>密码套件!M264</f>
        <v>"SHA-384"</v>
      </c>
      <c r="T264" s="1" t="s">
        <v>1</v>
      </c>
      <c r="U264" s="1" t="str">
        <f>密码套件!N264</f>
        <v>"HmacSHA384"</v>
      </c>
      <c r="V264" s="1" t="s">
        <v>1</v>
      </c>
      <c r="W264" s="1">
        <f>密码套件!O264</f>
        <v>48</v>
      </c>
      <c r="X264" s="1" t="s">
        <v>1</v>
      </c>
      <c r="Y264" s="1">
        <f>密码套件!P264</f>
        <v>16</v>
      </c>
      <c r="Z264" s="1" t="s">
        <v>1</v>
      </c>
      <c r="AA264" s="1">
        <f>密码套件!Q264</f>
        <v>0</v>
      </c>
      <c r="AB264" s="1" t="s">
        <v>1</v>
      </c>
      <c r="AC264" s="1">
        <f>密码套件!R264</f>
        <v>32</v>
      </c>
      <c r="AD264" s="1" t="s">
        <v>1</v>
      </c>
      <c r="AE264" s="1">
        <f>密码套件!S264</f>
        <v>16</v>
      </c>
      <c r="AF264" s="1" t="s">
        <v>44</v>
      </c>
    </row>
    <row r="265" spans="2:32" x14ac:dyDescent="0.25">
      <c r="B265" s="10" t="str">
        <f>密码套件!C265</f>
        <v>TLS_ECDH_RSA_WITH_CAMELLIA_128_CBC_SHA256</v>
      </c>
      <c r="C265" s="10" t="s">
        <v>0</v>
      </c>
      <c r="D265" s="1" t="s">
        <v>54</v>
      </c>
      <c r="E265" s="10" t="str">
        <f t="shared" si="4"/>
        <v>TLS_ECDH_RSA_WITH_CAMELLIA_128_CBC_SHA256</v>
      </c>
      <c r="F265" s="10" t="s">
        <v>1</v>
      </c>
      <c r="G265" s="10" t="s">
        <v>46</v>
      </c>
      <c r="H265" s="10" t="str">
        <f>密码套件!E265</f>
        <v>ECDH</v>
      </c>
      <c r="I265" s="10" t="s">
        <v>1</v>
      </c>
      <c r="J265" s="10" t="s">
        <v>56</v>
      </c>
      <c r="K265" s="10" t="str">
        <f>密码套件!F265</f>
        <v>RSA</v>
      </c>
      <c r="L265" s="10" t="s">
        <v>1</v>
      </c>
      <c r="M265" s="10" t="str">
        <f>IF(密码套件!G265="EXPORT","true","false")</f>
        <v>false</v>
      </c>
      <c r="N265" s="10" t="s">
        <v>1</v>
      </c>
      <c r="O265" s="1" t="str">
        <f>密码套件!K265</f>
        <v>"Camellia"</v>
      </c>
      <c r="P265" s="10" t="s">
        <v>1</v>
      </c>
      <c r="Q265" s="1" t="str">
        <f>密码套件!L265</f>
        <v>"Camellia/CBC/NoPadding"</v>
      </c>
      <c r="R265" s="10" t="s">
        <v>1</v>
      </c>
      <c r="S265" s="1" t="str">
        <f>密码套件!M265</f>
        <v>"SHA-256"</v>
      </c>
      <c r="T265" s="1" t="s">
        <v>1</v>
      </c>
      <c r="U265" s="1" t="str">
        <f>密码套件!N265</f>
        <v>"HmacSHA256"</v>
      </c>
      <c r="V265" s="1" t="s">
        <v>1</v>
      </c>
      <c r="W265" s="1">
        <f>密码套件!O265</f>
        <v>32</v>
      </c>
      <c r="X265" s="1" t="s">
        <v>1</v>
      </c>
      <c r="Y265" s="1">
        <f>密码套件!P265</f>
        <v>16</v>
      </c>
      <c r="Z265" s="1" t="s">
        <v>1</v>
      </c>
      <c r="AA265" s="1">
        <f>密码套件!Q265</f>
        <v>0</v>
      </c>
      <c r="AB265" s="1" t="s">
        <v>1</v>
      </c>
      <c r="AC265" s="1">
        <f>密码套件!R265</f>
        <v>16</v>
      </c>
      <c r="AD265" s="1" t="s">
        <v>1</v>
      </c>
      <c r="AE265" s="1">
        <f>密码套件!S265</f>
        <v>16</v>
      </c>
      <c r="AF265" s="1" t="s">
        <v>44</v>
      </c>
    </row>
    <row r="266" spans="2:32" x14ac:dyDescent="0.25">
      <c r="B266" s="10" t="str">
        <f>密码套件!C266</f>
        <v>TLS_ECDH_RSA_WITH_CAMELLIA_256_CBC_SHA384</v>
      </c>
      <c r="C266" s="10" t="s">
        <v>0</v>
      </c>
      <c r="D266" s="1" t="s">
        <v>54</v>
      </c>
      <c r="E266" s="10" t="str">
        <f t="shared" si="4"/>
        <v>TLS_ECDH_RSA_WITH_CAMELLIA_256_CBC_SHA384</v>
      </c>
      <c r="F266" s="10" t="s">
        <v>1</v>
      </c>
      <c r="G266" s="10" t="s">
        <v>46</v>
      </c>
      <c r="H266" s="10" t="str">
        <f>密码套件!E266</f>
        <v>ECDH</v>
      </c>
      <c r="I266" s="10" t="s">
        <v>1</v>
      </c>
      <c r="J266" s="10" t="s">
        <v>56</v>
      </c>
      <c r="K266" s="10" t="str">
        <f>密码套件!F266</f>
        <v>RSA</v>
      </c>
      <c r="L266" s="10" t="s">
        <v>1</v>
      </c>
      <c r="M266" s="10" t="str">
        <f>IF(密码套件!G266="EXPORT","true","false")</f>
        <v>false</v>
      </c>
      <c r="N266" s="10" t="s">
        <v>1</v>
      </c>
      <c r="O266" s="1" t="str">
        <f>密码套件!K266</f>
        <v>"Camellia"</v>
      </c>
      <c r="P266" s="10" t="s">
        <v>1</v>
      </c>
      <c r="Q266" s="1" t="str">
        <f>密码套件!L266</f>
        <v>"Camellia/CBC/NoPadding"</v>
      </c>
      <c r="R266" s="10" t="s">
        <v>1</v>
      </c>
      <c r="S266" s="1" t="str">
        <f>密码套件!M266</f>
        <v>"SHA-384"</v>
      </c>
      <c r="T266" s="1" t="s">
        <v>1</v>
      </c>
      <c r="U266" s="1" t="str">
        <f>密码套件!N266</f>
        <v>"HmacSHA384"</v>
      </c>
      <c r="V266" s="1" t="s">
        <v>1</v>
      </c>
      <c r="W266" s="1">
        <f>密码套件!O266</f>
        <v>48</v>
      </c>
      <c r="X266" s="1" t="s">
        <v>1</v>
      </c>
      <c r="Y266" s="1">
        <f>密码套件!P266</f>
        <v>16</v>
      </c>
      <c r="Z266" s="1" t="s">
        <v>1</v>
      </c>
      <c r="AA266" s="1">
        <f>密码套件!Q266</f>
        <v>0</v>
      </c>
      <c r="AB266" s="1" t="s">
        <v>1</v>
      </c>
      <c r="AC266" s="1">
        <f>密码套件!R266</f>
        <v>32</v>
      </c>
      <c r="AD266" s="1" t="s">
        <v>1</v>
      </c>
      <c r="AE266" s="1">
        <f>密码套件!S266</f>
        <v>16</v>
      </c>
      <c r="AF266" s="1" t="s">
        <v>44</v>
      </c>
    </row>
    <row r="267" spans="2:32" x14ac:dyDescent="0.25">
      <c r="B267" s="10" t="str">
        <f>密码套件!C267</f>
        <v>TLS_RSA_WITH_CAMELLIA_128_GCM_SHA256</v>
      </c>
      <c r="C267" s="10" t="s">
        <v>0</v>
      </c>
      <c r="D267" s="1" t="s">
        <v>54</v>
      </c>
      <c r="E267" s="10" t="str">
        <f t="shared" si="4"/>
        <v>TLS_RSA_WITH_CAMELLIA_128_GCM_SHA256</v>
      </c>
      <c r="F267" s="10" t="s">
        <v>1</v>
      </c>
      <c r="G267" s="10" t="s">
        <v>46</v>
      </c>
      <c r="H267" s="10" t="str">
        <f>密码套件!E267</f>
        <v>RSA</v>
      </c>
      <c r="I267" s="10" t="s">
        <v>1</v>
      </c>
      <c r="J267" s="10" t="s">
        <v>56</v>
      </c>
      <c r="K267" s="10">
        <f>密码套件!F267</f>
        <v>0</v>
      </c>
      <c r="L267" s="10" t="s">
        <v>1</v>
      </c>
      <c r="M267" s="10" t="str">
        <f>IF(密码套件!G267="EXPORT","true","false")</f>
        <v>false</v>
      </c>
      <c r="N267" s="10" t="s">
        <v>1</v>
      </c>
      <c r="O267" s="1" t="str">
        <f>密码套件!K267</f>
        <v>"Camellia"</v>
      </c>
      <c r="P267" s="10" t="s">
        <v>1</v>
      </c>
      <c r="Q267" s="1" t="str">
        <f>密码套件!L267</f>
        <v>"Camellia/GCM/NoPadding"</v>
      </c>
      <c r="R267" s="10" t="s">
        <v>1</v>
      </c>
      <c r="S267" s="1" t="str">
        <f>密码套件!M267</f>
        <v>"SHA-256"</v>
      </c>
      <c r="T267" s="1" t="s">
        <v>1</v>
      </c>
      <c r="U267" s="1" t="str">
        <f>密码套件!N267</f>
        <v>"HmacSHA256"</v>
      </c>
      <c r="V267" s="1" t="s">
        <v>1</v>
      </c>
      <c r="W267" s="1">
        <f>密码套件!O267</f>
        <v>32</v>
      </c>
      <c r="X267" s="1" t="s">
        <v>1</v>
      </c>
      <c r="Y267" s="1">
        <f>密码套件!P267</f>
        <v>16</v>
      </c>
      <c r="Z267" s="1" t="s">
        <v>1</v>
      </c>
      <c r="AA267" s="1">
        <f>密码套件!Q267</f>
        <v>16</v>
      </c>
      <c r="AB267" s="1" t="s">
        <v>1</v>
      </c>
      <c r="AC267" s="1">
        <f>密码套件!R267</f>
        <v>16</v>
      </c>
      <c r="AD267" s="1" t="s">
        <v>1</v>
      </c>
      <c r="AE267" s="1">
        <f>密码套件!S267</f>
        <v>12</v>
      </c>
      <c r="AF267" s="1" t="s">
        <v>44</v>
      </c>
    </row>
    <row r="268" spans="2:32" x14ac:dyDescent="0.25">
      <c r="B268" s="10" t="str">
        <f>密码套件!C268</f>
        <v>TLS_RSA_WITH_CAMELLIA_256_GCM_SHA384</v>
      </c>
      <c r="C268" s="10" t="s">
        <v>0</v>
      </c>
      <c r="D268" s="1" t="s">
        <v>54</v>
      </c>
      <c r="E268" s="10" t="str">
        <f t="shared" si="4"/>
        <v>TLS_RSA_WITH_CAMELLIA_256_GCM_SHA384</v>
      </c>
      <c r="F268" s="10" t="s">
        <v>1</v>
      </c>
      <c r="G268" s="10" t="s">
        <v>46</v>
      </c>
      <c r="H268" s="10" t="str">
        <f>密码套件!E268</f>
        <v>RSA</v>
      </c>
      <c r="I268" s="10" t="s">
        <v>1</v>
      </c>
      <c r="J268" s="10" t="s">
        <v>56</v>
      </c>
      <c r="K268" s="10">
        <f>密码套件!F268</f>
        <v>0</v>
      </c>
      <c r="L268" s="10" t="s">
        <v>1</v>
      </c>
      <c r="M268" s="10" t="str">
        <f>IF(密码套件!G268="EXPORT","true","false")</f>
        <v>false</v>
      </c>
      <c r="N268" s="10" t="s">
        <v>1</v>
      </c>
      <c r="O268" s="1" t="str">
        <f>密码套件!K268</f>
        <v>"Camellia"</v>
      </c>
      <c r="P268" s="10" t="s">
        <v>1</v>
      </c>
      <c r="Q268" s="1" t="str">
        <f>密码套件!L268</f>
        <v>"Camellia/GCM/NoPadding"</v>
      </c>
      <c r="R268" s="10" t="s">
        <v>1</v>
      </c>
      <c r="S268" s="1" t="str">
        <f>密码套件!M268</f>
        <v>"SHA-384"</v>
      </c>
      <c r="T268" s="1" t="s">
        <v>1</v>
      </c>
      <c r="U268" s="1" t="str">
        <f>密码套件!N268</f>
        <v>"HmacSHA384"</v>
      </c>
      <c r="V268" s="1" t="s">
        <v>1</v>
      </c>
      <c r="W268" s="1">
        <f>密码套件!O268</f>
        <v>48</v>
      </c>
      <c r="X268" s="1" t="s">
        <v>1</v>
      </c>
      <c r="Y268" s="1">
        <f>密码套件!P268</f>
        <v>16</v>
      </c>
      <c r="Z268" s="1" t="s">
        <v>1</v>
      </c>
      <c r="AA268" s="1">
        <f>密码套件!Q268</f>
        <v>16</v>
      </c>
      <c r="AB268" s="1" t="s">
        <v>1</v>
      </c>
      <c r="AC268" s="1">
        <f>密码套件!R268</f>
        <v>32</v>
      </c>
      <c r="AD268" s="1" t="s">
        <v>1</v>
      </c>
      <c r="AE268" s="1">
        <f>密码套件!S268</f>
        <v>12</v>
      </c>
      <c r="AF268" s="1" t="s">
        <v>44</v>
      </c>
    </row>
    <row r="269" spans="2:32" x14ac:dyDescent="0.25">
      <c r="B269" s="10" t="str">
        <f>密码套件!C269</f>
        <v>TLS_DHE_RSA_WITH_CAMELLIA_128_GCM_SHA256</v>
      </c>
      <c r="C269" s="10" t="s">
        <v>0</v>
      </c>
      <c r="D269" s="1" t="s">
        <v>54</v>
      </c>
      <c r="E269" s="10" t="str">
        <f t="shared" si="4"/>
        <v>TLS_DHE_RSA_WITH_CAMELLIA_128_GCM_SHA256</v>
      </c>
      <c r="F269" s="10" t="s">
        <v>1</v>
      </c>
      <c r="G269" s="10" t="s">
        <v>46</v>
      </c>
      <c r="H269" s="10" t="str">
        <f>密码套件!E269</f>
        <v>DHE</v>
      </c>
      <c r="I269" s="10" t="s">
        <v>1</v>
      </c>
      <c r="J269" s="10" t="s">
        <v>56</v>
      </c>
      <c r="K269" s="10" t="str">
        <f>密码套件!F269</f>
        <v>RSA</v>
      </c>
      <c r="L269" s="10" t="s">
        <v>1</v>
      </c>
      <c r="M269" s="10" t="str">
        <f>IF(密码套件!G269="EXPORT","true","false")</f>
        <v>false</v>
      </c>
      <c r="N269" s="10" t="s">
        <v>1</v>
      </c>
      <c r="O269" s="1" t="str">
        <f>密码套件!K269</f>
        <v>"Camellia"</v>
      </c>
      <c r="P269" s="10" t="s">
        <v>1</v>
      </c>
      <c r="Q269" s="1" t="str">
        <f>密码套件!L269</f>
        <v>"Camellia/GCM/NoPadding"</v>
      </c>
      <c r="R269" s="10" t="s">
        <v>1</v>
      </c>
      <c r="S269" s="1" t="str">
        <f>密码套件!M269</f>
        <v>"SHA-256"</v>
      </c>
      <c r="T269" s="1" t="s">
        <v>1</v>
      </c>
      <c r="U269" s="1" t="str">
        <f>密码套件!N269</f>
        <v>"HmacSHA256"</v>
      </c>
      <c r="V269" s="1" t="s">
        <v>1</v>
      </c>
      <c r="W269" s="1">
        <f>密码套件!O269</f>
        <v>32</v>
      </c>
      <c r="X269" s="1" t="s">
        <v>1</v>
      </c>
      <c r="Y269" s="1">
        <f>密码套件!P269</f>
        <v>16</v>
      </c>
      <c r="Z269" s="1" t="s">
        <v>1</v>
      </c>
      <c r="AA269" s="1">
        <f>密码套件!Q269</f>
        <v>16</v>
      </c>
      <c r="AB269" s="1" t="s">
        <v>1</v>
      </c>
      <c r="AC269" s="1">
        <f>密码套件!R269</f>
        <v>16</v>
      </c>
      <c r="AD269" s="1" t="s">
        <v>1</v>
      </c>
      <c r="AE269" s="1">
        <f>密码套件!S269</f>
        <v>12</v>
      </c>
      <c r="AF269" s="1" t="s">
        <v>44</v>
      </c>
    </row>
    <row r="270" spans="2:32" x14ac:dyDescent="0.25">
      <c r="B270" s="10" t="str">
        <f>密码套件!C270</f>
        <v>TLS_DHE_RSA_WITH_CAMELLIA_256_GCM_SHA384</v>
      </c>
      <c r="C270" s="10" t="s">
        <v>0</v>
      </c>
      <c r="D270" s="1" t="s">
        <v>54</v>
      </c>
      <c r="E270" s="10" t="str">
        <f t="shared" si="4"/>
        <v>TLS_DHE_RSA_WITH_CAMELLIA_256_GCM_SHA384</v>
      </c>
      <c r="F270" s="10" t="s">
        <v>1</v>
      </c>
      <c r="G270" s="10" t="s">
        <v>46</v>
      </c>
      <c r="H270" s="10" t="str">
        <f>密码套件!E270</f>
        <v>DHE</v>
      </c>
      <c r="I270" s="10" t="s">
        <v>1</v>
      </c>
      <c r="J270" s="10" t="s">
        <v>56</v>
      </c>
      <c r="K270" s="10" t="str">
        <f>密码套件!F270</f>
        <v>RSA</v>
      </c>
      <c r="L270" s="10" t="s">
        <v>1</v>
      </c>
      <c r="M270" s="10" t="str">
        <f>IF(密码套件!G270="EXPORT","true","false")</f>
        <v>false</v>
      </c>
      <c r="N270" s="10" t="s">
        <v>1</v>
      </c>
      <c r="O270" s="1" t="str">
        <f>密码套件!K270</f>
        <v>"Camellia"</v>
      </c>
      <c r="P270" s="10" t="s">
        <v>1</v>
      </c>
      <c r="Q270" s="1" t="str">
        <f>密码套件!L270</f>
        <v>"Camellia/GCM/NoPadding"</v>
      </c>
      <c r="R270" s="10" t="s">
        <v>1</v>
      </c>
      <c r="S270" s="1" t="str">
        <f>密码套件!M270</f>
        <v>"SHA-384"</v>
      </c>
      <c r="T270" s="1" t="s">
        <v>1</v>
      </c>
      <c r="U270" s="1" t="str">
        <f>密码套件!N270</f>
        <v>"HmacSHA384"</v>
      </c>
      <c r="V270" s="1" t="s">
        <v>1</v>
      </c>
      <c r="W270" s="1">
        <f>密码套件!O270</f>
        <v>48</v>
      </c>
      <c r="X270" s="1" t="s">
        <v>1</v>
      </c>
      <c r="Y270" s="1">
        <f>密码套件!P270</f>
        <v>16</v>
      </c>
      <c r="Z270" s="1" t="s">
        <v>1</v>
      </c>
      <c r="AA270" s="1">
        <f>密码套件!Q270</f>
        <v>16</v>
      </c>
      <c r="AB270" s="1" t="s">
        <v>1</v>
      </c>
      <c r="AC270" s="1">
        <f>密码套件!R270</f>
        <v>32</v>
      </c>
      <c r="AD270" s="1" t="s">
        <v>1</v>
      </c>
      <c r="AE270" s="1">
        <f>密码套件!S270</f>
        <v>12</v>
      </c>
      <c r="AF270" s="1" t="s">
        <v>44</v>
      </c>
    </row>
    <row r="271" spans="2:32" x14ac:dyDescent="0.25">
      <c r="B271" s="10" t="str">
        <f>密码套件!C271</f>
        <v>TLS_DH_RSA_WITH_CAMELLIA_128_GCM_SHA256</v>
      </c>
      <c r="C271" s="10" t="s">
        <v>0</v>
      </c>
      <c r="D271" s="1" t="s">
        <v>54</v>
      </c>
      <c r="E271" s="10" t="str">
        <f t="shared" si="4"/>
        <v>TLS_DH_RSA_WITH_CAMELLIA_128_GCM_SHA256</v>
      </c>
      <c r="F271" s="10" t="s">
        <v>1</v>
      </c>
      <c r="G271" s="10" t="s">
        <v>46</v>
      </c>
      <c r="H271" s="10" t="str">
        <f>密码套件!E271</f>
        <v>DH</v>
      </c>
      <c r="I271" s="10" t="s">
        <v>1</v>
      </c>
      <c r="J271" s="10" t="s">
        <v>56</v>
      </c>
      <c r="K271" s="10" t="str">
        <f>密码套件!F271</f>
        <v>RSA</v>
      </c>
      <c r="L271" s="10" t="s">
        <v>1</v>
      </c>
      <c r="M271" s="10" t="str">
        <f>IF(密码套件!G271="EXPORT","true","false")</f>
        <v>false</v>
      </c>
      <c r="N271" s="10" t="s">
        <v>1</v>
      </c>
      <c r="O271" s="1" t="str">
        <f>密码套件!K271</f>
        <v>"Camellia"</v>
      </c>
      <c r="P271" s="10" t="s">
        <v>1</v>
      </c>
      <c r="Q271" s="1" t="str">
        <f>密码套件!L271</f>
        <v>"Camellia/GCM/NoPadding"</v>
      </c>
      <c r="R271" s="10" t="s">
        <v>1</v>
      </c>
      <c r="S271" s="1" t="str">
        <f>密码套件!M271</f>
        <v>"SHA-256"</v>
      </c>
      <c r="T271" s="1" t="s">
        <v>1</v>
      </c>
      <c r="U271" s="1" t="str">
        <f>密码套件!N271</f>
        <v>"HmacSHA256"</v>
      </c>
      <c r="V271" s="1" t="s">
        <v>1</v>
      </c>
      <c r="W271" s="1">
        <f>密码套件!O271</f>
        <v>32</v>
      </c>
      <c r="X271" s="1" t="s">
        <v>1</v>
      </c>
      <c r="Y271" s="1">
        <f>密码套件!P271</f>
        <v>16</v>
      </c>
      <c r="Z271" s="1" t="s">
        <v>1</v>
      </c>
      <c r="AA271" s="1">
        <f>密码套件!Q271</f>
        <v>16</v>
      </c>
      <c r="AB271" s="1" t="s">
        <v>1</v>
      </c>
      <c r="AC271" s="1">
        <f>密码套件!R271</f>
        <v>16</v>
      </c>
      <c r="AD271" s="1" t="s">
        <v>1</v>
      </c>
      <c r="AE271" s="1">
        <f>密码套件!S271</f>
        <v>12</v>
      </c>
      <c r="AF271" s="1" t="s">
        <v>44</v>
      </c>
    </row>
    <row r="272" spans="2:32" x14ac:dyDescent="0.25">
      <c r="B272" s="10" t="str">
        <f>密码套件!C272</f>
        <v>TLS_DH_RSA_WITH_CAMELLIA_256_GCM_SHA384</v>
      </c>
      <c r="C272" s="10" t="s">
        <v>0</v>
      </c>
      <c r="D272" s="1" t="s">
        <v>54</v>
      </c>
      <c r="E272" s="10" t="str">
        <f t="shared" si="4"/>
        <v>TLS_DH_RSA_WITH_CAMELLIA_256_GCM_SHA384</v>
      </c>
      <c r="F272" s="10" t="s">
        <v>1</v>
      </c>
      <c r="G272" s="10" t="s">
        <v>46</v>
      </c>
      <c r="H272" s="10" t="str">
        <f>密码套件!E272</f>
        <v>DH</v>
      </c>
      <c r="I272" s="10" t="s">
        <v>1</v>
      </c>
      <c r="J272" s="10" t="s">
        <v>56</v>
      </c>
      <c r="K272" s="10" t="str">
        <f>密码套件!F272</f>
        <v>RSA</v>
      </c>
      <c r="L272" s="10" t="s">
        <v>1</v>
      </c>
      <c r="M272" s="10" t="str">
        <f>IF(密码套件!G272="EXPORT","true","false")</f>
        <v>false</v>
      </c>
      <c r="N272" s="10" t="s">
        <v>1</v>
      </c>
      <c r="O272" s="1" t="str">
        <f>密码套件!K272</f>
        <v>"Camellia"</v>
      </c>
      <c r="P272" s="10" t="s">
        <v>1</v>
      </c>
      <c r="Q272" s="1" t="str">
        <f>密码套件!L272</f>
        <v>"Camellia/GCM/NoPadding"</v>
      </c>
      <c r="R272" s="10" t="s">
        <v>1</v>
      </c>
      <c r="S272" s="1" t="str">
        <f>密码套件!M272</f>
        <v>"SHA-384"</v>
      </c>
      <c r="T272" s="1" t="s">
        <v>1</v>
      </c>
      <c r="U272" s="1" t="str">
        <f>密码套件!N272</f>
        <v>"HmacSHA384"</v>
      </c>
      <c r="V272" s="1" t="s">
        <v>1</v>
      </c>
      <c r="W272" s="1">
        <f>密码套件!O272</f>
        <v>48</v>
      </c>
      <c r="X272" s="1" t="s">
        <v>1</v>
      </c>
      <c r="Y272" s="1">
        <f>密码套件!P272</f>
        <v>16</v>
      </c>
      <c r="Z272" s="1" t="s">
        <v>1</v>
      </c>
      <c r="AA272" s="1">
        <f>密码套件!Q272</f>
        <v>16</v>
      </c>
      <c r="AB272" s="1" t="s">
        <v>1</v>
      </c>
      <c r="AC272" s="1">
        <f>密码套件!R272</f>
        <v>32</v>
      </c>
      <c r="AD272" s="1" t="s">
        <v>1</v>
      </c>
      <c r="AE272" s="1">
        <f>密码套件!S272</f>
        <v>12</v>
      </c>
      <c r="AF272" s="1" t="s">
        <v>44</v>
      </c>
    </row>
    <row r="273" spans="2:32" x14ac:dyDescent="0.25">
      <c r="B273" s="10" t="str">
        <f>密码套件!C273</f>
        <v>TLS_DHE_DSS_WITH_CAMELLIA_128_GCM_SHA256</v>
      </c>
      <c r="C273" s="10" t="s">
        <v>0</v>
      </c>
      <c r="D273" s="1" t="s">
        <v>54</v>
      </c>
      <c r="E273" s="10" t="str">
        <f t="shared" si="4"/>
        <v>TLS_DHE_DSS_WITH_CAMELLIA_128_GCM_SHA256</v>
      </c>
      <c r="F273" s="10" t="s">
        <v>1</v>
      </c>
      <c r="G273" s="10" t="s">
        <v>46</v>
      </c>
      <c r="H273" s="10" t="str">
        <f>密码套件!E273</f>
        <v>DHE</v>
      </c>
      <c r="I273" s="10" t="s">
        <v>1</v>
      </c>
      <c r="J273" s="10" t="s">
        <v>56</v>
      </c>
      <c r="K273" s="10" t="str">
        <f>密码套件!F273</f>
        <v>DSS</v>
      </c>
      <c r="L273" s="10" t="s">
        <v>1</v>
      </c>
      <c r="M273" s="10" t="str">
        <f>IF(密码套件!G273="EXPORT","true","false")</f>
        <v>false</v>
      </c>
      <c r="N273" s="10" t="s">
        <v>1</v>
      </c>
      <c r="O273" s="1" t="str">
        <f>密码套件!K273</f>
        <v>"Camellia"</v>
      </c>
      <c r="P273" s="10" t="s">
        <v>1</v>
      </c>
      <c r="Q273" s="1" t="str">
        <f>密码套件!L273</f>
        <v>"Camellia/GCM/NoPadding"</v>
      </c>
      <c r="R273" s="10" t="s">
        <v>1</v>
      </c>
      <c r="S273" s="1" t="str">
        <f>密码套件!M273</f>
        <v>"SHA-256"</v>
      </c>
      <c r="T273" s="1" t="s">
        <v>1</v>
      </c>
      <c r="U273" s="1" t="str">
        <f>密码套件!N273</f>
        <v>"HmacSHA256"</v>
      </c>
      <c r="V273" s="1" t="s">
        <v>1</v>
      </c>
      <c r="W273" s="1">
        <f>密码套件!O273</f>
        <v>32</v>
      </c>
      <c r="X273" s="1" t="s">
        <v>1</v>
      </c>
      <c r="Y273" s="1">
        <f>密码套件!P273</f>
        <v>16</v>
      </c>
      <c r="Z273" s="1" t="s">
        <v>1</v>
      </c>
      <c r="AA273" s="1">
        <f>密码套件!Q273</f>
        <v>16</v>
      </c>
      <c r="AB273" s="1" t="s">
        <v>1</v>
      </c>
      <c r="AC273" s="1">
        <f>密码套件!R273</f>
        <v>16</v>
      </c>
      <c r="AD273" s="1" t="s">
        <v>1</v>
      </c>
      <c r="AE273" s="1">
        <f>密码套件!S273</f>
        <v>12</v>
      </c>
      <c r="AF273" s="1" t="s">
        <v>44</v>
      </c>
    </row>
    <row r="274" spans="2:32" x14ac:dyDescent="0.25">
      <c r="B274" s="10" t="str">
        <f>密码套件!C274</f>
        <v>TLS_DHE_DSS_WITH_CAMELLIA_256_GCM_SHA384</v>
      </c>
      <c r="C274" s="10" t="s">
        <v>0</v>
      </c>
      <c r="D274" s="1" t="s">
        <v>54</v>
      </c>
      <c r="E274" s="10" t="str">
        <f t="shared" si="4"/>
        <v>TLS_DHE_DSS_WITH_CAMELLIA_256_GCM_SHA384</v>
      </c>
      <c r="F274" s="10" t="s">
        <v>1</v>
      </c>
      <c r="G274" s="10" t="s">
        <v>46</v>
      </c>
      <c r="H274" s="10" t="str">
        <f>密码套件!E274</f>
        <v>DHE</v>
      </c>
      <c r="I274" s="10" t="s">
        <v>1</v>
      </c>
      <c r="J274" s="10" t="s">
        <v>56</v>
      </c>
      <c r="K274" s="10" t="str">
        <f>密码套件!F274</f>
        <v>DSS</v>
      </c>
      <c r="L274" s="10" t="s">
        <v>1</v>
      </c>
      <c r="M274" s="10" t="str">
        <f>IF(密码套件!G274="EXPORT","true","false")</f>
        <v>false</v>
      </c>
      <c r="N274" s="10" t="s">
        <v>1</v>
      </c>
      <c r="O274" s="1" t="str">
        <f>密码套件!K274</f>
        <v>"Camellia"</v>
      </c>
      <c r="P274" s="10" t="s">
        <v>1</v>
      </c>
      <c r="Q274" s="1" t="str">
        <f>密码套件!L274</f>
        <v>"Camellia/GCM/NoPadding"</v>
      </c>
      <c r="R274" s="10" t="s">
        <v>1</v>
      </c>
      <c r="S274" s="1" t="str">
        <f>密码套件!M274</f>
        <v>"SHA-384"</v>
      </c>
      <c r="T274" s="1" t="s">
        <v>1</v>
      </c>
      <c r="U274" s="1" t="str">
        <f>密码套件!N274</f>
        <v>"HmacSHA384"</v>
      </c>
      <c r="V274" s="1" t="s">
        <v>1</v>
      </c>
      <c r="W274" s="1">
        <f>密码套件!O274</f>
        <v>48</v>
      </c>
      <c r="X274" s="1" t="s">
        <v>1</v>
      </c>
      <c r="Y274" s="1">
        <f>密码套件!P274</f>
        <v>16</v>
      </c>
      <c r="Z274" s="1" t="s">
        <v>1</v>
      </c>
      <c r="AA274" s="1">
        <f>密码套件!Q274</f>
        <v>16</v>
      </c>
      <c r="AB274" s="1" t="s">
        <v>1</v>
      </c>
      <c r="AC274" s="1">
        <f>密码套件!R274</f>
        <v>32</v>
      </c>
      <c r="AD274" s="1" t="s">
        <v>1</v>
      </c>
      <c r="AE274" s="1">
        <f>密码套件!S274</f>
        <v>12</v>
      </c>
      <c r="AF274" s="1" t="s">
        <v>44</v>
      </c>
    </row>
    <row r="275" spans="2:32" x14ac:dyDescent="0.25">
      <c r="B275" s="10" t="str">
        <f>密码套件!C275</f>
        <v>TLS_DH_DSS_WITH_CAMELLIA_128_GCM_SHA256</v>
      </c>
      <c r="C275" s="10" t="s">
        <v>0</v>
      </c>
      <c r="D275" s="1" t="s">
        <v>54</v>
      </c>
      <c r="E275" s="10" t="str">
        <f t="shared" si="4"/>
        <v>TLS_DH_DSS_WITH_CAMELLIA_128_GCM_SHA256</v>
      </c>
      <c r="F275" s="10" t="s">
        <v>1</v>
      </c>
      <c r="G275" s="10" t="s">
        <v>46</v>
      </c>
      <c r="H275" s="10" t="str">
        <f>密码套件!E275</f>
        <v>DH</v>
      </c>
      <c r="I275" s="10" t="s">
        <v>1</v>
      </c>
      <c r="J275" s="10" t="s">
        <v>56</v>
      </c>
      <c r="K275" s="10" t="str">
        <f>密码套件!F275</f>
        <v>DSS</v>
      </c>
      <c r="L275" s="10" t="s">
        <v>1</v>
      </c>
      <c r="M275" s="10" t="str">
        <f>IF(密码套件!G275="EXPORT","true","false")</f>
        <v>false</v>
      </c>
      <c r="N275" s="10" t="s">
        <v>1</v>
      </c>
      <c r="O275" s="1" t="str">
        <f>密码套件!K275</f>
        <v>"Camellia"</v>
      </c>
      <c r="P275" s="10" t="s">
        <v>1</v>
      </c>
      <c r="Q275" s="1" t="str">
        <f>密码套件!L275</f>
        <v>"Camellia/GCM/NoPadding"</v>
      </c>
      <c r="R275" s="10" t="s">
        <v>1</v>
      </c>
      <c r="S275" s="1" t="str">
        <f>密码套件!M275</f>
        <v>"SHA-256"</v>
      </c>
      <c r="T275" s="1" t="s">
        <v>1</v>
      </c>
      <c r="U275" s="1" t="str">
        <f>密码套件!N275</f>
        <v>"HmacSHA256"</v>
      </c>
      <c r="V275" s="1" t="s">
        <v>1</v>
      </c>
      <c r="W275" s="1">
        <f>密码套件!O275</f>
        <v>32</v>
      </c>
      <c r="X275" s="1" t="s">
        <v>1</v>
      </c>
      <c r="Y275" s="1">
        <f>密码套件!P275</f>
        <v>16</v>
      </c>
      <c r="Z275" s="1" t="s">
        <v>1</v>
      </c>
      <c r="AA275" s="1">
        <f>密码套件!Q275</f>
        <v>16</v>
      </c>
      <c r="AB275" s="1" t="s">
        <v>1</v>
      </c>
      <c r="AC275" s="1">
        <f>密码套件!R275</f>
        <v>16</v>
      </c>
      <c r="AD275" s="1" t="s">
        <v>1</v>
      </c>
      <c r="AE275" s="1">
        <f>密码套件!S275</f>
        <v>12</v>
      </c>
      <c r="AF275" s="1" t="s">
        <v>44</v>
      </c>
    </row>
    <row r="276" spans="2:32" x14ac:dyDescent="0.25">
      <c r="B276" s="10" t="str">
        <f>密码套件!C276</f>
        <v>TLS_DH_DSS_WITH_CAMELLIA_256_GCM_SHA384</v>
      </c>
      <c r="C276" s="10" t="s">
        <v>0</v>
      </c>
      <c r="D276" s="1" t="s">
        <v>54</v>
      </c>
      <c r="E276" s="10" t="str">
        <f t="shared" si="4"/>
        <v>TLS_DH_DSS_WITH_CAMELLIA_256_GCM_SHA384</v>
      </c>
      <c r="F276" s="10" t="s">
        <v>1</v>
      </c>
      <c r="G276" s="10" t="s">
        <v>46</v>
      </c>
      <c r="H276" s="10" t="str">
        <f>密码套件!E276</f>
        <v>DH</v>
      </c>
      <c r="I276" s="10" t="s">
        <v>1</v>
      </c>
      <c r="J276" s="10" t="s">
        <v>56</v>
      </c>
      <c r="K276" s="10" t="str">
        <f>密码套件!F276</f>
        <v>DSS</v>
      </c>
      <c r="L276" s="10" t="s">
        <v>1</v>
      </c>
      <c r="M276" s="10" t="str">
        <f>IF(密码套件!G276="EXPORT","true","false")</f>
        <v>false</v>
      </c>
      <c r="N276" s="10" t="s">
        <v>1</v>
      </c>
      <c r="O276" s="1" t="str">
        <f>密码套件!K276</f>
        <v>"Camellia"</v>
      </c>
      <c r="P276" s="10" t="s">
        <v>1</v>
      </c>
      <c r="Q276" s="1" t="str">
        <f>密码套件!L276</f>
        <v>"Camellia/GCM/NoPadding"</v>
      </c>
      <c r="R276" s="10" t="s">
        <v>1</v>
      </c>
      <c r="S276" s="1" t="str">
        <f>密码套件!M276</f>
        <v>"SHA-384"</v>
      </c>
      <c r="T276" s="1" t="s">
        <v>1</v>
      </c>
      <c r="U276" s="1" t="str">
        <f>密码套件!N276</f>
        <v>"HmacSHA384"</v>
      </c>
      <c r="V276" s="1" t="s">
        <v>1</v>
      </c>
      <c r="W276" s="1">
        <f>密码套件!O276</f>
        <v>48</v>
      </c>
      <c r="X276" s="1" t="s">
        <v>1</v>
      </c>
      <c r="Y276" s="1">
        <f>密码套件!P276</f>
        <v>16</v>
      </c>
      <c r="Z276" s="1" t="s">
        <v>1</v>
      </c>
      <c r="AA276" s="1">
        <f>密码套件!Q276</f>
        <v>16</v>
      </c>
      <c r="AB276" s="1" t="s">
        <v>1</v>
      </c>
      <c r="AC276" s="1">
        <f>密码套件!R276</f>
        <v>32</v>
      </c>
      <c r="AD276" s="1" t="s">
        <v>1</v>
      </c>
      <c r="AE276" s="1">
        <f>密码套件!S276</f>
        <v>12</v>
      </c>
      <c r="AF276" s="1" t="s">
        <v>44</v>
      </c>
    </row>
    <row r="277" spans="2:32" x14ac:dyDescent="0.25">
      <c r="B277" s="10" t="str">
        <f>密码套件!C277</f>
        <v>TLS_DH_ANON_WITH_CAMELLIA_128_GCM_SHA256</v>
      </c>
      <c r="C277" s="10" t="s">
        <v>0</v>
      </c>
      <c r="D277" s="1" t="s">
        <v>54</v>
      </c>
      <c r="E277" s="10" t="str">
        <f t="shared" si="4"/>
        <v>TLS_DH_ANON_WITH_CAMELLIA_128_GCM_SHA256</v>
      </c>
      <c r="F277" s="10" t="s">
        <v>1</v>
      </c>
      <c r="G277" s="10" t="s">
        <v>46</v>
      </c>
      <c r="H277" s="10" t="str">
        <f>密码套件!E277</f>
        <v>DH</v>
      </c>
      <c r="I277" s="10" t="s">
        <v>1</v>
      </c>
      <c r="J277" s="10" t="s">
        <v>56</v>
      </c>
      <c r="K277" s="10" t="str">
        <f>密码套件!F277</f>
        <v>ANON</v>
      </c>
      <c r="L277" s="10" t="s">
        <v>1</v>
      </c>
      <c r="M277" s="10" t="str">
        <f>IF(密码套件!G277="EXPORT","true","false")</f>
        <v>false</v>
      </c>
      <c r="N277" s="10" t="s">
        <v>1</v>
      </c>
      <c r="O277" s="1" t="str">
        <f>密码套件!K277</f>
        <v>"Camellia"</v>
      </c>
      <c r="P277" s="10" t="s">
        <v>1</v>
      </c>
      <c r="Q277" s="1" t="str">
        <f>密码套件!L277</f>
        <v>"Camellia/GCM/NoPadding"</v>
      </c>
      <c r="R277" s="10" t="s">
        <v>1</v>
      </c>
      <c r="S277" s="1" t="str">
        <f>密码套件!M277</f>
        <v>"SHA-256"</v>
      </c>
      <c r="T277" s="1" t="s">
        <v>1</v>
      </c>
      <c r="U277" s="1" t="str">
        <f>密码套件!N277</f>
        <v>"HmacSHA256"</v>
      </c>
      <c r="V277" s="1" t="s">
        <v>1</v>
      </c>
      <c r="W277" s="1">
        <f>密码套件!O277</f>
        <v>32</v>
      </c>
      <c r="X277" s="1" t="s">
        <v>1</v>
      </c>
      <c r="Y277" s="1">
        <f>密码套件!P277</f>
        <v>16</v>
      </c>
      <c r="Z277" s="1" t="s">
        <v>1</v>
      </c>
      <c r="AA277" s="1">
        <f>密码套件!Q277</f>
        <v>16</v>
      </c>
      <c r="AB277" s="1" t="s">
        <v>1</v>
      </c>
      <c r="AC277" s="1">
        <f>密码套件!R277</f>
        <v>16</v>
      </c>
      <c r="AD277" s="1" t="s">
        <v>1</v>
      </c>
      <c r="AE277" s="1">
        <f>密码套件!S277</f>
        <v>12</v>
      </c>
      <c r="AF277" s="1" t="s">
        <v>44</v>
      </c>
    </row>
    <row r="278" spans="2:32" x14ac:dyDescent="0.25">
      <c r="B278" s="10" t="str">
        <f>密码套件!C278</f>
        <v>TLS_DH_ANON_WITH_CAMELLIA_256_GCM_SHA384</v>
      </c>
      <c r="C278" s="10" t="s">
        <v>0</v>
      </c>
      <c r="D278" s="1" t="s">
        <v>54</v>
      </c>
      <c r="E278" s="10" t="str">
        <f t="shared" si="4"/>
        <v>TLS_DH_ANON_WITH_CAMELLIA_256_GCM_SHA384</v>
      </c>
      <c r="F278" s="10" t="s">
        <v>1</v>
      </c>
      <c r="G278" s="10" t="s">
        <v>46</v>
      </c>
      <c r="H278" s="10" t="str">
        <f>密码套件!E278</f>
        <v>DH</v>
      </c>
      <c r="I278" s="10" t="s">
        <v>1</v>
      </c>
      <c r="J278" s="10" t="s">
        <v>56</v>
      </c>
      <c r="K278" s="10" t="str">
        <f>密码套件!F278</f>
        <v>ANON</v>
      </c>
      <c r="L278" s="10" t="s">
        <v>1</v>
      </c>
      <c r="M278" s="10" t="str">
        <f>IF(密码套件!G278="EXPORT","true","false")</f>
        <v>false</v>
      </c>
      <c r="N278" s="10" t="s">
        <v>1</v>
      </c>
      <c r="O278" s="1" t="str">
        <f>密码套件!K278</f>
        <v>"Camellia"</v>
      </c>
      <c r="P278" s="10" t="s">
        <v>1</v>
      </c>
      <c r="Q278" s="1" t="str">
        <f>密码套件!L278</f>
        <v>"Camellia/GCM/NoPadding"</v>
      </c>
      <c r="R278" s="10" t="s">
        <v>1</v>
      </c>
      <c r="S278" s="1" t="str">
        <f>密码套件!M278</f>
        <v>"SHA-384"</v>
      </c>
      <c r="T278" s="1" t="s">
        <v>1</v>
      </c>
      <c r="U278" s="1" t="str">
        <f>密码套件!N278</f>
        <v>"HmacSHA384"</v>
      </c>
      <c r="V278" s="1" t="s">
        <v>1</v>
      </c>
      <c r="W278" s="1">
        <f>密码套件!O278</f>
        <v>48</v>
      </c>
      <c r="X278" s="1" t="s">
        <v>1</v>
      </c>
      <c r="Y278" s="1">
        <f>密码套件!P278</f>
        <v>16</v>
      </c>
      <c r="Z278" s="1" t="s">
        <v>1</v>
      </c>
      <c r="AA278" s="1">
        <f>密码套件!Q278</f>
        <v>16</v>
      </c>
      <c r="AB278" s="1" t="s">
        <v>1</v>
      </c>
      <c r="AC278" s="1">
        <f>密码套件!R278</f>
        <v>32</v>
      </c>
      <c r="AD278" s="1" t="s">
        <v>1</v>
      </c>
      <c r="AE278" s="1">
        <f>密码套件!S278</f>
        <v>12</v>
      </c>
      <c r="AF278" s="1" t="s">
        <v>44</v>
      </c>
    </row>
    <row r="279" spans="2:32" x14ac:dyDescent="0.25">
      <c r="B279" s="10" t="str">
        <f>密码套件!C279</f>
        <v>TLS_ECDHE_ECDSA_WITH_CAMELLIA_128_GCM_SHA256</v>
      </c>
      <c r="C279" s="10" t="s">
        <v>0</v>
      </c>
      <c r="D279" s="1" t="s">
        <v>54</v>
      </c>
      <c r="E279" s="10" t="str">
        <f t="shared" si="4"/>
        <v>TLS_ECDHE_ECDSA_WITH_CAMELLIA_128_GCM_SHA256</v>
      </c>
      <c r="F279" s="10" t="s">
        <v>1</v>
      </c>
      <c r="G279" s="10" t="s">
        <v>46</v>
      </c>
      <c r="H279" s="10" t="str">
        <f>密码套件!E279</f>
        <v>ECDHE</v>
      </c>
      <c r="I279" s="10" t="s">
        <v>1</v>
      </c>
      <c r="J279" s="10" t="s">
        <v>56</v>
      </c>
      <c r="K279" s="10" t="str">
        <f>密码套件!F279</f>
        <v>ECDSA</v>
      </c>
      <c r="L279" s="10" t="s">
        <v>1</v>
      </c>
      <c r="M279" s="10" t="str">
        <f>IF(密码套件!G279="EXPORT","true","false")</f>
        <v>false</v>
      </c>
      <c r="N279" s="10" t="s">
        <v>1</v>
      </c>
      <c r="O279" s="1" t="str">
        <f>密码套件!K279</f>
        <v>"Camellia"</v>
      </c>
      <c r="P279" s="10" t="s">
        <v>1</v>
      </c>
      <c r="Q279" s="1" t="str">
        <f>密码套件!L279</f>
        <v>"Camellia/GCM/NoPadding"</v>
      </c>
      <c r="R279" s="10" t="s">
        <v>1</v>
      </c>
      <c r="S279" s="1" t="str">
        <f>密码套件!M279</f>
        <v>"SHA-256"</v>
      </c>
      <c r="T279" s="1" t="s">
        <v>1</v>
      </c>
      <c r="U279" s="1" t="str">
        <f>密码套件!N279</f>
        <v>"HmacSHA256"</v>
      </c>
      <c r="V279" s="1" t="s">
        <v>1</v>
      </c>
      <c r="W279" s="1">
        <f>密码套件!O279</f>
        <v>32</v>
      </c>
      <c r="X279" s="1" t="s">
        <v>1</v>
      </c>
      <c r="Y279" s="1">
        <f>密码套件!P279</f>
        <v>16</v>
      </c>
      <c r="Z279" s="1" t="s">
        <v>1</v>
      </c>
      <c r="AA279" s="1">
        <f>密码套件!Q279</f>
        <v>16</v>
      </c>
      <c r="AB279" s="1" t="s">
        <v>1</v>
      </c>
      <c r="AC279" s="1">
        <f>密码套件!R279</f>
        <v>16</v>
      </c>
      <c r="AD279" s="1" t="s">
        <v>1</v>
      </c>
      <c r="AE279" s="1">
        <f>密码套件!S279</f>
        <v>12</v>
      </c>
      <c r="AF279" s="1" t="s">
        <v>44</v>
      </c>
    </row>
    <row r="280" spans="2:32" x14ac:dyDescent="0.25">
      <c r="B280" s="10" t="str">
        <f>密码套件!C280</f>
        <v>TLS_ECDHE_ECDSA_WITH_CAMELLIA_256_GCM_SHA384</v>
      </c>
      <c r="C280" s="10" t="s">
        <v>0</v>
      </c>
      <c r="D280" s="1" t="s">
        <v>54</v>
      </c>
      <c r="E280" s="10" t="str">
        <f t="shared" si="4"/>
        <v>TLS_ECDHE_ECDSA_WITH_CAMELLIA_256_GCM_SHA384</v>
      </c>
      <c r="F280" s="10" t="s">
        <v>1</v>
      </c>
      <c r="G280" s="10" t="s">
        <v>46</v>
      </c>
      <c r="H280" s="10" t="str">
        <f>密码套件!E280</f>
        <v>ECDHE</v>
      </c>
      <c r="I280" s="10" t="s">
        <v>1</v>
      </c>
      <c r="J280" s="10" t="s">
        <v>56</v>
      </c>
      <c r="K280" s="10" t="str">
        <f>密码套件!F280</f>
        <v>ECDSA</v>
      </c>
      <c r="L280" s="10" t="s">
        <v>1</v>
      </c>
      <c r="M280" s="10" t="str">
        <f>IF(密码套件!G280="EXPORT","true","false")</f>
        <v>false</v>
      </c>
      <c r="N280" s="10" t="s">
        <v>1</v>
      </c>
      <c r="O280" s="1" t="str">
        <f>密码套件!K280</f>
        <v>"Camellia"</v>
      </c>
      <c r="P280" s="10" t="s">
        <v>1</v>
      </c>
      <c r="Q280" s="1" t="str">
        <f>密码套件!L280</f>
        <v>"Camellia/GCM/NoPadding"</v>
      </c>
      <c r="R280" s="10" t="s">
        <v>1</v>
      </c>
      <c r="S280" s="1" t="str">
        <f>密码套件!M280</f>
        <v>"SHA-384"</v>
      </c>
      <c r="T280" s="1" t="s">
        <v>1</v>
      </c>
      <c r="U280" s="1" t="str">
        <f>密码套件!N280</f>
        <v>"HmacSHA384"</v>
      </c>
      <c r="V280" s="1" t="s">
        <v>1</v>
      </c>
      <c r="W280" s="1">
        <f>密码套件!O280</f>
        <v>48</v>
      </c>
      <c r="X280" s="1" t="s">
        <v>1</v>
      </c>
      <c r="Y280" s="1">
        <f>密码套件!P280</f>
        <v>16</v>
      </c>
      <c r="Z280" s="1" t="s">
        <v>1</v>
      </c>
      <c r="AA280" s="1">
        <f>密码套件!Q280</f>
        <v>16</v>
      </c>
      <c r="AB280" s="1" t="s">
        <v>1</v>
      </c>
      <c r="AC280" s="1">
        <f>密码套件!R280</f>
        <v>32</v>
      </c>
      <c r="AD280" s="1" t="s">
        <v>1</v>
      </c>
      <c r="AE280" s="1">
        <f>密码套件!S280</f>
        <v>12</v>
      </c>
      <c r="AF280" s="1" t="s">
        <v>44</v>
      </c>
    </row>
    <row r="281" spans="2:32" x14ac:dyDescent="0.25">
      <c r="B281" s="10" t="str">
        <f>密码套件!C281</f>
        <v>TLS_ECDH_ECDSA_WITH_CAMELLIA_128_GCM_SHA256</v>
      </c>
      <c r="C281" s="10" t="s">
        <v>0</v>
      </c>
      <c r="D281" s="1" t="s">
        <v>54</v>
      </c>
      <c r="E281" s="10" t="str">
        <f t="shared" si="4"/>
        <v>TLS_ECDH_ECDSA_WITH_CAMELLIA_128_GCM_SHA256</v>
      </c>
      <c r="F281" s="10" t="s">
        <v>1</v>
      </c>
      <c r="G281" s="10" t="s">
        <v>46</v>
      </c>
      <c r="H281" s="10" t="str">
        <f>密码套件!E281</f>
        <v>ECDH</v>
      </c>
      <c r="I281" s="10" t="s">
        <v>1</v>
      </c>
      <c r="J281" s="10" t="s">
        <v>56</v>
      </c>
      <c r="K281" s="10" t="str">
        <f>密码套件!F281</f>
        <v>ECDSA</v>
      </c>
      <c r="L281" s="10" t="s">
        <v>1</v>
      </c>
      <c r="M281" s="10" t="str">
        <f>IF(密码套件!G281="EXPORT","true","false")</f>
        <v>false</v>
      </c>
      <c r="N281" s="10" t="s">
        <v>1</v>
      </c>
      <c r="O281" s="1" t="str">
        <f>密码套件!K281</f>
        <v>"Camellia"</v>
      </c>
      <c r="P281" s="10" t="s">
        <v>1</v>
      </c>
      <c r="Q281" s="1" t="str">
        <f>密码套件!L281</f>
        <v>"Camellia/GCM/NoPadding"</v>
      </c>
      <c r="R281" s="10" t="s">
        <v>1</v>
      </c>
      <c r="S281" s="1" t="str">
        <f>密码套件!M281</f>
        <v>"SHA-256"</v>
      </c>
      <c r="T281" s="1" t="s">
        <v>1</v>
      </c>
      <c r="U281" s="1" t="str">
        <f>密码套件!N281</f>
        <v>"HmacSHA256"</v>
      </c>
      <c r="V281" s="1" t="s">
        <v>1</v>
      </c>
      <c r="W281" s="1">
        <f>密码套件!O281</f>
        <v>32</v>
      </c>
      <c r="X281" s="1" t="s">
        <v>1</v>
      </c>
      <c r="Y281" s="1">
        <f>密码套件!P281</f>
        <v>16</v>
      </c>
      <c r="Z281" s="1" t="s">
        <v>1</v>
      </c>
      <c r="AA281" s="1">
        <f>密码套件!Q281</f>
        <v>16</v>
      </c>
      <c r="AB281" s="1" t="s">
        <v>1</v>
      </c>
      <c r="AC281" s="1">
        <f>密码套件!R281</f>
        <v>16</v>
      </c>
      <c r="AD281" s="1" t="s">
        <v>1</v>
      </c>
      <c r="AE281" s="1">
        <f>密码套件!S281</f>
        <v>12</v>
      </c>
      <c r="AF281" s="1" t="s">
        <v>44</v>
      </c>
    </row>
    <row r="282" spans="2:32" x14ac:dyDescent="0.25">
      <c r="B282" s="10" t="str">
        <f>密码套件!C282</f>
        <v>TLS_ECDH_ECDSA_WITH_CAMELLIA_256_GCM_SHA384</v>
      </c>
      <c r="C282" s="10" t="s">
        <v>0</v>
      </c>
      <c r="D282" s="1" t="s">
        <v>54</v>
      </c>
      <c r="E282" s="10" t="str">
        <f t="shared" si="4"/>
        <v>TLS_ECDH_ECDSA_WITH_CAMELLIA_256_GCM_SHA384</v>
      </c>
      <c r="F282" s="10" t="s">
        <v>1</v>
      </c>
      <c r="G282" s="10" t="s">
        <v>46</v>
      </c>
      <c r="H282" s="10" t="str">
        <f>密码套件!E282</f>
        <v>ECDH</v>
      </c>
      <c r="I282" s="10" t="s">
        <v>1</v>
      </c>
      <c r="J282" s="10" t="s">
        <v>56</v>
      </c>
      <c r="K282" s="10" t="str">
        <f>密码套件!F282</f>
        <v>ECDSA</v>
      </c>
      <c r="L282" s="10" t="s">
        <v>1</v>
      </c>
      <c r="M282" s="10" t="str">
        <f>IF(密码套件!G282="EXPORT","true","false")</f>
        <v>false</v>
      </c>
      <c r="N282" s="10" t="s">
        <v>1</v>
      </c>
      <c r="O282" s="1" t="str">
        <f>密码套件!K282</f>
        <v>"Camellia"</v>
      </c>
      <c r="P282" s="10" t="s">
        <v>1</v>
      </c>
      <c r="Q282" s="1" t="str">
        <f>密码套件!L282</f>
        <v>"Camellia/GCM/NoPadding"</v>
      </c>
      <c r="R282" s="10" t="s">
        <v>1</v>
      </c>
      <c r="S282" s="1" t="str">
        <f>密码套件!M282</f>
        <v>"SHA-384"</v>
      </c>
      <c r="T282" s="1" t="s">
        <v>1</v>
      </c>
      <c r="U282" s="1" t="str">
        <f>密码套件!N282</f>
        <v>"HmacSHA384"</v>
      </c>
      <c r="V282" s="1" t="s">
        <v>1</v>
      </c>
      <c r="W282" s="1">
        <f>密码套件!O282</f>
        <v>48</v>
      </c>
      <c r="X282" s="1" t="s">
        <v>1</v>
      </c>
      <c r="Y282" s="1">
        <f>密码套件!P282</f>
        <v>16</v>
      </c>
      <c r="Z282" s="1" t="s">
        <v>1</v>
      </c>
      <c r="AA282" s="1">
        <f>密码套件!Q282</f>
        <v>16</v>
      </c>
      <c r="AB282" s="1" t="s">
        <v>1</v>
      </c>
      <c r="AC282" s="1">
        <f>密码套件!R282</f>
        <v>32</v>
      </c>
      <c r="AD282" s="1" t="s">
        <v>1</v>
      </c>
      <c r="AE282" s="1">
        <f>密码套件!S282</f>
        <v>12</v>
      </c>
      <c r="AF282" s="1" t="s">
        <v>44</v>
      </c>
    </row>
    <row r="283" spans="2:32" x14ac:dyDescent="0.25">
      <c r="B283" s="10" t="str">
        <f>密码套件!C283</f>
        <v>TLS_ECDHE_RSA_WITH_CAMELLIA_128_GCM_SHA256</v>
      </c>
      <c r="C283" s="10" t="s">
        <v>0</v>
      </c>
      <c r="D283" s="1" t="s">
        <v>54</v>
      </c>
      <c r="E283" s="10" t="str">
        <f t="shared" si="4"/>
        <v>TLS_ECDHE_RSA_WITH_CAMELLIA_128_GCM_SHA256</v>
      </c>
      <c r="F283" s="10" t="s">
        <v>1</v>
      </c>
      <c r="G283" s="10" t="s">
        <v>46</v>
      </c>
      <c r="H283" s="10" t="str">
        <f>密码套件!E283</f>
        <v>ECDHE</v>
      </c>
      <c r="I283" s="10" t="s">
        <v>1</v>
      </c>
      <c r="J283" s="10" t="s">
        <v>56</v>
      </c>
      <c r="K283" s="10" t="str">
        <f>密码套件!F283</f>
        <v>RSA</v>
      </c>
      <c r="L283" s="10" t="s">
        <v>1</v>
      </c>
      <c r="M283" s="10" t="str">
        <f>IF(密码套件!G283="EXPORT","true","false")</f>
        <v>false</v>
      </c>
      <c r="N283" s="10" t="s">
        <v>1</v>
      </c>
      <c r="O283" s="1" t="str">
        <f>密码套件!K283</f>
        <v>"Camellia"</v>
      </c>
      <c r="P283" s="10" t="s">
        <v>1</v>
      </c>
      <c r="Q283" s="1" t="str">
        <f>密码套件!L283</f>
        <v>"Camellia/GCM/NoPadding"</v>
      </c>
      <c r="R283" s="10" t="s">
        <v>1</v>
      </c>
      <c r="S283" s="1" t="str">
        <f>密码套件!M283</f>
        <v>"SHA-256"</v>
      </c>
      <c r="T283" s="1" t="s">
        <v>1</v>
      </c>
      <c r="U283" s="1" t="str">
        <f>密码套件!N283</f>
        <v>"HmacSHA256"</v>
      </c>
      <c r="V283" s="1" t="s">
        <v>1</v>
      </c>
      <c r="W283" s="1">
        <f>密码套件!O283</f>
        <v>32</v>
      </c>
      <c r="X283" s="1" t="s">
        <v>1</v>
      </c>
      <c r="Y283" s="1">
        <f>密码套件!P283</f>
        <v>16</v>
      </c>
      <c r="Z283" s="1" t="s">
        <v>1</v>
      </c>
      <c r="AA283" s="1">
        <f>密码套件!Q283</f>
        <v>16</v>
      </c>
      <c r="AB283" s="1" t="s">
        <v>1</v>
      </c>
      <c r="AC283" s="1">
        <f>密码套件!R283</f>
        <v>16</v>
      </c>
      <c r="AD283" s="1" t="s">
        <v>1</v>
      </c>
      <c r="AE283" s="1">
        <f>密码套件!S283</f>
        <v>12</v>
      </c>
      <c r="AF283" s="1" t="s">
        <v>44</v>
      </c>
    </row>
    <row r="284" spans="2:32" x14ac:dyDescent="0.25">
      <c r="B284" s="10" t="str">
        <f>密码套件!C284</f>
        <v>TLS_ECDHE_RSA_WITH_CAMELLIA_256_GCM_SHA384</v>
      </c>
      <c r="C284" s="10" t="s">
        <v>0</v>
      </c>
      <c r="D284" s="1" t="s">
        <v>54</v>
      </c>
      <c r="E284" s="10" t="str">
        <f t="shared" si="4"/>
        <v>TLS_ECDHE_RSA_WITH_CAMELLIA_256_GCM_SHA384</v>
      </c>
      <c r="F284" s="10" t="s">
        <v>1</v>
      </c>
      <c r="G284" s="10" t="s">
        <v>46</v>
      </c>
      <c r="H284" s="10" t="str">
        <f>密码套件!E284</f>
        <v>ECDHE</v>
      </c>
      <c r="I284" s="10" t="s">
        <v>1</v>
      </c>
      <c r="J284" s="10" t="s">
        <v>56</v>
      </c>
      <c r="K284" s="10" t="str">
        <f>密码套件!F284</f>
        <v>RSA</v>
      </c>
      <c r="L284" s="10" t="s">
        <v>1</v>
      </c>
      <c r="M284" s="10" t="str">
        <f>IF(密码套件!G284="EXPORT","true","false")</f>
        <v>false</v>
      </c>
      <c r="N284" s="10" t="s">
        <v>1</v>
      </c>
      <c r="O284" s="1" t="str">
        <f>密码套件!K284</f>
        <v>"Camellia"</v>
      </c>
      <c r="P284" s="10" t="s">
        <v>1</v>
      </c>
      <c r="Q284" s="1" t="str">
        <f>密码套件!L284</f>
        <v>"Camellia/GCM/NoPadding"</v>
      </c>
      <c r="R284" s="10" t="s">
        <v>1</v>
      </c>
      <c r="S284" s="1" t="str">
        <f>密码套件!M284</f>
        <v>"SHA-384"</v>
      </c>
      <c r="T284" s="1" t="s">
        <v>1</v>
      </c>
      <c r="U284" s="1" t="str">
        <f>密码套件!N284</f>
        <v>"HmacSHA384"</v>
      </c>
      <c r="V284" s="1" t="s">
        <v>1</v>
      </c>
      <c r="W284" s="1">
        <f>密码套件!O284</f>
        <v>48</v>
      </c>
      <c r="X284" s="1" t="s">
        <v>1</v>
      </c>
      <c r="Y284" s="1">
        <f>密码套件!P284</f>
        <v>16</v>
      </c>
      <c r="Z284" s="1" t="s">
        <v>1</v>
      </c>
      <c r="AA284" s="1">
        <f>密码套件!Q284</f>
        <v>16</v>
      </c>
      <c r="AB284" s="1" t="s">
        <v>1</v>
      </c>
      <c r="AC284" s="1">
        <f>密码套件!R284</f>
        <v>32</v>
      </c>
      <c r="AD284" s="1" t="s">
        <v>1</v>
      </c>
      <c r="AE284" s="1">
        <f>密码套件!S284</f>
        <v>12</v>
      </c>
      <c r="AF284" s="1" t="s">
        <v>44</v>
      </c>
    </row>
    <row r="285" spans="2:32" x14ac:dyDescent="0.25">
      <c r="B285" s="10" t="str">
        <f>密码套件!C285</f>
        <v>TLS_ECDH_RSA_WITH_CAMELLIA_128_GCM_SHA256</v>
      </c>
      <c r="C285" s="10" t="s">
        <v>0</v>
      </c>
      <c r="D285" s="1" t="s">
        <v>54</v>
      </c>
      <c r="E285" s="10" t="str">
        <f t="shared" si="4"/>
        <v>TLS_ECDH_RSA_WITH_CAMELLIA_128_GCM_SHA256</v>
      </c>
      <c r="F285" s="10" t="s">
        <v>1</v>
      </c>
      <c r="G285" s="10" t="s">
        <v>46</v>
      </c>
      <c r="H285" s="10" t="str">
        <f>密码套件!E285</f>
        <v>ECDH</v>
      </c>
      <c r="I285" s="10" t="s">
        <v>1</v>
      </c>
      <c r="J285" s="10" t="s">
        <v>56</v>
      </c>
      <c r="K285" s="10" t="str">
        <f>密码套件!F285</f>
        <v>RSA</v>
      </c>
      <c r="L285" s="10" t="s">
        <v>1</v>
      </c>
      <c r="M285" s="10" t="str">
        <f>IF(密码套件!G285="EXPORT","true","false")</f>
        <v>false</v>
      </c>
      <c r="N285" s="10" t="s">
        <v>1</v>
      </c>
      <c r="O285" s="1" t="str">
        <f>密码套件!K285</f>
        <v>"Camellia"</v>
      </c>
      <c r="P285" s="10" t="s">
        <v>1</v>
      </c>
      <c r="Q285" s="1" t="str">
        <f>密码套件!L285</f>
        <v>"Camellia/GCM/NoPadding"</v>
      </c>
      <c r="R285" s="10" t="s">
        <v>1</v>
      </c>
      <c r="S285" s="1" t="str">
        <f>密码套件!M285</f>
        <v>"SHA-256"</v>
      </c>
      <c r="T285" s="1" t="s">
        <v>1</v>
      </c>
      <c r="U285" s="1" t="str">
        <f>密码套件!N285</f>
        <v>"HmacSHA256"</v>
      </c>
      <c r="V285" s="1" t="s">
        <v>1</v>
      </c>
      <c r="W285" s="1">
        <f>密码套件!O285</f>
        <v>32</v>
      </c>
      <c r="X285" s="1" t="s">
        <v>1</v>
      </c>
      <c r="Y285" s="1">
        <f>密码套件!P285</f>
        <v>16</v>
      </c>
      <c r="Z285" s="1" t="s">
        <v>1</v>
      </c>
      <c r="AA285" s="1">
        <f>密码套件!Q285</f>
        <v>16</v>
      </c>
      <c r="AB285" s="1" t="s">
        <v>1</v>
      </c>
      <c r="AC285" s="1">
        <f>密码套件!R285</f>
        <v>16</v>
      </c>
      <c r="AD285" s="1" t="s">
        <v>1</v>
      </c>
      <c r="AE285" s="1">
        <f>密码套件!S285</f>
        <v>12</v>
      </c>
      <c r="AF285" s="1" t="s">
        <v>44</v>
      </c>
    </row>
    <row r="286" spans="2:32" x14ac:dyDescent="0.25">
      <c r="B286" s="10" t="str">
        <f>密码套件!C286</f>
        <v>TLS_ECDH_RSA_WITH_CAMELLIA_256_GCM_SHA384</v>
      </c>
      <c r="C286" s="10" t="s">
        <v>0</v>
      </c>
      <c r="D286" s="1" t="s">
        <v>54</v>
      </c>
      <c r="E286" s="10" t="str">
        <f t="shared" si="4"/>
        <v>TLS_ECDH_RSA_WITH_CAMELLIA_256_GCM_SHA384</v>
      </c>
      <c r="F286" s="10" t="s">
        <v>1</v>
      </c>
      <c r="G286" s="10" t="s">
        <v>46</v>
      </c>
      <c r="H286" s="10" t="str">
        <f>密码套件!E286</f>
        <v>ECDH</v>
      </c>
      <c r="I286" s="10" t="s">
        <v>1</v>
      </c>
      <c r="J286" s="10" t="s">
        <v>56</v>
      </c>
      <c r="K286" s="10" t="str">
        <f>密码套件!F286</f>
        <v>RSA</v>
      </c>
      <c r="L286" s="10" t="s">
        <v>1</v>
      </c>
      <c r="M286" s="10" t="str">
        <f>IF(密码套件!G286="EXPORT","true","false")</f>
        <v>false</v>
      </c>
      <c r="N286" s="10" t="s">
        <v>1</v>
      </c>
      <c r="O286" s="1" t="str">
        <f>密码套件!K286</f>
        <v>"Camellia"</v>
      </c>
      <c r="P286" s="10" t="s">
        <v>1</v>
      </c>
      <c r="Q286" s="1" t="str">
        <f>密码套件!L286</f>
        <v>"Camellia/GCM/NoPadding"</v>
      </c>
      <c r="R286" s="10" t="s">
        <v>1</v>
      </c>
      <c r="S286" s="1" t="str">
        <f>密码套件!M286</f>
        <v>"SHA-384"</v>
      </c>
      <c r="T286" s="1" t="s">
        <v>1</v>
      </c>
      <c r="U286" s="1" t="str">
        <f>密码套件!N286</f>
        <v>"HmacSHA384"</v>
      </c>
      <c r="V286" s="1" t="s">
        <v>1</v>
      </c>
      <c r="W286" s="1">
        <f>密码套件!O286</f>
        <v>48</v>
      </c>
      <c r="X286" s="1" t="s">
        <v>1</v>
      </c>
      <c r="Y286" s="1">
        <f>密码套件!P286</f>
        <v>16</v>
      </c>
      <c r="Z286" s="1" t="s">
        <v>1</v>
      </c>
      <c r="AA286" s="1">
        <f>密码套件!Q286</f>
        <v>16</v>
      </c>
      <c r="AB286" s="1" t="s">
        <v>1</v>
      </c>
      <c r="AC286" s="1">
        <f>密码套件!R286</f>
        <v>32</v>
      </c>
      <c r="AD286" s="1" t="s">
        <v>1</v>
      </c>
      <c r="AE286" s="1">
        <f>密码套件!S286</f>
        <v>12</v>
      </c>
      <c r="AF286" s="1" t="s">
        <v>44</v>
      </c>
    </row>
    <row r="287" spans="2:32" x14ac:dyDescent="0.25">
      <c r="B287" s="10" t="str">
        <f>密码套件!C287</f>
        <v>TLS_PSK_WITH_CAMELLIA_128_GCM_SHA256</v>
      </c>
      <c r="C287" s="10" t="s">
        <v>0</v>
      </c>
      <c r="D287" s="1" t="s">
        <v>54</v>
      </c>
      <c r="E287" s="10" t="str">
        <f t="shared" si="4"/>
        <v>TLS_PSK_WITH_CAMELLIA_128_GCM_SHA256</v>
      </c>
      <c r="F287" s="10" t="s">
        <v>1</v>
      </c>
      <c r="G287" s="10" t="s">
        <v>46</v>
      </c>
      <c r="H287" s="10" t="str">
        <f>密码套件!E287</f>
        <v>PSK</v>
      </c>
      <c r="I287" s="10" t="s">
        <v>1</v>
      </c>
      <c r="J287" s="10" t="s">
        <v>56</v>
      </c>
      <c r="K287" s="10">
        <f>密码套件!F287</f>
        <v>0</v>
      </c>
      <c r="L287" s="10" t="s">
        <v>1</v>
      </c>
      <c r="M287" s="10" t="str">
        <f>IF(密码套件!G287="EXPORT","true","false")</f>
        <v>false</v>
      </c>
      <c r="N287" s="10" t="s">
        <v>1</v>
      </c>
      <c r="O287" s="1" t="str">
        <f>密码套件!K287</f>
        <v>"Camellia"</v>
      </c>
      <c r="P287" s="10" t="s">
        <v>1</v>
      </c>
      <c r="Q287" s="1" t="str">
        <f>密码套件!L287</f>
        <v>"Camellia/GCM/NoPadding"</v>
      </c>
      <c r="R287" s="10" t="s">
        <v>1</v>
      </c>
      <c r="S287" s="1" t="str">
        <f>密码套件!M287</f>
        <v>"SHA-256"</v>
      </c>
      <c r="T287" s="1" t="s">
        <v>1</v>
      </c>
      <c r="U287" s="1" t="str">
        <f>密码套件!N287</f>
        <v>"HmacSHA256"</v>
      </c>
      <c r="V287" s="1" t="s">
        <v>1</v>
      </c>
      <c r="W287" s="1">
        <f>密码套件!O287</f>
        <v>32</v>
      </c>
      <c r="X287" s="1" t="s">
        <v>1</v>
      </c>
      <c r="Y287" s="1">
        <f>密码套件!P287</f>
        <v>16</v>
      </c>
      <c r="Z287" s="1" t="s">
        <v>1</v>
      </c>
      <c r="AA287" s="1">
        <f>密码套件!Q287</f>
        <v>16</v>
      </c>
      <c r="AB287" s="1" t="s">
        <v>1</v>
      </c>
      <c r="AC287" s="1">
        <f>密码套件!R287</f>
        <v>16</v>
      </c>
      <c r="AD287" s="1" t="s">
        <v>1</v>
      </c>
      <c r="AE287" s="1">
        <f>密码套件!S287</f>
        <v>12</v>
      </c>
      <c r="AF287" s="1" t="s">
        <v>44</v>
      </c>
    </row>
    <row r="288" spans="2:32" x14ac:dyDescent="0.25">
      <c r="B288" s="10" t="str">
        <f>密码套件!C288</f>
        <v>TLS_PSK_WITH_CAMELLIA_256_GCM_SHA384</v>
      </c>
      <c r="C288" s="10" t="s">
        <v>0</v>
      </c>
      <c r="D288" s="1" t="s">
        <v>54</v>
      </c>
      <c r="E288" s="10" t="str">
        <f t="shared" si="4"/>
        <v>TLS_PSK_WITH_CAMELLIA_256_GCM_SHA384</v>
      </c>
      <c r="F288" s="10" t="s">
        <v>1</v>
      </c>
      <c r="G288" s="10" t="s">
        <v>46</v>
      </c>
      <c r="H288" s="10" t="str">
        <f>密码套件!E288</f>
        <v>PSK</v>
      </c>
      <c r="I288" s="10" t="s">
        <v>1</v>
      </c>
      <c r="J288" s="10" t="s">
        <v>56</v>
      </c>
      <c r="K288" s="10">
        <f>密码套件!F288</f>
        <v>0</v>
      </c>
      <c r="L288" s="10" t="s">
        <v>1</v>
      </c>
      <c r="M288" s="10" t="str">
        <f>IF(密码套件!G288="EXPORT","true","false")</f>
        <v>false</v>
      </c>
      <c r="N288" s="10" t="s">
        <v>1</v>
      </c>
      <c r="O288" s="1" t="str">
        <f>密码套件!K288</f>
        <v>"Camellia"</v>
      </c>
      <c r="P288" s="10" t="s">
        <v>1</v>
      </c>
      <c r="Q288" s="1" t="str">
        <f>密码套件!L288</f>
        <v>"Camellia/GCM/NoPadding"</v>
      </c>
      <c r="R288" s="10" t="s">
        <v>1</v>
      </c>
      <c r="S288" s="1" t="str">
        <f>密码套件!M288</f>
        <v>"SHA-384"</v>
      </c>
      <c r="T288" s="1" t="s">
        <v>1</v>
      </c>
      <c r="U288" s="1" t="str">
        <f>密码套件!N288</f>
        <v>"HmacSHA384"</v>
      </c>
      <c r="V288" s="1" t="s">
        <v>1</v>
      </c>
      <c r="W288" s="1">
        <f>密码套件!O288</f>
        <v>48</v>
      </c>
      <c r="X288" s="1" t="s">
        <v>1</v>
      </c>
      <c r="Y288" s="1">
        <f>密码套件!P288</f>
        <v>16</v>
      </c>
      <c r="Z288" s="1" t="s">
        <v>1</v>
      </c>
      <c r="AA288" s="1">
        <f>密码套件!Q288</f>
        <v>16</v>
      </c>
      <c r="AB288" s="1" t="s">
        <v>1</v>
      </c>
      <c r="AC288" s="1">
        <f>密码套件!R288</f>
        <v>32</v>
      </c>
      <c r="AD288" s="1" t="s">
        <v>1</v>
      </c>
      <c r="AE288" s="1">
        <f>密码套件!S288</f>
        <v>12</v>
      </c>
      <c r="AF288" s="1" t="s">
        <v>44</v>
      </c>
    </row>
    <row r="289" spans="2:32" x14ac:dyDescent="0.25">
      <c r="B289" s="10" t="str">
        <f>密码套件!C289</f>
        <v>TLS_DHE_PSK_WITH_CAMELLIA_128_GCM_SHA256</v>
      </c>
      <c r="C289" s="10" t="s">
        <v>0</v>
      </c>
      <c r="D289" s="1" t="s">
        <v>54</v>
      </c>
      <c r="E289" s="10" t="str">
        <f t="shared" si="4"/>
        <v>TLS_DHE_PSK_WITH_CAMELLIA_128_GCM_SHA256</v>
      </c>
      <c r="F289" s="10" t="s">
        <v>1</v>
      </c>
      <c r="G289" s="10" t="s">
        <v>46</v>
      </c>
      <c r="H289" s="10" t="str">
        <f>密码套件!E289</f>
        <v>DHE</v>
      </c>
      <c r="I289" s="10" t="s">
        <v>1</v>
      </c>
      <c r="J289" s="10" t="s">
        <v>56</v>
      </c>
      <c r="K289" s="10" t="str">
        <f>密码套件!F289</f>
        <v>PSK</v>
      </c>
      <c r="L289" s="10" t="s">
        <v>1</v>
      </c>
      <c r="M289" s="10" t="str">
        <f>IF(密码套件!G289="EXPORT","true","false")</f>
        <v>false</v>
      </c>
      <c r="N289" s="10" t="s">
        <v>1</v>
      </c>
      <c r="O289" s="1" t="str">
        <f>密码套件!K289</f>
        <v>"Camellia"</v>
      </c>
      <c r="P289" s="10" t="s">
        <v>1</v>
      </c>
      <c r="Q289" s="1" t="str">
        <f>密码套件!L289</f>
        <v>"Camellia/GCM/NoPadding"</v>
      </c>
      <c r="R289" s="10" t="s">
        <v>1</v>
      </c>
      <c r="S289" s="1" t="str">
        <f>密码套件!M289</f>
        <v>"SHA-256"</v>
      </c>
      <c r="T289" s="1" t="s">
        <v>1</v>
      </c>
      <c r="U289" s="1" t="str">
        <f>密码套件!N289</f>
        <v>"HmacSHA256"</v>
      </c>
      <c r="V289" s="1" t="s">
        <v>1</v>
      </c>
      <c r="W289" s="1">
        <f>密码套件!O289</f>
        <v>32</v>
      </c>
      <c r="X289" s="1" t="s">
        <v>1</v>
      </c>
      <c r="Y289" s="1">
        <f>密码套件!P289</f>
        <v>16</v>
      </c>
      <c r="Z289" s="1" t="s">
        <v>1</v>
      </c>
      <c r="AA289" s="1">
        <f>密码套件!Q289</f>
        <v>16</v>
      </c>
      <c r="AB289" s="1" t="s">
        <v>1</v>
      </c>
      <c r="AC289" s="1">
        <f>密码套件!R289</f>
        <v>16</v>
      </c>
      <c r="AD289" s="1" t="s">
        <v>1</v>
      </c>
      <c r="AE289" s="1">
        <f>密码套件!S289</f>
        <v>12</v>
      </c>
      <c r="AF289" s="1" t="s">
        <v>44</v>
      </c>
    </row>
    <row r="290" spans="2:32" x14ac:dyDescent="0.25">
      <c r="B290" s="10" t="str">
        <f>密码套件!C290</f>
        <v>TLS_DHE_PSK_WITH_CAMELLIA_256_GCM_SHA384</v>
      </c>
      <c r="C290" s="10" t="s">
        <v>0</v>
      </c>
      <c r="D290" s="1" t="s">
        <v>54</v>
      </c>
      <c r="E290" s="10" t="str">
        <f t="shared" si="4"/>
        <v>TLS_DHE_PSK_WITH_CAMELLIA_256_GCM_SHA384</v>
      </c>
      <c r="F290" s="10" t="s">
        <v>1</v>
      </c>
      <c r="G290" s="10" t="s">
        <v>46</v>
      </c>
      <c r="H290" s="10" t="str">
        <f>密码套件!E290</f>
        <v>DHE</v>
      </c>
      <c r="I290" s="10" t="s">
        <v>1</v>
      </c>
      <c r="J290" s="10" t="s">
        <v>56</v>
      </c>
      <c r="K290" s="10" t="str">
        <f>密码套件!F290</f>
        <v>PSK</v>
      </c>
      <c r="L290" s="10" t="s">
        <v>1</v>
      </c>
      <c r="M290" s="10" t="str">
        <f>IF(密码套件!G290="EXPORT","true","false")</f>
        <v>false</v>
      </c>
      <c r="N290" s="10" t="s">
        <v>1</v>
      </c>
      <c r="O290" s="1" t="str">
        <f>密码套件!K290</f>
        <v>"Camellia"</v>
      </c>
      <c r="P290" s="10" t="s">
        <v>1</v>
      </c>
      <c r="Q290" s="1" t="str">
        <f>密码套件!L290</f>
        <v>"Camellia/GCM/NoPadding"</v>
      </c>
      <c r="R290" s="10" t="s">
        <v>1</v>
      </c>
      <c r="S290" s="1" t="str">
        <f>密码套件!M290</f>
        <v>"SHA-384"</v>
      </c>
      <c r="T290" s="1" t="s">
        <v>1</v>
      </c>
      <c r="U290" s="1" t="str">
        <f>密码套件!N290</f>
        <v>"HmacSHA384"</v>
      </c>
      <c r="V290" s="1" t="s">
        <v>1</v>
      </c>
      <c r="W290" s="1">
        <f>密码套件!O290</f>
        <v>48</v>
      </c>
      <c r="X290" s="1" t="s">
        <v>1</v>
      </c>
      <c r="Y290" s="1">
        <f>密码套件!P290</f>
        <v>16</v>
      </c>
      <c r="Z290" s="1" t="s">
        <v>1</v>
      </c>
      <c r="AA290" s="1">
        <f>密码套件!Q290</f>
        <v>16</v>
      </c>
      <c r="AB290" s="1" t="s">
        <v>1</v>
      </c>
      <c r="AC290" s="1">
        <f>密码套件!R290</f>
        <v>32</v>
      </c>
      <c r="AD290" s="1" t="s">
        <v>1</v>
      </c>
      <c r="AE290" s="1">
        <f>密码套件!S290</f>
        <v>12</v>
      </c>
      <c r="AF290" s="1" t="s">
        <v>44</v>
      </c>
    </row>
    <row r="291" spans="2:32" x14ac:dyDescent="0.25">
      <c r="B291" s="10" t="str">
        <f>密码套件!C291</f>
        <v>TLS_RSA_PSK_WITH_CAMELLIA_128_GCM_SHA256</v>
      </c>
      <c r="C291" s="10" t="s">
        <v>0</v>
      </c>
      <c r="D291" s="1" t="s">
        <v>54</v>
      </c>
      <c r="E291" s="10" t="str">
        <f t="shared" si="4"/>
        <v>TLS_RSA_PSK_WITH_CAMELLIA_128_GCM_SHA256</v>
      </c>
      <c r="F291" s="10" t="s">
        <v>1</v>
      </c>
      <c r="G291" s="10" t="s">
        <v>46</v>
      </c>
      <c r="H291" s="10" t="str">
        <f>密码套件!E291</f>
        <v>RSA</v>
      </c>
      <c r="I291" s="10" t="s">
        <v>1</v>
      </c>
      <c r="J291" s="10" t="s">
        <v>56</v>
      </c>
      <c r="K291" s="10" t="str">
        <f>密码套件!F291</f>
        <v>PSK</v>
      </c>
      <c r="L291" s="10" t="s">
        <v>1</v>
      </c>
      <c r="M291" s="10" t="str">
        <f>IF(密码套件!G291="EXPORT","true","false")</f>
        <v>false</v>
      </c>
      <c r="N291" s="10" t="s">
        <v>1</v>
      </c>
      <c r="O291" s="1" t="str">
        <f>密码套件!K291</f>
        <v>"Camellia"</v>
      </c>
      <c r="P291" s="10" t="s">
        <v>1</v>
      </c>
      <c r="Q291" s="1" t="str">
        <f>密码套件!L291</f>
        <v>"Camellia/GCM/NoPadding"</v>
      </c>
      <c r="R291" s="10" t="s">
        <v>1</v>
      </c>
      <c r="S291" s="1" t="str">
        <f>密码套件!M291</f>
        <v>"SHA-256"</v>
      </c>
      <c r="T291" s="1" t="s">
        <v>1</v>
      </c>
      <c r="U291" s="1" t="str">
        <f>密码套件!N291</f>
        <v>"HmacSHA256"</v>
      </c>
      <c r="V291" s="1" t="s">
        <v>1</v>
      </c>
      <c r="W291" s="1">
        <f>密码套件!O291</f>
        <v>32</v>
      </c>
      <c r="X291" s="1" t="s">
        <v>1</v>
      </c>
      <c r="Y291" s="1">
        <f>密码套件!P291</f>
        <v>16</v>
      </c>
      <c r="Z291" s="1" t="s">
        <v>1</v>
      </c>
      <c r="AA291" s="1">
        <f>密码套件!Q291</f>
        <v>16</v>
      </c>
      <c r="AB291" s="1" t="s">
        <v>1</v>
      </c>
      <c r="AC291" s="1">
        <f>密码套件!R291</f>
        <v>16</v>
      </c>
      <c r="AD291" s="1" t="s">
        <v>1</v>
      </c>
      <c r="AE291" s="1">
        <f>密码套件!S291</f>
        <v>12</v>
      </c>
      <c r="AF291" s="1" t="s">
        <v>44</v>
      </c>
    </row>
    <row r="292" spans="2:32" x14ac:dyDescent="0.25">
      <c r="B292" s="10" t="str">
        <f>密码套件!C292</f>
        <v>TLS_RSA_PSK_WITH_CAMELLIA_256_GCM_SHA384</v>
      </c>
      <c r="C292" s="10" t="s">
        <v>0</v>
      </c>
      <c r="D292" s="1" t="s">
        <v>54</v>
      </c>
      <c r="E292" s="10" t="str">
        <f t="shared" si="4"/>
        <v>TLS_RSA_PSK_WITH_CAMELLIA_256_GCM_SHA384</v>
      </c>
      <c r="F292" s="10" t="s">
        <v>1</v>
      </c>
      <c r="G292" s="10" t="s">
        <v>46</v>
      </c>
      <c r="H292" s="10" t="str">
        <f>密码套件!E292</f>
        <v>RSA</v>
      </c>
      <c r="I292" s="10" t="s">
        <v>1</v>
      </c>
      <c r="J292" s="10" t="s">
        <v>56</v>
      </c>
      <c r="K292" s="10" t="str">
        <f>密码套件!F292</f>
        <v>PSK</v>
      </c>
      <c r="L292" s="10" t="s">
        <v>1</v>
      </c>
      <c r="M292" s="10" t="str">
        <f>IF(密码套件!G292="EXPORT","true","false")</f>
        <v>false</v>
      </c>
      <c r="N292" s="10" t="s">
        <v>1</v>
      </c>
      <c r="O292" s="1" t="str">
        <f>密码套件!K292</f>
        <v>"Camellia"</v>
      </c>
      <c r="P292" s="10" t="s">
        <v>1</v>
      </c>
      <c r="Q292" s="1" t="str">
        <f>密码套件!L292</f>
        <v>"Camellia/GCM/NoPadding"</v>
      </c>
      <c r="R292" s="10" t="s">
        <v>1</v>
      </c>
      <c r="S292" s="1" t="str">
        <f>密码套件!M292</f>
        <v>"SHA-384"</v>
      </c>
      <c r="T292" s="1" t="s">
        <v>1</v>
      </c>
      <c r="U292" s="1" t="str">
        <f>密码套件!N292</f>
        <v>"HmacSHA384"</v>
      </c>
      <c r="V292" s="1" t="s">
        <v>1</v>
      </c>
      <c r="W292" s="1">
        <f>密码套件!O292</f>
        <v>48</v>
      </c>
      <c r="X292" s="1" t="s">
        <v>1</v>
      </c>
      <c r="Y292" s="1">
        <f>密码套件!P292</f>
        <v>16</v>
      </c>
      <c r="Z292" s="1" t="s">
        <v>1</v>
      </c>
      <c r="AA292" s="1">
        <f>密码套件!Q292</f>
        <v>16</v>
      </c>
      <c r="AB292" s="1" t="s">
        <v>1</v>
      </c>
      <c r="AC292" s="1">
        <f>密码套件!R292</f>
        <v>32</v>
      </c>
      <c r="AD292" s="1" t="s">
        <v>1</v>
      </c>
      <c r="AE292" s="1">
        <f>密码套件!S292</f>
        <v>12</v>
      </c>
      <c r="AF292" s="1" t="s">
        <v>44</v>
      </c>
    </row>
    <row r="293" spans="2:32" x14ac:dyDescent="0.25">
      <c r="B293" s="10" t="str">
        <f>密码套件!C293</f>
        <v>TLS_PSK_WITH_CAMELLIA_128_CBC_SHA256</v>
      </c>
      <c r="C293" s="10" t="s">
        <v>0</v>
      </c>
      <c r="D293" s="1" t="s">
        <v>54</v>
      </c>
      <c r="E293" s="10" t="str">
        <f t="shared" si="4"/>
        <v>TLS_PSK_WITH_CAMELLIA_128_CBC_SHA256</v>
      </c>
      <c r="F293" s="10" t="s">
        <v>1</v>
      </c>
      <c r="G293" s="10" t="s">
        <v>46</v>
      </c>
      <c r="H293" s="10" t="str">
        <f>密码套件!E293</f>
        <v>PSK</v>
      </c>
      <c r="I293" s="10" t="s">
        <v>1</v>
      </c>
      <c r="J293" s="10" t="s">
        <v>56</v>
      </c>
      <c r="K293" s="10">
        <f>密码套件!F293</f>
        <v>0</v>
      </c>
      <c r="L293" s="10" t="s">
        <v>1</v>
      </c>
      <c r="M293" s="10" t="str">
        <f>IF(密码套件!G293="EXPORT","true","false")</f>
        <v>false</v>
      </c>
      <c r="N293" s="10" t="s">
        <v>1</v>
      </c>
      <c r="O293" s="1" t="str">
        <f>密码套件!K293</f>
        <v>"Camellia"</v>
      </c>
      <c r="P293" s="10" t="s">
        <v>1</v>
      </c>
      <c r="Q293" s="1" t="str">
        <f>密码套件!L293</f>
        <v>"Camellia/CBC/NoPadding"</v>
      </c>
      <c r="R293" s="10" t="s">
        <v>1</v>
      </c>
      <c r="S293" s="1" t="str">
        <f>密码套件!M293</f>
        <v>"SHA-256"</v>
      </c>
      <c r="T293" s="1" t="s">
        <v>1</v>
      </c>
      <c r="U293" s="1" t="str">
        <f>密码套件!N293</f>
        <v>"HmacSHA256"</v>
      </c>
      <c r="V293" s="1" t="s">
        <v>1</v>
      </c>
      <c r="W293" s="1">
        <f>密码套件!O293</f>
        <v>32</v>
      </c>
      <c r="X293" s="1" t="s">
        <v>1</v>
      </c>
      <c r="Y293" s="1">
        <f>密码套件!P293</f>
        <v>16</v>
      </c>
      <c r="Z293" s="1" t="s">
        <v>1</v>
      </c>
      <c r="AA293" s="1">
        <f>密码套件!Q293</f>
        <v>0</v>
      </c>
      <c r="AB293" s="1" t="s">
        <v>1</v>
      </c>
      <c r="AC293" s="1">
        <f>密码套件!R293</f>
        <v>16</v>
      </c>
      <c r="AD293" s="1" t="s">
        <v>1</v>
      </c>
      <c r="AE293" s="1">
        <f>密码套件!S293</f>
        <v>16</v>
      </c>
      <c r="AF293" s="1" t="s">
        <v>44</v>
      </c>
    </row>
    <row r="294" spans="2:32" x14ac:dyDescent="0.25">
      <c r="B294" s="10" t="str">
        <f>密码套件!C294</f>
        <v>TLS_PSK_WITH_CAMELLIA_256_CBC_SHA384</v>
      </c>
      <c r="C294" s="10" t="s">
        <v>0</v>
      </c>
      <c r="D294" s="1" t="s">
        <v>54</v>
      </c>
      <c r="E294" s="10" t="str">
        <f t="shared" si="4"/>
        <v>TLS_PSK_WITH_CAMELLIA_256_CBC_SHA384</v>
      </c>
      <c r="F294" s="10" t="s">
        <v>1</v>
      </c>
      <c r="G294" s="10" t="s">
        <v>46</v>
      </c>
      <c r="H294" s="10" t="str">
        <f>密码套件!E294</f>
        <v>PSK</v>
      </c>
      <c r="I294" s="10" t="s">
        <v>1</v>
      </c>
      <c r="J294" s="10" t="s">
        <v>56</v>
      </c>
      <c r="K294" s="10">
        <f>密码套件!F294</f>
        <v>0</v>
      </c>
      <c r="L294" s="10" t="s">
        <v>1</v>
      </c>
      <c r="M294" s="10" t="str">
        <f>IF(密码套件!G294="EXPORT","true","false")</f>
        <v>false</v>
      </c>
      <c r="N294" s="10" t="s">
        <v>1</v>
      </c>
      <c r="O294" s="1" t="str">
        <f>密码套件!K294</f>
        <v>"Camellia"</v>
      </c>
      <c r="P294" s="10" t="s">
        <v>1</v>
      </c>
      <c r="Q294" s="1" t="str">
        <f>密码套件!L294</f>
        <v>"Camellia/CBC/NoPadding"</v>
      </c>
      <c r="R294" s="10" t="s">
        <v>1</v>
      </c>
      <c r="S294" s="1" t="str">
        <f>密码套件!M294</f>
        <v>"SHA-384"</v>
      </c>
      <c r="T294" s="1" t="s">
        <v>1</v>
      </c>
      <c r="U294" s="1" t="str">
        <f>密码套件!N294</f>
        <v>"HmacSHA384"</v>
      </c>
      <c r="V294" s="1" t="s">
        <v>1</v>
      </c>
      <c r="W294" s="1">
        <f>密码套件!O294</f>
        <v>48</v>
      </c>
      <c r="X294" s="1" t="s">
        <v>1</v>
      </c>
      <c r="Y294" s="1">
        <f>密码套件!P294</f>
        <v>16</v>
      </c>
      <c r="Z294" s="1" t="s">
        <v>1</v>
      </c>
      <c r="AA294" s="1">
        <f>密码套件!Q294</f>
        <v>0</v>
      </c>
      <c r="AB294" s="1" t="s">
        <v>1</v>
      </c>
      <c r="AC294" s="1">
        <f>密码套件!R294</f>
        <v>32</v>
      </c>
      <c r="AD294" s="1" t="s">
        <v>1</v>
      </c>
      <c r="AE294" s="1">
        <f>密码套件!S294</f>
        <v>16</v>
      </c>
      <c r="AF294" s="1" t="s">
        <v>44</v>
      </c>
    </row>
    <row r="295" spans="2:32" x14ac:dyDescent="0.25">
      <c r="B295" s="10" t="str">
        <f>密码套件!C295</f>
        <v>TLS_DHE_PSK_WITH_CAMELLIA_128_CBC_SHA256</v>
      </c>
      <c r="C295" s="10" t="s">
        <v>0</v>
      </c>
      <c r="D295" s="1" t="s">
        <v>54</v>
      </c>
      <c r="E295" s="10" t="str">
        <f t="shared" si="4"/>
        <v>TLS_DHE_PSK_WITH_CAMELLIA_128_CBC_SHA256</v>
      </c>
      <c r="F295" s="10" t="s">
        <v>1</v>
      </c>
      <c r="G295" s="10" t="s">
        <v>46</v>
      </c>
      <c r="H295" s="10" t="str">
        <f>密码套件!E295</f>
        <v>DHE</v>
      </c>
      <c r="I295" s="10" t="s">
        <v>1</v>
      </c>
      <c r="J295" s="10" t="s">
        <v>56</v>
      </c>
      <c r="K295" s="10" t="str">
        <f>密码套件!F295</f>
        <v>PSK</v>
      </c>
      <c r="L295" s="10" t="s">
        <v>1</v>
      </c>
      <c r="M295" s="10" t="str">
        <f>IF(密码套件!G295="EXPORT","true","false")</f>
        <v>false</v>
      </c>
      <c r="N295" s="10" t="s">
        <v>1</v>
      </c>
      <c r="O295" s="1" t="str">
        <f>密码套件!K295</f>
        <v>"Camellia"</v>
      </c>
      <c r="P295" s="10" t="s">
        <v>1</v>
      </c>
      <c r="Q295" s="1" t="str">
        <f>密码套件!L295</f>
        <v>"Camellia/CBC/NoPadding"</v>
      </c>
      <c r="R295" s="10" t="s">
        <v>1</v>
      </c>
      <c r="S295" s="1" t="str">
        <f>密码套件!M295</f>
        <v>"SHA-256"</v>
      </c>
      <c r="T295" s="1" t="s">
        <v>1</v>
      </c>
      <c r="U295" s="1" t="str">
        <f>密码套件!N295</f>
        <v>"HmacSHA256"</v>
      </c>
      <c r="V295" s="1" t="s">
        <v>1</v>
      </c>
      <c r="W295" s="1">
        <f>密码套件!O295</f>
        <v>32</v>
      </c>
      <c r="X295" s="1" t="s">
        <v>1</v>
      </c>
      <c r="Y295" s="1">
        <f>密码套件!P295</f>
        <v>16</v>
      </c>
      <c r="Z295" s="1" t="s">
        <v>1</v>
      </c>
      <c r="AA295" s="1">
        <f>密码套件!Q295</f>
        <v>0</v>
      </c>
      <c r="AB295" s="1" t="s">
        <v>1</v>
      </c>
      <c r="AC295" s="1">
        <f>密码套件!R295</f>
        <v>16</v>
      </c>
      <c r="AD295" s="1" t="s">
        <v>1</v>
      </c>
      <c r="AE295" s="1">
        <f>密码套件!S295</f>
        <v>16</v>
      </c>
      <c r="AF295" s="1" t="s">
        <v>44</v>
      </c>
    </row>
    <row r="296" spans="2:32" x14ac:dyDescent="0.25">
      <c r="B296" s="10" t="str">
        <f>密码套件!C296</f>
        <v>TLS_DHE_PSK_WITH_CAMELLIA_256_CBC_SHA384</v>
      </c>
      <c r="C296" s="10" t="s">
        <v>0</v>
      </c>
      <c r="D296" s="1" t="s">
        <v>54</v>
      </c>
      <c r="E296" s="10" t="str">
        <f t="shared" si="4"/>
        <v>TLS_DHE_PSK_WITH_CAMELLIA_256_CBC_SHA384</v>
      </c>
      <c r="F296" s="10" t="s">
        <v>1</v>
      </c>
      <c r="G296" s="10" t="s">
        <v>46</v>
      </c>
      <c r="H296" s="10" t="str">
        <f>密码套件!E296</f>
        <v>DHE</v>
      </c>
      <c r="I296" s="10" t="s">
        <v>1</v>
      </c>
      <c r="J296" s="10" t="s">
        <v>56</v>
      </c>
      <c r="K296" s="10" t="str">
        <f>密码套件!F296</f>
        <v>PSK</v>
      </c>
      <c r="L296" s="10" t="s">
        <v>1</v>
      </c>
      <c r="M296" s="10" t="str">
        <f>IF(密码套件!G296="EXPORT","true","false")</f>
        <v>false</v>
      </c>
      <c r="N296" s="10" t="s">
        <v>1</v>
      </c>
      <c r="O296" s="1" t="str">
        <f>密码套件!K296</f>
        <v>"Camellia"</v>
      </c>
      <c r="P296" s="10" t="s">
        <v>1</v>
      </c>
      <c r="Q296" s="1" t="str">
        <f>密码套件!L296</f>
        <v>"Camellia/CBC/NoPadding"</v>
      </c>
      <c r="R296" s="10" t="s">
        <v>1</v>
      </c>
      <c r="S296" s="1" t="str">
        <f>密码套件!M296</f>
        <v>"SHA-384"</v>
      </c>
      <c r="T296" s="1" t="s">
        <v>1</v>
      </c>
      <c r="U296" s="1" t="str">
        <f>密码套件!N296</f>
        <v>"HmacSHA384"</v>
      </c>
      <c r="V296" s="1" t="s">
        <v>1</v>
      </c>
      <c r="W296" s="1">
        <f>密码套件!O296</f>
        <v>48</v>
      </c>
      <c r="X296" s="1" t="s">
        <v>1</v>
      </c>
      <c r="Y296" s="1">
        <f>密码套件!P296</f>
        <v>16</v>
      </c>
      <c r="Z296" s="1" t="s">
        <v>1</v>
      </c>
      <c r="AA296" s="1">
        <f>密码套件!Q296</f>
        <v>0</v>
      </c>
      <c r="AB296" s="1" t="s">
        <v>1</v>
      </c>
      <c r="AC296" s="1">
        <f>密码套件!R296</f>
        <v>32</v>
      </c>
      <c r="AD296" s="1" t="s">
        <v>1</v>
      </c>
      <c r="AE296" s="1">
        <f>密码套件!S296</f>
        <v>16</v>
      </c>
      <c r="AF296" s="1" t="s">
        <v>44</v>
      </c>
    </row>
    <row r="297" spans="2:32" x14ac:dyDescent="0.25">
      <c r="B297" s="10" t="str">
        <f>密码套件!C297</f>
        <v>TLS_RSA_PSK_WITH_CAMELLIA_128_CBC_SHA256</v>
      </c>
      <c r="C297" s="10" t="s">
        <v>0</v>
      </c>
      <c r="D297" s="1" t="s">
        <v>54</v>
      </c>
      <c r="E297" s="10" t="str">
        <f t="shared" si="4"/>
        <v>TLS_RSA_PSK_WITH_CAMELLIA_128_CBC_SHA256</v>
      </c>
      <c r="F297" s="10" t="s">
        <v>1</v>
      </c>
      <c r="G297" s="10" t="s">
        <v>46</v>
      </c>
      <c r="H297" s="10" t="str">
        <f>密码套件!E297</f>
        <v>RSA</v>
      </c>
      <c r="I297" s="10" t="s">
        <v>1</v>
      </c>
      <c r="J297" s="10" t="s">
        <v>56</v>
      </c>
      <c r="K297" s="10" t="str">
        <f>密码套件!F297</f>
        <v>PSK</v>
      </c>
      <c r="L297" s="10" t="s">
        <v>1</v>
      </c>
      <c r="M297" s="10" t="str">
        <f>IF(密码套件!G297="EXPORT","true","false")</f>
        <v>false</v>
      </c>
      <c r="N297" s="10" t="s">
        <v>1</v>
      </c>
      <c r="O297" s="1" t="str">
        <f>密码套件!K297</f>
        <v>"Camellia"</v>
      </c>
      <c r="P297" s="10" t="s">
        <v>1</v>
      </c>
      <c r="Q297" s="1" t="str">
        <f>密码套件!L297</f>
        <v>"Camellia/CBC/NoPadding"</v>
      </c>
      <c r="R297" s="10" t="s">
        <v>1</v>
      </c>
      <c r="S297" s="1" t="str">
        <f>密码套件!M297</f>
        <v>"SHA-256"</v>
      </c>
      <c r="T297" s="1" t="s">
        <v>1</v>
      </c>
      <c r="U297" s="1" t="str">
        <f>密码套件!N297</f>
        <v>"HmacSHA256"</v>
      </c>
      <c r="V297" s="1" t="s">
        <v>1</v>
      </c>
      <c r="W297" s="1">
        <f>密码套件!O297</f>
        <v>32</v>
      </c>
      <c r="X297" s="1" t="s">
        <v>1</v>
      </c>
      <c r="Y297" s="1">
        <f>密码套件!P297</f>
        <v>16</v>
      </c>
      <c r="Z297" s="1" t="s">
        <v>1</v>
      </c>
      <c r="AA297" s="1">
        <f>密码套件!Q297</f>
        <v>0</v>
      </c>
      <c r="AB297" s="1" t="s">
        <v>1</v>
      </c>
      <c r="AC297" s="1">
        <f>密码套件!R297</f>
        <v>16</v>
      </c>
      <c r="AD297" s="1" t="s">
        <v>1</v>
      </c>
      <c r="AE297" s="1">
        <f>密码套件!S297</f>
        <v>16</v>
      </c>
      <c r="AF297" s="1" t="s">
        <v>44</v>
      </c>
    </row>
    <row r="298" spans="2:32" x14ac:dyDescent="0.25">
      <c r="B298" s="10" t="str">
        <f>密码套件!C298</f>
        <v>TLS_RSA_PSK_WITH_CAMELLIA_256_CBC_SHA384</v>
      </c>
      <c r="C298" s="10" t="s">
        <v>0</v>
      </c>
      <c r="D298" s="1" t="s">
        <v>54</v>
      </c>
      <c r="E298" s="10" t="str">
        <f t="shared" si="4"/>
        <v>TLS_RSA_PSK_WITH_CAMELLIA_256_CBC_SHA384</v>
      </c>
      <c r="F298" s="10" t="s">
        <v>1</v>
      </c>
      <c r="G298" s="10" t="s">
        <v>46</v>
      </c>
      <c r="H298" s="10" t="str">
        <f>密码套件!E298</f>
        <v>RSA</v>
      </c>
      <c r="I298" s="10" t="s">
        <v>1</v>
      </c>
      <c r="J298" s="10" t="s">
        <v>56</v>
      </c>
      <c r="K298" s="10" t="str">
        <f>密码套件!F298</f>
        <v>PSK</v>
      </c>
      <c r="L298" s="10" t="s">
        <v>1</v>
      </c>
      <c r="M298" s="10" t="str">
        <f>IF(密码套件!G298="EXPORT","true","false")</f>
        <v>false</v>
      </c>
      <c r="N298" s="10" t="s">
        <v>1</v>
      </c>
      <c r="O298" s="1" t="str">
        <f>密码套件!K298</f>
        <v>"Camellia"</v>
      </c>
      <c r="P298" s="10" t="s">
        <v>1</v>
      </c>
      <c r="Q298" s="1" t="str">
        <f>密码套件!L298</f>
        <v>"Camellia/CBC/NoPadding"</v>
      </c>
      <c r="R298" s="10" t="s">
        <v>1</v>
      </c>
      <c r="S298" s="1" t="str">
        <f>密码套件!M298</f>
        <v>"SHA-384"</v>
      </c>
      <c r="T298" s="1" t="s">
        <v>1</v>
      </c>
      <c r="U298" s="1" t="str">
        <f>密码套件!N298</f>
        <v>"HmacSHA384"</v>
      </c>
      <c r="V298" s="1" t="s">
        <v>1</v>
      </c>
      <c r="W298" s="1">
        <f>密码套件!O298</f>
        <v>48</v>
      </c>
      <c r="X298" s="1" t="s">
        <v>1</v>
      </c>
      <c r="Y298" s="1">
        <f>密码套件!P298</f>
        <v>16</v>
      </c>
      <c r="Z298" s="1" t="s">
        <v>1</v>
      </c>
      <c r="AA298" s="1">
        <f>密码套件!Q298</f>
        <v>0</v>
      </c>
      <c r="AB298" s="1" t="s">
        <v>1</v>
      </c>
      <c r="AC298" s="1">
        <f>密码套件!R298</f>
        <v>32</v>
      </c>
      <c r="AD298" s="1" t="s">
        <v>1</v>
      </c>
      <c r="AE298" s="1">
        <f>密码套件!S298</f>
        <v>16</v>
      </c>
      <c r="AF298" s="1" t="s">
        <v>44</v>
      </c>
    </row>
    <row r="299" spans="2:32" x14ac:dyDescent="0.25">
      <c r="B299" s="10" t="str">
        <f>密码套件!C299</f>
        <v>TLS_ECDHE_PSK_WITH_CAMELLIA_128_CBC_SHA256</v>
      </c>
      <c r="C299" s="10" t="s">
        <v>0</v>
      </c>
      <c r="D299" s="1" t="s">
        <v>54</v>
      </c>
      <c r="E299" s="10" t="str">
        <f t="shared" si="4"/>
        <v>TLS_ECDHE_PSK_WITH_CAMELLIA_128_CBC_SHA256</v>
      </c>
      <c r="F299" s="10" t="s">
        <v>1</v>
      </c>
      <c r="G299" s="10" t="s">
        <v>46</v>
      </c>
      <c r="H299" s="10" t="str">
        <f>密码套件!E299</f>
        <v>ECDHE</v>
      </c>
      <c r="I299" s="10" t="s">
        <v>1</v>
      </c>
      <c r="J299" s="10" t="s">
        <v>56</v>
      </c>
      <c r="K299" s="10" t="str">
        <f>密码套件!F299</f>
        <v>PSK</v>
      </c>
      <c r="L299" s="10" t="s">
        <v>1</v>
      </c>
      <c r="M299" s="10" t="str">
        <f>IF(密码套件!G299="EXPORT","true","false")</f>
        <v>false</v>
      </c>
      <c r="N299" s="10" t="s">
        <v>1</v>
      </c>
      <c r="O299" s="1" t="str">
        <f>密码套件!K299</f>
        <v>"Camellia"</v>
      </c>
      <c r="P299" s="10" t="s">
        <v>1</v>
      </c>
      <c r="Q299" s="1" t="str">
        <f>密码套件!L299</f>
        <v>"Camellia/CBC/NoPadding"</v>
      </c>
      <c r="R299" s="10" t="s">
        <v>1</v>
      </c>
      <c r="S299" s="1" t="str">
        <f>密码套件!M299</f>
        <v>"SHA-256"</v>
      </c>
      <c r="T299" s="1" t="s">
        <v>1</v>
      </c>
      <c r="U299" s="1" t="str">
        <f>密码套件!N299</f>
        <v>"HmacSHA256"</v>
      </c>
      <c r="V299" s="1" t="s">
        <v>1</v>
      </c>
      <c r="W299" s="1">
        <f>密码套件!O299</f>
        <v>32</v>
      </c>
      <c r="X299" s="1" t="s">
        <v>1</v>
      </c>
      <c r="Y299" s="1">
        <f>密码套件!P299</f>
        <v>16</v>
      </c>
      <c r="Z299" s="1" t="s">
        <v>1</v>
      </c>
      <c r="AA299" s="1">
        <f>密码套件!Q299</f>
        <v>0</v>
      </c>
      <c r="AB299" s="1" t="s">
        <v>1</v>
      </c>
      <c r="AC299" s="1">
        <f>密码套件!R299</f>
        <v>16</v>
      </c>
      <c r="AD299" s="1" t="s">
        <v>1</v>
      </c>
      <c r="AE299" s="1">
        <f>密码套件!S299</f>
        <v>16</v>
      </c>
      <c r="AF299" s="1" t="s">
        <v>44</v>
      </c>
    </row>
    <row r="300" spans="2:32" x14ac:dyDescent="0.25">
      <c r="B300" s="10" t="str">
        <f>密码套件!C300</f>
        <v>TLS_ECDHE_PSK_WITH_CAMELLIA_256_CBC_SHA384</v>
      </c>
      <c r="C300" s="10" t="s">
        <v>0</v>
      </c>
      <c r="D300" s="1" t="s">
        <v>54</v>
      </c>
      <c r="E300" s="10" t="str">
        <f t="shared" si="4"/>
        <v>TLS_ECDHE_PSK_WITH_CAMELLIA_256_CBC_SHA384</v>
      </c>
      <c r="F300" s="10" t="s">
        <v>1</v>
      </c>
      <c r="G300" s="10" t="s">
        <v>46</v>
      </c>
      <c r="H300" s="10" t="str">
        <f>密码套件!E300</f>
        <v>ECDHE</v>
      </c>
      <c r="I300" s="10" t="s">
        <v>1</v>
      </c>
      <c r="J300" s="10" t="s">
        <v>56</v>
      </c>
      <c r="K300" s="10" t="str">
        <f>密码套件!F300</f>
        <v>PSK</v>
      </c>
      <c r="L300" s="10" t="s">
        <v>1</v>
      </c>
      <c r="M300" s="10" t="str">
        <f>IF(密码套件!G300="EXPORT","true","false")</f>
        <v>false</v>
      </c>
      <c r="N300" s="10" t="s">
        <v>1</v>
      </c>
      <c r="O300" s="1" t="str">
        <f>密码套件!K300</f>
        <v>"Camellia"</v>
      </c>
      <c r="P300" s="10" t="s">
        <v>1</v>
      </c>
      <c r="Q300" s="1" t="str">
        <f>密码套件!L300</f>
        <v>"Camellia/CBC/NoPadding"</v>
      </c>
      <c r="R300" s="10" t="s">
        <v>1</v>
      </c>
      <c r="S300" s="1" t="str">
        <f>密码套件!M300</f>
        <v>"SHA-384"</v>
      </c>
      <c r="T300" s="1" t="s">
        <v>1</v>
      </c>
      <c r="U300" s="1" t="str">
        <f>密码套件!N300</f>
        <v>"HmacSHA384"</v>
      </c>
      <c r="V300" s="1" t="s">
        <v>1</v>
      </c>
      <c r="W300" s="1">
        <f>密码套件!O300</f>
        <v>48</v>
      </c>
      <c r="X300" s="1" t="s">
        <v>1</v>
      </c>
      <c r="Y300" s="1">
        <f>密码套件!P300</f>
        <v>16</v>
      </c>
      <c r="Z300" s="1" t="s">
        <v>1</v>
      </c>
      <c r="AA300" s="1">
        <f>密码套件!Q300</f>
        <v>0</v>
      </c>
      <c r="AB300" s="1" t="s">
        <v>1</v>
      </c>
      <c r="AC300" s="1">
        <f>密码套件!R300</f>
        <v>32</v>
      </c>
      <c r="AD300" s="1" t="s">
        <v>1</v>
      </c>
      <c r="AE300" s="1">
        <f>密码套件!S300</f>
        <v>16</v>
      </c>
      <c r="AF300" s="1" t="s">
        <v>44</v>
      </c>
    </row>
    <row r="301" spans="2:32" x14ac:dyDescent="0.25">
      <c r="B301" s="10" t="str">
        <f>密码套件!C301</f>
        <v>TLS_RSA_WITH_AES_128_CCM</v>
      </c>
      <c r="C301" s="10" t="s">
        <v>0</v>
      </c>
      <c r="D301" s="1" t="s">
        <v>54</v>
      </c>
      <c r="E301" s="10" t="str">
        <f t="shared" si="4"/>
        <v>TLS_RSA_WITH_AES_128_CCM</v>
      </c>
      <c r="F301" s="10" t="s">
        <v>1</v>
      </c>
      <c r="G301" s="10" t="s">
        <v>46</v>
      </c>
      <c r="H301" s="10" t="str">
        <f>密码套件!E301</f>
        <v>RSA</v>
      </c>
      <c r="I301" s="10" t="s">
        <v>1</v>
      </c>
      <c r="J301" s="10" t="s">
        <v>56</v>
      </c>
      <c r="K301" s="10">
        <f>密码套件!F301</f>
        <v>0</v>
      </c>
      <c r="L301" s="10" t="s">
        <v>1</v>
      </c>
      <c r="M301" s="10" t="str">
        <f>IF(密码套件!G301="EXPORT","true","false")</f>
        <v>false</v>
      </c>
      <c r="N301" s="10" t="s">
        <v>1</v>
      </c>
      <c r="O301" s="1" t="str">
        <f>密码套件!K301</f>
        <v>"AES"</v>
      </c>
      <c r="P301" s="10" t="s">
        <v>1</v>
      </c>
      <c r="Q301" s="1" t="str">
        <f>密码套件!L301</f>
        <v>"AES/CCM/NoPadding"</v>
      </c>
      <c r="R301" s="10" t="s">
        <v>1</v>
      </c>
      <c r="S301" s="1" t="str">
        <f>密码套件!M301</f>
        <v>null</v>
      </c>
      <c r="T301" s="1" t="s">
        <v>1</v>
      </c>
      <c r="U301" s="1" t="str">
        <f>密码套件!N301</f>
        <v>null</v>
      </c>
      <c r="V301" s="1" t="s">
        <v>1</v>
      </c>
      <c r="W301" s="1">
        <f>密码套件!O301</f>
        <v>0</v>
      </c>
      <c r="X301" s="1" t="s">
        <v>1</v>
      </c>
      <c r="Y301" s="1">
        <f>密码套件!P301</f>
        <v>16</v>
      </c>
      <c r="Z301" s="1" t="s">
        <v>1</v>
      </c>
      <c r="AA301" s="1">
        <f>密码套件!Q301</f>
        <v>16</v>
      </c>
      <c r="AB301" s="1" t="s">
        <v>1</v>
      </c>
      <c r="AC301" s="1">
        <f>密码套件!R301</f>
        <v>16</v>
      </c>
      <c r="AD301" s="1" t="s">
        <v>1</v>
      </c>
      <c r="AE301" s="1">
        <f>密码套件!S301</f>
        <v>12</v>
      </c>
      <c r="AF301" s="1" t="s">
        <v>44</v>
      </c>
    </row>
    <row r="302" spans="2:32" x14ac:dyDescent="0.25">
      <c r="B302" s="10" t="str">
        <f>密码套件!C302</f>
        <v>TLS_RSA_WITH_AES_256_CCM</v>
      </c>
      <c r="C302" s="10" t="s">
        <v>0</v>
      </c>
      <c r="D302" s="1" t="s">
        <v>54</v>
      </c>
      <c r="E302" s="10" t="str">
        <f t="shared" si="4"/>
        <v>TLS_RSA_WITH_AES_256_CCM</v>
      </c>
      <c r="F302" s="10" t="s">
        <v>1</v>
      </c>
      <c r="G302" s="10" t="s">
        <v>46</v>
      </c>
      <c r="H302" s="10" t="str">
        <f>密码套件!E302</f>
        <v>RSA</v>
      </c>
      <c r="I302" s="10" t="s">
        <v>1</v>
      </c>
      <c r="J302" s="10" t="s">
        <v>56</v>
      </c>
      <c r="K302" s="10">
        <f>密码套件!F302</f>
        <v>0</v>
      </c>
      <c r="L302" s="10" t="s">
        <v>1</v>
      </c>
      <c r="M302" s="10" t="str">
        <f>IF(密码套件!G302="EXPORT","true","false")</f>
        <v>false</v>
      </c>
      <c r="N302" s="10" t="s">
        <v>1</v>
      </c>
      <c r="O302" s="1" t="str">
        <f>密码套件!K302</f>
        <v>"AES"</v>
      </c>
      <c r="P302" s="10" t="s">
        <v>1</v>
      </c>
      <c r="Q302" s="1" t="str">
        <f>密码套件!L302</f>
        <v>"AES/CCM/NoPadding"</v>
      </c>
      <c r="R302" s="10" t="s">
        <v>1</v>
      </c>
      <c r="S302" s="1" t="str">
        <f>密码套件!M302</f>
        <v>null</v>
      </c>
      <c r="T302" s="1" t="s">
        <v>1</v>
      </c>
      <c r="U302" s="1" t="str">
        <f>密码套件!N302</f>
        <v>null</v>
      </c>
      <c r="V302" s="1" t="s">
        <v>1</v>
      </c>
      <c r="W302" s="1">
        <f>密码套件!O302</f>
        <v>0</v>
      </c>
      <c r="X302" s="1" t="s">
        <v>1</v>
      </c>
      <c r="Y302" s="1">
        <f>密码套件!P302</f>
        <v>16</v>
      </c>
      <c r="Z302" s="1" t="s">
        <v>1</v>
      </c>
      <c r="AA302" s="1">
        <f>密码套件!Q302</f>
        <v>16</v>
      </c>
      <c r="AB302" s="1" t="s">
        <v>1</v>
      </c>
      <c r="AC302" s="1">
        <f>密码套件!R302</f>
        <v>32</v>
      </c>
      <c r="AD302" s="1" t="s">
        <v>1</v>
      </c>
      <c r="AE302" s="1">
        <f>密码套件!S302</f>
        <v>12</v>
      </c>
      <c r="AF302" s="1" t="s">
        <v>44</v>
      </c>
    </row>
    <row r="303" spans="2:32" x14ac:dyDescent="0.25">
      <c r="B303" s="10" t="str">
        <f>密码套件!C303</f>
        <v>TLS_DHE_RSA_WITH_AES_128_CCM</v>
      </c>
      <c r="C303" s="10" t="s">
        <v>0</v>
      </c>
      <c r="D303" s="1" t="s">
        <v>54</v>
      </c>
      <c r="E303" s="10" t="str">
        <f t="shared" si="4"/>
        <v>TLS_DHE_RSA_WITH_AES_128_CCM</v>
      </c>
      <c r="F303" s="10" t="s">
        <v>1</v>
      </c>
      <c r="G303" s="10" t="s">
        <v>46</v>
      </c>
      <c r="H303" s="10" t="str">
        <f>密码套件!E303</f>
        <v>DHE</v>
      </c>
      <c r="I303" s="10" t="s">
        <v>1</v>
      </c>
      <c r="J303" s="10" t="s">
        <v>56</v>
      </c>
      <c r="K303" s="10" t="str">
        <f>密码套件!F303</f>
        <v>RSA</v>
      </c>
      <c r="L303" s="10" t="s">
        <v>1</v>
      </c>
      <c r="M303" s="10" t="str">
        <f>IF(密码套件!G303="EXPORT","true","false")</f>
        <v>false</v>
      </c>
      <c r="N303" s="10" t="s">
        <v>1</v>
      </c>
      <c r="O303" s="1" t="str">
        <f>密码套件!K303</f>
        <v>"AES"</v>
      </c>
      <c r="P303" s="10" t="s">
        <v>1</v>
      </c>
      <c r="Q303" s="1" t="str">
        <f>密码套件!L303</f>
        <v>"AES/CCM/NoPadding"</v>
      </c>
      <c r="R303" s="10" t="s">
        <v>1</v>
      </c>
      <c r="S303" s="1" t="str">
        <f>密码套件!M303</f>
        <v>null</v>
      </c>
      <c r="T303" s="1" t="s">
        <v>1</v>
      </c>
      <c r="U303" s="1" t="str">
        <f>密码套件!N303</f>
        <v>null</v>
      </c>
      <c r="V303" s="1" t="s">
        <v>1</v>
      </c>
      <c r="W303" s="1">
        <f>密码套件!O303</f>
        <v>0</v>
      </c>
      <c r="X303" s="1" t="s">
        <v>1</v>
      </c>
      <c r="Y303" s="1">
        <f>密码套件!P303</f>
        <v>16</v>
      </c>
      <c r="Z303" s="1" t="s">
        <v>1</v>
      </c>
      <c r="AA303" s="1">
        <f>密码套件!Q303</f>
        <v>16</v>
      </c>
      <c r="AB303" s="1" t="s">
        <v>1</v>
      </c>
      <c r="AC303" s="1">
        <f>密码套件!R303</f>
        <v>16</v>
      </c>
      <c r="AD303" s="1" t="s">
        <v>1</v>
      </c>
      <c r="AE303" s="1">
        <f>密码套件!S303</f>
        <v>12</v>
      </c>
      <c r="AF303" s="1" t="s">
        <v>44</v>
      </c>
    </row>
    <row r="304" spans="2:32" x14ac:dyDescent="0.25">
      <c r="B304" s="10" t="str">
        <f>密码套件!C304</f>
        <v>TLS_DHE_RSA_WITH_AES_256_CCM</v>
      </c>
      <c r="C304" s="10" t="s">
        <v>0</v>
      </c>
      <c r="D304" s="1" t="s">
        <v>54</v>
      </c>
      <c r="E304" s="10" t="str">
        <f t="shared" si="4"/>
        <v>TLS_DHE_RSA_WITH_AES_256_CCM</v>
      </c>
      <c r="F304" s="10" t="s">
        <v>1</v>
      </c>
      <c r="G304" s="10" t="s">
        <v>46</v>
      </c>
      <c r="H304" s="10" t="str">
        <f>密码套件!E304</f>
        <v>DHE</v>
      </c>
      <c r="I304" s="10" t="s">
        <v>1</v>
      </c>
      <c r="J304" s="10" t="s">
        <v>56</v>
      </c>
      <c r="K304" s="10" t="str">
        <f>密码套件!F304</f>
        <v>RSA</v>
      </c>
      <c r="L304" s="10" t="s">
        <v>1</v>
      </c>
      <c r="M304" s="10" t="str">
        <f>IF(密码套件!G304="EXPORT","true","false")</f>
        <v>false</v>
      </c>
      <c r="N304" s="10" t="s">
        <v>1</v>
      </c>
      <c r="O304" s="1" t="str">
        <f>密码套件!K304</f>
        <v>"AES"</v>
      </c>
      <c r="P304" s="10" t="s">
        <v>1</v>
      </c>
      <c r="Q304" s="1" t="str">
        <f>密码套件!L304</f>
        <v>"AES/CCM/NoPadding"</v>
      </c>
      <c r="R304" s="10" t="s">
        <v>1</v>
      </c>
      <c r="S304" s="1" t="str">
        <f>密码套件!M304</f>
        <v>null</v>
      </c>
      <c r="T304" s="1" t="s">
        <v>1</v>
      </c>
      <c r="U304" s="1" t="str">
        <f>密码套件!N304</f>
        <v>null</v>
      </c>
      <c r="V304" s="1" t="s">
        <v>1</v>
      </c>
      <c r="W304" s="1">
        <f>密码套件!O304</f>
        <v>0</v>
      </c>
      <c r="X304" s="1" t="s">
        <v>1</v>
      </c>
      <c r="Y304" s="1">
        <f>密码套件!P304</f>
        <v>16</v>
      </c>
      <c r="Z304" s="1" t="s">
        <v>1</v>
      </c>
      <c r="AA304" s="1">
        <f>密码套件!Q304</f>
        <v>16</v>
      </c>
      <c r="AB304" s="1" t="s">
        <v>1</v>
      </c>
      <c r="AC304" s="1">
        <f>密码套件!R304</f>
        <v>32</v>
      </c>
      <c r="AD304" s="1" t="s">
        <v>1</v>
      </c>
      <c r="AE304" s="1">
        <f>密码套件!S304</f>
        <v>12</v>
      </c>
      <c r="AF304" s="1" t="s">
        <v>44</v>
      </c>
    </row>
    <row r="305" spans="2:33" x14ac:dyDescent="0.25">
      <c r="B305" s="10" t="str">
        <f>密码套件!C305</f>
        <v>TLS_RSA_WITH_AES_128_CCM_8</v>
      </c>
      <c r="C305" s="10" t="s">
        <v>0</v>
      </c>
      <c r="D305" s="1" t="s">
        <v>54</v>
      </c>
      <c r="E305" s="10" t="str">
        <f t="shared" si="4"/>
        <v>TLS_RSA_WITH_AES_128_CCM_8</v>
      </c>
      <c r="F305" s="10" t="s">
        <v>1</v>
      </c>
      <c r="G305" s="10" t="s">
        <v>46</v>
      </c>
      <c r="H305" s="10" t="str">
        <f>密码套件!E305</f>
        <v>RSA</v>
      </c>
      <c r="I305" s="10" t="s">
        <v>1</v>
      </c>
      <c r="J305" s="10" t="s">
        <v>56</v>
      </c>
      <c r="K305" s="10">
        <f>密码套件!F305</f>
        <v>0</v>
      </c>
      <c r="L305" s="10" t="s">
        <v>1</v>
      </c>
      <c r="M305" s="10" t="str">
        <f>IF(密码套件!G305="EXPORT","true","false")</f>
        <v>false</v>
      </c>
      <c r="N305" s="10" t="s">
        <v>1</v>
      </c>
      <c r="O305" s="1" t="str">
        <f>密码套件!K305</f>
        <v>"AES"</v>
      </c>
      <c r="P305" s="10" t="s">
        <v>1</v>
      </c>
      <c r="Q305" s="1" t="str">
        <f>密码套件!L305</f>
        <v>"AES/CCM/NoPadding"</v>
      </c>
      <c r="R305" s="10" t="s">
        <v>1</v>
      </c>
      <c r="S305" s="1" t="str">
        <f>密码套件!M305</f>
        <v>null</v>
      </c>
      <c r="T305" s="1" t="s">
        <v>1</v>
      </c>
      <c r="U305" s="1" t="str">
        <f>密码套件!N305</f>
        <v>null</v>
      </c>
      <c r="V305" s="1" t="s">
        <v>1</v>
      </c>
      <c r="W305" s="1">
        <f>密码套件!O305</f>
        <v>0</v>
      </c>
      <c r="X305" s="1" t="s">
        <v>1</v>
      </c>
      <c r="Y305" s="1">
        <f>密码套件!P305</f>
        <v>16</v>
      </c>
      <c r="Z305" s="1" t="s">
        <v>1</v>
      </c>
      <c r="AA305" s="1">
        <f>密码套件!Q305</f>
        <v>8</v>
      </c>
      <c r="AB305" s="1" t="s">
        <v>1</v>
      </c>
      <c r="AC305" s="1">
        <f>密码套件!R305</f>
        <v>16</v>
      </c>
      <c r="AD305" s="1" t="s">
        <v>1</v>
      </c>
      <c r="AE305" s="1">
        <f>密码套件!S305</f>
        <v>12</v>
      </c>
      <c r="AF305" s="1" t="s">
        <v>44</v>
      </c>
    </row>
    <row r="306" spans="2:33" x14ac:dyDescent="0.25">
      <c r="B306" s="10" t="str">
        <f>密码套件!C306</f>
        <v>TLS_RSA_WITH_AES_256_CCM_8</v>
      </c>
      <c r="C306" s="10" t="s">
        <v>0</v>
      </c>
      <c r="D306" s="1" t="s">
        <v>54</v>
      </c>
      <c r="E306" s="10" t="str">
        <f t="shared" si="4"/>
        <v>TLS_RSA_WITH_AES_256_CCM_8</v>
      </c>
      <c r="F306" s="10" t="s">
        <v>1</v>
      </c>
      <c r="G306" s="10" t="s">
        <v>46</v>
      </c>
      <c r="H306" s="10" t="str">
        <f>密码套件!E306</f>
        <v>RSA</v>
      </c>
      <c r="I306" s="10" t="s">
        <v>1</v>
      </c>
      <c r="J306" s="10" t="s">
        <v>56</v>
      </c>
      <c r="K306" s="10">
        <f>密码套件!F306</f>
        <v>0</v>
      </c>
      <c r="L306" s="10" t="s">
        <v>1</v>
      </c>
      <c r="M306" s="10" t="str">
        <f>IF(密码套件!G306="EXPORT","true","false")</f>
        <v>false</v>
      </c>
      <c r="N306" s="10" t="s">
        <v>1</v>
      </c>
      <c r="O306" s="1" t="str">
        <f>密码套件!K306</f>
        <v>"AES"</v>
      </c>
      <c r="P306" s="10" t="s">
        <v>1</v>
      </c>
      <c r="Q306" s="1" t="str">
        <f>密码套件!L306</f>
        <v>"AES/CCM/NoPadding"</v>
      </c>
      <c r="R306" s="10" t="s">
        <v>1</v>
      </c>
      <c r="S306" s="1" t="str">
        <f>密码套件!M306</f>
        <v>null</v>
      </c>
      <c r="T306" s="1" t="s">
        <v>1</v>
      </c>
      <c r="U306" s="1" t="str">
        <f>密码套件!N306</f>
        <v>null</v>
      </c>
      <c r="V306" s="1" t="s">
        <v>1</v>
      </c>
      <c r="W306" s="1">
        <f>密码套件!O306</f>
        <v>0</v>
      </c>
      <c r="X306" s="1" t="s">
        <v>1</v>
      </c>
      <c r="Y306" s="1">
        <f>密码套件!P306</f>
        <v>16</v>
      </c>
      <c r="Z306" s="1" t="s">
        <v>1</v>
      </c>
      <c r="AA306" s="1">
        <f>密码套件!Q306</f>
        <v>8</v>
      </c>
      <c r="AB306" s="1" t="s">
        <v>1</v>
      </c>
      <c r="AC306" s="1">
        <f>密码套件!R306</f>
        <v>32</v>
      </c>
      <c r="AD306" s="1" t="s">
        <v>1</v>
      </c>
      <c r="AE306" s="1">
        <f>密码套件!S306</f>
        <v>12</v>
      </c>
      <c r="AF306" s="1" t="s">
        <v>44</v>
      </c>
    </row>
    <row r="307" spans="2:33" s="3" customFormat="1" x14ac:dyDescent="0.25">
      <c r="B307" s="10" t="str">
        <f>密码套件!C307</f>
        <v>TLS_DHE_RSA_WITH_AES_128_CCM_8</v>
      </c>
      <c r="C307" s="10" t="s">
        <v>0</v>
      </c>
      <c r="D307" s="1" t="s">
        <v>54</v>
      </c>
      <c r="E307" s="10" t="str">
        <f t="shared" si="4"/>
        <v>TLS_DHE_RSA_WITH_AES_128_CCM_8</v>
      </c>
      <c r="F307" s="10" t="s">
        <v>1</v>
      </c>
      <c r="G307" s="10" t="s">
        <v>46</v>
      </c>
      <c r="H307" s="10" t="str">
        <f>密码套件!E307</f>
        <v>DHE</v>
      </c>
      <c r="I307" s="10" t="s">
        <v>1</v>
      </c>
      <c r="J307" s="10" t="s">
        <v>56</v>
      </c>
      <c r="K307" s="10" t="str">
        <f>密码套件!F307</f>
        <v>RSA</v>
      </c>
      <c r="L307" s="11" t="s">
        <v>1</v>
      </c>
      <c r="M307" s="10" t="str">
        <f>IF(密码套件!G307="EXPORT","true","false")</f>
        <v>false</v>
      </c>
      <c r="N307" s="10" t="s">
        <v>1</v>
      </c>
      <c r="O307" s="1" t="str">
        <f>密码套件!K307</f>
        <v>"AES"</v>
      </c>
      <c r="P307" s="10" t="s">
        <v>1</v>
      </c>
      <c r="Q307" s="1" t="str">
        <f>密码套件!L307</f>
        <v>"AES/CCM/NoPadding"</v>
      </c>
      <c r="R307" s="10" t="s">
        <v>1</v>
      </c>
      <c r="S307" s="1" t="str">
        <f>密码套件!M307</f>
        <v>null</v>
      </c>
      <c r="T307" s="1" t="s">
        <v>1</v>
      </c>
      <c r="U307" s="1" t="str">
        <f>密码套件!N307</f>
        <v>null</v>
      </c>
      <c r="V307" s="1" t="s">
        <v>1</v>
      </c>
      <c r="W307" s="1">
        <f>密码套件!O307</f>
        <v>0</v>
      </c>
      <c r="X307" s="1" t="s">
        <v>1</v>
      </c>
      <c r="Y307" s="1">
        <f>密码套件!P307</f>
        <v>16</v>
      </c>
      <c r="Z307" s="1" t="s">
        <v>1</v>
      </c>
      <c r="AA307" s="1">
        <f>密码套件!Q307</f>
        <v>8</v>
      </c>
      <c r="AB307" s="1" t="s">
        <v>1</v>
      </c>
      <c r="AC307" s="1">
        <f>密码套件!R307</f>
        <v>16</v>
      </c>
      <c r="AD307" s="1" t="s">
        <v>1</v>
      </c>
      <c r="AE307" s="1">
        <f>密码套件!S307</f>
        <v>12</v>
      </c>
      <c r="AF307" s="1" t="s">
        <v>44</v>
      </c>
    </row>
    <row r="308" spans="2:33" x14ac:dyDescent="0.25">
      <c r="B308" s="10" t="str">
        <f>密码套件!C308</f>
        <v>TLS_DHE_RSA_WITH_AES_256_CCM_8</v>
      </c>
      <c r="C308" s="10" t="s">
        <v>0</v>
      </c>
      <c r="D308" s="1" t="s">
        <v>54</v>
      </c>
      <c r="E308" s="10" t="str">
        <f t="shared" si="4"/>
        <v>TLS_DHE_RSA_WITH_AES_256_CCM_8</v>
      </c>
      <c r="F308" s="10" t="s">
        <v>1</v>
      </c>
      <c r="G308" s="10" t="s">
        <v>46</v>
      </c>
      <c r="H308" s="10" t="str">
        <f>密码套件!E308</f>
        <v>DHE</v>
      </c>
      <c r="I308" s="10" t="s">
        <v>1</v>
      </c>
      <c r="J308" s="10" t="s">
        <v>56</v>
      </c>
      <c r="K308" s="10" t="str">
        <f>密码套件!F308</f>
        <v>RSA</v>
      </c>
      <c r="L308" s="10" t="s">
        <v>1</v>
      </c>
      <c r="M308" s="10" t="str">
        <f>IF(密码套件!G308="EXPORT","true","false")</f>
        <v>false</v>
      </c>
      <c r="N308" s="10" t="s">
        <v>1</v>
      </c>
      <c r="O308" s="1" t="str">
        <f>密码套件!K308</f>
        <v>"AES"</v>
      </c>
      <c r="P308" s="10" t="s">
        <v>1</v>
      </c>
      <c r="Q308" s="1" t="str">
        <f>密码套件!L308</f>
        <v>"AES/CCM/NoPadding"</v>
      </c>
      <c r="R308" s="10" t="s">
        <v>1</v>
      </c>
      <c r="S308" s="1" t="str">
        <f>密码套件!M308</f>
        <v>null</v>
      </c>
      <c r="T308" s="1" t="s">
        <v>1</v>
      </c>
      <c r="U308" s="1" t="str">
        <f>密码套件!N308</f>
        <v>null</v>
      </c>
      <c r="V308" s="1" t="s">
        <v>1</v>
      </c>
      <c r="W308" s="1">
        <f>密码套件!O308</f>
        <v>0</v>
      </c>
      <c r="X308" s="1" t="s">
        <v>1</v>
      </c>
      <c r="Y308" s="1">
        <f>密码套件!P308</f>
        <v>16</v>
      </c>
      <c r="Z308" s="1" t="s">
        <v>1</v>
      </c>
      <c r="AA308" s="1">
        <f>密码套件!Q308</f>
        <v>8</v>
      </c>
      <c r="AB308" s="1" t="s">
        <v>1</v>
      </c>
      <c r="AC308" s="1">
        <f>密码套件!R308</f>
        <v>32</v>
      </c>
      <c r="AD308" s="1" t="s">
        <v>1</v>
      </c>
      <c r="AE308" s="1">
        <f>密码套件!S308</f>
        <v>12</v>
      </c>
      <c r="AF308" s="1" t="s">
        <v>44</v>
      </c>
    </row>
    <row r="309" spans="2:33" x14ac:dyDescent="0.25">
      <c r="B309" s="10" t="str">
        <f>密码套件!C309</f>
        <v>TLS_PSK_WITH_AES_128_CCM</v>
      </c>
      <c r="C309" s="10" t="s">
        <v>0</v>
      </c>
      <c r="D309" s="1" t="s">
        <v>54</v>
      </c>
      <c r="E309" s="10" t="str">
        <f t="shared" si="4"/>
        <v>TLS_PSK_WITH_AES_128_CCM</v>
      </c>
      <c r="F309" s="10" t="s">
        <v>1</v>
      </c>
      <c r="G309" s="10" t="s">
        <v>46</v>
      </c>
      <c r="H309" s="10" t="str">
        <f>密码套件!E309</f>
        <v>PSK</v>
      </c>
      <c r="I309" s="10" t="s">
        <v>1</v>
      </c>
      <c r="J309" s="10" t="s">
        <v>56</v>
      </c>
      <c r="K309" s="10">
        <f>密码套件!F309</f>
        <v>0</v>
      </c>
      <c r="L309" s="10" t="s">
        <v>1</v>
      </c>
      <c r="M309" s="10" t="str">
        <f>IF(密码套件!G309="EXPORT","true","false")</f>
        <v>false</v>
      </c>
      <c r="N309" s="10" t="s">
        <v>1</v>
      </c>
      <c r="O309" s="1" t="str">
        <f>密码套件!K309</f>
        <v>"AES"</v>
      </c>
      <c r="P309" s="10" t="s">
        <v>1</v>
      </c>
      <c r="Q309" s="1" t="str">
        <f>密码套件!L309</f>
        <v>"AES/CCM/NoPadding"</v>
      </c>
      <c r="R309" s="10" t="s">
        <v>1</v>
      </c>
      <c r="S309" s="1" t="str">
        <f>密码套件!M309</f>
        <v>null</v>
      </c>
      <c r="T309" s="1" t="s">
        <v>1</v>
      </c>
      <c r="U309" s="1" t="str">
        <f>密码套件!N309</f>
        <v>null</v>
      </c>
      <c r="V309" s="1" t="s">
        <v>1</v>
      </c>
      <c r="W309" s="1">
        <f>密码套件!O309</f>
        <v>0</v>
      </c>
      <c r="X309" s="1" t="s">
        <v>1</v>
      </c>
      <c r="Y309" s="1">
        <f>密码套件!P309</f>
        <v>16</v>
      </c>
      <c r="Z309" s="1" t="s">
        <v>1</v>
      </c>
      <c r="AA309" s="1">
        <f>密码套件!Q309</f>
        <v>16</v>
      </c>
      <c r="AB309" s="1" t="s">
        <v>1</v>
      </c>
      <c r="AC309" s="1">
        <f>密码套件!R309</f>
        <v>16</v>
      </c>
      <c r="AD309" s="1" t="s">
        <v>1</v>
      </c>
      <c r="AE309" s="1">
        <f>密码套件!S309</f>
        <v>12</v>
      </c>
      <c r="AF309" s="1" t="s">
        <v>44</v>
      </c>
    </row>
    <row r="310" spans="2:33" x14ac:dyDescent="0.25">
      <c r="B310" s="10" t="str">
        <f>密码套件!C310</f>
        <v>TLS_PSK_WITH_AES_256_CCM</v>
      </c>
      <c r="C310" s="10" t="s">
        <v>0</v>
      </c>
      <c r="D310" s="1" t="s">
        <v>54</v>
      </c>
      <c r="E310" s="10" t="str">
        <f t="shared" si="4"/>
        <v>TLS_PSK_WITH_AES_256_CCM</v>
      </c>
      <c r="F310" s="10" t="s">
        <v>1</v>
      </c>
      <c r="G310" s="10" t="s">
        <v>46</v>
      </c>
      <c r="H310" s="10" t="str">
        <f>密码套件!E310</f>
        <v>PSK</v>
      </c>
      <c r="I310" s="10" t="s">
        <v>1</v>
      </c>
      <c r="J310" s="10" t="s">
        <v>56</v>
      </c>
      <c r="K310" s="10">
        <f>密码套件!F310</f>
        <v>0</v>
      </c>
      <c r="L310" s="10" t="s">
        <v>1</v>
      </c>
      <c r="M310" s="10" t="str">
        <f>IF(密码套件!G310="EXPORT","true","false")</f>
        <v>false</v>
      </c>
      <c r="N310" s="10" t="s">
        <v>1</v>
      </c>
      <c r="O310" s="1" t="str">
        <f>密码套件!K310</f>
        <v>"AES"</v>
      </c>
      <c r="P310" s="10" t="s">
        <v>1</v>
      </c>
      <c r="Q310" s="1" t="str">
        <f>密码套件!L310</f>
        <v>"AES/CCM/NoPadding"</v>
      </c>
      <c r="R310" s="10" t="s">
        <v>1</v>
      </c>
      <c r="S310" s="1" t="str">
        <f>密码套件!M310</f>
        <v>null</v>
      </c>
      <c r="T310" s="1" t="s">
        <v>1</v>
      </c>
      <c r="U310" s="1" t="str">
        <f>密码套件!N310</f>
        <v>null</v>
      </c>
      <c r="V310" s="1" t="s">
        <v>1</v>
      </c>
      <c r="W310" s="1">
        <f>密码套件!O310</f>
        <v>0</v>
      </c>
      <c r="X310" s="1" t="s">
        <v>1</v>
      </c>
      <c r="Y310" s="1">
        <f>密码套件!P310</f>
        <v>16</v>
      </c>
      <c r="Z310" s="1" t="s">
        <v>1</v>
      </c>
      <c r="AA310" s="1">
        <f>密码套件!Q310</f>
        <v>16</v>
      </c>
      <c r="AB310" s="1" t="s">
        <v>1</v>
      </c>
      <c r="AC310" s="1">
        <f>密码套件!R310</f>
        <v>32</v>
      </c>
      <c r="AD310" s="1" t="s">
        <v>1</v>
      </c>
      <c r="AE310" s="1">
        <f>密码套件!S310</f>
        <v>12</v>
      </c>
      <c r="AF310" s="1" t="s">
        <v>44</v>
      </c>
    </row>
    <row r="311" spans="2:33" x14ac:dyDescent="0.25">
      <c r="B311" s="10" t="str">
        <f>密码套件!C311</f>
        <v>TLS_DHE_PSK_WITH_AES_128_CCM</v>
      </c>
      <c r="C311" s="10" t="s">
        <v>0</v>
      </c>
      <c r="D311" s="1" t="s">
        <v>54</v>
      </c>
      <c r="E311" s="10" t="str">
        <f t="shared" si="4"/>
        <v>TLS_DHE_PSK_WITH_AES_128_CCM</v>
      </c>
      <c r="F311" s="10" t="s">
        <v>1</v>
      </c>
      <c r="G311" s="10" t="s">
        <v>46</v>
      </c>
      <c r="H311" s="10" t="str">
        <f>密码套件!E311</f>
        <v>DHE</v>
      </c>
      <c r="I311" s="10" t="s">
        <v>1</v>
      </c>
      <c r="J311" s="10" t="s">
        <v>56</v>
      </c>
      <c r="K311" s="10" t="str">
        <f>密码套件!F311</f>
        <v>PSK</v>
      </c>
      <c r="L311" s="10" t="s">
        <v>1</v>
      </c>
      <c r="M311" s="10" t="str">
        <f>IF(密码套件!G311="EXPORT","true","false")</f>
        <v>false</v>
      </c>
      <c r="N311" s="10" t="s">
        <v>1</v>
      </c>
      <c r="O311" s="1" t="str">
        <f>密码套件!K311</f>
        <v>"AES"</v>
      </c>
      <c r="P311" s="10" t="s">
        <v>1</v>
      </c>
      <c r="Q311" s="1" t="str">
        <f>密码套件!L311</f>
        <v>"AES/CCM/NoPadding"</v>
      </c>
      <c r="R311" s="10" t="s">
        <v>1</v>
      </c>
      <c r="S311" s="1" t="str">
        <f>密码套件!M311</f>
        <v>null</v>
      </c>
      <c r="T311" s="1" t="s">
        <v>1</v>
      </c>
      <c r="U311" s="1" t="str">
        <f>密码套件!N311</f>
        <v>null</v>
      </c>
      <c r="V311" s="1" t="s">
        <v>1</v>
      </c>
      <c r="W311" s="1">
        <f>密码套件!O311</f>
        <v>0</v>
      </c>
      <c r="X311" s="1" t="s">
        <v>1</v>
      </c>
      <c r="Y311" s="1">
        <f>密码套件!P311</f>
        <v>16</v>
      </c>
      <c r="Z311" s="1" t="s">
        <v>1</v>
      </c>
      <c r="AA311" s="1">
        <f>密码套件!Q311</f>
        <v>16</v>
      </c>
      <c r="AB311" s="1" t="s">
        <v>1</v>
      </c>
      <c r="AC311" s="1">
        <f>密码套件!R311</f>
        <v>16</v>
      </c>
      <c r="AD311" s="1" t="s">
        <v>1</v>
      </c>
      <c r="AE311" s="1">
        <f>密码套件!S311</f>
        <v>12</v>
      </c>
      <c r="AF311" s="1" t="s">
        <v>44</v>
      </c>
    </row>
    <row r="312" spans="2:33" x14ac:dyDescent="0.25">
      <c r="B312" s="10" t="str">
        <f>密码套件!C312</f>
        <v>TLS_DHE_PSK_WITH_AES_256_CCM</v>
      </c>
      <c r="C312" s="10" t="s">
        <v>0</v>
      </c>
      <c r="D312" s="1" t="s">
        <v>54</v>
      </c>
      <c r="E312" s="10" t="str">
        <f t="shared" si="4"/>
        <v>TLS_DHE_PSK_WITH_AES_256_CCM</v>
      </c>
      <c r="F312" s="10" t="s">
        <v>1</v>
      </c>
      <c r="G312" s="10" t="s">
        <v>46</v>
      </c>
      <c r="H312" s="10" t="str">
        <f>密码套件!E312</f>
        <v>DHE</v>
      </c>
      <c r="I312" s="10" t="s">
        <v>1</v>
      </c>
      <c r="J312" s="10" t="s">
        <v>56</v>
      </c>
      <c r="K312" s="10" t="str">
        <f>密码套件!F312</f>
        <v>PSK</v>
      </c>
      <c r="L312" s="10" t="s">
        <v>1</v>
      </c>
      <c r="M312" s="10" t="str">
        <f>IF(密码套件!G312="EXPORT","true","false")</f>
        <v>false</v>
      </c>
      <c r="N312" s="10" t="s">
        <v>1</v>
      </c>
      <c r="O312" s="1" t="str">
        <f>密码套件!K312</f>
        <v>"AES"</v>
      </c>
      <c r="P312" s="10" t="s">
        <v>1</v>
      </c>
      <c r="Q312" s="1" t="str">
        <f>密码套件!L312</f>
        <v>"AES/CCM/NoPadding"</v>
      </c>
      <c r="R312" s="10" t="s">
        <v>1</v>
      </c>
      <c r="S312" s="1" t="str">
        <f>密码套件!M312</f>
        <v>null</v>
      </c>
      <c r="T312" s="1" t="s">
        <v>1</v>
      </c>
      <c r="U312" s="1" t="str">
        <f>密码套件!N312</f>
        <v>null</v>
      </c>
      <c r="V312" s="1" t="s">
        <v>1</v>
      </c>
      <c r="W312" s="1">
        <f>密码套件!O312</f>
        <v>0</v>
      </c>
      <c r="X312" s="1" t="s">
        <v>1</v>
      </c>
      <c r="Y312" s="1">
        <f>密码套件!P312</f>
        <v>16</v>
      </c>
      <c r="Z312" s="1" t="s">
        <v>1</v>
      </c>
      <c r="AA312" s="1">
        <f>密码套件!Q312</f>
        <v>16</v>
      </c>
      <c r="AB312" s="1" t="s">
        <v>1</v>
      </c>
      <c r="AC312" s="1">
        <f>密码套件!R312</f>
        <v>32</v>
      </c>
      <c r="AD312" s="1" t="s">
        <v>1</v>
      </c>
      <c r="AE312" s="1">
        <f>密码套件!S312</f>
        <v>12</v>
      </c>
      <c r="AF312" s="1" t="s">
        <v>44</v>
      </c>
    </row>
    <row r="313" spans="2:33" x14ac:dyDescent="0.25">
      <c r="B313" s="10" t="str">
        <f>密码套件!C313</f>
        <v>TLS_PSK_WITH_AES_128_CCM_8</v>
      </c>
      <c r="C313" s="10" t="s">
        <v>0</v>
      </c>
      <c r="D313" s="1" t="s">
        <v>54</v>
      </c>
      <c r="E313" s="10" t="str">
        <f t="shared" si="4"/>
        <v>TLS_PSK_WITH_AES_128_CCM_8</v>
      </c>
      <c r="F313" s="10" t="s">
        <v>1</v>
      </c>
      <c r="G313" s="10" t="s">
        <v>46</v>
      </c>
      <c r="H313" s="10" t="str">
        <f>密码套件!E313</f>
        <v>PSK</v>
      </c>
      <c r="I313" s="10" t="s">
        <v>1</v>
      </c>
      <c r="J313" s="10" t="s">
        <v>56</v>
      </c>
      <c r="K313" s="10">
        <f>密码套件!F313</f>
        <v>0</v>
      </c>
      <c r="L313" s="10" t="s">
        <v>1</v>
      </c>
      <c r="M313" s="10" t="str">
        <f>IF(密码套件!G313="EXPORT","true","false")</f>
        <v>false</v>
      </c>
      <c r="N313" s="10" t="s">
        <v>1</v>
      </c>
      <c r="O313" s="1" t="str">
        <f>密码套件!K313</f>
        <v>"AES"</v>
      </c>
      <c r="P313" s="10" t="s">
        <v>1</v>
      </c>
      <c r="Q313" s="1" t="str">
        <f>密码套件!L313</f>
        <v>"AES/CCM/NoPadding"</v>
      </c>
      <c r="R313" s="10" t="s">
        <v>1</v>
      </c>
      <c r="S313" s="1" t="str">
        <f>密码套件!M313</f>
        <v>null</v>
      </c>
      <c r="T313" s="1" t="s">
        <v>1</v>
      </c>
      <c r="U313" s="1" t="str">
        <f>密码套件!N313</f>
        <v>null</v>
      </c>
      <c r="V313" s="1" t="s">
        <v>1</v>
      </c>
      <c r="W313" s="1">
        <f>密码套件!O313</f>
        <v>0</v>
      </c>
      <c r="X313" s="1" t="s">
        <v>1</v>
      </c>
      <c r="Y313" s="1">
        <f>密码套件!P313</f>
        <v>16</v>
      </c>
      <c r="Z313" s="1" t="s">
        <v>1</v>
      </c>
      <c r="AA313" s="1">
        <f>密码套件!Q313</f>
        <v>8</v>
      </c>
      <c r="AB313" s="1" t="s">
        <v>1</v>
      </c>
      <c r="AC313" s="1">
        <f>密码套件!R313</f>
        <v>16</v>
      </c>
      <c r="AD313" s="1" t="s">
        <v>1</v>
      </c>
      <c r="AE313" s="1">
        <f>密码套件!S313</f>
        <v>12</v>
      </c>
      <c r="AF313" s="1" t="s">
        <v>44</v>
      </c>
    </row>
    <row r="314" spans="2:33" x14ac:dyDescent="0.25">
      <c r="B314" s="10" t="str">
        <f>密码套件!C314</f>
        <v>TLS_PSK_WITH_AES_256_CCM_8</v>
      </c>
      <c r="C314" s="10" t="s">
        <v>0</v>
      </c>
      <c r="D314" s="1" t="s">
        <v>54</v>
      </c>
      <c r="E314" s="10" t="str">
        <f t="shared" si="4"/>
        <v>TLS_PSK_WITH_AES_256_CCM_8</v>
      </c>
      <c r="F314" s="10" t="s">
        <v>1</v>
      </c>
      <c r="G314" s="10" t="s">
        <v>46</v>
      </c>
      <c r="H314" s="10" t="str">
        <f>密码套件!E314</f>
        <v>PSK</v>
      </c>
      <c r="I314" s="10" t="s">
        <v>1</v>
      </c>
      <c r="J314" s="10" t="s">
        <v>56</v>
      </c>
      <c r="K314" s="10">
        <f>密码套件!F314</f>
        <v>0</v>
      </c>
      <c r="L314" s="10" t="s">
        <v>1</v>
      </c>
      <c r="M314" s="10" t="str">
        <f>IF(密码套件!G314="EXPORT","true","false")</f>
        <v>false</v>
      </c>
      <c r="N314" s="10" t="s">
        <v>1</v>
      </c>
      <c r="O314" s="1" t="str">
        <f>密码套件!K314</f>
        <v>"AES"</v>
      </c>
      <c r="P314" s="10" t="s">
        <v>1</v>
      </c>
      <c r="Q314" s="1" t="str">
        <f>密码套件!L314</f>
        <v>"AES/CCM/NoPadding"</v>
      </c>
      <c r="R314" s="10" t="s">
        <v>1</v>
      </c>
      <c r="S314" s="1" t="str">
        <f>密码套件!M314</f>
        <v>null</v>
      </c>
      <c r="T314" s="1" t="s">
        <v>1</v>
      </c>
      <c r="U314" s="1" t="str">
        <f>密码套件!N314</f>
        <v>null</v>
      </c>
      <c r="V314" s="1" t="s">
        <v>1</v>
      </c>
      <c r="W314" s="1">
        <f>密码套件!O314</f>
        <v>0</v>
      </c>
      <c r="X314" s="1" t="s">
        <v>1</v>
      </c>
      <c r="Y314" s="1">
        <f>密码套件!P314</f>
        <v>16</v>
      </c>
      <c r="Z314" s="1" t="s">
        <v>1</v>
      </c>
      <c r="AA314" s="1">
        <f>密码套件!Q314</f>
        <v>8</v>
      </c>
      <c r="AB314" s="1" t="s">
        <v>1</v>
      </c>
      <c r="AC314" s="1">
        <f>密码套件!R314</f>
        <v>32</v>
      </c>
      <c r="AD314" s="1" t="s">
        <v>1</v>
      </c>
      <c r="AE314" s="1">
        <f>密码套件!S314</f>
        <v>12</v>
      </c>
      <c r="AF314" s="1" t="s">
        <v>44</v>
      </c>
    </row>
    <row r="315" spans="2:33" x14ac:dyDescent="0.25">
      <c r="B315" s="10" t="str">
        <f>密码套件!C315</f>
        <v>TLS_PSK_DHE_WITH_AES_128_CCM_8</v>
      </c>
      <c r="C315" s="10" t="s">
        <v>0</v>
      </c>
      <c r="D315" s="1" t="s">
        <v>54</v>
      </c>
      <c r="E315" s="10" t="str">
        <f t="shared" si="4"/>
        <v>TLS_PSK_DHE_WITH_AES_128_CCM_8</v>
      </c>
      <c r="F315" s="10" t="s">
        <v>1</v>
      </c>
      <c r="G315" s="10" t="s">
        <v>46</v>
      </c>
      <c r="H315" s="10" t="str">
        <f>密码套件!E315</f>
        <v>PSK_DHE</v>
      </c>
      <c r="I315" s="10" t="s">
        <v>1</v>
      </c>
      <c r="J315" s="10" t="s">
        <v>56</v>
      </c>
      <c r="K315" s="10">
        <f>密码套件!F315</f>
        <v>0</v>
      </c>
      <c r="L315" s="10" t="s">
        <v>1</v>
      </c>
      <c r="M315" s="10" t="str">
        <f>IF(密码套件!G315="EXPORT","true","false")</f>
        <v>false</v>
      </c>
      <c r="N315" s="10" t="s">
        <v>1</v>
      </c>
      <c r="O315" s="1" t="str">
        <f>密码套件!K315</f>
        <v>"AES"</v>
      </c>
      <c r="P315" s="10" t="s">
        <v>1</v>
      </c>
      <c r="Q315" s="1" t="str">
        <f>密码套件!L315</f>
        <v>"AES/CCM/NoPadding"</v>
      </c>
      <c r="R315" s="10" t="s">
        <v>1</v>
      </c>
      <c r="S315" s="1" t="str">
        <f>密码套件!M315</f>
        <v>null</v>
      </c>
      <c r="T315" s="1" t="s">
        <v>1</v>
      </c>
      <c r="U315" s="1" t="str">
        <f>密码套件!N315</f>
        <v>null</v>
      </c>
      <c r="V315" s="1" t="s">
        <v>1</v>
      </c>
      <c r="W315" s="1">
        <f>密码套件!O315</f>
        <v>0</v>
      </c>
      <c r="X315" s="1" t="s">
        <v>1</v>
      </c>
      <c r="Y315" s="1">
        <f>密码套件!P315</f>
        <v>16</v>
      </c>
      <c r="Z315" s="1" t="s">
        <v>1</v>
      </c>
      <c r="AA315" s="1">
        <f>密码套件!Q315</f>
        <v>8</v>
      </c>
      <c r="AB315" s="1" t="s">
        <v>1</v>
      </c>
      <c r="AC315" s="1">
        <f>密码套件!R315</f>
        <v>16</v>
      </c>
      <c r="AD315" s="1" t="s">
        <v>1</v>
      </c>
      <c r="AE315" s="1">
        <f>密码套件!S315</f>
        <v>12</v>
      </c>
      <c r="AF315" s="1" t="s">
        <v>44</v>
      </c>
    </row>
    <row r="316" spans="2:33" x14ac:dyDescent="0.25">
      <c r="B316" s="10" t="str">
        <f>密码套件!C316</f>
        <v>TLS_PSK_DHE_WITH_AES_256_CCM_8</v>
      </c>
      <c r="C316" s="10" t="s">
        <v>0</v>
      </c>
      <c r="D316" s="1" t="s">
        <v>54</v>
      </c>
      <c r="E316" s="10" t="str">
        <f t="shared" si="4"/>
        <v>TLS_PSK_DHE_WITH_AES_256_CCM_8</v>
      </c>
      <c r="F316" s="10" t="s">
        <v>1</v>
      </c>
      <c r="G316" s="10" t="s">
        <v>46</v>
      </c>
      <c r="H316" s="10" t="str">
        <f>密码套件!E316</f>
        <v>PSK_DHE</v>
      </c>
      <c r="I316" s="10" t="s">
        <v>1</v>
      </c>
      <c r="J316" s="10" t="s">
        <v>56</v>
      </c>
      <c r="K316" s="10">
        <f>密码套件!F316</f>
        <v>0</v>
      </c>
      <c r="L316" s="10" t="s">
        <v>1</v>
      </c>
      <c r="M316" s="10" t="str">
        <f>IF(密码套件!G316="EXPORT","true","false")</f>
        <v>false</v>
      </c>
      <c r="N316" s="10" t="s">
        <v>1</v>
      </c>
      <c r="O316" s="1" t="str">
        <f>密码套件!K316</f>
        <v>"AES"</v>
      </c>
      <c r="P316" s="10" t="s">
        <v>1</v>
      </c>
      <c r="Q316" s="1" t="str">
        <f>密码套件!L316</f>
        <v>"AES/CCM/NoPadding"</v>
      </c>
      <c r="R316" s="10" t="s">
        <v>1</v>
      </c>
      <c r="S316" s="1" t="str">
        <f>密码套件!M316</f>
        <v>null</v>
      </c>
      <c r="T316" s="1" t="s">
        <v>1</v>
      </c>
      <c r="U316" s="1" t="str">
        <f>密码套件!N316</f>
        <v>null</v>
      </c>
      <c r="V316" s="1" t="s">
        <v>1</v>
      </c>
      <c r="W316" s="1">
        <f>密码套件!O316</f>
        <v>0</v>
      </c>
      <c r="X316" s="1" t="s">
        <v>1</v>
      </c>
      <c r="Y316" s="1">
        <f>密码套件!P316</f>
        <v>16</v>
      </c>
      <c r="Z316" s="1" t="s">
        <v>1</v>
      </c>
      <c r="AA316" s="1">
        <f>密码套件!Q316</f>
        <v>8</v>
      </c>
      <c r="AB316" s="1" t="s">
        <v>1</v>
      </c>
      <c r="AC316" s="1">
        <f>密码套件!R316</f>
        <v>32</v>
      </c>
      <c r="AD316" s="1" t="s">
        <v>1</v>
      </c>
      <c r="AE316" s="1">
        <f>密码套件!S316</f>
        <v>12</v>
      </c>
      <c r="AF316" s="1" t="s">
        <v>44</v>
      </c>
    </row>
    <row r="317" spans="2:33" x14ac:dyDescent="0.25">
      <c r="B317" s="10" t="str">
        <f>密码套件!C317</f>
        <v>TLS_ECDHE_ECDSA_WITH_AES_128_CCM</v>
      </c>
      <c r="C317" s="10" t="s">
        <v>0</v>
      </c>
      <c r="D317" s="1" t="s">
        <v>54</v>
      </c>
      <c r="E317" s="10" t="str">
        <f t="shared" si="4"/>
        <v>TLS_ECDHE_ECDSA_WITH_AES_128_CCM</v>
      </c>
      <c r="F317" s="10" t="s">
        <v>1</v>
      </c>
      <c r="G317" s="10" t="s">
        <v>46</v>
      </c>
      <c r="H317" s="10" t="str">
        <f>密码套件!E317</f>
        <v>ECDHE</v>
      </c>
      <c r="I317" s="10" t="s">
        <v>1</v>
      </c>
      <c r="J317" s="10" t="s">
        <v>56</v>
      </c>
      <c r="K317" s="10" t="str">
        <f>密码套件!F317</f>
        <v>ECDSA</v>
      </c>
      <c r="L317" s="10" t="s">
        <v>1</v>
      </c>
      <c r="M317" s="10" t="str">
        <f>IF(密码套件!G317="EXPORT","true","false")</f>
        <v>false</v>
      </c>
      <c r="N317" s="10" t="s">
        <v>1</v>
      </c>
      <c r="O317" s="1" t="str">
        <f>密码套件!K317</f>
        <v>"AES"</v>
      </c>
      <c r="P317" s="10" t="s">
        <v>1</v>
      </c>
      <c r="Q317" s="1" t="str">
        <f>密码套件!L317</f>
        <v>"AES/CCM/NoPadding"</v>
      </c>
      <c r="R317" s="10" t="s">
        <v>1</v>
      </c>
      <c r="S317" s="1" t="str">
        <f>密码套件!M317</f>
        <v>null</v>
      </c>
      <c r="T317" s="1" t="s">
        <v>1</v>
      </c>
      <c r="U317" s="1" t="str">
        <f>密码套件!N317</f>
        <v>null</v>
      </c>
      <c r="V317" s="1" t="s">
        <v>1</v>
      </c>
      <c r="W317" s="1">
        <f>密码套件!O317</f>
        <v>0</v>
      </c>
      <c r="X317" s="1" t="s">
        <v>1</v>
      </c>
      <c r="Y317" s="1">
        <f>密码套件!P317</f>
        <v>16</v>
      </c>
      <c r="Z317" s="1" t="s">
        <v>1</v>
      </c>
      <c r="AA317" s="1">
        <f>密码套件!Q317</f>
        <v>16</v>
      </c>
      <c r="AB317" s="1" t="s">
        <v>1</v>
      </c>
      <c r="AC317" s="1">
        <f>密码套件!R317</f>
        <v>16</v>
      </c>
      <c r="AD317" s="1" t="s">
        <v>1</v>
      </c>
      <c r="AE317" s="1">
        <f>密码套件!S317</f>
        <v>12</v>
      </c>
      <c r="AF317" s="1" t="s">
        <v>44</v>
      </c>
    </row>
    <row r="318" spans="2:33" x14ac:dyDescent="0.25">
      <c r="B318" s="10" t="str">
        <f>密码套件!C318</f>
        <v>TLS_ECDHE_ECDSA_WITH_AES_256_CCM</v>
      </c>
      <c r="C318" s="10" t="s">
        <v>0</v>
      </c>
      <c r="D318" s="1" t="s">
        <v>54</v>
      </c>
      <c r="E318" s="10" t="str">
        <f t="shared" si="4"/>
        <v>TLS_ECDHE_ECDSA_WITH_AES_256_CCM</v>
      </c>
      <c r="F318" s="10" t="s">
        <v>1</v>
      </c>
      <c r="G318" s="10" t="s">
        <v>46</v>
      </c>
      <c r="H318" s="10" t="str">
        <f>密码套件!E318</f>
        <v>ECDHE</v>
      </c>
      <c r="I318" s="10" t="s">
        <v>1</v>
      </c>
      <c r="J318" s="10" t="s">
        <v>56</v>
      </c>
      <c r="K318" s="10" t="str">
        <f>密码套件!F318</f>
        <v>ECDSA</v>
      </c>
      <c r="L318" s="10" t="s">
        <v>1</v>
      </c>
      <c r="M318" s="10" t="str">
        <f>IF(密码套件!G318="EXPORT","true","false")</f>
        <v>false</v>
      </c>
      <c r="N318" s="10" t="s">
        <v>1</v>
      </c>
      <c r="O318" s="1" t="str">
        <f>密码套件!K318</f>
        <v>"AES"</v>
      </c>
      <c r="P318" s="10" t="s">
        <v>1</v>
      </c>
      <c r="Q318" s="1" t="str">
        <f>密码套件!L318</f>
        <v>"AES/CCM/NoPadding"</v>
      </c>
      <c r="R318" s="10" t="s">
        <v>1</v>
      </c>
      <c r="S318" s="1" t="str">
        <f>密码套件!M318</f>
        <v>null</v>
      </c>
      <c r="T318" s="1" t="s">
        <v>1</v>
      </c>
      <c r="U318" s="1" t="str">
        <f>密码套件!N318</f>
        <v>null</v>
      </c>
      <c r="V318" s="1" t="s">
        <v>1</v>
      </c>
      <c r="W318" s="1">
        <f>密码套件!O318</f>
        <v>0</v>
      </c>
      <c r="X318" s="1" t="s">
        <v>1</v>
      </c>
      <c r="Y318" s="1">
        <f>密码套件!P318</f>
        <v>16</v>
      </c>
      <c r="Z318" s="1" t="s">
        <v>1</v>
      </c>
      <c r="AA318" s="1">
        <f>密码套件!Q318</f>
        <v>16</v>
      </c>
      <c r="AB318" s="1" t="s">
        <v>1</v>
      </c>
      <c r="AC318" s="1">
        <f>密码套件!R318</f>
        <v>32</v>
      </c>
      <c r="AD318" s="1" t="s">
        <v>1</v>
      </c>
      <c r="AE318" s="1">
        <f>密码套件!S318</f>
        <v>12</v>
      </c>
      <c r="AF318" s="1" t="s">
        <v>44</v>
      </c>
    </row>
    <row r="319" spans="2:33" x14ac:dyDescent="0.25">
      <c r="B319" s="10" t="str">
        <f>密码套件!C319</f>
        <v>TLS_ECDHE_ECDSA_WITH_AES_128_CCM_8</v>
      </c>
      <c r="C319" s="10" t="s">
        <v>0</v>
      </c>
      <c r="D319" s="1" t="s">
        <v>54</v>
      </c>
      <c r="E319" s="10" t="str">
        <f t="shared" si="4"/>
        <v>TLS_ECDHE_ECDSA_WITH_AES_128_CCM_8</v>
      </c>
      <c r="F319" s="10" t="s">
        <v>1</v>
      </c>
      <c r="G319" s="10" t="s">
        <v>46</v>
      </c>
      <c r="H319" s="10" t="str">
        <f>密码套件!E319</f>
        <v>ECDHE</v>
      </c>
      <c r="I319" s="10" t="s">
        <v>1</v>
      </c>
      <c r="J319" s="10" t="s">
        <v>56</v>
      </c>
      <c r="K319" s="10" t="str">
        <f>密码套件!F319</f>
        <v>ECDSA</v>
      </c>
      <c r="L319" s="10" t="s">
        <v>1</v>
      </c>
      <c r="M319" s="10" t="str">
        <f>IF(密码套件!G319="EXPORT","true","false")</f>
        <v>false</v>
      </c>
      <c r="N319" s="10" t="s">
        <v>1</v>
      </c>
      <c r="O319" s="1" t="str">
        <f>密码套件!K319</f>
        <v>"AES"</v>
      </c>
      <c r="P319" s="10" t="s">
        <v>1</v>
      </c>
      <c r="Q319" s="1" t="str">
        <f>密码套件!L319</f>
        <v>"AES/CCM/NoPadding"</v>
      </c>
      <c r="R319" s="10" t="s">
        <v>1</v>
      </c>
      <c r="S319" s="1" t="str">
        <f>密码套件!M319</f>
        <v>null</v>
      </c>
      <c r="T319" s="1" t="s">
        <v>1</v>
      </c>
      <c r="U319" s="1" t="str">
        <f>密码套件!N319</f>
        <v>null</v>
      </c>
      <c r="V319" s="1" t="s">
        <v>1</v>
      </c>
      <c r="W319" s="1">
        <f>密码套件!O319</f>
        <v>0</v>
      </c>
      <c r="X319" s="1" t="s">
        <v>1</v>
      </c>
      <c r="Y319" s="1">
        <f>密码套件!P319</f>
        <v>16</v>
      </c>
      <c r="Z319" s="1" t="s">
        <v>1</v>
      </c>
      <c r="AA319" s="1">
        <f>密码套件!Q319</f>
        <v>8</v>
      </c>
      <c r="AB319" s="1" t="s">
        <v>1</v>
      </c>
      <c r="AC319" s="1">
        <f>密码套件!R319</f>
        <v>16</v>
      </c>
      <c r="AD319" s="1" t="s">
        <v>1</v>
      </c>
      <c r="AE319" s="1">
        <f>密码套件!S319</f>
        <v>12</v>
      </c>
      <c r="AF319" s="1" t="s">
        <v>44</v>
      </c>
      <c r="AG319" s="10"/>
    </row>
    <row r="320" spans="2:33" x14ac:dyDescent="0.25">
      <c r="B320" s="10" t="str">
        <f>密码套件!C320</f>
        <v>TLS_ECDHE_ECDSA_WITH_AES_256_CCM_8</v>
      </c>
      <c r="C320" s="10" t="s">
        <v>0</v>
      </c>
      <c r="D320" s="1" t="s">
        <v>54</v>
      </c>
      <c r="E320" s="10" t="str">
        <f t="shared" si="4"/>
        <v>TLS_ECDHE_ECDSA_WITH_AES_256_CCM_8</v>
      </c>
      <c r="F320" s="10" t="s">
        <v>1</v>
      </c>
      <c r="G320" s="10" t="s">
        <v>46</v>
      </c>
      <c r="H320" s="10" t="str">
        <f>密码套件!E320</f>
        <v>ECDHE</v>
      </c>
      <c r="I320" s="10" t="s">
        <v>1</v>
      </c>
      <c r="J320" s="10" t="s">
        <v>56</v>
      </c>
      <c r="K320" s="10" t="str">
        <f>密码套件!F320</f>
        <v>ECDSA</v>
      </c>
      <c r="L320" s="10" t="s">
        <v>1</v>
      </c>
      <c r="M320" s="10" t="str">
        <f>IF(密码套件!G320="EXPORT","true","false")</f>
        <v>false</v>
      </c>
      <c r="N320" s="10" t="s">
        <v>1</v>
      </c>
      <c r="O320" s="1" t="str">
        <f>密码套件!K320</f>
        <v>"AES"</v>
      </c>
      <c r="P320" s="10" t="s">
        <v>1</v>
      </c>
      <c r="Q320" s="1" t="str">
        <f>密码套件!L320</f>
        <v>"AES/CCM/NoPadding"</v>
      </c>
      <c r="R320" s="10" t="s">
        <v>1</v>
      </c>
      <c r="S320" s="1" t="str">
        <f>密码套件!M320</f>
        <v>null</v>
      </c>
      <c r="T320" s="1" t="s">
        <v>1</v>
      </c>
      <c r="U320" s="1" t="str">
        <f>密码套件!N320</f>
        <v>null</v>
      </c>
      <c r="V320" s="1" t="s">
        <v>1</v>
      </c>
      <c r="W320" s="1">
        <f>密码套件!O320</f>
        <v>0</v>
      </c>
      <c r="X320" s="1" t="s">
        <v>1</v>
      </c>
      <c r="Y320" s="1">
        <f>密码套件!P320</f>
        <v>16</v>
      </c>
      <c r="Z320" s="1" t="s">
        <v>1</v>
      </c>
      <c r="AA320" s="1">
        <f>密码套件!Q320</f>
        <v>8</v>
      </c>
      <c r="AB320" s="1" t="s">
        <v>1</v>
      </c>
      <c r="AC320" s="1">
        <f>密码套件!R320</f>
        <v>32</v>
      </c>
      <c r="AD320" s="1" t="s">
        <v>1</v>
      </c>
      <c r="AE320" s="1">
        <f>密码套件!S320</f>
        <v>12</v>
      </c>
      <c r="AF320" s="1" t="s">
        <v>44</v>
      </c>
      <c r="AG320" s="10"/>
    </row>
    <row r="321" spans="2:33" x14ac:dyDescent="0.25">
      <c r="B321" s="10" t="str">
        <f>密码套件!C321</f>
        <v>TLS_FALLBACK_SCSV</v>
      </c>
      <c r="C321" s="10" t="s">
        <v>0</v>
      </c>
      <c r="D321" s="1" t="s">
        <v>54</v>
      </c>
      <c r="E321" s="10" t="str">
        <f t="shared" si="4"/>
        <v>TLS_FALLBACK_SCSV</v>
      </c>
      <c r="F321" s="10" t="s">
        <v>1</v>
      </c>
      <c r="G321" s="10" t="s">
        <v>46</v>
      </c>
      <c r="H321" s="10">
        <f>密码套件!E321</f>
        <v>0</v>
      </c>
      <c r="I321" s="10" t="s">
        <v>1</v>
      </c>
      <c r="J321" s="10" t="s">
        <v>56</v>
      </c>
      <c r="K321" s="10">
        <f>密码套件!F321</f>
        <v>0</v>
      </c>
      <c r="L321" s="10" t="s">
        <v>1</v>
      </c>
      <c r="M321" s="10" t="str">
        <f>IF(密码套件!G321="EXPORT","true","false")</f>
        <v>false</v>
      </c>
      <c r="N321" s="10" t="s">
        <v>1</v>
      </c>
      <c r="O321" s="1">
        <f>密码套件!K321</f>
        <v>0</v>
      </c>
      <c r="P321" s="10" t="s">
        <v>1</v>
      </c>
      <c r="Q321" s="1">
        <f>密码套件!L321</f>
        <v>0</v>
      </c>
      <c r="R321" s="10" t="s">
        <v>1</v>
      </c>
      <c r="S321" s="1">
        <f>密码套件!M321</f>
        <v>0</v>
      </c>
      <c r="T321" s="1" t="s">
        <v>1</v>
      </c>
      <c r="U321" s="1">
        <f>密码套件!N321</f>
        <v>0</v>
      </c>
      <c r="V321" s="1" t="s">
        <v>1</v>
      </c>
      <c r="W321" s="1">
        <f>密码套件!O321</f>
        <v>0</v>
      </c>
      <c r="X321" s="1" t="s">
        <v>1</v>
      </c>
      <c r="Y321" s="1">
        <f>密码套件!P321</f>
        <v>0</v>
      </c>
      <c r="Z321" s="1" t="s">
        <v>1</v>
      </c>
      <c r="AA321" s="1">
        <f>密码套件!Q321</f>
        <v>0</v>
      </c>
      <c r="AB321" s="1" t="s">
        <v>1</v>
      </c>
      <c r="AC321" s="1">
        <f>密码套件!R321</f>
        <v>0</v>
      </c>
      <c r="AD321" s="1" t="s">
        <v>1</v>
      </c>
      <c r="AE321" s="1">
        <f>密码套件!S321</f>
        <v>0</v>
      </c>
      <c r="AF321" s="1" t="s">
        <v>44</v>
      </c>
      <c r="AG321" s="10"/>
    </row>
    <row r="322" spans="2:33" x14ac:dyDescent="0.25">
      <c r="B322" s="10" t="str">
        <f>密码套件!C322</f>
        <v>TLS_ECDHE_RSA_WITH_CHACHA20_POLY1305_SHA256</v>
      </c>
      <c r="C322" s="10" t="s">
        <v>0</v>
      </c>
      <c r="D322" s="1" t="s">
        <v>54</v>
      </c>
      <c r="E322" s="10" t="str">
        <f t="shared" si="4"/>
        <v>TLS_ECDHE_RSA_WITH_CHACHA20_POLY1305_SHA256</v>
      </c>
      <c r="F322" s="10" t="s">
        <v>1</v>
      </c>
      <c r="G322" s="10" t="s">
        <v>46</v>
      </c>
      <c r="H322" s="10" t="str">
        <f>密码套件!E322</f>
        <v>ECDHE</v>
      </c>
      <c r="I322" s="10" t="s">
        <v>1</v>
      </c>
      <c r="J322" s="10" t="s">
        <v>56</v>
      </c>
      <c r="K322" s="10" t="str">
        <f>密码套件!F322</f>
        <v>RSA</v>
      </c>
      <c r="L322" s="10" t="s">
        <v>1</v>
      </c>
      <c r="M322" s="10" t="str">
        <f>IF(密码套件!G322="EXPORT","true","false")</f>
        <v>false</v>
      </c>
      <c r="N322" s="10" t="s">
        <v>1</v>
      </c>
      <c r="O322" s="1" t="str">
        <f>密码套件!K322</f>
        <v>"ChaCha20-Poly1305"</v>
      </c>
      <c r="P322" s="10" t="s">
        <v>1</v>
      </c>
      <c r="Q322" s="1" t="str">
        <f>密码套件!L322</f>
        <v>"ChaCha20-Poly1305"</v>
      </c>
      <c r="R322" s="10" t="s">
        <v>1</v>
      </c>
      <c r="S322" s="1" t="str">
        <f>密码套件!M322</f>
        <v>"SHA-256"</v>
      </c>
      <c r="T322" s="1" t="s">
        <v>1</v>
      </c>
      <c r="U322" s="1" t="str">
        <f>密码套件!N322</f>
        <v>"HmacSHA256"</v>
      </c>
      <c r="V322" s="1" t="s">
        <v>1</v>
      </c>
      <c r="W322" s="1">
        <f>密码套件!O322</f>
        <v>32</v>
      </c>
      <c r="X322" s="1" t="s">
        <v>1</v>
      </c>
      <c r="Y322" s="1">
        <f>密码套件!P322</f>
        <v>0</v>
      </c>
      <c r="Z322" s="1" t="s">
        <v>1</v>
      </c>
      <c r="AA322" s="1">
        <f>密码套件!Q322</f>
        <v>16</v>
      </c>
      <c r="AB322" s="1" t="s">
        <v>1</v>
      </c>
      <c r="AC322" s="1">
        <f>密码套件!R322</f>
        <v>32</v>
      </c>
      <c r="AD322" s="1" t="s">
        <v>1</v>
      </c>
      <c r="AE322" s="1">
        <f>密码套件!S322</f>
        <v>12</v>
      </c>
      <c r="AF322" s="1" t="s">
        <v>44</v>
      </c>
      <c r="AG322" s="10"/>
    </row>
    <row r="323" spans="2:33" x14ac:dyDescent="0.25">
      <c r="B323" s="10" t="str">
        <f>密码套件!C323</f>
        <v>TLS_ECDHE_ECDSA_WITH_CHACHA20_POLY1305_SHA256</v>
      </c>
      <c r="C323" s="10" t="s">
        <v>0</v>
      </c>
      <c r="D323" s="1" t="s">
        <v>54</v>
      </c>
      <c r="E323" s="10" t="str">
        <f t="shared" si="4"/>
        <v>TLS_ECDHE_ECDSA_WITH_CHACHA20_POLY1305_SHA256</v>
      </c>
      <c r="F323" s="10" t="s">
        <v>1</v>
      </c>
      <c r="G323" s="10" t="s">
        <v>46</v>
      </c>
      <c r="H323" s="10" t="str">
        <f>密码套件!E323</f>
        <v>ECDHE</v>
      </c>
      <c r="I323" s="10" t="s">
        <v>1</v>
      </c>
      <c r="J323" s="10" t="s">
        <v>56</v>
      </c>
      <c r="K323" s="10" t="str">
        <f>密码套件!F323</f>
        <v>ECDSA</v>
      </c>
      <c r="L323" s="10" t="s">
        <v>1</v>
      </c>
      <c r="M323" s="10" t="str">
        <f>IF(密码套件!G323="EXPORT","true","false")</f>
        <v>false</v>
      </c>
      <c r="N323" s="10" t="s">
        <v>1</v>
      </c>
      <c r="O323" s="1" t="str">
        <f>密码套件!K323</f>
        <v>"ChaCha20-Poly1305"</v>
      </c>
      <c r="P323" s="10" t="s">
        <v>1</v>
      </c>
      <c r="Q323" s="1" t="str">
        <f>密码套件!L323</f>
        <v>"ChaCha20-Poly1305"</v>
      </c>
      <c r="R323" s="10" t="s">
        <v>1</v>
      </c>
      <c r="S323" s="1" t="str">
        <f>密码套件!M323</f>
        <v>"SHA-256"</v>
      </c>
      <c r="T323" s="1" t="s">
        <v>1</v>
      </c>
      <c r="U323" s="1" t="str">
        <f>密码套件!N323</f>
        <v>"HmacSHA256"</v>
      </c>
      <c r="V323" s="1" t="s">
        <v>1</v>
      </c>
      <c r="W323" s="1">
        <f>密码套件!O323</f>
        <v>32</v>
      </c>
      <c r="X323" s="1" t="s">
        <v>1</v>
      </c>
      <c r="Y323" s="1">
        <f>密码套件!P323</f>
        <v>0</v>
      </c>
      <c r="Z323" s="1" t="s">
        <v>1</v>
      </c>
      <c r="AA323" s="1">
        <f>密码套件!Q323</f>
        <v>16</v>
      </c>
      <c r="AB323" s="1" t="s">
        <v>1</v>
      </c>
      <c r="AC323" s="1">
        <f>密码套件!R323</f>
        <v>32</v>
      </c>
      <c r="AD323" s="1" t="s">
        <v>1</v>
      </c>
      <c r="AE323" s="1">
        <f>密码套件!S323</f>
        <v>12</v>
      </c>
      <c r="AF323" s="1" t="s">
        <v>44</v>
      </c>
      <c r="AG323" s="10"/>
    </row>
    <row r="324" spans="2:33" x14ac:dyDescent="0.25">
      <c r="B324" s="10" t="str">
        <f>密码套件!C324</f>
        <v>TLS_DHE_RSA_WITH_CHACHA20_POLY1305_SHA256</v>
      </c>
      <c r="C324" s="10" t="s">
        <v>0</v>
      </c>
      <c r="D324" s="1" t="s">
        <v>54</v>
      </c>
      <c r="E324" s="10" t="str">
        <f t="shared" ref="E324:E342" si="5">B324</f>
        <v>TLS_DHE_RSA_WITH_CHACHA20_POLY1305_SHA256</v>
      </c>
      <c r="F324" s="10" t="s">
        <v>1</v>
      </c>
      <c r="G324" s="10" t="s">
        <v>46</v>
      </c>
      <c r="H324" s="10" t="str">
        <f>密码套件!E324</f>
        <v>DHE</v>
      </c>
      <c r="I324" s="10" t="s">
        <v>1</v>
      </c>
      <c r="J324" s="10" t="s">
        <v>56</v>
      </c>
      <c r="K324" s="10" t="str">
        <f>密码套件!F324</f>
        <v>RSA</v>
      </c>
      <c r="L324" s="10" t="s">
        <v>1</v>
      </c>
      <c r="M324" s="10" t="str">
        <f>IF(密码套件!G324="EXPORT","true","false")</f>
        <v>false</v>
      </c>
      <c r="N324" s="10" t="s">
        <v>1</v>
      </c>
      <c r="O324" s="1" t="str">
        <f>密码套件!K324</f>
        <v>"ChaCha20-Poly1305"</v>
      </c>
      <c r="P324" s="10" t="s">
        <v>1</v>
      </c>
      <c r="Q324" s="1" t="str">
        <f>密码套件!L324</f>
        <v>"ChaCha20-Poly1305"</v>
      </c>
      <c r="R324" s="10" t="s">
        <v>1</v>
      </c>
      <c r="S324" s="1" t="str">
        <f>密码套件!M324</f>
        <v>"SHA-256"</v>
      </c>
      <c r="T324" s="1" t="s">
        <v>1</v>
      </c>
      <c r="U324" s="1" t="str">
        <f>密码套件!N324</f>
        <v>"HmacSHA256"</v>
      </c>
      <c r="V324" s="1" t="s">
        <v>1</v>
      </c>
      <c r="W324" s="1">
        <f>密码套件!O324</f>
        <v>32</v>
      </c>
      <c r="X324" s="1" t="s">
        <v>1</v>
      </c>
      <c r="Y324" s="1">
        <f>密码套件!P324</f>
        <v>0</v>
      </c>
      <c r="Z324" s="1" t="s">
        <v>1</v>
      </c>
      <c r="AA324" s="1">
        <f>密码套件!Q324</f>
        <v>16</v>
      </c>
      <c r="AB324" s="1" t="s">
        <v>1</v>
      </c>
      <c r="AC324" s="1">
        <f>密码套件!R324</f>
        <v>32</v>
      </c>
      <c r="AD324" s="1" t="s">
        <v>1</v>
      </c>
      <c r="AE324" s="1">
        <f>密码套件!S324</f>
        <v>12</v>
      </c>
      <c r="AF324" s="1" t="s">
        <v>44</v>
      </c>
      <c r="AG324" s="10"/>
    </row>
    <row r="325" spans="2:33" x14ac:dyDescent="0.25">
      <c r="B325" s="10" t="str">
        <f>密码套件!C325</f>
        <v>TLS_PSK_WITH_CHACHA20_POLY1305_SHA256</v>
      </c>
      <c r="C325" s="10" t="s">
        <v>0</v>
      </c>
      <c r="D325" s="1" t="s">
        <v>54</v>
      </c>
      <c r="E325" s="10" t="str">
        <f t="shared" si="5"/>
        <v>TLS_PSK_WITH_CHACHA20_POLY1305_SHA256</v>
      </c>
      <c r="F325" s="10" t="s">
        <v>1</v>
      </c>
      <c r="G325" s="10" t="s">
        <v>46</v>
      </c>
      <c r="H325" s="10" t="str">
        <f>密码套件!E325</f>
        <v>PSK</v>
      </c>
      <c r="I325" s="10" t="s">
        <v>1</v>
      </c>
      <c r="J325" s="10" t="s">
        <v>56</v>
      </c>
      <c r="K325" s="10">
        <f>密码套件!F325</f>
        <v>0</v>
      </c>
      <c r="L325" s="10" t="s">
        <v>1</v>
      </c>
      <c r="M325" s="10" t="str">
        <f>IF(密码套件!G325="EXPORT","true","false")</f>
        <v>false</v>
      </c>
      <c r="N325" s="10" t="s">
        <v>1</v>
      </c>
      <c r="O325" s="1" t="str">
        <f>密码套件!K325</f>
        <v>"ChaCha20-Poly1305"</v>
      </c>
      <c r="P325" s="10" t="s">
        <v>1</v>
      </c>
      <c r="Q325" s="1" t="str">
        <f>密码套件!L325</f>
        <v>"ChaCha20-Poly1305"</v>
      </c>
      <c r="R325" s="10" t="s">
        <v>1</v>
      </c>
      <c r="S325" s="1" t="str">
        <f>密码套件!M325</f>
        <v>"SHA-256"</v>
      </c>
      <c r="T325" s="1" t="s">
        <v>1</v>
      </c>
      <c r="U325" s="1" t="str">
        <f>密码套件!N325</f>
        <v>"HmacSHA256"</v>
      </c>
      <c r="V325" s="1" t="s">
        <v>1</v>
      </c>
      <c r="W325" s="1">
        <f>密码套件!O325</f>
        <v>32</v>
      </c>
      <c r="X325" s="1" t="s">
        <v>1</v>
      </c>
      <c r="Y325" s="1">
        <f>密码套件!P325</f>
        <v>0</v>
      </c>
      <c r="Z325" s="1" t="s">
        <v>1</v>
      </c>
      <c r="AA325" s="1">
        <f>密码套件!Q325</f>
        <v>16</v>
      </c>
      <c r="AB325" s="1" t="s">
        <v>1</v>
      </c>
      <c r="AC325" s="1">
        <f>密码套件!R325</f>
        <v>32</v>
      </c>
      <c r="AD325" s="1" t="s">
        <v>1</v>
      </c>
      <c r="AE325" s="1">
        <f>密码套件!S325</f>
        <v>12</v>
      </c>
      <c r="AF325" s="1" t="s">
        <v>44</v>
      </c>
      <c r="AG325" s="10"/>
    </row>
    <row r="326" spans="2:33" x14ac:dyDescent="0.25">
      <c r="B326" s="10" t="str">
        <f>密码套件!C326</f>
        <v>TLS_ECDHE_PSK_WITH_CHACHA20_POLY1305_SHA256</v>
      </c>
      <c r="C326" s="10" t="s">
        <v>0</v>
      </c>
      <c r="D326" s="1" t="s">
        <v>54</v>
      </c>
      <c r="E326" s="10" t="str">
        <f t="shared" si="5"/>
        <v>TLS_ECDHE_PSK_WITH_CHACHA20_POLY1305_SHA256</v>
      </c>
      <c r="F326" s="10" t="s">
        <v>1</v>
      </c>
      <c r="G326" s="10" t="s">
        <v>46</v>
      </c>
      <c r="H326" s="10" t="str">
        <f>密码套件!E326</f>
        <v>ECDHE</v>
      </c>
      <c r="I326" s="10" t="s">
        <v>1</v>
      </c>
      <c r="J326" s="10" t="s">
        <v>56</v>
      </c>
      <c r="K326" s="10" t="str">
        <f>密码套件!F326</f>
        <v>PSK</v>
      </c>
      <c r="L326" s="10" t="s">
        <v>1</v>
      </c>
      <c r="M326" s="10" t="str">
        <f>IF(密码套件!G326="EXPORT","true","false")</f>
        <v>false</v>
      </c>
      <c r="N326" s="10" t="s">
        <v>1</v>
      </c>
      <c r="O326" s="1" t="str">
        <f>密码套件!K326</f>
        <v>"ChaCha20-Poly1305"</v>
      </c>
      <c r="P326" s="10" t="s">
        <v>1</v>
      </c>
      <c r="Q326" s="1" t="str">
        <f>密码套件!L326</f>
        <v>"ChaCha20-Poly1305"</v>
      </c>
      <c r="R326" s="10" t="s">
        <v>1</v>
      </c>
      <c r="S326" s="1" t="str">
        <f>密码套件!M326</f>
        <v>"SHA-256"</v>
      </c>
      <c r="T326" s="1" t="s">
        <v>1</v>
      </c>
      <c r="U326" s="1" t="str">
        <f>密码套件!N326</f>
        <v>"HmacSHA256"</v>
      </c>
      <c r="V326" s="1" t="s">
        <v>1</v>
      </c>
      <c r="W326" s="1">
        <f>密码套件!O326</f>
        <v>32</v>
      </c>
      <c r="X326" s="1" t="s">
        <v>1</v>
      </c>
      <c r="Y326" s="1">
        <f>密码套件!P326</f>
        <v>0</v>
      </c>
      <c r="Z326" s="1" t="s">
        <v>1</v>
      </c>
      <c r="AA326" s="1">
        <f>密码套件!Q326</f>
        <v>16</v>
      </c>
      <c r="AB326" s="1" t="s">
        <v>1</v>
      </c>
      <c r="AC326" s="1">
        <f>密码套件!R326</f>
        <v>32</v>
      </c>
      <c r="AD326" s="1" t="s">
        <v>1</v>
      </c>
      <c r="AE326" s="1">
        <f>密码套件!S326</f>
        <v>12</v>
      </c>
      <c r="AF326" s="1" t="s">
        <v>44</v>
      </c>
    </row>
    <row r="327" spans="2:33" x14ac:dyDescent="0.25">
      <c r="B327" s="10" t="str">
        <f>密码套件!C327</f>
        <v>TLS_DHE_PSK_WITH_CHACHA20_POLY1305_SHA256</v>
      </c>
      <c r="C327" s="10" t="s">
        <v>0</v>
      </c>
      <c r="D327" s="1" t="s">
        <v>54</v>
      </c>
      <c r="E327" s="10" t="str">
        <f t="shared" si="5"/>
        <v>TLS_DHE_PSK_WITH_CHACHA20_POLY1305_SHA256</v>
      </c>
      <c r="F327" s="10" t="s">
        <v>1</v>
      </c>
      <c r="G327" s="10" t="s">
        <v>46</v>
      </c>
      <c r="H327" s="10" t="str">
        <f>密码套件!E327</f>
        <v>DHE</v>
      </c>
      <c r="I327" s="10" t="s">
        <v>1</v>
      </c>
      <c r="J327" s="10" t="s">
        <v>56</v>
      </c>
      <c r="K327" s="10" t="str">
        <f>密码套件!F327</f>
        <v>PSK</v>
      </c>
      <c r="L327" s="10" t="s">
        <v>1</v>
      </c>
      <c r="M327" s="10" t="str">
        <f>IF(密码套件!G327="EXPORT","true","false")</f>
        <v>false</v>
      </c>
      <c r="N327" s="10" t="s">
        <v>1</v>
      </c>
      <c r="O327" s="1" t="str">
        <f>密码套件!K327</f>
        <v>"ChaCha20-Poly1305"</v>
      </c>
      <c r="P327" s="10" t="s">
        <v>1</v>
      </c>
      <c r="Q327" s="1" t="str">
        <f>密码套件!L327</f>
        <v>"ChaCha20-Poly1305"</v>
      </c>
      <c r="R327" s="10" t="s">
        <v>1</v>
      </c>
      <c r="S327" s="1" t="str">
        <f>密码套件!M327</f>
        <v>"SHA-256"</v>
      </c>
      <c r="T327" s="1" t="s">
        <v>1</v>
      </c>
      <c r="U327" s="1" t="str">
        <f>密码套件!N327</f>
        <v>"HmacSHA256"</v>
      </c>
      <c r="V327" s="1" t="s">
        <v>1</v>
      </c>
      <c r="W327" s="1">
        <f>密码套件!O327</f>
        <v>32</v>
      </c>
      <c r="X327" s="1" t="s">
        <v>1</v>
      </c>
      <c r="Y327" s="1">
        <f>密码套件!P327</f>
        <v>0</v>
      </c>
      <c r="Z327" s="1" t="s">
        <v>1</v>
      </c>
      <c r="AA327" s="1">
        <f>密码套件!Q327</f>
        <v>16</v>
      </c>
      <c r="AB327" s="1" t="s">
        <v>1</v>
      </c>
      <c r="AC327" s="1">
        <f>密码套件!R327</f>
        <v>32</v>
      </c>
      <c r="AD327" s="1" t="s">
        <v>1</v>
      </c>
      <c r="AE327" s="1">
        <f>密码套件!S327</f>
        <v>12</v>
      </c>
      <c r="AF327" s="1" t="s">
        <v>44</v>
      </c>
    </row>
    <row r="328" spans="2:33" x14ac:dyDescent="0.25">
      <c r="B328" s="10" t="str">
        <f>密码套件!C328</f>
        <v>TLS_RSA_PSK_WITH_CHACHA20_POLY1305_SHA256</v>
      </c>
      <c r="C328" s="10" t="s">
        <v>0</v>
      </c>
      <c r="D328" s="1" t="s">
        <v>54</v>
      </c>
      <c r="E328" s="10" t="str">
        <f t="shared" si="5"/>
        <v>TLS_RSA_PSK_WITH_CHACHA20_POLY1305_SHA256</v>
      </c>
      <c r="F328" s="10" t="s">
        <v>1</v>
      </c>
      <c r="G328" s="10" t="s">
        <v>46</v>
      </c>
      <c r="H328" s="10" t="str">
        <f>密码套件!E328</f>
        <v>RSA</v>
      </c>
      <c r="I328" s="10" t="s">
        <v>1</v>
      </c>
      <c r="J328" s="10" t="s">
        <v>56</v>
      </c>
      <c r="K328" s="10" t="str">
        <f>密码套件!F328</f>
        <v>PSK</v>
      </c>
      <c r="L328" s="10" t="s">
        <v>1</v>
      </c>
      <c r="M328" s="10" t="str">
        <f>IF(密码套件!G328="EXPORT","true","false")</f>
        <v>false</v>
      </c>
      <c r="N328" s="10" t="s">
        <v>1</v>
      </c>
      <c r="O328" s="1" t="str">
        <f>密码套件!K328</f>
        <v>"ChaCha20-Poly1305"</v>
      </c>
      <c r="P328" s="10" t="s">
        <v>1</v>
      </c>
      <c r="Q328" s="1" t="str">
        <f>密码套件!L328</f>
        <v>"ChaCha20-Poly1305"</v>
      </c>
      <c r="R328" s="10" t="s">
        <v>1</v>
      </c>
      <c r="S328" s="1" t="str">
        <f>密码套件!M328</f>
        <v>"SHA-256"</v>
      </c>
      <c r="T328" s="1" t="s">
        <v>1</v>
      </c>
      <c r="U328" s="1" t="str">
        <f>密码套件!N328</f>
        <v>"HmacSHA256"</v>
      </c>
      <c r="V328" s="1" t="s">
        <v>1</v>
      </c>
      <c r="W328" s="1">
        <f>密码套件!O328</f>
        <v>32</v>
      </c>
      <c r="X328" s="1" t="s">
        <v>1</v>
      </c>
      <c r="Y328" s="1">
        <f>密码套件!P328</f>
        <v>0</v>
      </c>
      <c r="Z328" s="1" t="s">
        <v>1</v>
      </c>
      <c r="AA328" s="1">
        <f>密码套件!Q328</f>
        <v>16</v>
      </c>
      <c r="AB328" s="1" t="s">
        <v>1</v>
      </c>
      <c r="AC328" s="1">
        <f>密码套件!R328</f>
        <v>32</v>
      </c>
      <c r="AD328" s="1" t="s">
        <v>1</v>
      </c>
      <c r="AE328" s="1">
        <f>密码套件!S328</f>
        <v>12</v>
      </c>
      <c r="AF328" s="1" t="s">
        <v>44</v>
      </c>
    </row>
    <row r="329" spans="2:33" x14ac:dyDescent="0.25">
      <c r="B329" s="10" t="str">
        <f>密码套件!C329</f>
        <v>TLS_ECDHE_PSK_WITH_AES_128_GCM_SHA256</v>
      </c>
      <c r="C329" s="10" t="s">
        <v>0</v>
      </c>
      <c r="D329" s="1" t="s">
        <v>54</v>
      </c>
      <c r="E329" s="10" t="str">
        <f t="shared" si="5"/>
        <v>TLS_ECDHE_PSK_WITH_AES_128_GCM_SHA256</v>
      </c>
      <c r="F329" s="10" t="s">
        <v>1</v>
      </c>
      <c r="G329" s="10" t="s">
        <v>46</v>
      </c>
      <c r="H329" s="10" t="str">
        <f>密码套件!E329</f>
        <v>ECDHE</v>
      </c>
      <c r="I329" s="10" t="s">
        <v>1</v>
      </c>
      <c r="J329" s="10" t="s">
        <v>56</v>
      </c>
      <c r="K329" s="10" t="str">
        <f>密码套件!F329</f>
        <v>PSK</v>
      </c>
      <c r="L329" s="10" t="s">
        <v>1</v>
      </c>
      <c r="M329" s="10" t="str">
        <f>IF(密码套件!G329="EXPORT","true","false")</f>
        <v>false</v>
      </c>
      <c r="N329" s="10" t="s">
        <v>1</v>
      </c>
      <c r="O329" s="1" t="str">
        <f>密码套件!K329</f>
        <v>"AES"</v>
      </c>
      <c r="P329" s="10" t="s">
        <v>1</v>
      </c>
      <c r="Q329" s="1" t="str">
        <f>密码套件!L329</f>
        <v>"AES/GCM/NoPadding"</v>
      </c>
      <c r="R329" s="10" t="s">
        <v>1</v>
      </c>
      <c r="S329" s="1" t="str">
        <f>密码套件!M329</f>
        <v>"SHA-256"</v>
      </c>
      <c r="T329" s="1" t="s">
        <v>1</v>
      </c>
      <c r="U329" s="1" t="str">
        <f>密码套件!N329</f>
        <v>"HmacSHA256"</v>
      </c>
      <c r="V329" s="1" t="s">
        <v>1</v>
      </c>
      <c r="W329" s="1">
        <f>密码套件!O329</f>
        <v>32</v>
      </c>
      <c r="X329" s="1" t="s">
        <v>1</v>
      </c>
      <c r="Y329" s="1">
        <f>密码套件!P329</f>
        <v>16</v>
      </c>
      <c r="Z329" s="1" t="s">
        <v>1</v>
      </c>
      <c r="AA329" s="1">
        <f>密码套件!Q329</f>
        <v>16</v>
      </c>
      <c r="AB329" s="1" t="s">
        <v>1</v>
      </c>
      <c r="AC329" s="1">
        <f>密码套件!R329</f>
        <v>16</v>
      </c>
      <c r="AD329" s="1" t="s">
        <v>1</v>
      </c>
      <c r="AE329" s="1">
        <f>密码套件!S329</f>
        <v>12</v>
      </c>
      <c r="AF329" s="1" t="s">
        <v>44</v>
      </c>
    </row>
    <row r="330" spans="2:33" x14ac:dyDescent="0.25">
      <c r="B330" s="10" t="str">
        <f>密码套件!C330</f>
        <v>TLS_ECDHE_PSK_WITH_AES_256_GCM_SHA384</v>
      </c>
      <c r="C330" s="10" t="s">
        <v>0</v>
      </c>
      <c r="D330" s="1" t="s">
        <v>54</v>
      </c>
      <c r="E330" s="10" t="str">
        <f t="shared" si="5"/>
        <v>TLS_ECDHE_PSK_WITH_AES_256_GCM_SHA384</v>
      </c>
      <c r="F330" s="10" t="s">
        <v>1</v>
      </c>
      <c r="G330" s="10" t="s">
        <v>46</v>
      </c>
      <c r="H330" s="10" t="str">
        <f>密码套件!E330</f>
        <v>ECDHE</v>
      </c>
      <c r="I330" s="10" t="s">
        <v>1</v>
      </c>
      <c r="J330" s="10" t="s">
        <v>56</v>
      </c>
      <c r="K330" s="10" t="str">
        <f>密码套件!F330</f>
        <v>PSK</v>
      </c>
      <c r="L330" s="10" t="s">
        <v>1</v>
      </c>
      <c r="M330" s="10" t="str">
        <f>IF(密码套件!G330="EXPORT","true","false")</f>
        <v>false</v>
      </c>
      <c r="N330" s="10" t="s">
        <v>1</v>
      </c>
      <c r="O330" s="1" t="str">
        <f>密码套件!K330</f>
        <v>"AES"</v>
      </c>
      <c r="P330" s="10" t="s">
        <v>1</v>
      </c>
      <c r="Q330" s="1" t="str">
        <f>密码套件!L330</f>
        <v>"AES/GCM/NoPadding"</v>
      </c>
      <c r="R330" s="10" t="s">
        <v>1</v>
      </c>
      <c r="S330" s="1" t="str">
        <f>密码套件!M330</f>
        <v>"SHA-384"</v>
      </c>
      <c r="T330" s="1" t="s">
        <v>1</v>
      </c>
      <c r="U330" s="1" t="str">
        <f>密码套件!N330</f>
        <v>"HmacSHA384"</v>
      </c>
      <c r="V330" s="1" t="s">
        <v>1</v>
      </c>
      <c r="W330" s="1">
        <f>密码套件!O330</f>
        <v>48</v>
      </c>
      <c r="X330" s="1" t="s">
        <v>1</v>
      </c>
      <c r="Y330" s="1">
        <f>密码套件!P330</f>
        <v>16</v>
      </c>
      <c r="Z330" s="1" t="s">
        <v>1</v>
      </c>
      <c r="AA330" s="1">
        <f>密码套件!Q330</f>
        <v>16</v>
      </c>
      <c r="AB330" s="1" t="s">
        <v>1</v>
      </c>
      <c r="AC330" s="1">
        <f>密码套件!R330</f>
        <v>32</v>
      </c>
      <c r="AD330" s="1" t="s">
        <v>1</v>
      </c>
      <c r="AE330" s="1">
        <f>密码套件!S330</f>
        <v>12</v>
      </c>
      <c r="AF330" s="1" t="s">
        <v>44</v>
      </c>
    </row>
    <row r="331" spans="2:33" x14ac:dyDescent="0.25">
      <c r="B331" s="10" t="str">
        <f>密码套件!C331</f>
        <v>TLS_ECDHE_PSK_WITH_AES_128_CCM_8_SHA256</v>
      </c>
      <c r="C331" s="10" t="s">
        <v>0</v>
      </c>
      <c r="D331" s="1" t="s">
        <v>54</v>
      </c>
      <c r="E331" s="10" t="str">
        <f t="shared" si="5"/>
        <v>TLS_ECDHE_PSK_WITH_AES_128_CCM_8_SHA256</v>
      </c>
      <c r="F331" s="10" t="s">
        <v>1</v>
      </c>
      <c r="G331" s="10" t="s">
        <v>46</v>
      </c>
      <c r="H331" s="10" t="str">
        <f>密码套件!E331</f>
        <v>ECDHE</v>
      </c>
      <c r="I331" s="10" t="s">
        <v>1</v>
      </c>
      <c r="J331" s="10" t="s">
        <v>56</v>
      </c>
      <c r="K331" s="10" t="str">
        <f>密码套件!F331</f>
        <v>PSK</v>
      </c>
      <c r="L331" s="10" t="s">
        <v>1</v>
      </c>
      <c r="M331" s="10" t="str">
        <f>IF(密码套件!G331="EXPORT","true","false")</f>
        <v>false</v>
      </c>
      <c r="N331" s="10" t="s">
        <v>1</v>
      </c>
      <c r="O331" s="1" t="str">
        <f>密码套件!K331</f>
        <v>"AES"</v>
      </c>
      <c r="P331" s="10" t="s">
        <v>1</v>
      </c>
      <c r="Q331" s="1" t="str">
        <f>密码套件!L331</f>
        <v>"AES/CCM/NoPadding"</v>
      </c>
      <c r="R331" s="10" t="s">
        <v>1</v>
      </c>
      <c r="S331" s="1" t="str">
        <f>密码套件!M331</f>
        <v>"SHA-256"</v>
      </c>
      <c r="T331" s="1" t="s">
        <v>1</v>
      </c>
      <c r="U331" s="1" t="str">
        <f>密码套件!N331</f>
        <v>"HmacSHA256"</v>
      </c>
      <c r="V331" s="1" t="s">
        <v>1</v>
      </c>
      <c r="W331" s="1">
        <f>密码套件!O331</f>
        <v>32</v>
      </c>
      <c r="X331" s="1" t="s">
        <v>1</v>
      </c>
      <c r="Y331" s="1">
        <f>密码套件!P331</f>
        <v>16</v>
      </c>
      <c r="Z331" s="1" t="s">
        <v>1</v>
      </c>
      <c r="AA331" s="1">
        <f>密码套件!Q331</f>
        <v>8</v>
      </c>
      <c r="AB331" s="1" t="s">
        <v>1</v>
      </c>
      <c r="AC331" s="1">
        <f>密码套件!R331</f>
        <v>16</v>
      </c>
      <c r="AD331" s="1" t="s">
        <v>1</v>
      </c>
      <c r="AE331" s="1">
        <f>密码套件!S331</f>
        <v>12</v>
      </c>
      <c r="AF331" s="1" t="s">
        <v>44</v>
      </c>
    </row>
    <row r="332" spans="2:33" x14ac:dyDescent="0.25">
      <c r="B332" s="10" t="str">
        <f>密码套件!C332</f>
        <v>TLS_ECDHE_PSK_WITH_AES_128_CCM_SHA256</v>
      </c>
      <c r="C332" s="10" t="s">
        <v>0</v>
      </c>
      <c r="D332" s="1" t="s">
        <v>54</v>
      </c>
      <c r="E332" s="10" t="str">
        <f t="shared" si="5"/>
        <v>TLS_ECDHE_PSK_WITH_AES_128_CCM_SHA256</v>
      </c>
      <c r="F332" s="10" t="s">
        <v>1</v>
      </c>
      <c r="G332" s="10" t="s">
        <v>46</v>
      </c>
      <c r="H332" s="10" t="str">
        <f>密码套件!E332</f>
        <v>ECDHE</v>
      </c>
      <c r="I332" s="10" t="s">
        <v>1</v>
      </c>
      <c r="J332" s="10" t="s">
        <v>56</v>
      </c>
      <c r="K332" s="10" t="str">
        <f>密码套件!F332</f>
        <v>PSK</v>
      </c>
      <c r="L332" s="10" t="s">
        <v>1</v>
      </c>
      <c r="M332" s="10" t="str">
        <f>IF(密码套件!G332="EXPORT","true","false")</f>
        <v>false</v>
      </c>
      <c r="N332" s="10" t="s">
        <v>1</v>
      </c>
      <c r="O332" s="1" t="str">
        <f>密码套件!K332</f>
        <v>"AES"</v>
      </c>
      <c r="P332" s="10" t="s">
        <v>1</v>
      </c>
      <c r="Q332" s="1" t="str">
        <f>密码套件!L332</f>
        <v>"AES/CCM/NoPadding"</v>
      </c>
      <c r="R332" s="10" t="s">
        <v>1</v>
      </c>
      <c r="S332" s="1" t="str">
        <f>密码套件!M332</f>
        <v>"SHA-256"</v>
      </c>
      <c r="T332" s="1" t="s">
        <v>1</v>
      </c>
      <c r="U332" s="1" t="str">
        <f>密码套件!N332</f>
        <v>"HmacSHA256"</v>
      </c>
      <c r="V332" s="1" t="s">
        <v>1</v>
      </c>
      <c r="W332" s="1">
        <f>密码套件!O332</f>
        <v>32</v>
      </c>
      <c r="X332" s="1" t="s">
        <v>1</v>
      </c>
      <c r="Y332" s="1">
        <f>密码套件!P332</f>
        <v>16</v>
      </c>
      <c r="Z332" s="1" t="s">
        <v>1</v>
      </c>
      <c r="AA332" s="1">
        <f>密码套件!Q332</f>
        <v>16</v>
      </c>
      <c r="AB332" s="1" t="s">
        <v>1</v>
      </c>
      <c r="AC332" s="1">
        <f>密码套件!R332</f>
        <v>16</v>
      </c>
      <c r="AD332" s="1" t="s">
        <v>1</v>
      </c>
      <c r="AE332" s="1">
        <f>密码套件!S332</f>
        <v>12</v>
      </c>
      <c r="AF332" s="1" t="s">
        <v>44</v>
      </c>
    </row>
    <row r="333" spans="2:33" x14ac:dyDescent="0.25">
      <c r="B333" s="10" t="str">
        <f>密码套件!C333</f>
        <v>TLS_AES_128_GCM_SHA256</v>
      </c>
      <c r="C333" s="10" t="s">
        <v>0</v>
      </c>
      <c r="D333" s="1" t="s">
        <v>54</v>
      </c>
      <c r="E333" s="10" t="str">
        <f t="shared" si="5"/>
        <v>TLS_AES_128_GCM_SHA256</v>
      </c>
      <c r="F333" s="10" t="s">
        <v>1</v>
      </c>
      <c r="G333" s="10" t="s">
        <v>46</v>
      </c>
      <c r="H333" s="10">
        <f>密码套件!E333</f>
        <v>0</v>
      </c>
      <c r="I333" s="10" t="s">
        <v>1</v>
      </c>
      <c r="J333" s="10" t="s">
        <v>56</v>
      </c>
      <c r="K333" s="10">
        <f>密码套件!F333</f>
        <v>0</v>
      </c>
      <c r="L333" s="10" t="s">
        <v>1</v>
      </c>
      <c r="M333" s="10" t="str">
        <f>IF(密码套件!G333="EXPORT","true","false")</f>
        <v>false</v>
      </c>
      <c r="N333" s="10" t="s">
        <v>1</v>
      </c>
      <c r="O333" s="1" t="str">
        <f>密码套件!K333</f>
        <v>"AES"</v>
      </c>
      <c r="P333" s="10" t="s">
        <v>1</v>
      </c>
      <c r="Q333" s="1" t="str">
        <f>密码套件!L333</f>
        <v>"AES/GCM/NoPadding"</v>
      </c>
      <c r="R333" s="10" t="s">
        <v>1</v>
      </c>
      <c r="S333" s="1" t="str">
        <f>密码套件!M333</f>
        <v>"SHA-256"</v>
      </c>
      <c r="T333" s="1" t="s">
        <v>1</v>
      </c>
      <c r="U333" s="1" t="str">
        <f>密码套件!N333</f>
        <v>"HmacSHA256"</v>
      </c>
      <c r="V333" s="1" t="s">
        <v>1</v>
      </c>
      <c r="W333" s="1">
        <f>密码套件!O333</f>
        <v>32</v>
      </c>
      <c r="X333" s="1" t="s">
        <v>1</v>
      </c>
      <c r="Y333" s="1">
        <f>密码套件!P333</f>
        <v>0</v>
      </c>
      <c r="Z333" s="1" t="s">
        <v>1</v>
      </c>
      <c r="AA333" s="1">
        <f>密码套件!Q333</f>
        <v>16</v>
      </c>
      <c r="AB333" s="1" t="s">
        <v>1</v>
      </c>
      <c r="AC333" s="1">
        <f>密码套件!R333</f>
        <v>16</v>
      </c>
      <c r="AD333" s="1" t="s">
        <v>1</v>
      </c>
      <c r="AE333" s="1">
        <f>密码套件!S333</f>
        <v>12</v>
      </c>
      <c r="AF333" s="1" t="s">
        <v>44</v>
      </c>
    </row>
    <row r="334" spans="2:33" x14ac:dyDescent="0.25">
      <c r="B334" s="10" t="str">
        <f>密码套件!C334</f>
        <v>TLS_AES_256_GCM_SHA384</v>
      </c>
      <c r="C334" s="10" t="s">
        <v>0</v>
      </c>
      <c r="D334" s="1" t="s">
        <v>54</v>
      </c>
      <c r="E334" s="10" t="str">
        <f t="shared" si="5"/>
        <v>TLS_AES_256_GCM_SHA384</v>
      </c>
      <c r="F334" s="10" t="s">
        <v>1</v>
      </c>
      <c r="G334" s="10" t="s">
        <v>46</v>
      </c>
      <c r="H334" s="10">
        <f>密码套件!E334</f>
        <v>0</v>
      </c>
      <c r="I334" s="10" t="s">
        <v>1</v>
      </c>
      <c r="J334" s="10" t="s">
        <v>56</v>
      </c>
      <c r="K334" s="10">
        <f>密码套件!F334</f>
        <v>0</v>
      </c>
      <c r="L334" s="10" t="s">
        <v>1</v>
      </c>
      <c r="M334" s="10" t="str">
        <f>IF(密码套件!G334="EXPORT","true","false")</f>
        <v>false</v>
      </c>
      <c r="N334" s="10" t="s">
        <v>1</v>
      </c>
      <c r="O334" s="1" t="str">
        <f>密码套件!K334</f>
        <v>"AES"</v>
      </c>
      <c r="P334" s="10" t="s">
        <v>1</v>
      </c>
      <c r="Q334" s="1" t="str">
        <f>密码套件!L334</f>
        <v>"AES/GCM/NoPadding"</v>
      </c>
      <c r="R334" s="10" t="s">
        <v>1</v>
      </c>
      <c r="S334" s="1" t="str">
        <f>密码套件!M334</f>
        <v>"SHA-384"</v>
      </c>
      <c r="T334" s="1" t="s">
        <v>1</v>
      </c>
      <c r="U334" s="1" t="str">
        <f>密码套件!N334</f>
        <v>"HmacSHA384"</v>
      </c>
      <c r="V334" s="1" t="s">
        <v>1</v>
      </c>
      <c r="W334" s="1">
        <f>密码套件!O334</f>
        <v>48</v>
      </c>
      <c r="X334" s="1" t="s">
        <v>1</v>
      </c>
      <c r="Y334" s="1">
        <f>密码套件!P334</f>
        <v>0</v>
      </c>
      <c r="Z334" s="1" t="s">
        <v>1</v>
      </c>
      <c r="AA334" s="1">
        <f>密码套件!Q334</f>
        <v>16</v>
      </c>
      <c r="AB334" s="1" t="s">
        <v>1</v>
      </c>
      <c r="AC334" s="1">
        <f>密码套件!R334</f>
        <v>32</v>
      </c>
      <c r="AD334" s="1" t="s">
        <v>1</v>
      </c>
      <c r="AE334" s="1">
        <f>密码套件!S334</f>
        <v>12</v>
      </c>
      <c r="AF334" s="1" t="s">
        <v>44</v>
      </c>
    </row>
    <row r="335" spans="2:33" x14ac:dyDescent="0.25">
      <c r="B335" s="10" t="str">
        <f>密码套件!C335</f>
        <v>TLS_CHACHA20_POLY1305_SHA256</v>
      </c>
      <c r="C335" s="10" t="s">
        <v>0</v>
      </c>
      <c r="D335" s="1" t="s">
        <v>54</v>
      </c>
      <c r="E335" s="10" t="str">
        <f t="shared" si="5"/>
        <v>TLS_CHACHA20_POLY1305_SHA256</v>
      </c>
      <c r="F335" s="10" t="s">
        <v>1</v>
      </c>
      <c r="G335" s="10" t="s">
        <v>46</v>
      </c>
      <c r="H335" s="10">
        <f>密码套件!E335</f>
        <v>0</v>
      </c>
      <c r="I335" s="10" t="s">
        <v>1</v>
      </c>
      <c r="J335" s="10" t="s">
        <v>56</v>
      </c>
      <c r="K335" s="10">
        <f>密码套件!F335</f>
        <v>0</v>
      </c>
      <c r="L335" s="10" t="s">
        <v>1</v>
      </c>
      <c r="M335" s="10" t="str">
        <f>IF(密码套件!G335="EXPORT","true","false")</f>
        <v>false</v>
      </c>
      <c r="N335" s="10" t="s">
        <v>1</v>
      </c>
      <c r="O335" s="1" t="str">
        <f>密码套件!K335</f>
        <v>"ChaCha20-Poly1305"</v>
      </c>
      <c r="P335" s="10" t="s">
        <v>1</v>
      </c>
      <c r="Q335" s="1" t="str">
        <f>密码套件!L335</f>
        <v>"ChaCha20-Poly1305"</v>
      </c>
      <c r="R335" s="10" t="s">
        <v>1</v>
      </c>
      <c r="S335" s="1" t="str">
        <f>密码套件!M335</f>
        <v>"SHA-256"</v>
      </c>
      <c r="T335" s="1" t="s">
        <v>1</v>
      </c>
      <c r="U335" s="1" t="str">
        <f>密码套件!N335</f>
        <v>"HmacSHA256"</v>
      </c>
      <c r="V335" s="1" t="s">
        <v>1</v>
      </c>
      <c r="W335" s="1">
        <f>密码套件!O335</f>
        <v>32</v>
      </c>
      <c r="X335" s="1" t="s">
        <v>1</v>
      </c>
      <c r="Y335" s="1">
        <f>密码套件!P335</f>
        <v>0</v>
      </c>
      <c r="Z335" s="1" t="s">
        <v>1</v>
      </c>
      <c r="AA335" s="1">
        <f>密码套件!Q335</f>
        <v>16</v>
      </c>
      <c r="AB335" s="1" t="s">
        <v>1</v>
      </c>
      <c r="AC335" s="1">
        <f>密码套件!R335</f>
        <v>32</v>
      </c>
      <c r="AD335" s="1" t="s">
        <v>1</v>
      </c>
      <c r="AE335" s="1">
        <f>密码套件!S335</f>
        <v>12</v>
      </c>
      <c r="AF335" s="1" t="s">
        <v>44</v>
      </c>
    </row>
    <row r="336" spans="2:33" x14ac:dyDescent="0.25">
      <c r="B336" s="10" t="str">
        <f>密码套件!C336</f>
        <v>TLS_AES_128_CCM_SHA256</v>
      </c>
      <c r="C336" s="10" t="s">
        <v>0</v>
      </c>
      <c r="D336" s="1" t="s">
        <v>54</v>
      </c>
      <c r="E336" s="10" t="str">
        <f t="shared" si="5"/>
        <v>TLS_AES_128_CCM_SHA256</v>
      </c>
      <c r="F336" s="10" t="s">
        <v>1</v>
      </c>
      <c r="G336" s="10" t="s">
        <v>46</v>
      </c>
      <c r="H336" s="10">
        <f>密码套件!E336</f>
        <v>0</v>
      </c>
      <c r="I336" s="10" t="s">
        <v>1</v>
      </c>
      <c r="J336" s="10" t="s">
        <v>56</v>
      </c>
      <c r="K336" s="10">
        <f>密码套件!F336</f>
        <v>0</v>
      </c>
      <c r="L336" s="10" t="s">
        <v>1</v>
      </c>
      <c r="M336" s="10" t="str">
        <f>IF(密码套件!G336="EXPORT","true","false")</f>
        <v>false</v>
      </c>
      <c r="N336" s="10" t="s">
        <v>1</v>
      </c>
      <c r="O336" s="1" t="str">
        <f>密码套件!K336</f>
        <v>"AES"</v>
      </c>
      <c r="P336" s="10" t="s">
        <v>1</v>
      </c>
      <c r="Q336" s="1" t="str">
        <f>密码套件!L336</f>
        <v>"AES/CCM/NoPadding"</v>
      </c>
      <c r="R336" s="10" t="s">
        <v>1</v>
      </c>
      <c r="S336" s="1" t="str">
        <f>密码套件!M336</f>
        <v>"SHA-256"</v>
      </c>
      <c r="T336" s="1" t="s">
        <v>1</v>
      </c>
      <c r="U336" s="1" t="str">
        <f>密码套件!N336</f>
        <v>"HmacSHA256"</v>
      </c>
      <c r="V336" s="1" t="s">
        <v>1</v>
      </c>
      <c r="W336" s="1">
        <f>密码套件!O336</f>
        <v>32</v>
      </c>
      <c r="X336" s="1" t="s">
        <v>1</v>
      </c>
      <c r="Y336" s="1">
        <f>密码套件!P336</f>
        <v>0</v>
      </c>
      <c r="Z336" s="1" t="s">
        <v>1</v>
      </c>
      <c r="AA336" s="1">
        <f>密码套件!Q336</f>
        <v>16</v>
      </c>
      <c r="AB336" s="1" t="s">
        <v>1</v>
      </c>
      <c r="AC336" s="1">
        <f>密码套件!R336</f>
        <v>16</v>
      </c>
      <c r="AD336" s="1" t="s">
        <v>1</v>
      </c>
      <c r="AE336" s="1">
        <f>密码套件!S336</f>
        <v>12</v>
      </c>
      <c r="AF336" s="1" t="s">
        <v>44</v>
      </c>
    </row>
    <row r="337" spans="2:32" x14ac:dyDescent="0.25">
      <c r="B337" s="10" t="str">
        <f>密码套件!C337</f>
        <v>TLS_AES_128_CCM_8_SHA256</v>
      </c>
      <c r="C337" s="10" t="s">
        <v>0</v>
      </c>
      <c r="D337" s="1" t="s">
        <v>54</v>
      </c>
      <c r="E337" s="10" t="str">
        <f t="shared" si="5"/>
        <v>TLS_AES_128_CCM_8_SHA256</v>
      </c>
      <c r="F337" s="10" t="s">
        <v>1</v>
      </c>
      <c r="G337" s="10" t="s">
        <v>46</v>
      </c>
      <c r="H337" s="10">
        <f>密码套件!E337</f>
        <v>0</v>
      </c>
      <c r="I337" s="10" t="s">
        <v>1</v>
      </c>
      <c r="J337" s="10" t="s">
        <v>56</v>
      </c>
      <c r="K337" s="10">
        <f>密码套件!F337</f>
        <v>0</v>
      </c>
      <c r="L337" s="10" t="s">
        <v>1</v>
      </c>
      <c r="M337" s="10" t="str">
        <f>IF(密码套件!G337="EXPORT","true","false")</f>
        <v>false</v>
      </c>
      <c r="N337" s="10" t="s">
        <v>1</v>
      </c>
      <c r="O337" s="1" t="str">
        <f>密码套件!K337</f>
        <v>"AES"</v>
      </c>
      <c r="P337" s="10" t="s">
        <v>1</v>
      </c>
      <c r="Q337" s="1" t="str">
        <f>密码套件!L337</f>
        <v>"AES/CCM/NoPadding"</v>
      </c>
      <c r="R337" s="10" t="s">
        <v>1</v>
      </c>
      <c r="S337" s="1" t="str">
        <f>密码套件!M337</f>
        <v>"SHA-256"</v>
      </c>
      <c r="T337" s="1" t="s">
        <v>1</v>
      </c>
      <c r="U337" s="1" t="str">
        <f>密码套件!N337</f>
        <v>"HmacSHA256"</v>
      </c>
      <c r="V337" s="1" t="s">
        <v>1</v>
      </c>
      <c r="W337" s="1">
        <f>密码套件!O337</f>
        <v>32</v>
      </c>
      <c r="X337" s="1" t="s">
        <v>1</v>
      </c>
      <c r="Y337" s="1">
        <f>密码套件!P337</f>
        <v>0</v>
      </c>
      <c r="Z337" s="1" t="s">
        <v>1</v>
      </c>
      <c r="AA337" s="1">
        <f>密码套件!Q337</f>
        <v>8</v>
      </c>
      <c r="AB337" s="1" t="s">
        <v>1</v>
      </c>
      <c r="AC337" s="1">
        <f>密码套件!R337</f>
        <v>16</v>
      </c>
      <c r="AD337" s="1" t="s">
        <v>1</v>
      </c>
      <c r="AE337" s="1">
        <f>密码套件!S337</f>
        <v>12</v>
      </c>
      <c r="AF337" s="1" t="s">
        <v>44</v>
      </c>
    </row>
    <row r="338" spans="2:32" x14ac:dyDescent="0.25">
      <c r="B338" s="10" t="str">
        <f>密码套件!C338</f>
        <v>TLS_SM4_GCM_SM3</v>
      </c>
      <c r="C338" s="10" t="s">
        <v>0</v>
      </c>
      <c r="D338" s="1" t="s">
        <v>54</v>
      </c>
      <c r="E338" s="10" t="str">
        <f t="shared" si="5"/>
        <v>TLS_SM4_GCM_SM3</v>
      </c>
      <c r="F338" s="10" t="s">
        <v>1</v>
      </c>
      <c r="G338" s="10" t="s">
        <v>46</v>
      </c>
      <c r="H338" s="10">
        <f>密码套件!E338</f>
        <v>0</v>
      </c>
      <c r="I338" s="10" t="s">
        <v>1</v>
      </c>
      <c r="J338" s="10" t="s">
        <v>56</v>
      </c>
      <c r="K338" s="10">
        <f>密码套件!F338</f>
        <v>0</v>
      </c>
      <c r="L338" s="10" t="s">
        <v>1</v>
      </c>
      <c r="M338" s="10" t="str">
        <f>IF(密码套件!G338="EXPORT","true","false")</f>
        <v>false</v>
      </c>
      <c r="N338" s="10" t="s">
        <v>1</v>
      </c>
      <c r="O338" s="1" t="str">
        <f>密码套件!K338</f>
        <v>"SM4"</v>
      </c>
      <c r="P338" s="10" t="s">
        <v>1</v>
      </c>
      <c r="Q338" s="1" t="str">
        <f>密码套件!L338</f>
        <v>"SM4/GCM/NoPadding"</v>
      </c>
      <c r="R338" s="10" t="s">
        <v>1</v>
      </c>
      <c r="S338" s="1" t="str">
        <f>密码套件!M338</f>
        <v>"SM3"</v>
      </c>
      <c r="T338" s="1" t="s">
        <v>1</v>
      </c>
      <c r="U338" s="1" t="str">
        <f>密码套件!N338</f>
        <v>"HmacSM3"</v>
      </c>
      <c r="V338" s="1" t="s">
        <v>1</v>
      </c>
      <c r="W338" s="1">
        <f>密码套件!O338</f>
        <v>32</v>
      </c>
      <c r="X338" s="1" t="s">
        <v>1</v>
      </c>
      <c r="Y338" s="1">
        <f>密码套件!P338</f>
        <v>16</v>
      </c>
      <c r="Z338" s="1" t="s">
        <v>1</v>
      </c>
      <c r="AA338" s="1">
        <f>密码套件!Q338</f>
        <v>16</v>
      </c>
      <c r="AB338" s="1" t="s">
        <v>1</v>
      </c>
      <c r="AC338" s="1">
        <f>密码套件!R338</f>
        <v>16</v>
      </c>
      <c r="AD338" s="1" t="s">
        <v>1</v>
      </c>
      <c r="AE338" s="1">
        <f>密码套件!S338</f>
        <v>12</v>
      </c>
      <c r="AF338" s="1" t="s">
        <v>44</v>
      </c>
    </row>
    <row r="339" spans="2:32" x14ac:dyDescent="0.25">
      <c r="B339" s="10" t="str">
        <f>密码套件!C339</f>
        <v>TLS_SM4_CCM_SM3</v>
      </c>
      <c r="C339" s="10" t="s">
        <v>0</v>
      </c>
      <c r="D339" s="1" t="s">
        <v>54</v>
      </c>
      <c r="E339" s="10" t="str">
        <f t="shared" si="5"/>
        <v>TLS_SM4_CCM_SM3</v>
      </c>
      <c r="F339" s="10" t="s">
        <v>1</v>
      </c>
      <c r="G339" s="10" t="s">
        <v>46</v>
      </c>
      <c r="H339" s="10">
        <f>密码套件!E339</f>
        <v>0</v>
      </c>
      <c r="I339" s="10" t="s">
        <v>1</v>
      </c>
      <c r="J339" s="10" t="s">
        <v>56</v>
      </c>
      <c r="K339" s="10">
        <f>密码套件!F339</f>
        <v>0</v>
      </c>
      <c r="L339" s="10" t="s">
        <v>1</v>
      </c>
      <c r="M339" s="10" t="str">
        <f>IF(密码套件!G339="EXPORT","true","false")</f>
        <v>false</v>
      </c>
      <c r="N339" s="10" t="s">
        <v>1</v>
      </c>
      <c r="O339" s="1" t="str">
        <f>密码套件!K339</f>
        <v>"SM4"</v>
      </c>
      <c r="P339" s="10" t="s">
        <v>1</v>
      </c>
      <c r="Q339" s="1" t="str">
        <f>密码套件!L339</f>
        <v>"SM4/CCM/NoPadding"</v>
      </c>
      <c r="R339" s="10" t="s">
        <v>1</v>
      </c>
      <c r="S339" s="1" t="str">
        <f>密码套件!M339</f>
        <v>"SM3"</v>
      </c>
      <c r="T339" s="1" t="s">
        <v>1</v>
      </c>
      <c r="U339" s="1" t="str">
        <f>密码套件!N339</f>
        <v>"HmacSM3"</v>
      </c>
      <c r="V339" s="1" t="s">
        <v>1</v>
      </c>
      <c r="W339" s="1">
        <f>密码套件!O339</f>
        <v>32</v>
      </c>
      <c r="X339" s="1" t="s">
        <v>1</v>
      </c>
      <c r="Y339" s="1">
        <f>密码套件!P339</f>
        <v>16</v>
      </c>
      <c r="Z339" s="1" t="s">
        <v>1</v>
      </c>
      <c r="AA339" s="1">
        <f>密码套件!Q339</f>
        <v>16</v>
      </c>
      <c r="AB339" s="1" t="s">
        <v>1</v>
      </c>
      <c r="AC339" s="1">
        <f>密码套件!R339</f>
        <v>16</v>
      </c>
      <c r="AD339" s="1" t="s">
        <v>1</v>
      </c>
      <c r="AE339" s="1">
        <f>密码套件!S339</f>
        <v>12</v>
      </c>
      <c r="AF339" s="1" t="s">
        <v>44</v>
      </c>
    </row>
    <row r="340" spans="2:32" x14ac:dyDescent="0.25">
      <c r="B340" s="10" t="str">
        <f>密码套件!C340</f>
        <v>TLS_GOSTR341112_256_WITH_KUZNYECHIK_CTR_OMAC</v>
      </c>
      <c r="C340" s="10" t="s">
        <v>0</v>
      </c>
      <c r="D340" s="1" t="s">
        <v>54</v>
      </c>
      <c r="E340" s="10" t="str">
        <f t="shared" si="5"/>
        <v>TLS_GOSTR341112_256_WITH_KUZNYECHIK_CTR_OMAC</v>
      </c>
      <c r="F340" s="10" t="s">
        <v>1</v>
      </c>
      <c r="G340" s="10" t="s">
        <v>46</v>
      </c>
      <c r="H340" s="10">
        <f>密码套件!E340</f>
        <v>0</v>
      </c>
      <c r="I340" s="10" t="s">
        <v>1</v>
      </c>
      <c r="J340" s="10" t="s">
        <v>56</v>
      </c>
      <c r="K340" s="10">
        <f>密码套件!F340</f>
        <v>0</v>
      </c>
      <c r="L340" s="10" t="s">
        <v>1</v>
      </c>
      <c r="M340" s="10" t="str">
        <f>IF(密码套件!G340="EXPORT","true","false")</f>
        <v>false</v>
      </c>
      <c r="N340" s="10" t="s">
        <v>1</v>
      </c>
      <c r="O340" s="1" t="str">
        <f>密码套件!K340</f>
        <v>"Kuznyechik"</v>
      </c>
      <c r="P340" s="10" t="s">
        <v>1</v>
      </c>
      <c r="Q340" s="1" t="str">
        <f>密码套件!L340</f>
        <v>"Kuznyechik/CTR/NoPadding"</v>
      </c>
      <c r="R340" s="10" t="s">
        <v>1</v>
      </c>
      <c r="S340" s="1" t="str">
        <f>密码套件!M340</f>
        <v>"GOST256"</v>
      </c>
      <c r="T340" s="1" t="s">
        <v>1</v>
      </c>
      <c r="U340" s="1" t="str">
        <f>密码套件!N340</f>
        <v>"GOST256"</v>
      </c>
      <c r="V340" s="1" t="s">
        <v>1</v>
      </c>
      <c r="W340" s="1">
        <f>密码套件!O340</f>
        <v>32</v>
      </c>
      <c r="X340" s="1" t="s">
        <v>1</v>
      </c>
      <c r="Y340" s="1">
        <f>密码套件!P340</f>
        <v>16</v>
      </c>
      <c r="Z340" s="1" t="s">
        <v>1</v>
      </c>
      <c r="AA340" s="1">
        <f>密码套件!Q340</f>
        <v>16</v>
      </c>
      <c r="AB340" s="1" t="s">
        <v>1</v>
      </c>
      <c r="AC340" s="1">
        <f>密码套件!R340</f>
        <v>32</v>
      </c>
      <c r="AD340" s="1" t="s">
        <v>1</v>
      </c>
      <c r="AE340" s="1">
        <f>密码套件!S340</f>
        <v>16</v>
      </c>
      <c r="AF340" s="1" t="s">
        <v>44</v>
      </c>
    </row>
    <row r="341" spans="2:32" x14ac:dyDescent="0.25">
      <c r="B341" s="10" t="str">
        <f>密码套件!C341</f>
        <v>TLS_GOSTR341112_256_WITH_MAGMA_CTR_OMAC</v>
      </c>
      <c r="C341" s="10" t="s">
        <v>0</v>
      </c>
      <c r="D341" s="1" t="s">
        <v>54</v>
      </c>
      <c r="E341" s="10" t="str">
        <f t="shared" si="5"/>
        <v>TLS_GOSTR341112_256_WITH_MAGMA_CTR_OMAC</v>
      </c>
      <c r="F341" s="10" t="s">
        <v>1</v>
      </c>
      <c r="G341" s="10" t="s">
        <v>46</v>
      </c>
      <c r="H341" s="10">
        <f>密码套件!E341</f>
        <v>0</v>
      </c>
      <c r="I341" s="10" t="s">
        <v>1</v>
      </c>
      <c r="J341" s="10" t="s">
        <v>56</v>
      </c>
      <c r="K341" s="10">
        <f>密码套件!F341</f>
        <v>0</v>
      </c>
      <c r="L341" s="10" t="s">
        <v>1</v>
      </c>
      <c r="M341" s="10" t="str">
        <f>IF(密码套件!G341="EXPORT","true","false")</f>
        <v>false</v>
      </c>
      <c r="N341" s="10" t="s">
        <v>1</v>
      </c>
      <c r="O341" s="1" t="str">
        <f>密码套件!K341</f>
        <v>"Magma"</v>
      </c>
      <c r="P341" s="10" t="s">
        <v>1</v>
      </c>
      <c r="Q341" s="1" t="str">
        <f>密码套件!L341</f>
        <v>"Magma/CTR/NoPadding"</v>
      </c>
      <c r="R341" s="10" t="s">
        <v>1</v>
      </c>
      <c r="S341" s="1" t="str">
        <f>密码套件!M341</f>
        <v>"GOST256"</v>
      </c>
      <c r="T341" s="1" t="s">
        <v>1</v>
      </c>
      <c r="U341" s="1" t="str">
        <f>密码套件!N341</f>
        <v>"GOST256"</v>
      </c>
      <c r="V341" s="1" t="s">
        <v>1</v>
      </c>
      <c r="W341" s="1">
        <f>密码套件!O341</f>
        <v>32</v>
      </c>
      <c r="X341" s="1" t="s">
        <v>1</v>
      </c>
      <c r="Y341" s="1">
        <f>密码套件!P341</f>
        <v>8</v>
      </c>
      <c r="Z341" s="1" t="s">
        <v>1</v>
      </c>
      <c r="AA341" s="1">
        <f>密码套件!Q341</f>
        <v>8</v>
      </c>
      <c r="AB341" s="1" t="s">
        <v>1</v>
      </c>
      <c r="AC341" s="1">
        <f>密码套件!R341</f>
        <v>32</v>
      </c>
      <c r="AD341" s="1" t="s">
        <v>1</v>
      </c>
      <c r="AE341" s="1">
        <f>密码套件!S341</f>
        <v>8</v>
      </c>
      <c r="AF341" s="1" t="s">
        <v>44</v>
      </c>
    </row>
    <row r="342" spans="2:32" x14ac:dyDescent="0.25">
      <c r="B342" s="10" t="str">
        <f>密码套件!C342</f>
        <v>TLS_GOSTR341112_256_WITH_28147_CNT_IMIT</v>
      </c>
      <c r="C342" s="10" t="s">
        <v>0</v>
      </c>
      <c r="D342" s="1" t="s">
        <v>54</v>
      </c>
      <c r="E342" s="10" t="str">
        <f t="shared" si="5"/>
        <v>TLS_GOSTR341112_256_WITH_28147_CNT_IMIT</v>
      </c>
      <c r="F342" s="10" t="s">
        <v>1</v>
      </c>
      <c r="G342" s="10" t="s">
        <v>46</v>
      </c>
      <c r="H342" s="10">
        <f>密码套件!E342</f>
        <v>0</v>
      </c>
      <c r="I342" s="10" t="s">
        <v>1</v>
      </c>
      <c r="J342" s="10" t="s">
        <v>56</v>
      </c>
      <c r="K342" s="10">
        <f>密码套件!F342</f>
        <v>0</v>
      </c>
      <c r="L342" s="10" t="s">
        <v>1</v>
      </c>
      <c r="M342" s="10" t="str">
        <f>IF(密码套件!G342="EXPORT","true","false")</f>
        <v>false</v>
      </c>
      <c r="N342" s="10" t="s">
        <v>1</v>
      </c>
      <c r="O342" s="1" t="str">
        <f>密码套件!K342</f>
        <v>"GOST28147"</v>
      </c>
      <c r="P342" s="10" t="s">
        <v>1</v>
      </c>
      <c r="Q342" s="1" t="str">
        <f>密码套件!L342</f>
        <v>"GOST28147/CNT/NoPadding"</v>
      </c>
      <c r="R342" s="10" t="s">
        <v>1</v>
      </c>
      <c r="S342" s="1" t="str">
        <f>密码套件!M342</f>
        <v>"GOST256"</v>
      </c>
      <c r="T342" s="1" t="s">
        <v>1</v>
      </c>
      <c r="U342" s="1" t="str">
        <f>密码套件!N342</f>
        <v>"GOST256"</v>
      </c>
      <c r="V342" s="1" t="s">
        <v>1</v>
      </c>
      <c r="W342" s="1">
        <f>密码套件!O342</f>
        <v>32</v>
      </c>
      <c r="X342" s="1" t="s">
        <v>1</v>
      </c>
      <c r="Y342" s="1">
        <f>密码套件!P342</f>
        <v>8</v>
      </c>
      <c r="Z342" s="1" t="s">
        <v>1</v>
      </c>
      <c r="AA342" s="1">
        <f>密码套件!Q342</f>
        <v>8</v>
      </c>
      <c r="AB342" s="1" t="s">
        <v>1</v>
      </c>
      <c r="AC342" s="1">
        <f>密码套件!R342</f>
        <v>32</v>
      </c>
      <c r="AD342" s="1" t="s">
        <v>1</v>
      </c>
      <c r="AE342" s="1">
        <f>密码套件!S342</f>
        <v>8</v>
      </c>
      <c r="AF342" s="1" t="s">
        <v>44</v>
      </c>
    </row>
    <row r="343" spans="2:32" x14ac:dyDescent="0.25">
      <c r="B343" s="10"/>
    </row>
    <row r="344" spans="2:32" x14ac:dyDescent="0.25">
      <c r="B344" s="10"/>
    </row>
    <row r="345" spans="2:32" x14ac:dyDescent="0.25">
      <c r="B345" s="10"/>
    </row>
    <row r="346" spans="2:32" x14ac:dyDescent="0.25">
      <c r="B346" s="10"/>
    </row>
    <row r="347" spans="2:32" x14ac:dyDescent="0.25">
      <c r="B347" s="10"/>
    </row>
    <row r="348" spans="2:32" x14ac:dyDescent="0.25">
      <c r="B348" s="10"/>
    </row>
    <row r="349" spans="2:32" x14ac:dyDescent="0.25">
      <c r="B349" s="10"/>
    </row>
    <row r="350" spans="2:32" x14ac:dyDescent="0.25">
      <c r="B350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密码套件</vt:lpstr>
      <vt:lpstr>枚举生成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Zhang</dc:creator>
  <cp:lastModifiedBy>Xi Zhang</cp:lastModifiedBy>
  <dcterms:created xsi:type="dcterms:W3CDTF">2015-06-05T18:19:34Z</dcterms:created>
  <dcterms:modified xsi:type="dcterms:W3CDTF">2025-03-29T03:22:47Z</dcterms:modified>
</cp:coreProperties>
</file>