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8ED14493-DE61-4216-A0C0-E20CEAD4B23F}" xr6:coauthVersionLast="47" xr6:coauthVersionMax="47" xr10:uidLastSave="{00000000-0000-0000-0000-000000000000}"/>
  <bookViews>
    <workbookView xWindow="-120" yWindow="-120" windowWidth="20730" windowHeight="11160" activeTab="2" xr2:uid="{419A786E-12F7-4157-B0F1-09C0FC58DA39}"/>
  </bookViews>
  <sheets>
    <sheet name="Worksheet" sheetId="1" r:id="rId1"/>
    <sheet name="PivotTable" sheetId="3" r:id="rId2"/>
    <sheet name="Dashboard" sheetId="2" r:id="rId3"/>
  </sheets>
  <definedNames>
    <definedName name="_xlnm._FilterDatabase" localSheetId="0" hidden="1">Worksheet!$J$1:$J$1027</definedName>
    <definedName name="Slicer_Education">#N/A</definedName>
    <definedName name="Slicer_Marital_Status">#N/A</definedName>
    <definedName name="Slicer_Occupation">#N/A</definedName>
  </definedNames>
  <calcPr calcId="181029"/>
  <pivotCaches>
    <pivotCache cacheId="4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<sst xmlns="http://schemas.openxmlformats.org/spreadsheetml/2006/main" count="8056" uniqueCount="48">
  <si>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</si>
  <si>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</si>
  <si>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</si>
  <si>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</si>
  <si>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</si>
  <si>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</si>
  <si>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</si>
  <si>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</si>
  <si>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</si>
  <si>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</si>
  <si>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</si>
  <si>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</si>
  <si>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</si>
  <si>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</si>
  <si>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</si>
  <si>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</si>
  <si>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</si>
  <si>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</si>
  <si>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</si>
  <si>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</si>
  <si>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</si>
  <si>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</si>
  <si>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</si>
  <si>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</si>
  <si>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</si>
  <si>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</si>
  <si>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</si>
  <si>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</si>
  <si>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</si>
  <si>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</si>
  <si>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</si>
  <si>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</si>
  <si>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</si>
  <si>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</si>
  <si>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</si>
  <si>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</si>
  <si>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</si>
  <si>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</si>
  <si>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Count of Purchased Bike</t>
  </si>
  <si>
    <t>Row Labels</t>
  </si>
  <si>
    <t>Grand Total</t>
  </si>
  <si>
    <t>Column Labels</t>
  </si>
  <si>
    <t>Average of Income</t>
  </si>
  <si>
    <t>Middle Age</t>
  </si>
  <si>
    <t>Old</t>
  </si>
  <si>
    <t>Young</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</si>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</sst>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3" x14ac:knownFonts="1">
    <font>
      <sz val="11"/>
      <color theme="1"/>
      <name val="Calibri"/>
      <family val="2"/>
      <scheme val="minor"/>
    </font>
    <font>
      <sz val="11"/>
      <color theme="0"/>
      <name val="Calibri"/>
      <family val="2"/>
      <scheme val="minor"/>
    </font>
    <font>
      <sz val="4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7">
    <xf numFmtId="0" fontId="0" fillId="0" borderId="0" xfId="0"/>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42">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aseline="0"/>
              <a:t> </a:t>
            </a:r>
            <a:r>
              <a:rPr lang="en-US" b="1" baseline="0"/>
              <a:t>Income</a:t>
            </a:r>
            <a:endParaRPr lang="en-US" b="1"/>
          </a:p>
        </c:rich>
      </c:tx>
      <c:layout>
        <c:manualLayout>
          <c:xMode val="edge"/>
          <c:yMode val="edge"/>
          <c:x val="0.36919854715130312"/>
          <c:y val="6.0758350313315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720E-4588-94F5-8C06256514D9}"/>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3-720E-4588-94F5-8C06256514D9}"/>
            </c:ext>
          </c:extLst>
        </c:ser>
        <c:dLbls>
          <c:showLegendKey val="0"/>
          <c:showVal val="0"/>
          <c:showCatName val="0"/>
          <c:showSerName val="0"/>
          <c:showPercent val="0"/>
          <c:showBubbleSize val="0"/>
        </c:dLbls>
        <c:gapWidth val="219"/>
        <c:overlap val="-27"/>
        <c:axId val="334752624"/>
        <c:axId val="334753104"/>
      </c:barChart>
      <c:catAx>
        <c:axId val="33475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53104"/>
        <c:crosses val="autoZero"/>
        <c:auto val="1"/>
        <c:lblAlgn val="ctr"/>
        <c:lblOffset val="100"/>
        <c:noMultiLvlLbl val="0"/>
      </c:catAx>
      <c:valAx>
        <c:axId val="334753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5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manualLayout>
          <c:xMode val="edge"/>
          <c:yMode val="edge"/>
          <c:x val="0.3405949626732177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B3-4FDF-B6C7-5967E1ECC2E4}"/>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B3-4FDF-B6C7-5967E1ECC2E4}"/>
            </c:ext>
          </c:extLst>
        </c:ser>
        <c:dLbls>
          <c:dLblPos val="t"/>
          <c:showLegendKey val="0"/>
          <c:showVal val="0"/>
          <c:showCatName val="0"/>
          <c:showSerName val="0"/>
          <c:showPercent val="0"/>
          <c:showBubbleSize val="0"/>
        </c:dLbls>
        <c:marker val="1"/>
        <c:smooth val="0"/>
        <c:axId val="1015954144"/>
        <c:axId val="1015954624"/>
      </c:lineChart>
      <c:catAx>
        <c:axId val="101595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54624"/>
        <c:crosses val="autoZero"/>
        <c:auto val="1"/>
        <c:lblAlgn val="ctr"/>
        <c:lblOffset val="100"/>
        <c:noMultiLvlLbl val="0"/>
      </c:catAx>
      <c:valAx>
        <c:axId val="101595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5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980601092896174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PivotTable!$B$35:$B$36</c:f>
              <c:strCache>
                <c:ptCount val="1"/>
                <c:pt idx="0">
                  <c:v>No</c:v>
                </c:pt>
              </c:strCache>
            </c:strRef>
          </c:tx>
          <c:spPr>
            <a:solidFill>
              <a:schemeClr val="accent1"/>
            </a:solidFill>
            <a:ln>
              <a:noFill/>
            </a:ln>
            <a:effectLst/>
          </c:spPr>
          <c:invertIfNegative val="0"/>
          <c:cat>
            <c:strRef>
              <c:f>PivotTable!$A$37:$A$40</c:f>
              <c:strCache>
                <c:ptCount val="3"/>
                <c:pt idx="0">
                  <c:v>Middle Age</c:v>
                </c:pt>
                <c:pt idx="1">
                  <c:v>Old</c:v>
                </c:pt>
                <c:pt idx="2">
                  <c:v>Young</c:v>
                </c:pt>
              </c:strCache>
            </c:strRef>
          </c:cat>
          <c:val>
            <c:numRef>
              <c:f>PivotTable!$B$37:$B$40</c:f>
              <c:numCache>
                <c:formatCode>General</c:formatCode>
                <c:ptCount val="3"/>
                <c:pt idx="0">
                  <c:v>331</c:v>
                </c:pt>
                <c:pt idx="1">
                  <c:v>117</c:v>
                </c:pt>
                <c:pt idx="2">
                  <c:v>71</c:v>
                </c:pt>
              </c:numCache>
            </c:numRef>
          </c:val>
          <c:extLst>
            <c:ext xmlns:c16="http://schemas.microsoft.com/office/drawing/2014/chart" uri="{C3380CC4-5D6E-409C-BE32-E72D297353CC}">
              <c16:uniqueId val="{00000000-6AC2-45F4-AADD-C7B99F4ABA2B}"/>
            </c:ext>
          </c:extLst>
        </c:ser>
        <c:ser>
          <c:idx val="1"/>
          <c:order val="1"/>
          <c:tx>
            <c:strRef>
              <c:f>PivotTable!$C$35:$C$36</c:f>
              <c:strCache>
                <c:ptCount val="1"/>
                <c:pt idx="0">
                  <c:v>Yes</c:v>
                </c:pt>
              </c:strCache>
            </c:strRef>
          </c:tx>
          <c:spPr>
            <a:solidFill>
              <a:schemeClr val="accent2"/>
            </a:solidFill>
            <a:ln>
              <a:noFill/>
            </a:ln>
            <a:effectLst/>
          </c:spPr>
          <c:invertIfNegative val="0"/>
          <c:cat>
            <c:strRef>
              <c:f>PivotTable!$A$37:$A$40</c:f>
              <c:strCache>
                <c:ptCount val="3"/>
                <c:pt idx="0">
                  <c:v>Middle Age</c:v>
                </c:pt>
                <c:pt idx="1">
                  <c:v>Old</c:v>
                </c:pt>
                <c:pt idx="2">
                  <c:v>Young</c:v>
                </c:pt>
              </c:strCache>
            </c:strRef>
          </c:cat>
          <c:val>
            <c:numRef>
              <c:f>PivotTable!$C$37:$C$40</c:f>
              <c:numCache>
                <c:formatCode>General</c:formatCode>
                <c:ptCount val="3"/>
                <c:pt idx="0">
                  <c:v>388</c:v>
                </c:pt>
                <c:pt idx="1">
                  <c:v>54</c:v>
                </c:pt>
                <c:pt idx="2">
                  <c:v>39</c:v>
                </c:pt>
              </c:numCache>
            </c:numRef>
          </c:val>
          <c:extLst>
            <c:ext xmlns:c16="http://schemas.microsoft.com/office/drawing/2014/chart" uri="{C3380CC4-5D6E-409C-BE32-E72D297353CC}">
              <c16:uniqueId val="{00000001-6AC2-45F4-AADD-C7B99F4ABA2B}"/>
            </c:ext>
          </c:extLst>
        </c:ser>
        <c:dLbls>
          <c:showLegendKey val="0"/>
          <c:showVal val="0"/>
          <c:showCatName val="0"/>
          <c:showSerName val="0"/>
          <c:showPercent val="0"/>
          <c:showBubbleSize val="0"/>
        </c:dLbls>
        <c:gapWidth val="219"/>
        <c:overlap val="-27"/>
        <c:axId val="1015950304"/>
        <c:axId val="1015951264"/>
      </c:barChart>
      <c:catAx>
        <c:axId val="101595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51264"/>
        <c:crosses val="autoZero"/>
        <c:auto val="1"/>
        <c:lblAlgn val="ctr"/>
        <c:lblOffset val="100"/>
        <c:noMultiLvlLbl val="0"/>
      </c:catAx>
      <c:valAx>
        <c:axId val="10159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5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a:t>
            </a:r>
          </a:p>
        </c:rich>
      </c:tx>
      <c:layout>
        <c:manualLayout>
          <c:xMode val="edge"/>
          <c:yMode val="edge"/>
          <c:x val="0.4117004886584299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PivotTable!$A$53:$A$56</c:f>
              <c:strCache>
                <c:ptCount val="3"/>
                <c:pt idx="0">
                  <c:v>Europe</c:v>
                </c:pt>
                <c:pt idx="1">
                  <c:v>North America</c:v>
                </c:pt>
                <c:pt idx="2">
                  <c:v>Pacific</c:v>
                </c:pt>
              </c:strCache>
            </c:strRef>
          </c:cat>
          <c:val>
            <c:numRef>
              <c:f>PivotTable!$B$53:$B$56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0E75-47EA-9BBC-0466A8E77919}"/>
            </c:ext>
          </c:extLst>
        </c:ser>
        <c:ser>
          <c:idx val="1"/>
          <c:order val="1"/>
          <c:tx>
            <c:strRef>
              <c:f>PivotTable!$C$51:$C$52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PivotTable!$A$53:$A$56</c:f>
              <c:strCache>
                <c:ptCount val="3"/>
                <c:pt idx="0">
                  <c:v>Europe</c:v>
                </c:pt>
                <c:pt idx="1">
                  <c:v>North America</c:v>
                </c:pt>
                <c:pt idx="2">
                  <c:v>Pacific</c:v>
                </c:pt>
              </c:strCache>
            </c:strRef>
          </c:cat>
          <c:val>
            <c:numRef>
              <c:f>PivotTable!$C$53:$C$56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0E75-47EA-9BBC-0466A8E77919}"/>
            </c:ext>
          </c:extLst>
        </c:ser>
        <c:dLbls>
          <c:showLegendKey val="0"/>
          <c:showVal val="0"/>
          <c:showCatName val="0"/>
          <c:showSerName val="0"/>
          <c:showPercent val="0"/>
          <c:showBubbleSize val="0"/>
        </c:dLbls>
        <c:marker val="1"/>
        <c:smooth val="0"/>
        <c:axId val="1021628640"/>
        <c:axId val="1021631520"/>
      </c:lineChart>
      <c:catAx>
        <c:axId val="102162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31520"/>
        <c:crosses val="autoZero"/>
        <c:auto val="1"/>
        <c:lblAlgn val="ctr"/>
        <c:lblOffset val="100"/>
        <c:noMultiLvlLbl val="0"/>
      </c:catAx>
      <c:valAx>
        <c:axId val="102163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2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aseline="0"/>
              <a:t> </a:t>
            </a:r>
            <a:r>
              <a:rPr lang="en-US" b="1" baseline="0"/>
              <a:t>Income</a:t>
            </a:r>
            <a:endParaRPr lang="en-US" b="1"/>
          </a:p>
        </c:rich>
      </c:tx>
      <c:layout>
        <c:manualLayout>
          <c:xMode val="edge"/>
          <c:yMode val="edge"/>
          <c:x val="0.36919854715130312"/>
          <c:y val="6.0758350313315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94A1-4C1D-B54D-0637ED991395}"/>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3-94A1-4C1D-B54D-0637ED991395}"/>
            </c:ext>
          </c:extLst>
        </c:ser>
        <c:dLbls>
          <c:showLegendKey val="0"/>
          <c:showVal val="0"/>
          <c:showCatName val="0"/>
          <c:showSerName val="0"/>
          <c:showPercent val="0"/>
          <c:showBubbleSize val="0"/>
        </c:dLbls>
        <c:gapWidth val="219"/>
        <c:overlap val="-27"/>
        <c:axId val="334752624"/>
        <c:axId val="334753104"/>
      </c:barChart>
      <c:catAx>
        <c:axId val="33475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53104"/>
        <c:crosses val="autoZero"/>
        <c:auto val="1"/>
        <c:lblAlgn val="ctr"/>
        <c:lblOffset val="100"/>
        <c:noMultiLvlLbl val="0"/>
      </c:catAx>
      <c:valAx>
        <c:axId val="334753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5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manualLayout>
          <c:xMode val="edge"/>
          <c:yMode val="edge"/>
          <c:x val="0.3405949626732177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C5-4AE6-8FAD-652E8B78BA1B}"/>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C5-4AE6-8FAD-652E8B78BA1B}"/>
            </c:ext>
          </c:extLst>
        </c:ser>
        <c:dLbls>
          <c:showLegendKey val="0"/>
          <c:showVal val="0"/>
          <c:showCatName val="0"/>
          <c:showSerName val="0"/>
          <c:showPercent val="0"/>
          <c:showBubbleSize val="0"/>
        </c:dLbls>
        <c:marker val="1"/>
        <c:smooth val="0"/>
        <c:axId val="1015954144"/>
        <c:axId val="1015954624"/>
      </c:lineChart>
      <c:catAx>
        <c:axId val="101595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54624"/>
        <c:crosses val="autoZero"/>
        <c:auto val="1"/>
        <c:lblAlgn val="ctr"/>
        <c:lblOffset val="100"/>
        <c:noMultiLvlLbl val="0"/>
      </c:catAx>
      <c:valAx>
        <c:axId val="101595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5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980601092896174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PivotTable!$B$35:$B$36</c:f>
              <c:strCache>
                <c:ptCount val="1"/>
                <c:pt idx="0">
                  <c:v>No</c:v>
                </c:pt>
              </c:strCache>
            </c:strRef>
          </c:tx>
          <c:spPr>
            <a:solidFill>
              <a:schemeClr val="accent1"/>
            </a:solidFill>
            <a:ln>
              <a:noFill/>
            </a:ln>
            <a:effectLst/>
          </c:spPr>
          <c:invertIfNegative val="0"/>
          <c:cat>
            <c:strRef>
              <c:f>PivotTable!$A$37:$A$40</c:f>
              <c:strCache>
                <c:ptCount val="3"/>
                <c:pt idx="0">
                  <c:v>Middle Age</c:v>
                </c:pt>
                <c:pt idx="1">
                  <c:v>Old</c:v>
                </c:pt>
                <c:pt idx="2">
                  <c:v>Young</c:v>
                </c:pt>
              </c:strCache>
            </c:strRef>
          </c:cat>
          <c:val>
            <c:numRef>
              <c:f>PivotTable!$B$37:$B$40</c:f>
              <c:numCache>
                <c:formatCode>General</c:formatCode>
                <c:ptCount val="3"/>
                <c:pt idx="0">
                  <c:v>331</c:v>
                </c:pt>
                <c:pt idx="1">
                  <c:v>117</c:v>
                </c:pt>
                <c:pt idx="2">
                  <c:v>71</c:v>
                </c:pt>
              </c:numCache>
            </c:numRef>
          </c:val>
          <c:extLst>
            <c:ext xmlns:c16="http://schemas.microsoft.com/office/drawing/2014/chart" uri="{C3380CC4-5D6E-409C-BE32-E72D297353CC}">
              <c16:uniqueId val="{00000000-9C58-40D0-8EC4-7966D8EEBB6E}"/>
            </c:ext>
          </c:extLst>
        </c:ser>
        <c:ser>
          <c:idx val="1"/>
          <c:order val="1"/>
          <c:tx>
            <c:strRef>
              <c:f>PivotTable!$C$35:$C$36</c:f>
              <c:strCache>
                <c:ptCount val="1"/>
                <c:pt idx="0">
                  <c:v>Yes</c:v>
                </c:pt>
              </c:strCache>
            </c:strRef>
          </c:tx>
          <c:spPr>
            <a:solidFill>
              <a:schemeClr val="accent2"/>
            </a:solidFill>
            <a:ln>
              <a:noFill/>
            </a:ln>
            <a:effectLst/>
          </c:spPr>
          <c:invertIfNegative val="0"/>
          <c:cat>
            <c:strRef>
              <c:f>PivotTable!$A$37:$A$40</c:f>
              <c:strCache>
                <c:ptCount val="3"/>
                <c:pt idx="0">
                  <c:v>Middle Age</c:v>
                </c:pt>
                <c:pt idx="1">
                  <c:v>Old</c:v>
                </c:pt>
                <c:pt idx="2">
                  <c:v>Young</c:v>
                </c:pt>
              </c:strCache>
            </c:strRef>
          </c:cat>
          <c:val>
            <c:numRef>
              <c:f>PivotTable!$C$37:$C$40</c:f>
              <c:numCache>
                <c:formatCode>General</c:formatCode>
                <c:ptCount val="3"/>
                <c:pt idx="0">
                  <c:v>388</c:v>
                </c:pt>
                <c:pt idx="1">
                  <c:v>54</c:v>
                </c:pt>
                <c:pt idx="2">
                  <c:v>39</c:v>
                </c:pt>
              </c:numCache>
            </c:numRef>
          </c:val>
          <c:extLst>
            <c:ext xmlns:c16="http://schemas.microsoft.com/office/drawing/2014/chart" uri="{C3380CC4-5D6E-409C-BE32-E72D297353CC}">
              <c16:uniqueId val="{00000001-9C58-40D0-8EC4-7966D8EEBB6E}"/>
            </c:ext>
          </c:extLst>
        </c:ser>
        <c:dLbls>
          <c:showLegendKey val="0"/>
          <c:showVal val="0"/>
          <c:showCatName val="0"/>
          <c:showSerName val="0"/>
          <c:showPercent val="0"/>
          <c:showBubbleSize val="0"/>
        </c:dLbls>
        <c:gapWidth val="219"/>
        <c:overlap val="-27"/>
        <c:axId val="1015950304"/>
        <c:axId val="1015951264"/>
      </c:barChart>
      <c:catAx>
        <c:axId val="101595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51264"/>
        <c:crosses val="autoZero"/>
        <c:auto val="1"/>
        <c:lblAlgn val="ctr"/>
        <c:lblOffset val="100"/>
        <c:noMultiLvlLbl val="0"/>
      </c:catAx>
      <c:valAx>
        <c:axId val="10159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5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a:t>
            </a:r>
          </a:p>
        </c:rich>
      </c:tx>
      <c:layout>
        <c:manualLayout>
          <c:xMode val="edge"/>
          <c:yMode val="edge"/>
          <c:x val="0.4117004886584299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PivotTable!$A$53:$A$56</c:f>
              <c:strCache>
                <c:ptCount val="3"/>
                <c:pt idx="0">
                  <c:v>Europe</c:v>
                </c:pt>
                <c:pt idx="1">
                  <c:v>North America</c:v>
                </c:pt>
                <c:pt idx="2">
                  <c:v>Pacific</c:v>
                </c:pt>
              </c:strCache>
            </c:strRef>
          </c:cat>
          <c:val>
            <c:numRef>
              <c:f>PivotTable!$B$53:$B$56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1DC6-4BCA-B50D-1C9933FB73F9}"/>
            </c:ext>
          </c:extLst>
        </c:ser>
        <c:ser>
          <c:idx val="1"/>
          <c:order val="1"/>
          <c:tx>
            <c:strRef>
              <c:f>PivotTable!$C$51:$C$52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PivotTable!$A$53:$A$56</c:f>
              <c:strCache>
                <c:ptCount val="3"/>
                <c:pt idx="0">
                  <c:v>Europe</c:v>
                </c:pt>
                <c:pt idx="1">
                  <c:v>North America</c:v>
                </c:pt>
                <c:pt idx="2">
                  <c:v>Pacific</c:v>
                </c:pt>
              </c:strCache>
            </c:strRef>
          </c:cat>
          <c:val>
            <c:numRef>
              <c:f>PivotTable!$C$53:$C$56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1DC6-4BCA-B50D-1C9933FB73F9}"/>
            </c:ext>
          </c:extLst>
        </c:ser>
        <c:dLbls>
          <c:showLegendKey val="0"/>
          <c:showVal val="0"/>
          <c:showCatName val="0"/>
          <c:showSerName val="0"/>
          <c:showPercent val="0"/>
          <c:showBubbleSize val="0"/>
        </c:dLbls>
        <c:marker val="1"/>
        <c:smooth val="0"/>
        <c:axId val="1021628640"/>
        <c:axId val="1021631520"/>
      </c:lineChart>
      <c:catAx>
        <c:axId val="102162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31520"/>
        <c:crosses val="autoZero"/>
        <c:auto val="1"/>
        <c:lblAlgn val="ctr"/>
        <c:lblOffset val="100"/>
        <c:noMultiLvlLbl val="0"/>
      </c:catAx>
      <c:valAx>
        <c:axId val="102163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2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161925</xdr:colOff>
      <xdr:row>1</xdr:row>
      <xdr:rowOff>71437</xdr:rowOff>
    </xdr:from>
    <xdr:to>
      <xdr:col>11</xdr:col>
      <xdr:colOff>466725</xdr:colOff>
      <xdr:row>14</xdr:row>
      <xdr:rowOff>57150</xdr:rowOff>
    </xdr:to>
    <xdr:graphicFrame macro="">
      <xdr:nvGraphicFramePr>
        <xdr:cNvPr id="2" name="Chart 1">
          <a:extLst>
            <a:ext uri="{FF2B5EF4-FFF2-40B4-BE49-F238E27FC236}">
              <a16:creationId xmlns:a16="http://schemas.microsoft.com/office/drawing/2014/main" id="{3AC5EE6E-45E7-BD58-6F78-F35D16022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152401</xdr:colOff>
      <xdr:row>15</xdr:row>
      <xdr:rowOff>176212</xdr:rowOff>
    </xdr:from>
    <xdr:to>
      <xdr:col>11</xdr:col>
      <xdr:colOff>438150</xdr:colOff>
      <xdr:row>30</xdr:row>
      <xdr:rowOff>61912</xdr:rowOff>
    </xdr:to>
    <xdr:graphicFrame macro="">
      <xdr:nvGraphicFramePr>
        <xdr:cNvPr id="3" name="Chart 2">
          <a:extLst>
            <a:ext uri="{FF2B5EF4-FFF2-40B4-BE49-F238E27FC236}">
              <a16:creationId xmlns:a16="http://schemas.microsoft.com/office/drawing/2014/main" id="{3321FE77-1989-26C3-2A4D-01EB1364E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32</xdr:row>
      <xdr:rowOff>14287</xdr:rowOff>
    </xdr:from>
    <xdr:to>
      <xdr:col>11</xdr:col>
      <xdr:colOff>419100</xdr:colOff>
      <xdr:row>46</xdr:row>
      <xdr:rowOff>90487</xdr:rowOff>
    </xdr:to>
    <xdr:graphicFrame macro="">
      <xdr:nvGraphicFramePr>
        <xdr:cNvPr id="5" name="Chart 4">
          <a:extLst>
            <a:ext uri="{FF2B5EF4-FFF2-40B4-BE49-F238E27FC236}">
              <a16:creationId xmlns:a16="http://schemas.microsoft.com/office/drawing/2014/main" id="{F82D903A-EA11-0DD9-DF5A-8E2FD513C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49</xdr:row>
      <xdr:rowOff>14287</xdr:rowOff>
    </xdr:from>
    <xdr:to>
      <xdr:col>11</xdr:col>
      <xdr:colOff>438150</xdr:colOff>
      <xdr:row>63</xdr:row>
      <xdr:rowOff>90487</xdr:rowOff>
    </xdr:to>
    <xdr:graphicFrame macro="">
      <xdr:nvGraphicFramePr>
        <xdr:cNvPr id="6" name="Chart 5">
          <a:extLst>
            <a:ext uri="{FF2B5EF4-FFF2-40B4-BE49-F238E27FC236}">
              <a16:creationId xmlns:a16="http://schemas.microsoft.com/office/drawing/2014/main" id="{F9BDB01B-98C1-9F89-FDB7-AA4A80398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4</xdr:row>
      <xdr:rowOff>0</xdr:rowOff>
    </xdr:from>
    <xdr:to>
      <xdr:col>9</xdr:col>
      <xdr:colOff>180974</xdr:colOff>
      <xdr:row>16</xdr:row>
      <xdr:rowOff>152400</xdr:rowOff>
    </xdr:to>
    <xdr:graphicFrame macro="">
      <xdr:nvGraphicFramePr>
        <xdr:cNvPr id="2" name="Chart 1">
          <a:extLst>
            <a:ext uri="{FF2B5EF4-FFF2-40B4-BE49-F238E27FC236}">
              <a16:creationId xmlns:a16="http://schemas.microsoft.com/office/drawing/2014/main" id="{2C1006A2-ECB0-4B89-88F8-FA20A13B9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200025</xdr:colOff>
      <xdr:row>4</xdr:row>
      <xdr:rowOff>9524</xdr:rowOff>
    </xdr:from>
    <xdr:to>
      <xdr:col>16</xdr:col>
      <xdr:colOff>9525</xdr:colOff>
      <xdr:row>16</xdr:row>
      <xdr:rowOff>152399</xdr:rowOff>
    </xdr:to>
    <xdr:graphicFrame macro="">
      <xdr:nvGraphicFramePr>
        <xdr:cNvPr id="3" name="Chart 2">
          <a:extLst>
            <a:ext uri="{FF2B5EF4-FFF2-40B4-BE49-F238E27FC236}">
              <a16:creationId xmlns:a16="http://schemas.microsoft.com/office/drawing/2014/main" id="{6AB15E64-B2C6-4C41-97D4-549949E10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200025</xdr:colOff>
      <xdr:row>16</xdr:row>
      <xdr:rowOff>180974</xdr:rowOff>
    </xdr:from>
    <xdr:to>
      <xdr:col>9</xdr:col>
      <xdr:colOff>180975</xdr:colOff>
      <xdr:row>29</xdr:row>
      <xdr:rowOff>152399</xdr:rowOff>
    </xdr:to>
    <xdr:graphicFrame macro="">
      <xdr:nvGraphicFramePr>
        <xdr:cNvPr id="4" name="Chart 3">
          <a:extLst>
            <a:ext uri="{FF2B5EF4-FFF2-40B4-BE49-F238E27FC236}">
              <a16:creationId xmlns:a16="http://schemas.microsoft.com/office/drawing/2014/main" id="{52B9189C-59D0-43FB-8FA0-E04EC648A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200026</xdr:colOff>
      <xdr:row>16</xdr:row>
      <xdr:rowOff>171450</xdr:rowOff>
    </xdr:from>
    <xdr:to>
      <xdr:col>15</xdr:col>
      <xdr:colOff>600075</xdr:colOff>
      <xdr:row>29</xdr:row>
      <xdr:rowOff>152400</xdr:rowOff>
    </xdr:to>
    <xdr:graphicFrame macro="">
      <xdr:nvGraphicFramePr>
        <xdr:cNvPr id="5" name="Chart 4">
          <a:extLst>
            <a:ext uri="{FF2B5EF4-FFF2-40B4-BE49-F238E27FC236}">
              <a16:creationId xmlns:a16="http://schemas.microsoft.com/office/drawing/2014/main" id="{DE60911F-FC42-4938-9676-6BBF26A94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28576</xdr:colOff>
      <xdr:row>4</xdr:row>
      <xdr:rowOff>9525</xdr:rowOff>
    </xdr:from>
    <xdr:to>
      <xdr:col>2</xdr:col>
      <xdr:colOff>209550</xdr:colOff>
      <xdr:row>9</xdr:row>
      <xdr:rowOff>19050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E56EF59-80F7-1A71-E25F-D714971C30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6" y="838200"/>
              <a:ext cx="1400174"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38100</xdr:rowOff>
    </xdr:from>
    <xdr:to>
      <xdr:col>2</xdr:col>
      <xdr:colOff>200025</xdr:colOff>
      <xdr:row>29</xdr:row>
      <xdr:rowOff>161925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45E84A7-4F0E-7514-CD3E-05AB784CC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533775"/>
              <a:ext cx="1381125" cy="221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47625</xdr:rowOff>
    </xdr:from>
    <xdr:to>
      <xdr:col>2</xdr:col>
      <xdr:colOff>209550</xdr:colOff>
      <xdr:row>18</xdr:row>
      <xdr:rowOff>38100</xdr:rowOff>
    </xdr:to>
    <mc:AlternateContent xmlns:mc="http://schemas.openxmlformats.org/markup-compatibility/2006">
      <mc:Choice xmlns:a14="http://schemas.microsoft.com/office/drawing/2010/main" Requires="a14">
        <xdr:graphicFrame macro="">
          <xdr:nvGraphicFramePr>
            <xdr:cNvPr id="12" name="Occupation 1">
              <a:extLst>
                <a:ext uri="{FF2B5EF4-FFF2-40B4-BE49-F238E27FC236}">
                  <a16:creationId xmlns:a16="http://schemas.microsoft.com/office/drawing/2014/main" id="{1B5DF83A-2AC9-8D71-0194-4AA8C81C9E90}"/>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38100" y="1828800"/>
              <a:ext cx="13906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9.123232523147" createdVersion="8" refreshedVersion="8" minRefreshableVersion="3" recordCount="1000" xr:uid="{EDD1E014-855C-4C77-9969-9E42CDC5F16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81748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963E7-344E-465C-9416-974995962144}"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899FAA-B827-4F9E-A398-BDB9F3B649AA}"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A2750-E0E2-4F03-BB2D-F5C7989BE8AA}"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6">
        <item x="0"/>
        <item x="3"/>
        <item x="1"/>
        <item x="2"/>
        <item n="More than 10 Miles"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26C224-DF25-46A5-8023-F58A3804014B}"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23034104" numFmtId="166"/>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33C9BC-8FB2-497B-B17C-5E5B0A4E5C6E}" sourceName="Marital Status">
  <pivotTables>
    <pivotTable tabId="3" name="PivotTable1"/>
    <pivotTable tabId="3" name="PivotTable3"/>
    <pivotTable tabId="3" name="PivotTable4"/>
    <pivotTable tabId="3" name="PivotTable5"/>
  </pivotTables>
  <data>
    <tabular pivotCacheId="4817484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5332F2-494E-488C-8EDA-870ADF37BCB1}" sourceName="Education">
  <pivotTables>
    <pivotTable tabId="3" name="PivotTable1"/>
    <pivotTable tabId="3" name="PivotTable3"/>
    <pivotTable tabId="3" name="PivotTable4"/>
    <pivotTable tabId="3" name="PivotTable5"/>
  </pivotTables>
  <data>
    <tabular pivotCacheId="4817484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8679B97-F037-4E94-86D0-6D337BD0E824}" sourceName="Occupation">
  <pivotTables>
    <pivotTable tabId="3" name="PivotTable1"/>
    <pivotTable tabId="3" name="PivotTable3"/>
    <pivotTable tabId="3" name="PivotTable4"/>
    <pivotTable tabId="3" name="PivotTable5"/>
  </pivotTables>
  <data>
    <tabular pivotCacheId="48174847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06617F-7BBE-46A3-B0AF-E87938FECD3B}" cache="Slicer_Marital_Status" caption="Marital Status" rowHeight="241300"/>
  <slicer name="Education" xr10:uid="{3345997D-5EDA-4649-8BF6-2C9062D87559}" cache="Slicer_Education" caption="Education" rowHeight="241300"/>
  <slicer name="Occupation 1" xr10:uid="{63A99D21-ACA8-4013-8900-275C67C9D86C}"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02AE-A093-4845-9D13-F2A9F717F02B}">
  <dimension ref="A1:N1001"/>
  <sheetViews>
    <sheetView zoomScaleNormal="100" workbookViewId="0">
      <selection activeCell="B2" sqref="B2"/>
    </sheetView>
  </sheetViews>
  <sheetFormatPr defaultRowHeight="15" x14ac:dyDescent="0.25"/>
  <cols>
    <col min="2" max="2" width="26.7109375" customWidth="1"/>
    <col min="4" max="4" width="12.7109375" style="1" customWidth="1"/>
    <col min="6" max="6" width="18.42578125" customWidth="1"/>
    <col min="7" max="7" width="18.140625" customWidth="1"/>
    <col min="10" max="10" width="17.5703125" customWidth="1"/>
    <col min="13" max="13" width="13.28515625" customWidth="1"/>
    <col min="14" max="14" width="14.140625"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IF(L2&gt;55,"Old",IF(L2&gt;30,"Middle Age",IF(L2&lt;=30, "Young","Invalid")))</f>
        <v>Middle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IF(L3&gt;55,"Old",IF(L3&gt;30,"Middle Age",IF(L3&lt;=30, "Young","Invalid")))</f>
        <v>Middle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 Age</v>
      </c>
      <c r="N5" t="s">
        <v>15</v>
      </c>
    </row>
    <row r="6" spans="1:14" x14ac:dyDescent="0.25">
      <c r="A6">
        <v>25597</v>
      </c>
      <c r="B6" t="s">
        <v>34</v>
      </c>
      <c r="C6" t="s">
        <v>35</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35</v>
      </c>
      <c r="D8" s="1">
        <v>160000</v>
      </c>
      <c r="E8">
        <v>2</v>
      </c>
      <c r="F8" t="s">
        <v>27</v>
      </c>
      <c r="G8" t="s">
        <v>28</v>
      </c>
      <c r="H8" t="s">
        <v>15</v>
      </c>
      <c r="I8">
        <v>4</v>
      </c>
      <c r="J8" t="s">
        <v>16</v>
      </c>
      <c r="K8" t="s">
        <v>24</v>
      </c>
      <c r="L8">
        <v>33</v>
      </c>
      <c r="M8" t="str">
        <f t="shared" si="0"/>
        <v>Middle Age</v>
      </c>
      <c r="N8" t="s">
        <v>15</v>
      </c>
    </row>
    <row r="9" spans="1:14" x14ac:dyDescent="0.25">
      <c r="A9">
        <v>19364</v>
      </c>
      <c r="B9" t="s">
        <v>33</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Middle Age</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Young</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Young</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Young</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Young</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Young</v>
      </c>
      <c r="N52" t="s">
        <v>18</v>
      </c>
    </row>
    <row r="53" spans="1:14" x14ac:dyDescent="0.25">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IF(L67&gt;55,"Old",IF(L67&gt;30,"Middle Age",IF(L67&lt;=30, "Young","Invalid")))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Young</v>
      </c>
      <c r="N71" t="s">
        <v>18</v>
      </c>
    </row>
    <row r="72" spans="1:14" x14ac:dyDescent="0.25">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Young</v>
      </c>
      <c r="N78" t="s">
        <v>18</v>
      </c>
    </row>
    <row r="79" spans="1:14" x14ac:dyDescent="0.25">
      <c r="A79">
        <v>27969</v>
      </c>
      <c r="B79" t="s">
        <v>33</v>
      </c>
      <c r="C79" t="s">
        <v>35</v>
      </c>
      <c r="D79" s="1">
        <v>80000</v>
      </c>
      <c r="E79">
        <v>0</v>
      </c>
      <c r="F79" t="s">
        <v>13</v>
      </c>
      <c r="G79" t="s">
        <v>21</v>
      </c>
      <c r="H79" t="s">
        <v>15</v>
      </c>
      <c r="I79">
        <v>2</v>
      </c>
      <c r="J79" t="s">
        <v>30</v>
      </c>
      <c r="K79" t="s">
        <v>24</v>
      </c>
      <c r="L79">
        <v>29</v>
      </c>
      <c r="M79" t="str">
        <f t="shared" si="1"/>
        <v>Young</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Young</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Young</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Young</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Young</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Young</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Middle Age</v>
      </c>
      <c r="N96" t="s">
        <v>18</v>
      </c>
    </row>
    <row r="97" spans="1:14" x14ac:dyDescent="0.25">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IF(L131&gt;55,"Old",IF(L131&gt;30,"Middle Age",IF(L131&lt;=30, "Young","Invalid")))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30</v>
      </c>
      <c r="K195" t="s">
        <v>24</v>
      </c>
      <c r="L195">
        <v>41</v>
      </c>
      <c r="M195" t="str">
        <f t="shared" ref="M195:M258" si="3">IF(L195&gt;55,"Old",IF(L195&gt;30,"Middle Age",IF(L195&lt;=30, "Young","Invalid")))</f>
        <v>Middle Age</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34</v>
      </c>
      <c r="C215" t="s">
        <v>35</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IF(L259&gt;55,"Old",IF(L259&gt;30,"Middle Age",IF(L259&lt;=30, "Young","Invalid")))</f>
        <v>Middle Age</v>
      </c>
      <c r="N259" t="s">
        <v>15</v>
      </c>
    </row>
    <row r="260" spans="1:14" x14ac:dyDescent="0.25">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IF(L323&gt;55,"Old",IF(L323&gt;30,"Middle Age",IF(L323&lt;=30, "Young","Invalid")))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30</v>
      </c>
      <c r="K361" t="s">
        <v>24</v>
      </c>
      <c r="L361">
        <v>30</v>
      </c>
      <c r="M361" t="str">
        <f t="shared" si="5"/>
        <v>Young</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1">
        <v>70000</v>
      </c>
      <c r="E382">
        <v>0</v>
      </c>
      <c r="F382" t="s">
        <v>13</v>
      </c>
      <c r="G382" t="s">
        <v>21</v>
      </c>
      <c r="H382" t="s">
        <v>18</v>
      </c>
      <c r="I382">
        <v>3</v>
      </c>
      <c r="J382" t="s">
        <v>30</v>
      </c>
      <c r="K382" t="s">
        <v>24</v>
      </c>
      <c r="L382">
        <v>30</v>
      </c>
      <c r="M382" t="str">
        <f t="shared" si="5"/>
        <v>Young</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IF(L387&gt;55,"Old",IF(L387&gt;30,"Middle Age",IF(L387&lt;=30, "Young","Invalid")))</f>
        <v>Middle Age</v>
      </c>
      <c r="N387" t="s">
        <v>18</v>
      </c>
    </row>
    <row r="388" spans="1:14" x14ac:dyDescent="0.25">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IF(L451&gt;55,"Old",IF(L451&gt;30,"Middle Age",IF(L451&lt;=30, "Young","Invalid")))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30</v>
      </c>
      <c r="K515" t="s">
        <v>32</v>
      </c>
      <c r="L515">
        <v>61</v>
      </c>
      <c r="M515" t="str">
        <f t="shared" ref="M515:M578" si="8">IF(L515&gt;55,"Old",IF(L515&gt;30,"Middle Age",IF(L515&lt;=30, "Young","Invalid")))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IF(L579&gt;55,"Old",IF(L579&gt;30,"Middle Age",IF(L579&lt;=30, "Young","Invalid")))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Young</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30</v>
      </c>
      <c r="K643" t="s">
        <v>32</v>
      </c>
      <c r="L643">
        <v>64</v>
      </c>
      <c r="M643" t="str">
        <f t="shared" ref="M643:M706" si="10">IF(L643&gt;55,"Old",IF(L643&gt;30,"Middle Age",IF(L643&lt;=30, "Young","Invalid")))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Young</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30</v>
      </c>
      <c r="K707" t="s">
        <v>32</v>
      </c>
      <c r="L707">
        <v>59</v>
      </c>
      <c r="M707" t="str">
        <f t="shared" ref="M707:M770" si="11">IF(L707&gt;55,"Old",IF(L707&gt;30,"Middle Age",IF(L707&lt;=30, "Young","Invalid")))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IF(L771&gt;55,"Old",IF(L771&gt;30,"Middle Age",IF(L771&lt;=30, "Young","Invalid")))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IF(L835&gt;55,"Old",IF(L835&gt;30,"Middle Age",IF(L835&lt;=30, "Young","Invalid")))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IF(L899&gt;55,"Old",IF(L899&gt;30,"Middle Age",IF(L899&lt;=30, "Young","Invalid")))</f>
        <v>Young</v>
      </c>
      <c r="N899" t="s">
        <v>18</v>
      </c>
    </row>
    <row r="900" spans="1:14" x14ac:dyDescent="0.25">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Young</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IF(L963&gt;55,"Old",IF(L963&gt;30,"Middle Age",IF(L963&lt;=30, "Young","Invalid")))</f>
        <v>Old</v>
      </c>
      <c r="N963" t="s">
        <v>18</v>
      </c>
    </row>
    <row r="964" spans="1:14" x14ac:dyDescent="0.25">
      <c r="A964">
        <v>16813</v>
      </c>
      <c r="B964" t="s">
        <v>33</v>
      </c>
      <c r="C964" t="s">
        <v>35</v>
      </c>
      <c r="D964" s="1">
        <v>60000</v>
      </c>
      <c r="E964">
        <v>2</v>
      </c>
      <c r="F964" t="s">
        <v>19</v>
      </c>
      <c r="G964" t="s">
        <v>21</v>
      </c>
      <c r="H964" t="s">
        <v>15</v>
      </c>
      <c r="I964">
        <v>2</v>
      </c>
      <c r="J964" t="s">
        <v>30</v>
      </c>
      <c r="K964" t="s">
        <v>32</v>
      </c>
      <c r="L964">
        <v>55</v>
      </c>
      <c r="M964" t="str">
        <f t="shared" si="15"/>
        <v>Middle Age</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1">
        <v>60000</v>
      </c>
      <c r="E997">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BE041-7F34-426A-B754-A15C4575B74B}">
  <dimension ref="A3:D56"/>
  <sheetViews>
    <sheetView zoomScaleNormal="100" workbookViewId="0">
      <selection activeCell="D64" sqref="D6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3" t="s">
        <v>42</v>
      </c>
      <c r="B3" s="3" t="s">
        <v>41</v>
      </c>
    </row>
    <row r="4" spans="1:4" x14ac:dyDescent="0.25">
      <c r="A4" s="3" t="s">
        <v>39</v>
      </c>
      <c r="B4" t="s">
        <v>18</v>
      </c>
      <c r="C4" t="s">
        <v>15</v>
      </c>
      <c r="D4" t="s">
        <v>40</v>
      </c>
    </row>
    <row r="5" spans="1:4" x14ac:dyDescent="0.25">
      <c r="A5" s="4" t="s">
        <v>36</v>
      </c>
      <c r="B5" s="1">
        <v>53440</v>
      </c>
      <c r="C5" s="1">
        <v>55774.058577405856</v>
      </c>
      <c r="D5" s="1">
        <v>54580.777096114522</v>
      </c>
    </row>
    <row r="6" spans="1:4" x14ac:dyDescent="0.25">
      <c r="A6" s="4" t="s">
        <v>35</v>
      </c>
      <c r="B6" s="1">
        <v>56208.178438661707</v>
      </c>
      <c r="C6" s="1">
        <v>60123.966942148763</v>
      </c>
      <c r="D6" s="1">
        <v>58062.62230919765</v>
      </c>
    </row>
    <row r="7" spans="1:4" x14ac:dyDescent="0.25">
      <c r="A7" s="4" t="s">
        <v>40</v>
      </c>
      <c r="B7" s="1">
        <v>54874.759152215796</v>
      </c>
      <c r="C7" s="1">
        <v>57962.577962577961</v>
      </c>
      <c r="D7" s="1">
        <v>56360</v>
      </c>
    </row>
    <row r="19" spans="1:4" x14ac:dyDescent="0.25">
      <c r="A19" s="3" t="s">
        <v>38</v>
      </c>
      <c r="B19" s="3" t="s">
        <v>41</v>
      </c>
    </row>
    <row r="20" spans="1:4" x14ac:dyDescent="0.25">
      <c r="A20" s="3" t="s">
        <v>39</v>
      </c>
      <c r="B20" t="s">
        <v>18</v>
      </c>
      <c r="C20" t="s">
        <v>15</v>
      </c>
      <c r="D20" t="s">
        <v>40</v>
      </c>
    </row>
    <row r="21" spans="1:4" x14ac:dyDescent="0.25">
      <c r="A21" s="4" t="s">
        <v>16</v>
      </c>
      <c r="B21" s="2">
        <v>166</v>
      </c>
      <c r="C21" s="2">
        <v>200</v>
      </c>
      <c r="D21" s="2">
        <v>366</v>
      </c>
    </row>
    <row r="22" spans="1:4" x14ac:dyDescent="0.25">
      <c r="A22" s="4" t="s">
        <v>26</v>
      </c>
      <c r="B22" s="2">
        <v>92</v>
      </c>
      <c r="C22" s="2">
        <v>77</v>
      </c>
      <c r="D22" s="2">
        <v>169</v>
      </c>
    </row>
    <row r="23" spans="1:4" x14ac:dyDescent="0.25">
      <c r="A23" s="4" t="s">
        <v>22</v>
      </c>
      <c r="B23" s="2">
        <v>67</v>
      </c>
      <c r="C23" s="2">
        <v>95</v>
      </c>
      <c r="D23" s="2">
        <v>162</v>
      </c>
    </row>
    <row r="24" spans="1:4" x14ac:dyDescent="0.25">
      <c r="A24" s="4" t="s">
        <v>23</v>
      </c>
      <c r="B24" s="2">
        <v>116</v>
      </c>
      <c r="C24" s="2">
        <v>76</v>
      </c>
      <c r="D24" s="2">
        <v>192</v>
      </c>
    </row>
    <row r="25" spans="1:4" x14ac:dyDescent="0.25">
      <c r="A25" s="4" t="s">
        <v>46</v>
      </c>
      <c r="B25" s="2">
        <v>78</v>
      </c>
      <c r="C25" s="2">
        <v>33</v>
      </c>
      <c r="D25" s="2">
        <v>111</v>
      </c>
    </row>
    <row r="26" spans="1:4" x14ac:dyDescent="0.25">
      <c r="A26" s="4" t="s">
        <v>40</v>
      </c>
      <c r="B26" s="2">
        <v>519</v>
      </c>
      <c r="C26" s="2">
        <v>481</v>
      </c>
      <c r="D26" s="2">
        <v>1000</v>
      </c>
    </row>
    <row r="35" spans="1:4" x14ac:dyDescent="0.25">
      <c r="A35" s="3" t="s">
        <v>38</v>
      </c>
      <c r="B35" s="3" t="s">
        <v>41</v>
      </c>
    </row>
    <row r="36" spans="1:4" x14ac:dyDescent="0.25">
      <c r="A36" s="3" t="s">
        <v>39</v>
      </c>
      <c r="B36" t="s">
        <v>18</v>
      </c>
      <c r="C36" t="s">
        <v>15</v>
      </c>
      <c r="D36" t="s">
        <v>40</v>
      </c>
    </row>
    <row r="37" spans="1:4" x14ac:dyDescent="0.25">
      <c r="A37" s="4" t="s">
        <v>43</v>
      </c>
      <c r="B37" s="2">
        <v>331</v>
      </c>
      <c r="C37" s="2">
        <v>388</v>
      </c>
      <c r="D37" s="2">
        <v>719</v>
      </c>
    </row>
    <row r="38" spans="1:4" x14ac:dyDescent="0.25">
      <c r="A38" s="4" t="s">
        <v>44</v>
      </c>
      <c r="B38" s="2">
        <v>117</v>
      </c>
      <c r="C38" s="2">
        <v>54</v>
      </c>
      <c r="D38" s="2">
        <v>171</v>
      </c>
    </row>
    <row r="39" spans="1:4" x14ac:dyDescent="0.25">
      <c r="A39" s="4" t="s">
        <v>45</v>
      </c>
      <c r="B39" s="2">
        <v>71</v>
      </c>
      <c r="C39" s="2">
        <v>39</v>
      </c>
      <c r="D39" s="2">
        <v>110</v>
      </c>
    </row>
    <row r="40" spans="1:4" x14ac:dyDescent="0.25">
      <c r="A40" s="4" t="s">
        <v>40</v>
      </c>
      <c r="B40" s="2">
        <v>519</v>
      </c>
      <c r="C40" s="2">
        <v>481</v>
      </c>
      <c r="D40" s="2">
        <v>1000</v>
      </c>
    </row>
    <row r="51" spans="1:4" x14ac:dyDescent="0.25">
      <c r="A51" s="3" t="s">
        <v>38</v>
      </c>
      <c r="B51" s="3" t="s">
        <v>41</v>
      </c>
    </row>
    <row r="52" spans="1:4" x14ac:dyDescent="0.25">
      <c r="A52" s="3" t="s">
        <v>39</v>
      </c>
      <c r="B52" t="s">
        <v>18</v>
      </c>
      <c r="C52" t="s">
        <v>15</v>
      </c>
      <c r="D52" t="s">
        <v>40</v>
      </c>
    </row>
    <row r="53" spans="1:4" x14ac:dyDescent="0.25">
      <c r="A53" s="4" t="s">
        <v>17</v>
      </c>
      <c r="B53" s="2">
        <v>152</v>
      </c>
      <c r="C53" s="2">
        <v>148</v>
      </c>
      <c r="D53" s="2">
        <v>300</v>
      </c>
    </row>
    <row r="54" spans="1:4" x14ac:dyDescent="0.25">
      <c r="A54" s="4" t="s">
        <v>32</v>
      </c>
      <c r="B54" s="2">
        <v>288</v>
      </c>
      <c r="C54" s="2">
        <v>220</v>
      </c>
      <c r="D54" s="2">
        <v>508</v>
      </c>
    </row>
    <row r="55" spans="1:4" x14ac:dyDescent="0.25">
      <c r="A55" s="4" t="s">
        <v>24</v>
      </c>
      <c r="B55" s="2">
        <v>79</v>
      </c>
      <c r="C55" s="2">
        <v>113</v>
      </c>
      <c r="D55" s="2">
        <v>192</v>
      </c>
    </row>
    <row r="56" spans="1:4" x14ac:dyDescent="0.25">
      <c r="A56" s="4" t="s">
        <v>40</v>
      </c>
      <c r="B56" s="2">
        <v>519</v>
      </c>
      <c r="C56" s="2">
        <v>481</v>
      </c>
      <c r="D56" s="2">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9F8AE-2B81-4942-87B5-F74D03E15073}">
  <dimension ref="A1:P4"/>
  <sheetViews>
    <sheetView showGridLines="0" tabSelected="1" topLeftCell="A6" workbookViewId="0">
      <selection activeCell="R17" sqref="R17"/>
    </sheetView>
  </sheetViews>
  <sheetFormatPr defaultRowHeight="15" x14ac:dyDescent="0.25"/>
  <cols>
    <col min="6" max="6" width="6" customWidth="1"/>
    <col min="7" max="7" width="5.28515625" customWidth="1"/>
    <col min="8" max="8" width="3.5703125" customWidth="1"/>
  </cols>
  <sheetData>
    <row r="1" spans="1:16" ht="18.75" customHeight="1" x14ac:dyDescent="0.25">
      <c r="A1" s="6" t="s">
        <v>47</v>
      </c>
      <c r="B1" s="5"/>
      <c r="C1" s="5"/>
      <c r="D1" s="5"/>
      <c r="E1" s="5"/>
      <c r="F1" s="5"/>
      <c r="G1" s="5"/>
      <c r="H1" s="5"/>
      <c r="I1" s="5"/>
      <c r="J1" s="5"/>
      <c r="K1" s="5"/>
      <c r="L1" s="5"/>
      <c r="M1" s="5"/>
      <c r="N1" s="5"/>
      <c r="O1" s="5"/>
      <c r="P1" s="5"/>
    </row>
    <row r="2" spans="1:16" ht="15" customHeight="1" x14ac:dyDescent="0.25">
      <c r="A2" s="5"/>
      <c r="B2" s="5"/>
      <c r="C2" s="5"/>
      <c r="D2" s="5"/>
      <c r="E2" s="5"/>
      <c r="F2" s="5"/>
      <c r="G2" s="5"/>
      <c r="H2" s="5"/>
      <c r="I2" s="5"/>
      <c r="J2" s="5"/>
      <c r="K2" s="5"/>
      <c r="L2" s="5"/>
      <c r="M2" s="5"/>
      <c r="N2" s="5"/>
      <c r="O2" s="5"/>
      <c r="P2" s="5"/>
    </row>
    <row r="3" spans="1:16" ht="16.5" customHeight="1" x14ac:dyDescent="0.25">
      <c r="A3" s="5"/>
      <c r="B3" s="5"/>
      <c r="C3" s="5"/>
      <c r="D3" s="5"/>
      <c r="E3" s="5"/>
      <c r="F3" s="5"/>
      <c r="G3" s="5"/>
      <c r="H3" s="5"/>
      <c r="I3" s="5"/>
      <c r="J3" s="5"/>
      <c r="K3" s="5"/>
      <c r="L3" s="5"/>
      <c r="M3" s="5"/>
      <c r="N3" s="5"/>
      <c r="O3" s="5"/>
      <c r="P3" s="5"/>
    </row>
    <row r="4" spans="1:16" x14ac:dyDescent="0.25">
      <c r="A4" s="5"/>
      <c r="B4" s="5"/>
      <c r="C4" s="5"/>
      <c r="D4" s="5"/>
      <c r="E4" s="5"/>
      <c r="F4" s="5"/>
      <c r="G4" s="5"/>
      <c r="H4" s="5"/>
      <c r="I4" s="5"/>
      <c r="J4" s="5"/>
      <c r="K4" s="5"/>
      <c r="L4" s="5"/>
      <c r="M4" s="5"/>
      <c r="N4" s="5"/>
      <c r="O4" s="5"/>
      <c r="P4" s="5"/>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2023-06-02T08:01:15Z</dcterms:created>
  <dcterms:modified xsi:type="dcterms:W3CDTF">2023-06-02T10:08:49Z</dcterms:modified>
</cp:coreProperties>
</file>