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问卷" sheetId="1" r:id="rId1"/>
    <sheet name="数据" sheetId="2" r:id="rId2"/>
    <sheet name="透视" sheetId="3" r:id="rId3"/>
    <sheet name="结果" sheetId="4" r:id="rId4"/>
  </sheets>
  <definedNames>
    <definedName name="_xlnm._FilterDatabase" localSheetId="1" hidden="1">数据!$A$1:$C$1</definedName>
    <definedName name="_xlnm._FilterDatabase" localSheetId="3" hidden="1">结果!$A$1:$G$2</definedName>
  </definedNames>
  <calcPr calcId="144525"/>
  <pivotCaches>
    <pivotCache cacheId="0" r:id="rId5"/>
  </pivotCaches>
</workbook>
</file>

<file path=xl/sharedStrings.xml><?xml version="1.0" encoding="utf-8"?>
<sst xmlns="http://schemas.openxmlformats.org/spreadsheetml/2006/main" count="73" uniqueCount="50">
  <si>
    <t>受访人员</t>
  </si>
  <si>
    <t>研发</t>
  </si>
  <si>
    <t>产品</t>
  </si>
  <si>
    <t>测试</t>
  </si>
  <si>
    <t>自评</t>
  </si>
  <si>
    <t>受访者</t>
  </si>
  <si>
    <t>岗位</t>
  </si>
  <si>
    <t>主动求变</t>
  </si>
  <si>
    <t>解决问题</t>
  </si>
  <si>
    <t>推诿扯皮</t>
  </si>
  <si>
    <t>推诿负评</t>
  </si>
  <si>
    <t>项目成绩</t>
  </si>
  <si>
    <t>解决事故</t>
  </si>
  <si>
    <t>其它成绩</t>
  </si>
  <si>
    <t/>
  </si>
  <si>
    <t>王凯</t>
  </si>
  <si>
    <t>聂圣</t>
  </si>
  <si>
    <t>杨坤途</t>
  </si>
  <si>
    <t>跨系统对接回复消息慢，缺少耐心</t>
  </si>
  <si>
    <t>廖颖红</t>
  </si>
  <si>
    <t>赵娟</t>
  </si>
  <si>
    <t>朱俊全</t>
  </si>
  <si>
    <t>需求文档有些细节和业务没有对接清楚，测试时不够明确</t>
  </si>
  <si>
    <t>辜蓉</t>
  </si>
  <si>
    <t>李康迪</t>
  </si>
  <si>
    <t>苏建军</t>
  </si>
  <si>
    <t>回复消息不及时</t>
  </si>
  <si>
    <t>1.参与20多个财务项目需求的测试工作：
如：Ebay收入成本报表、Lazada应收账款和资金对账线上化、P_ka_eBay应收账款和资金对账线上化等等
2.开发脚本数据核对项目，搭建项目的基本结构、完成项目所需的公共方法和相关配置工作，并在财务组内推广使用，取得了不错的效果。
3.日常维护自动化测试平台</t>
  </si>
  <si>
    <t>引入自动化测试数据，提早发现问题</t>
  </si>
  <si>
    <t>数据核对脚本在财务项目组内推广使用，推动了财务测试工作自动化进程，提高了数据测试的覆盖率</t>
  </si>
  <si>
    <t>注意：</t>
  </si>
  <si>
    <t>1.每项必填，请勿选择已离职同事</t>
  </si>
  <si>
    <t>2.研发不可选择项目经理</t>
  </si>
  <si>
    <t>3.未转正同事不参与</t>
  </si>
  <si>
    <t>主动求变: 思考变化, 发现问题, 协调资源, 积极解决</t>
  </si>
  <si>
    <t>解决问题: 对待工作, 能以自己为主力, 各方沟通方案</t>
  </si>
  <si>
    <t>推诿扯皮: 得过且过, 能躲则躲, 不能躲便敷衍, 推责</t>
  </si>
  <si>
    <t>推诿举例: 请说出他的不足, 我们都需要成长</t>
  </si>
  <si>
    <t>请填写接触过的离上述描述最近的一位, 每项必填</t>
  </si>
  <si>
    <t>项目成绩: 一年来参与项目中所负责工作的产出</t>
  </si>
  <si>
    <t>解决事故: 一年来在事故的前因后果过程中起到的作用</t>
  </si>
  <si>
    <t>其它成绩: 突破自我, 超过一年前的成绩</t>
  </si>
  <si>
    <t>酒香也怕巷子深, 超出预期的产出, 大声说出来</t>
  </si>
  <si>
    <t>计数项:主动求变</t>
  </si>
  <si>
    <t>计数项:解决问题</t>
  </si>
  <si>
    <t>计数项:推诿扯皮</t>
  </si>
  <si>
    <t>总计</t>
  </si>
  <si>
    <t>汇总得分</t>
  </si>
  <si>
    <t>考评结果</t>
  </si>
  <si>
    <t>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</si>
</sst>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FF0000"/>
      <name val="宋体"/>
      <charset val="134"/>
    </font>
    <font>
      <sz val="10"/>
      <color rgb="FF000000"/>
      <name val="微软雅黑"/>
      <charset val="134"/>
    </font>
    <font>
      <sz val="12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1" fillId="15" borderId="1" applyNumberFormat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6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createdVersion="7" refreshedVersion="7" minRefreshableVersion="3" refreshedDate="0" refreshedBy="dingTalk" recordCount="0">
  <cacheSource type="worksheet">
    <worksheetSource ref="A1:C1" sheet="数据"/>
  </cacheSource>
  <cacheFields count="3">
    <cacheField name="主动求变" numFmtId="0"/>
    <cacheField name="解决问题" numFmtId="0"/>
    <cacheField name="推诿扯皮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1:B2" firstHeaderRow="0" firstDataRow="1" firstDataCol="1"/>
  <pivotFields count="3">
    <pivotField dataField="1" compact="0" multipleItemSelectionAllowed="1" showAll="0">
      <items count="1">
        <item t="default"/>
      </items>
    </pivotField>
    <pivotField compact="0" multipleItemSelectionAllowed="1" showAll="0"/>
    <pivotField compact="0" multipleItemSelectionAllowed="1" showAll="0"/>
  </pivotFields>
  <dataFields count="1">
    <dataField name="计数项:主动求变" fld="0" subtotal="count" baseField="0" baseItem="0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5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D1:E2" firstHeaderRow="0" firstDataRow="1" firstDataCol="1"/>
  <pivotFields count="3">
    <pivotField compact="0" multipleItemSelectionAllowed="1" showAll="0">
      <items count="1">
        <item t="default"/>
      </items>
    </pivotField>
    <pivotField dataField="1" compact="0" multipleItemSelectionAllowed="1" showAll="0">
      <items count="1">
        <item t="default"/>
      </items>
    </pivotField>
    <pivotField compact="0" multipleItemSelectionAllowed="1" showAll="0"/>
  </pivotFields>
  <dataFields count="1">
    <dataField name="计数项:解决问题" fld="1" subtotal="count" baseField="0" baseItem="0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G1:H2" firstHeaderRow="0" firstDataRow="1" firstDataCol="1"/>
  <pivotFields count="3">
    <pivotField compact="0" multipleItemSelectionAllowed="1" showAll="0">
      <items count="1">
        <item t="default"/>
      </items>
    </pivotField>
    <pivotField compact="0" multipleItemSelectionAllowed="1" showAll="0"/>
    <pivotField dataField="1" compact="0" multipleItemSelectionAllowed="1" showAll="0">
      <items count="1">
        <item t="default"/>
      </items>
    </pivotField>
  </pivotFields>
  <dataFields count="1">
    <dataField name="计数项:推诿扯皮" fld="2" subtotal="count" baseField="0" baseItem="0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25"/>
  <sheetViews>
    <sheetView tabSelected="1" workbookViewId="0">
      <selection activeCell="L10" sqref="L10"/>
    </sheetView>
  </sheetViews>
  <sheetFormatPr defaultColWidth="9.5" defaultRowHeight="14.25" customHeight="1"/>
  <cols>
    <col min="1" max="2" width="9.5" style="3"/>
    <col min="3" max="3" width="1.5" style="3" customWidth="1"/>
    <col min="4" max="6" width="9.5" style="3"/>
    <col min="7" max="7" width="12.875" style="3" customWidth="1"/>
    <col min="8" max="8" width="2.16666666666667" style="3" customWidth="1"/>
    <col min="9" max="12" width="9.5" style="3"/>
    <col min="13" max="13" width="2.33333333333333" style="3" customWidth="1"/>
    <col min="14" max="16" width="9.5" style="3"/>
    <col min="17" max="17" width="14.625" style="3" customWidth="1"/>
    <col min="18" max="18" width="3" style="3" customWidth="1"/>
    <col min="19" max="19" width="35.75" style="3" customWidth="1"/>
    <col min="20" max="20" width="9.5" style="3"/>
    <col min="21" max="21" width="9.875" style="3" customWidth="1"/>
    <col min="22" max="40" width="9.5" style="3"/>
  </cols>
  <sheetData>
    <row r="1" customHeight="1" spans="1:21">
      <c r="A1" s="4" t="s">
        <v>0</v>
      </c>
      <c r="B1" s="4"/>
      <c r="C1" s="2"/>
      <c r="D1" s="5" t="s">
        <v>1</v>
      </c>
      <c r="E1" s="5"/>
      <c r="F1" s="5"/>
      <c r="G1" s="5"/>
      <c r="H1" s="5"/>
      <c r="I1" s="5" t="s">
        <v>2</v>
      </c>
      <c r="J1" s="5"/>
      <c r="K1" s="5"/>
      <c r="L1" s="5"/>
      <c r="M1" s="5"/>
      <c r="N1" s="5" t="s">
        <v>3</v>
      </c>
      <c r="O1" s="5"/>
      <c r="P1" s="5"/>
      <c r="Q1" s="5"/>
      <c r="S1" s="10" t="s">
        <v>4</v>
      </c>
      <c r="T1" s="10"/>
      <c r="U1" s="10"/>
    </row>
    <row r="2" customHeight="1" spans="1:21">
      <c r="A2" s="6" t="s">
        <v>5</v>
      </c>
      <c r="B2" s="6" t="s">
        <v>6</v>
      </c>
      <c r="C2" s="2"/>
      <c r="D2" s="7" t="s">
        <v>7</v>
      </c>
      <c r="E2" s="7" t="s">
        <v>8</v>
      </c>
      <c r="F2" s="7" t="s">
        <v>9</v>
      </c>
      <c r="G2" s="7" t="s">
        <v>10</v>
      </c>
      <c r="H2" s="7"/>
      <c r="I2" s="7" t="s">
        <v>7</v>
      </c>
      <c r="J2" s="7" t="s">
        <v>8</v>
      </c>
      <c r="K2" s="7" t="s">
        <v>9</v>
      </c>
      <c r="L2" s="7" t="s">
        <v>10</v>
      </c>
      <c r="M2" s="7"/>
      <c r="N2" s="7" t="s">
        <v>7</v>
      </c>
      <c r="O2" s="7" t="s">
        <v>8</v>
      </c>
      <c r="P2" s="7" t="s">
        <v>9</v>
      </c>
      <c r="Q2" s="7" t="s">
        <v>10</v>
      </c>
      <c r="S2" s="11" t="s">
        <v>11</v>
      </c>
      <c r="T2" s="11" t="s">
        <v>12</v>
      </c>
      <c r="U2" s="11" t="s">
        <v>13</v>
      </c>
    </row>
    <row r="3" ht="171" spans="1:27">
      <c r="A3" s="3" t="s">
        <v>14</v>
      </c>
      <c r="B3" s="3" t="s">
        <v>3</v>
      </c>
      <c r="D3" s="3" t="s">
        <v>15</v>
      </c>
      <c r="E3" s="3" t="s">
        <v>16</v>
      </c>
      <c r="F3" s="3" t="s">
        <v>17</v>
      </c>
      <c r="G3" s="8" t="s">
        <v>18</v>
      </c>
      <c r="I3" s="3" t="s">
        <v>19</v>
      </c>
      <c r="J3" s="3" t="s">
        <v>20</v>
      </c>
      <c r="K3" s="3" t="s">
        <v>21</v>
      </c>
      <c r="L3" s="9" t="s">
        <v>22</v>
      </c>
      <c r="N3" s="3" t="s">
        <v>23</v>
      </c>
      <c r="O3" s="3" t="s">
        <v>24</v>
      </c>
      <c r="P3" s="3" t="s">
        <v>25</v>
      </c>
      <c r="Q3" s="12" t="s">
        <v>26</v>
      </c>
      <c r="S3" s="13" t="s">
        <v>27</v>
      </c>
      <c r="T3" s="13" t="s">
        <v>28</v>
      </c>
      <c r="U3" s="13" t="s">
        <v>29</v>
      </c>
      <c r="W3" s="14" t="s">
        <v>30</v>
      </c>
      <c r="X3" s="14"/>
      <c r="Y3" s="14"/>
      <c r="Z3" s="14"/>
      <c r="AA3" s="14"/>
    </row>
    <row r="4" customHeight="1" spans="23:27">
      <c r="W4" s="14" t="s">
        <v>31</v>
      </c>
      <c r="X4" s="14"/>
      <c r="Y4" s="14"/>
      <c r="Z4" s="14"/>
      <c r="AA4" s="14"/>
    </row>
    <row r="5" customHeight="1" spans="23:27">
      <c r="W5" s="14" t="s">
        <v>32</v>
      </c>
      <c r="X5" s="14"/>
      <c r="Y5" s="14"/>
      <c r="Z5" s="14"/>
      <c r="AA5" s="14"/>
    </row>
    <row r="6" customHeight="1" spans="23:27">
      <c r="W6" s="14" t="s">
        <v>33</v>
      </c>
      <c r="X6" s="14"/>
      <c r="Y6" s="14"/>
      <c r="Z6" s="14"/>
      <c r="AA6" s="14"/>
    </row>
    <row r="8" customHeight="1" spans="23:27">
      <c r="W8" s="15" t="s">
        <v>34</v>
      </c>
      <c r="X8" s="16"/>
      <c r="Y8" s="16"/>
      <c r="Z8" s="16"/>
      <c r="AA8" s="16"/>
    </row>
    <row r="9" customHeight="1" spans="23:27">
      <c r="W9" s="16"/>
      <c r="X9" s="16"/>
      <c r="Y9" s="16"/>
      <c r="Z9" s="16"/>
      <c r="AA9" s="16"/>
    </row>
    <row r="10" customHeight="1" spans="23:27">
      <c r="W10" s="15" t="s">
        <v>35</v>
      </c>
      <c r="X10" s="16"/>
      <c r="Y10" s="16"/>
      <c r="Z10" s="16"/>
      <c r="AA10" s="16"/>
    </row>
    <row r="11" customHeight="1" spans="23:27">
      <c r="W11" s="16"/>
      <c r="X11" s="16"/>
      <c r="Y11" s="16"/>
      <c r="Z11" s="16"/>
      <c r="AA11" s="16"/>
    </row>
    <row r="12" customHeight="1" spans="23:27">
      <c r="W12" s="15" t="s">
        <v>36</v>
      </c>
      <c r="X12" s="16"/>
      <c r="Y12" s="16"/>
      <c r="Z12" s="16"/>
      <c r="AA12" s="16"/>
    </row>
    <row r="13" customHeight="1" spans="23:27">
      <c r="W13" s="16"/>
      <c r="X13" s="16"/>
      <c r="Y13" s="16"/>
      <c r="Z13" s="16"/>
      <c r="AA13" s="16"/>
    </row>
    <row r="14" customHeight="1" spans="23:27">
      <c r="W14" s="15" t="s">
        <v>37</v>
      </c>
      <c r="X14" s="16"/>
      <c r="Y14" s="16"/>
      <c r="Z14" s="16"/>
      <c r="AA14" s="16"/>
    </row>
    <row r="15" customHeight="1" spans="23:27">
      <c r="W15" s="16"/>
      <c r="X15" s="16"/>
      <c r="Y15" s="16"/>
      <c r="Z15" s="16"/>
      <c r="AA15" s="16"/>
    </row>
    <row r="16" customHeight="1" spans="23:27">
      <c r="W16" s="17" t="s">
        <v>38</v>
      </c>
      <c r="X16" s="16"/>
      <c r="Y16" s="16"/>
      <c r="Z16" s="16"/>
      <c r="AA16" s="16"/>
    </row>
    <row r="19" customHeight="1" spans="23:27">
      <c r="W19" s="15" t="s">
        <v>39</v>
      </c>
      <c r="X19" s="16"/>
      <c r="Y19" s="16"/>
      <c r="Z19" s="16"/>
      <c r="AA19" s="16"/>
    </row>
    <row r="20" customHeight="1" spans="23:27">
      <c r="W20" s="16"/>
      <c r="X20" s="16"/>
      <c r="Y20" s="16"/>
      <c r="Z20" s="16"/>
      <c r="AA20" s="16"/>
    </row>
    <row r="21" customHeight="1" spans="23:27">
      <c r="W21" s="15" t="s">
        <v>40</v>
      </c>
      <c r="X21" s="16"/>
      <c r="Y21" s="16"/>
      <c r="Z21" s="16"/>
      <c r="AA21" s="16"/>
    </row>
    <row r="22" customHeight="1" spans="23:27">
      <c r="W22" s="16"/>
      <c r="X22" s="16"/>
      <c r="Y22" s="16"/>
      <c r="Z22" s="16"/>
      <c r="AA22" s="16"/>
    </row>
    <row r="23" customHeight="1" spans="23:27">
      <c r="W23" s="15" t="s">
        <v>41</v>
      </c>
      <c r="X23" s="16"/>
      <c r="Y23" s="16"/>
      <c r="Z23" s="16"/>
      <c r="AA23" s="16"/>
    </row>
    <row r="24" customHeight="1" spans="23:27">
      <c r="W24" s="16"/>
      <c r="X24" s="16"/>
      <c r="Y24" s="16"/>
      <c r="Z24" s="16"/>
      <c r="AA24" s="16"/>
    </row>
    <row r="25" customHeight="1" spans="23:27">
      <c r="W25" s="17" t="s">
        <v>42</v>
      </c>
      <c r="X25" s="16"/>
      <c r="Y25" s="16"/>
      <c r="Z25" s="16"/>
      <c r="AA25" s="16"/>
    </row>
  </sheetData>
  <mergeCells count="5">
    <mergeCell ref="A1:B1"/>
    <mergeCell ref="D1:G1"/>
    <mergeCell ref="I1:L1"/>
    <mergeCell ref="N1:Q1"/>
    <mergeCell ref="S1:U1"/>
  </mergeCells>
  <dataValidations count="1">
    <dataValidation type="list" allowBlank="1" showInputMessage="1" showErrorMessage="1" sqref="B3:B1048576">
      <formula1>"产品,研发,测试"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workbookViewId="0">
      <selection activeCell="A1" sqref="A1"/>
    </sheetView>
  </sheetViews>
  <sheetFormatPr defaultColWidth="9" defaultRowHeight="13.5" customHeight="1" outlineLevelRow="4" outlineLevelCol="3"/>
  <cols>
    <col min="1" max="2" width="16.375" customWidth="1"/>
    <col min="3" max="3" width="14" customWidth="1"/>
    <col min="4" max="4" width="109.5" style="1" customWidth="1"/>
  </cols>
  <sheetData>
    <row r="1" customHeight="1" spans="1:4">
      <c r="A1" s="2" t="s">
        <v>7</v>
      </c>
      <c r="B1" s="2" t="s">
        <v>8</v>
      </c>
      <c r="C1" s="2" t="s">
        <v>9</v>
      </c>
      <c r="D1" s="2" t="s">
        <v>10</v>
      </c>
    </row>
    <row r="2" customHeight="1" spans="1:4">
      <c r="A2" s="3"/>
      <c r="B2" s="3"/>
      <c r="C2" s="3"/>
      <c r="D2" s="3"/>
    </row>
    <row r="3" customHeight="1" spans="1:4">
      <c r="A3" s="3"/>
      <c r="B3" s="3"/>
      <c r="C3" s="3"/>
      <c r="D3" s="3"/>
    </row>
    <row r="4" customHeight="1" spans="1:4">
      <c r="A4" s="3"/>
      <c r="B4" s="3"/>
      <c r="C4" s="3"/>
      <c r="D4" s="3"/>
    </row>
    <row r="5" customHeight="1" spans="1:4">
      <c r="A5" s="3"/>
      <c r="B5" s="3"/>
      <c r="C5" s="3"/>
      <c r="D5" s="3"/>
    </row>
  </sheetData>
  <autoFilter ref="A1:C1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workbookViewId="0">
      <selection activeCell="A1" sqref="A1"/>
    </sheetView>
  </sheetViews>
  <sheetFormatPr defaultColWidth="9" defaultRowHeight="13.5" customHeight="1" outlineLevelRow="1" outlineLevelCol="7"/>
  <cols>
    <col min="1" max="1" width="10.75" style="1"/>
    <col min="2" max="2" width="17.3333333333333" style="1"/>
    <col min="4" max="4" width="10.75" style="1"/>
    <col min="5" max="5" width="15.25" style="1"/>
    <col min="7" max="7" width="10.75" style="1"/>
    <col min="8" max="8" width="15.25" style="1"/>
  </cols>
  <sheetData>
    <row r="1" customHeight="1" spans="2:8">
      <c r="B1" s="1" t="s">
        <v>43</v>
      </c>
      <c r="E1" s="1" t="s">
        <v>44</v>
      </c>
      <c r="H1" s="1" t="s">
        <v>45</v>
      </c>
    </row>
    <row r="2" customHeight="1" spans="1:8">
      <c r="A2" s="1" t="s">
        <v>46</v>
      </c>
      <c r="B2" s="1" t="s">
        <v>14</v>
      </c>
      <c r="D2" s="1" t="s">
        <v>46</v>
      </c>
      <c r="E2" s="1" t="s">
        <v>14</v>
      </c>
      <c r="G2" s="1" t="s">
        <v>46</v>
      </c>
      <c r="H2" s="1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C2" sqref="C2"/>
    </sheetView>
  </sheetViews>
  <sheetFormatPr defaultColWidth="9" defaultRowHeight="13.5" customHeight="1" outlineLevelRow="1" outlineLevelCol="6"/>
  <cols>
    <col min="1" max="1" width="34" style="1" customWidth="1"/>
  </cols>
  <sheetData>
    <row r="1" customHeight="1" spans="1:7">
      <c r="A1" s="2" t="s">
        <v>6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47</v>
      </c>
      <c r="G1" s="2" t="s">
        <v>48</v>
      </c>
    </row>
    <row r="2" customHeight="1" spans="1:7">
      <c r="A2" s="1" t="e">
        <f>VLOOKUP(B2,问卷!A:B,2,FALSE)</f>
        <v>#N/A</v>
      </c>
      <c r="B2" s="1" t="s">
        <v>49</v>
      </c>
      <c r="C2" s="1" t="e">
        <f>VLOOKUP(B2,透视!A:B,2,FALSE)</f>
        <v>#N/A</v>
      </c>
      <c r="D2" s="1" t="e">
        <f>VLOOKUP(B2,透视!D:E,2,FALSE)</f>
        <v>#N/A</v>
      </c>
      <c r="E2" s="1" t="e">
        <f>VLOOKUP(B2,透视!G:H,2,FALSE)</f>
        <v>#N/A</v>
      </c>
      <c r="F2" s="1">
        <f>IF(ISNA(C2),0,C2)*2+IF(ISNA(D2),0,D2)-IF(ISNA(E2),0,E2)</f>
        <v>0</v>
      </c>
      <c r="G2" s="1">
        <v>3</v>
      </c>
    </row>
  </sheetData>
  <autoFilter ref="A1:G2">
    <extLst/>
  </autoFilter>
  <conditionalFormatting sqref="B1:B2 B4:B200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问卷</vt:lpstr>
      <vt:lpstr>数据</vt:lpstr>
      <vt:lpstr>透视</vt:lpstr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Joyamon</cp:lastModifiedBy>
  <dcterms:created xsi:type="dcterms:W3CDTF">2006-09-16T00:00:00Z</dcterms:created>
  <dcterms:modified xsi:type="dcterms:W3CDTF">2024-07-22T07:35:21Z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6F583E93CC9244C0986116ACF9B0B286</vt:lpwstr>
  </property>
  <property fmtid="{D5CDD505-2E9C-101B-9397-08002B2CF9AE}" pid="3" name="KSOProductBuildVer">
    <vt:lpwstr>2052-11.1.0.12165</vt:lpwstr>
  </property>
</Properties>
</file>