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5480" windowHeight="11010"/>
  </bookViews>
  <sheets>
    <sheet name="成品不良交換(原材)" sheetId="20" r:id="rId1"/>
    <sheet name="成品不良交換(製程)" sheetId="21" state="hidden" r:id="rId2"/>
  </sheets>
  <definedNames>
    <definedName name="_xlnm._FilterDatabase" localSheetId="0" hidden="1">'成品不良交換(原材)'!$A$3:$AA$7</definedName>
    <definedName name="_xlnm._FilterDatabase" localSheetId="1" hidden="1">'成品不良交換(製程)'!$A$3:$P$8</definedName>
    <definedName name="_xlnm.Print_Titles" localSheetId="0">'成品不良交換(原材)'!#REF!</definedName>
    <definedName name="_xlnm.Print_Titles" localSheetId="1">'成品不良交換(製程)'!#REF!</definedName>
  </definedNames>
  <calcPr calcId="125725"/>
</workbook>
</file>

<file path=xl/calcChain.xml><?xml version="1.0" encoding="utf-8"?>
<calcChain xmlns="http://schemas.openxmlformats.org/spreadsheetml/2006/main">
  <c r="H4" i="20"/>
  <c r="E4" l="1"/>
  <c r="J5" i="21" l="1"/>
  <c r="J6"/>
  <c r="J7"/>
  <c r="J8"/>
  <c r="J9"/>
  <c r="J10"/>
  <c r="J11"/>
  <c r="J4"/>
</calcChain>
</file>

<file path=xl/sharedStrings.xml><?xml version="1.0" encoding="utf-8"?>
<sst xmlns="http://schemas.openxmlformats.org/spreadsheetml/2006/main" count="96" uniqueCount="58">
  <si>
    <t>原材不良</t>
    <phoneticPr fontId="1" type="noConversion"/>
  </si>
  <si>
    <t>料號</t>
    <phoneticPr fontId="1" type="noConversion"/>
  </si>
  <si>
    <t>品名</t>
    <phoneticPr fontId="1" type="noConversion"/>
  </si>
  <si>
    <t>供應商</t>
    <phoneticPr fontId="1" type="noConversion"/>
  </si>
  <si>
    <t>外包廠</t>
    <phoneticPr fontId="1" type="noConversion"/>
  </si>
  <si>
    <t>不良原因</t>
    <phoneticPr fontId="1" type="noConversion"/>
  </si>
  <si>
    <t>晶睿品保</t>
    <phoneticPr fontId="1" type="noConversion"/>
  </si>
  <si>
    <t>備註</t>
    <phoneticPr fontId="1" type="noConversion"/>
  </si>
  <si>
    <t>製程不良</t>
    <phoneticPr fontId="1" type="noConversion"/>
  </si>
  <si>
    <t>編號</t>
    <phoneticPr fontId="1" type="noConversion"/>
  </si>
  <si>
    <t>工單數量</t>
    <phoneticPr fontId="1" type="noConversion"/>
  </si>
  <si>
    <t>工單單號</t>
    <phoneticPr fontId="1" type="noConversion"/>
  </si>
  <si>
    <t>製程不良</t>
  </si>
  <si>
    <t>工單
不良率</t>
    <phoneticPr fontId="1" type="noConversion"/>
  </si>
  <si>
    <t>不良
總數</t>
    <phoneticPr fontId="1" type="noConversion"/>
  </si>
  <si>
    <t>良品</t>
    <phoneticPr fontId="1" type="noConversion"/>
  </si>
  <si>
    <t>609027100G</t>
  </si>
  <si>
    <t>609025400G</t>
  </si>
  <si>
    <t>上蓋組合,FD8272-CLSS,益晟</t>
    <phoneticPr fontId="10" type="noConversion"/>
  </si>
  <si>
    <t>益晟</t>
    <phoneticPr fontId="10" type="noConversion"/>
  </si>
  <si>
    <r>
      <rPr>
        <b/>
        <sz val="20"/>
        <color indexed="10"/>
        <rFont val="新細明體"/>
        <family val="1"/>
        <charset val="136"/>
      </rPr>
      <t>0314</t>
    </r>
    <r>
      <rPr>
        <b/>
        <sz val="20"/>
        <color indexed="8"/>
        <rFont val="新細明體"/>
        <family val="1"/>
        <charset val="136"/>
      </rPr>
      <t>文顥-晶睿通訊-成品物料超耗退料-製程</t>
    </r>
    <phoneticPr fontId="1" type="noConversion"/>
  </si>
  <si>
    <t>刮傷*2</t>
    <phoneticPr fontId="10" type="noConversion"/>
  </si>
  <si>
    <t>刮傷*3</t>
    <phoneticPr fontId="10" type="noConversion"/>
  </si>
  <si>
    <t>刮傷*2,螺絲孔斷塞*1</t>
    <phoneticPr fontId="10" type="noConversion"/>
  </si>
  <si>
    <t>上蓋組合,FD8355E-CLSS,益晟</t>
  </si>
  <si>
    <t>刮傷*6</t>
    <phoneticPr fontId="10" type="noConversion"/>
  </si>
  <si>
    <t>工單
不良率</t>
    <phoneticPr fontId="1" type="noConversion"/>
  </si>
  <si>
    <t>變形</t>
    <phoneticPr fontId="1" type="noConversion"/>
  </si>
  <si>
    <t>尺寸不良</t>
    <phoneticPr fontId="1" type="noConversion"/>
  </si>
  <si>
    <t>髒汙</t>
    <phoneticPr fontId="1" type="noConversion"/>
  </si>
  <si>
    <t>烤漆不良</t>
    <phoneticPr fontId="1" type="noConversion"/>
  </si>
  <si>
    <t>毛邊</t>
    <phoneticPr fontId="1" type="noConversion"/>
  </si>
  <si>
    <t>刮傷</t>
    <phoneticPr fontId="1" type="noConversion"/>
  </si>
  <si>
    <t>印刷不良</t>
    <phoneticPr fontId="1" type="noConversion"/>
  </si>
  <si>
    <t>缺件</t>
    <phoneticPr fontId="1" type="noConversion"/>
  </si>
  <si>
    <t>螺孔不良</t>
    <phoneticPr fontId="1" type="noConversion"/>
  </si>
  <si>
    <t>氣密不良</t>
    <phoneticPr fontId="1" type="noConversion"/>
  </si>
  <si>
    <t>功能不良</t>
    <phoneticPr fontId="1" type="noConversion"/>
  </si>
  <si>
    <t>破裂</t>
    <phoneticPr fontId="1" type="noConversion"/>
  </si>
  <si>
    <t>滑牙</t>
    <phoneticPr fontId="1" type="noConversion"/>
  </si>
  <si>
    <t>其他</t>
    <phoneticPr fontId="1" type="noConversion"/>
  </si>
  <si>
    <t>其他(備註)</t>
    <phoneticPr fontId="1" type="noConversion"/>
  </si>
  <si>
    <t>晶睿品保</t>
    <phoneticPr fontId="10" type="noConversion"/>
  </si>
  <si>
    <t>602022800G</t>
    <phoneticPr fontId="10" type="noConversion"/>
  </si>
  <si>
    <t>鏡頭組支架,FD9171-HT,元鐙</t>
    <phoneticPr fontId="10" type="noConversion"/>
  </si>
  <si>
    <t>元鐙</t>
    <phoneticPr fontId="10" type="noConversion"/>
  </si>
  <si>
    <t>益晟</t>
  </si>
  <si>
    <t>600116401G</t>
  </si>
  <si>
    <t>下蓋,MD8565N,益晟</t>
  </si>
  <si>
    <t>脫漆*7</t>
  </si>
  <si>
    <t>609049001G</t>
  </si>
  <si>
    <t>上蓋組合,MD8565-N,益晟</t>
  </si>
  <si>
    <t>明毅</t>
  </si>
  <si>
    <t>612075400G</t>
  </si>
  <si>
    <t>防塵橡膠-下蓋,FD8166,明毅</t>
  </si>
  <si>
    <r>
      <rPr>
        <b/>
        <sz val="20"/>
        <color indexed="10"/>
        <rFont val="新細明體"/>
        <family val="1"/>
        <charset val="136"/>
      </rPr>
      <t>20180511</t>
    </r>
    <r>
      <rPr>
        <b/>
        <sz val="20"/>
        <color rgb="FFFF0000"/>
        <rFont val="新細明體"/>
        <family val="1"/>
        <charset val="136"/>
      </rPr>
      <t>靖舜</t>
    </r>
    <r>
      <rPr>
        <b/>
        <sz val="20"/>
        <color indexed="8"/>
        <rFont val="新細明體"/>
        <family val="1"/>
        <charset val="136"/>
      </rPr>
      <t>成品物料超耗退料-原材</t>
    </r>
    <phoneticPr fontId="1" type="noConversion"/>
  </si>
  <si>
    <t>側邊皆有撞傷痕跡,判定製損</t>
    <phoneticPr fontId="10" type="noConversion"/>
  </si>
  <si>
    <t>外觀判定為良品</t>
    <phoneticPr fontId="10" type="noConversion"/>
  </si>
</sst>
</file>

<file path=xl/styles.xml><?xml version="1.0" encoding="utf-8"?>
<styleSheet xmlns="http://schemas.openxmlformats.org/spreadsheetml/2006/main">
  <fonts count="17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20"/>
      <color indexed="8"/>
      <name val="新細明體"/>
      <family val="1"/>
      <charset val="136"/>
    </font>
    <font>
      <sz val="10"/>
      <color indexed="8"/>
      <name val="新細明體"/>
      <family val="1"/>
      <charset val="136"/>
    </font>
    <font>
      <sz val="10"/>
      <color indexed="8"/>
      <name val="新細明體"/>
      <family val="1"/>
      <charset val="136"/>
    </font>
    <font>
      <b/>
      <sz val="10"/>
      <color indexed="8"/>
      <name val="新細明體"/>
      <family val="1"/>
      <charset val="136"/>
    </font>
    <font>
      <b/>
      <sz val="20"/>
      <color indexed="10"/>
      <name val="新細明體"/>
      <family val="1"/>
      <charset val="136"/>
    </font>
    <font>
      <sz val="10"/>
      <name val="新細明體"/>
      <family val="1"/>
      <charset val="136"/>
    </font>
    <font>
      <sz val="9.5"/>
      <color indexed="8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9.5"/>
      <name val="新細明體"/>
      <family val="1"/>
      <charset val="136"/>
    </font>
    <font>
      <sz val="10"/>
      <color theme="1"/>
      <name val="新細明體"/>
      <family val="1"/>
      <charset val="136"/>
    </font>
    <font>
      <b/>
      <sz val="10"/>
      <color theme="1"/>
      <name val="新細明體"/>
      <family val="1"/>
      <charset val="136"/>
      <scheme val="minor"/>
    </font>
    <font>
      <b/>
      <sz val="10"/>
      <color indexed="9"/>
      <name val="新細明體"/>
      <family val="1"/>
      <charset val="136"/>
    </font>
    <font>
      <b/>
      <sz val="12"/>
      <color theme="0"/>
      <name val="Arial Unicode MS"/>
      <family val="2"/>
      <charset val="136"/>
    </font>
    <font>
      <b/>
      <sz val="20"/>
      <color rgb="FFFF0000"/>
      <name val="新細明體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</borders>
  <cellStyleXfs count="4"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center" shrinkToFit="1"/>
    </xf>
    <xf numFmtId="0" fontId="4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shrinkToFi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shrinkToFit="1"/>
    </xf>
    <xf numFmtId="0" fontId="7" fillId="2" borderId="1" xfId="0" applyFont="1" applyFill="1" applyBorder="1" applyAlignment="1">
      <alignment horizontal="center" vertical="center" shrinkToFit="1"/>
    </xf>
    <xf numFmtId="0" fontId="7" fillId="0" borderId="1" xfId="0" applyFont="1" applyFill="1" applyBorder="1" applyAlignment="1">
      <alignment vertical="center" shrinkToFit="1"/>
    </xf>
    <xf numFmtId="0" fontId="11" fillId="0" borderId="1" xfId="0" applyFont="1" applyFill="1" applyBorder="1" applyAlignment="1">
      <alignment horizontal="center" vertical="center" shrinkToFit="1"/>
    </xf>
    <xf numFmtId="10" fontId="7" fillId="0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shrinkToFit="1"/>
    </xf>
    <xf numFmtId="0" fontId="4" fillId="0" borderId="0" xfId="0" applyFont="1" applyFill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shrinkToFit="1"/>
    </xf>
    <xf numFmtId="0" fontId="8" fillId="0" borderId="1" xfId="0" applyFont="1" applyFill="1" applyBorder="1" applyAlignment="1">
      <alignment horizontal="center" vertical="center" shrinkToFit="1"/>
    </xf>
    <xf numFmtId="0" fontId="12" fillId="0" borderId="0" xfId="0" applyFont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0" fontId="7" fillId="0" borderId="1" xfId="3" applyNumberFormat="1" applyFont="1" applyFill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left" vertical="top"/>
    </xf>
    <xf numFmtId="0" fontId="7" fillId="0" borderId="8" xfId="0" applyFont="1" applyFill="1" applyBorder="1" applyAlignment="1">
      <alignment vertical="center" shrinkToFit="1"/>
    </xf>
    <xf numFmtId="0" fontId="3" fillId="0" borderId="8" xfId="0" applyFont="1" applyFill="1" applyBorder="1" applyAlignment="1">
      <alignment vertical="center" shrinkToFit="1"/>
    </xf>
    <xf numFmtId="0" fontId="15" fillId="0" borderId="1" xfId="0" applyFont="1" applyFill="1" applyBorder="1" applyAlignment="1">
      <alignment horizontal="left" vertical="top"/>
    </xf>
    <xf numFmtId="0" fontId="2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shrinkToFit="1"/>
    </xf>
    <xf numFmtId="0" fontId="4" fillId="2" borderId="1" xfId="0" applyFont="1" applyFill="1" applyBorder="1" applyAlignment="1">
      <alignment horizontal="center" vertical="center" shrinkToFit="1"/>
    </xf>
    <xf numFmtId="0" fontId="3" fillId="4" borderId="5" xfId="0" applyFont="1" applyFill="1" applyBorder="1" applyAlignment="1">
      <alignment horizontal="center" vertical="center" shrinkToFit="1"/>
    </xf>
    <xf numFmtId="0" fontId="4" fillId="4" borderId="6" xfId="0" applyFont="1" applyFill="1" applyBorder="1" applyAlignment="1">
      <alignment horizontal="center" vertical="center" shrinkToFit="1"/>
    </xf>
    <xf numFmtId="0" fontId="4" fillId="4" borderId="7" xfId="0" applyFont="1" applyFill="1" applyBorder="1" applyAlignment="1">
      <alignment horizontal="center" vertical="center" shrinkToFit="1"/>
    </xf>
    <xf numFmtId="0" fontId="7" fillId="2" borderId="1" xfId="0" applyFont="1" applyFill="1" applyBorder="1" applyAlignment="1">
      <alignment horizontal="center" vertical="center" wrapText="1" shrinkToFit="1"/>
    </xf>
    <xf numFmtId="10" fontId="12" fillId="2" borderId="1" xfId="0" applyNumberFormat="1" applyFont="1" applyFill="1" applyBorder="1" applyAlignment="1">
      <alignment horizontal="center" vertical="center" wrapText="1" shrinkToFit="1"/>
    </xf>
    <xf numFmtId="0" fontId="8" fillId="2" borderId="1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4" fillId="2" borderId="7" xfId="0" applyFont="1" applyFill="1" applyBorder="1" applyAlignment="1">
      <alignment horizontal="center" vertical="center" shrinkToFit="1"/>
    </xf>
    <xf numFmtId="0" fontId="4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10" fontId="3" fillId="2" borderId="1" xfId="0" applyNumberFormat="1" applyFont="1" applyFill="1" applyBorder="1" applyAlignment="1">
      <alignment horizontal="center" vertical="center" wrapText="1" shrinkToFit="1"/>
    </xf>
    <xf numFmtId="10" fontId="4" fillId="2" borderId="1" xfId="0" applyNumberFormat="1" applyFont="1" applyFill="1" applyBorder="1" applyAlignment="1">
      <alignment horizontal="center" vertical="center" wrapText="1" shrinkToFit="1"/>
    </xf>
  </cellXfs>
  <cellStyles count="4">
    <cellStyle name="一般" xfId="0" builtinId="0"/>
    <cellStyle name="一般 2" xfId="1"/>
    <cellStyle name="一般 3" xfId="2"/>
    <cellStyle name="百分比" xfId="3" builtinId="5"/>
  </cellStyles>
  <dxfs count="4"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ont>
        <color rgb="FFFF0000"/>
      </font>
    </dxf>
  </dxfs>
  <tableStyles count="0" defaultTableStyle="TableStyleMedium9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AA21"/>
  <sheetViews>
    <sheetView tabSelected="1" topLeftCell="H1" workbookViewId="0">
      <pane ySplit="3" topLeftCell="A4" activePane="bottomLeft" state="frozen"/>
      <selection activeCell="E19" sqref="E19"/>
      <selection pane="bottomLeft" activeCell="W18" sqref="W18"/>
    </sheetView>
  </sheetViews>
  <sheetFormatPr defaultColWidth="9" defaultRowHeight="14.25"/>
  <cols>
    <col min="1" max="1" width="5.125" style="6" bestFit="1" customWidth="1"/>
    <col min="2" max="2" width="10.25" style="2" bestFit="1" customWidth="1"/>
    <col min="3" max="3" width="9.75" style="2" customWidth="1"/>
    <col min="4" max="4" width="8" style="2" customWidth="1"/>
    <col min="5" max="5" width="9.125" style="29" customWidth="1"/>
    <col min="6" max="6" width="11.125" style="2" bestFit="1" customWidth="1"/>
    <col min="7" max="7" width="27" style="4" customWidth="1"/>
    <col min="8" max="8" width="6.25" style="6" customWidth="1"/>
    <col min="9" max="9" width="9" style="4" bestFit="1" customWidth="1"/>
    <col min="10" max="10" width="10.75" style="4" customWidth="1"/>
    <col min="11" max="11" width="9" style="4" bestFit="1" customWidth="1"/>
    <col min="12" max="12" width="12.5" style="4" bestFit="1" customWidth="1"/>
    <col min="13" max="14" width="9" style="4" bestFit="1" customWidth="1"/>
    <col min="15" max="15" width="12.5" style="4" bestFit="1" customWidth="1"/>
    <col min="16" max="16" width="9" style="4" bestFit="1" customWidth="1"/>
    <col min="17" max="17" width="12.5" style="4" bestFit="1" customWidth="1"/>
    <col min="18" max="18" width="10.75" style="4" customWidth="1"/>
    <col min="19" max="19" width="11" style="4" customWidth="1"/>
    <col min="20" max="20" width="7.875" style="4" customWidth="1"/>
    <col min="21" max="21" width="7.625" style="4" customWidth="1"/>
    <col min="22" max="22" width="7.25" style="4" customWidth="1"/>
    <col min="23" max="23" width="13.75" style="4" bestFit="1" customWidth="1"/>
    <col min="24" max="24" width="12.375" style="4" customWidth="1"/>
    <col min="25" max="25" width="11.625" style="4" customWidth="1"/>
    <col min="26" max="26" width="11.5" style="4" customWidth="1"/>
    <col min="27" max="27" width="19.25" style="4" customWidth="1"/>
    <col min="28" max="16384" width="9" style="1"/>
  </cols>
  <sheetData>
    <row r="1" spans="1:27" ht="33" customHeight="1">
      <c r="A1" s="38" t="s">
        <v>55</v>
      </c>
      <c r="B1" s="38"/>
      <c r="C1" s="38"/>
      <c r="D1" s="38"/>
      <c r="E1" s="38"/>
      <c r="F1" s="39"/>
      <c r="G1" s="40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</row>
    <row r="2" spans="1:27" ht="30" customHeight="1" thickBot="1">
      <c r="A2" s="42" t="s">
        <v>9</v>
      </c>
      <c r="B2" s="43" t="s">
        <v>11</v>
      </c>
      <c r="C2" s="49" t="s">
        <v>3</v>
      </c>
      <c r="D2" s="42" t="s">
        <v>10</v>
      </c>
      <c r="E2" s="48" t="s">
        <v>26</v>
      </c>
      <c r="F2" s="43" t="s">
        <v>1</v>
      </c>
      <c r="G2" s="43" t="s">
        <v>2</v>
      </c>
      <c r="H2" s="47" t="s">
        <v>14</v>
      </c>
      <c r="I2" s="50" t="s">
        <v>5</v>
      </c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2"/>
      <c r="X2" s="44" t="s">
        <v>42</v>
      </c>
      <c r="Y2" s="45"/>
      <c r="Z2" s="46"/>
      <c r="AA2" s="43" t="s">
        <v>7</v>
      </c>
    </row>
    <row r="3" spans="1:27" ht="24.75" customHeight="1" thickBot="1">
      <c r="A3" s="42"/>
      <c r="B3" s="43"/>
      <c r="C3" s="49"/>
      <c r="D3" s="42"/>
      <c r="E3" s="48"/>
      <c r="F3" s="43"/>
      <c r="G3" s="43"/>
      <c r="H3" s="47"/>
      <c r="I3" s="30" t="s">
        <v>27</v>
      </c>
      <c r="J3" s="30" t="s">
        <v>28</v>
      </c>
      <c r="K3" s="30" t="s">
        <v>29</v>
      </c>
      <c r="L3" s="30" t="s">
        <v>30</v>
      </c>
      <c r="M3" s="30" t="s">
        <v>31</v>
      </c>
      <c r="N3" s="30" t="s">
        <v>32</v>
      </c>
      <c r="O3" s="30" t="s">
        <v>33</v>
      </c>
      <c r="P3" s="30" t="s">
        <v>34</v>
      </c>
      <c r="Q3" s="30" t="s">
        <v>35</v>
      </c>
      <c r="R3" s="30" t="s">
        <v>36</v>
      </c>
      <c r="S3" s="30" t="s">
        <v>37</v>
      </c>
      <c r="T3" s="30" t="s">
        <v>38</v>
      </c>
      <c r="U3" s="30" t="s">
        <v>39</v>
      </c>
      <c r="V3" s="30" t="s">
        <v>40</v>
      </c>
      <c r="W3" s="31" t="s">
        <v>41</v>
      </c>
      <c r="X3" s="32" t="s">
        <v>0</v>
      </c>
      <c r="Y3" s="5" t="s">
        <v>8</v>
      </c>
      <c r="Z3" s="8" t="s">
        <v>15</v>
      </c>
      <c r="AA3" s="43"/>
    </row>
    <row r="4" spans="1:27" s="21" customFormat="1" ht="19.899999999999999" customHeight="1" thickBot="1">
      <c r="A4" s="10">
        <v>1</v>
      </c>
      <c r="B4" s="10">
        <v>2000033889</v>
      </c>
      <c r="C4" s="19" t="s">
        <v>45</v>
      </c>
      <c r="D4" s="10">
        <v>500</v>
      </c>
      <c r="E4" s="33">
        <f>H4/D4</f>
        <v>2E-3</v>
      </c>
      <c r="F4" s="10" t="s">
        <v>43</v>
      </c>
      <c r="G4" s="18" t="s">
        <v>44</v>
      </c>
      <c r="H4" s="10">
        <f>I4+J4+K4+L4+M4+N4+O4+P4+Q4+R4+S4+T4+U4+V4</f>
        <v>1</v>
      </c>
      <c r="I4" s="18"/>
      <c r="J4" s="18">
        <v>1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34"/>
      <c r="X4" s="18">
        <v>1</v>
      </c>
      <c r="Y4" s="37"/>
      <c r="Z4" s="37"/>
      <c r="AA4" s="18"/>
    </row>
    <row r="5" spans="1:27" s="21" customFormat="1" ht="19.899999999999999" customHeight="1">
      <c r="A5" s="10">
        <v>2</v>
      </c>
      <c r="B5" s="10">
        <v>2000033865</v>
      </c>
      <c r="C5" s="19" t="s">
        <v>46</v>
      </c>
      <c r="D5" s="10">
        <v>150</v>
      </c>
      <c r="E5" s="33">
        <v>4.6666666666666669E-2</v>
      </c>
      <c r="F5" s="10" t="s">
        <v>47</v>
      </c>
      <c r="G5" s="18" t="s">
        <v>48</v>
      </c>
      <c r="H5" s="10">
        <v>7</v>
      </c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>
        <v>7</v>
      </c>
      <c r="W5" s="35" t="s">
        <v>49</v>
      </c>
      <c r="X5" s="18"/>
      <c r="Y5" s="18">
        <v>7</v>
      </c>
      <c r="Z5" s="18"/>
      <c r="AA5" s="18" t="s">
        <v>56</v>
      </c>
    </row>
    <row r="6" spans="1:27" s="21" customFormat="1" ht="19.899999999999999" customHeight="1">
      <c r="A6" s="10">
        <v>3</v>
      </c>
      <c r="B6" s="25">
        <v>2000033889</v>
      </c>
      <c r="C6" s="28" t="s">
        <v>46</v>
      </c>
      <c r="D6" s="10">
        <v>150</v>
      </c>
      <c r="E6" s="33">
        <v>6.6666666666666671E-3</v>
      </c>
      <c r="F6" s="26" t="s">
        <v>50</v>
      </c>
      <c r="G6" s="27" t="s">
        <v>51</v>
      </c>
      <c r="H6" s="10">
        <v>1</v>
      </c>
      <c r="I6" s="18"/>
      <c r="J6" s="18"/>
      <c r="K6" s="18"/>
      <c r="L6" s="18"/>
      <c r="M6" s="18"/>
      <c r="N6" s="18"/>
      <c r="O6" s="18"/>
      <c r="P6" s="18"/>
      <c r="Q6" s="18"/>
      <c r="R6" s="18">
        <v>1</v>
      </c>
      <c r="S6" s="18"/>
      <c r="T6" s="18"/>
      <c r="U6" s="18"/>
      <c r="V6" s="18"/>
      <c r="W6" s="36"/>
      <c r="X6" s="18">
        <v>1</v>
      </c>
      <c r="Y6" s="27"/>
      <c r="Z6" s="27"/>
      <c r="AA6" s="18"/>
    </row>
    <row r="7" spans="1:27" s="21" customFormat="1" ht="19.899999999999999" customHeight="1">
      <c r="A7" s="10">
        <v>4</v>
      </c>
      <c r="B7" s="25">
        <v>2000033432</v>
      </c>
      <c r="C7" s="28" t="s">
        <v>52</v>
      </c>
      <c r="D7" s="10">
        <v>500</v>
      </c>
      <c r="E7" s="33">
        <v>6.2E-2</v>
      </c>
      <c r="F7" s="25" t="s">
        <v>53</v>
      </c>
      <c r="G7" s="27" t="s">
        <v>54</v>
      </c>
      <c r="H7" s="10">
        <v>31</v>
      </c>
      <c r="I7" s="18"/>
      <c r="J7" s="18"/>
      <c r="K7" s="18">
        <v>31</v>
      </c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36"/>
      <c r="X7" s="18"/>
      <c r="Y7" s="27"/>
      <c r="Z7" s="27">
        <v>31</v>
      </c>
      <c r="AA7" s="18" t="s">
        <v>57</v>
      </c>
    </row>
    <row r="11" spans="1:27">
      <c r="V11" s="1"/>
      <c r="W11" s="1"/>
      <c r="X11" s="1"/>
      <c r="Y11" s="1"/>
      <c r="Z11" s="1"/>
      <c r="AA11" s="1"/>
    </row>
    <row r="12" spans="1:27">
      <c r="V12" s="1"/>
      <c r="W12" s="1"/>
      <c r="X12" s="1"/>
      <c r="Y12" s="1"/>
      <c r="Z12" s="1"/>
      <c r="AA12" s="1"/>
    </row>
    <row r="13" spans="1:27">
      <c r="V13" s="1"/>
      <c r="W13" s="1"/>
      <c r="X13" s="1"/>
      <c r="Y13" s="1"/>
      <c r="Z13" s="1"/>
      <c r="AA13" s="1"/>
    </row>
    <row r="14" spans="1:27">
      <c r="V14" s="1"/>
      <c r="W14" s="1"/>
      <c r="X14" s="1"/>
      <c r="Y14" s="1"/>
      <c r="Z14" s="1"/>
      <c r="AA14" s="1"/>
    </row>
    <row r="15" spans="1:27">
      <c r="V15" s="1"/>
      <c r="W15" s="1"/>
      <c r="X15" s="1"/>
      <c r="Y15" s="1"/>
      <c r="Z15" s="1"/>
      <c r="AA15" s="1"/>
    </row>
    <row r="16" spans="1:27">
      <c r="V16" s="1"/>
      <c r="W16" s="1"/>
      <c r="X16" s="1"/>
      <c r="Y16" s="1"/>
      <c r="Z16" s="1"/>
      <c r="AA16" s="1"/>
    </row>
    <row r="17" spans="22:27">
      <c r="V17" s="1"/>
      <c r="W17" s="1"/>
      <c r="X17" s="1"/>
      <c r="Y17" s="1"/>
      <c r="Z17" s="1"/>
      <c r="AA17" s="1"/>
    </row>
    <row r="18" spans="22:27">
      <c r="V18" s="1"/>
      <c r="W18" s="1"/>
      <c r="X18" s="1"/>
      <c r="Y18" s="1"/>
      <c r="Z18" s="1"/>
      <c r="AA18" s="1"/>
    </row>
    <row r="19" spans="22:27">
      <c r="V19" s="1"/>
      <c r="W19" s="1"/>
      <c r="X19" s="1"/>
      <c r="Y19" s="1"/>
      <c r="Z19" s="1"/>
      <c r="AA19" s="1"/>
    </row>
    <row r="20" spans="22:27">
      <c r="V20" s="1"/>
      <c r="W20" s="1"/>
      <c r="X20" s="1"/>
      <c r="Y20" s="1"/>
      <c r="Z20" s="1"/>
      <c r="AA20" s="1"/>
    </row>
    <row r="21" spans="22:27">
      <c r="V21" s="1"/>
      <c r="W21" s="1"/>
      <c r="X21" s="1"/>
      <c r="Y21" s="1"/>
      <c r="Z21" s="1"/>
      <c r="AA21" s="1"/>
    </row>
  </sheetData>
  <autoFilter ref="A3:AA7"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  <filterColumn colId="25"/>
  </autoFilter>
  <sortState ref="A2:S30">
    <sortCondition ref="F2:F30"/>
    <sortCondition ref="B2:B30"/>
  </sortState>
  <mergeCells count="12">
    <mergeCell ref="A1:AA1"/>
    <mergeCell ref="A2:A3"/>
    <mergeCell ref="B2:B3"/>
    <mergeCell ref="F2:F3"/>
    <mergeCell ref="X2:Z2"/>
    <mergeCell ref="AA2:AA3"/>
    <mergeCell ref="G2:G3"/>
    <mergeCell ref="H2:H3"/>
    <mergeCell ref="D2:D3"/>
    <mergeCell ref="E2:E3"/>
    <mergeCell ref="C2:C3"/>
    <mergeCell ref="I2:W2"/>
  </mergeCells>
  <phoneticPr fontId="10" type="noConversion"/>
  <conditionalFormatting sqref="E2:E3">
    <cfRule type="cellIs" dxfId="3" priority="1" stopIfTrue="1" operator="greaterThanOrEqual">
      <formula>0.003</formula>
    </cfRule>
  </conditionalFormatting>
  <conditionalFormatting sqref="F4:F7">
    <cfRule type="duplicateValues" dxfId="2" priority="50"/>
  </conditionalFormatting>
  <printOptions horizontalCentered="1"/>
  <pageMargins left="0" right="0" top="0.39370078740157483" bottom="0" header="0.31496062992125984" footer="0.31496062992125984"/>
  <pageSetup paperSize="9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P11"/>
  <sheetViews>
    <sheetView workbookViewId="0">
      <pane ySplit="3" topLeftCell="A4" activePane="bottomLeft" state="frozen"/>
      <selection activeCell="E19" sqref="E19"/>
      <selection pane="bottomLeft" activeCell="G18" sqref="G18"/>
    </sheetView>
  </sheetViews>
  <sheetFormatPr defaultColWidth="9" defaultRowHeight="14.25"/>
  <cols>
    <col min="1" max="1" width="5.125" style="6" bestFit="1" customWidth="1"/>
    <col min="2" max="2" width="10.25" style="2" bestFit="1" customWidth="1"/>
    <col min="3" max="3" width="11.125" style="2" bestFit="1" customWidth="1"/>
    <col min="4" max="4" width="27" style="4" customWidth="1"/>
    <col min="5" max="5" width="6.625" style="7" bestFit="1" customWidth="1"/>
    <col min="6" max="6" width="8.375" style="2" bestFit="1" customWidth="1"/>
    <col min="7" max="7" width="8.375" style="6" bestFit="1" customWidth="1"/>
    <col min="8" max="8" width="8.375" style="6" customWidth="1"/>
    <col min="9" max="9" width="6.25" style="6" customWidth="1"/>
    <col min="10" max="10" width="7.75" style="3" customWidth="1"/>
    <col min="11" max="11" width="24.75" style="4" customWidth="1"/>
    <col min="12" max="13" width="9.125" style="1" customWidth="1"/>
    <col min="14" max="14" width="8.25" style="1" customWidth="1"/>
    <col min="15" max="15" width="9.375" style="1" customWidth="1"/>
    <col min="16" max="16" width="19.25" style="4" customWidth="1"/>
    <col min="17" max="16384" width="9" style="1"/>
  </cols>
  <sheetData>
    <row r="1" spans="1:16" ht="33" customHeight="1">
      <c r="A1" s="38" t="s">
        <v>20</v>
      </c>
      <c r="B1" s="38"/>
      <c r="C1" s="39"/>
      <c r="D1" s="40"/>
      <c r="E1" s="39"/>
      <c r="F1" s="39"/>
      <c r="G1" s="39"/>
      <c r="H1" s="41"/>
      <c r="I1" s="41"/>
      <c r="J1" s="41"/>
      <c r="K1" s="41"/>
      <c r="L1" s="41"/>
      <c r="M1" s="41"/>
      <c r="N1" s="41"/>
      <c r="O1" s="41"/>
      <c r="P1" s="41"/>
    </row>
    <row r="2" spans="1:16" ht="30" customHeight="1">
      <c r="A2" s="42" t="s">
        <v>9</v>
      </c>
      <c r="B2" s="43" t="s">
        <v>11</v>
      </c>
      <c r="C2" s="43" t="s">
        <v>1</v>
      </c>
      <c r="D2" s="43" t="s">
        <v>2</v>
      </c>
      <c r="E2" s="49" t="s">
        <v>3</v>
      </c>
      <c r="F2" s="54" t="s">
        <v>4</v>
      </c>
      <c r="G2" s="54"/>
      <c r="H2" s="42" t="s">
        <v>10</v>
      </c>
      <c r="I2" s="47" t="s">
        <v>14</v>
      </c>
      <c r="J2" s="56" t="s">
        <v>13</v>
      </c>
      <c r="K2" s="43" t="s">
        <v>5</v>
      </c>
      <c r="L2" s="53" t="s">
        <v>6</v>
      </c>
      <c r="M2" s="54"/>
      <c r="N2" s="54"/>
      <c r="O2" s="55"/>
      <c r="P2" s="43" t="s">
        <v>7</v>
      </c>
    </row>
    <row r="3" spans="1:16" ht="30" customHeight="1">
      <c r="A3" s="42"/>
      <c r="B3" s="43"/>
      <c r="C3" s="43"/>
      <c r="D3" s="43"/>
      <c r="E3" s="49"/>
      <c r="F3" s="8" t="s">
        <v>8</v>
      </c>
      <c r="G3" s="17" t="s">
        <v>0</v>
      </c>
      <c r="H3" s="42"/>
      <c r="I3" s="47"/>
      <c r="J3" s="57"/>
      <c r="K3" s="43"/>
      <c r="L3" s="5" t="s">
        <v>8</v>
      </c>
      <c r="M3" s="16" t="s">
        <v>0</v>
      </c>
      <c r="N3" s="8" t="s">
        <v>15</v>
      </c>
      <c r="O3" s="16" t="s">
        <v>12</v>
      </c>
      <c r="P3" s="43"/>
    </row>
    <row r="4" spans="1:16" s="21" customFormat="1" ht="19.899999999999999" customHeight="1">
      <c r="A4" s="10">
        <v>1</v>
      </c>
      <c r="B4" s="10">
        <v>2000032315</v>
      </c>
      <c r="C4" s="10" t="s">
        <v>17</v>
      </c>
      <c r="D4" s="18" t="s">
        <v>18</v>
      </c>
      <c r="E4" s="19" t="s">
        <v>19</v>
      </c>
      <c r="F4" s="10">
        <v>2</v>
      </c>
      <c r="G4" s="10"/>
      <c r="H4" s="10">
        <v>190</v>
      </c>
      <c r="I4" s="10">
        <v>2</v>
      </c>
      <c r="J4" s="20">
        <f t="shared" ref="J4:J11" si="0">I4/H4</f>
        <v>1.0526315789473684E-2</v>
      </c>
      <c r="K4" s="18" t="s">
        <v>21</v>
      </c>
      <c r="L4" s="11"/>
      <c r="M4" s="11"/>
      <c r="N4" s="11"/>
      <c r="O4" s="11"/>
      <c r="P4" s="18"/>
    </row>
    <row r="5" spans="1:16" s="21" customFormat="1" ht="19.899999999999999" customHeight="1">
      <c r="A5" s="10">
        <v>1</v>
      </c>
      <c r="B5" s="10">
        <v>2000031575</v>
      </c>
      <c r="C5" s="10" t="s">
        <v>17</v>
      </c>
      <c r="D5" s="18" t="s">
        <v>18</v>
      </c>
      <c r="E5" s="19" t="s">
        <v>19</v>
      </c>
      <c r="F5" s="10">
        <v>2</v>
      </c>
      <c r="G5" s="10"/>
      <c r="H5" s="10">
        <v>320</v>
      </c>
      <c r="I5" s="10">
        <v>2</v>
      </c>
      <c r="J5" s="20">
        <f t="shared" si="0"/>
        <v>6.2500000000000003E-3</v>
      </c>
      <c r="K5" s="18" t="s">
        <v>21</v>
      </c>
      <c r="L5" s="11"/>
      <c r="M5" s="11"/>
      <c r="N5" s="11"/>
      <c r="O5" s="11"/>
      <c r="P5" s="18"/>
    </row>
    <row r="6" spans="1:16" s="21" customFormat="1" ht="19.899999999999999" customHeight="1">
      <c r="A6" s="10">
        <v>1</v>
      </c>
      <c r="B6" s="10">
        <v>2000032140</v>
      </c>
      <c r="C6" s="10" t="s">
        <v>17</v>
      </c>
      <c r="D6" s="18" t="s">
        <v>18</v>
      </c>
      <c r="E6" s="19" t="s">
        <v>19</v>
      </c>
      <c r="F6" s="10">
        <v>3</v>
      </c>
      <c r="G6" s="10"/>
      <c r="H6" s="10">
        <v>95</v>
      </c>
      <c r="I6" s="10">
        <v>3</v>
      </c>
      <c r="J6" s="20">
        <f t="shared" si="0"/>
        <v>3.1578947368421054E-2</v>
      </c>
      <c r="K6" s="18" t="s">
        <v>22</v>
      </c>
      <c r="L6" s="11"/>
      <c r="M6" s="11"/>
      <c r="N6" s="11"/>
      <c r="O6" s="11"/>
      <c r="P6" s="18"/>
    </row>
    <row r="7" spans="1:16" s="21" customFormat="1" ht="19.899999999999999" customHeight="1">
      <c r="A7" s="10">
        <v>1</v>
      </c>
      <c r="B7" s="10">
        <v>2000032133</v>
      </c>
      <c r="C7" s="10" t="s">
        <v>17</v>
      </c>
      <c r="D7" s="18" t="s">
        <v>18</v>
      </c>
      <c r="E7" s="19" t="s">
        <v>19</v>
      </c>
      <c r="F7" s="10">
        <v>3</v>
      </c>
      <c r="G7" s="10"/>
      <c r="H7" s="10">
        <v>320</v>
      </c>
      <c r="I7" s="10">
        <v>3</v>
      </c>
      <c r="J7" s="20">
        <f t="shared" si="0"/>
        <v>9.3749999999999997E-3</v>
      </c>
      <c r="K7" s="18" t="s">
        <v>22</v>
      </c>
      <c r="L7" s="11"/>
      <c r="M7" s="11"/>
      <c r="N7" s="11"/>
      <c r="O7" s="11"/>
      <c r="P7" s="18"/>
    </row>
    <row r="8" spans="1:16" s="24" customFormat="1" ht="19.899999999999999" customHeight="1">
      <c r="A8" s="10">
        <v>1</v>
      </c>
      <c r="B8" s="10">
        <v>2000031760</v>
      </c>
      <c r="C8" s="10" t="s">
        <v>17</v>
      </c>
      <c r="D8" s="18" t="s">
        <v>18</v>
      </c>
      <c r="E8" s="19" t="s">
        <v>19</v>
      </c>
      <c r="F8" s="10">
        <v>3</v>
      </c>
      <c r="G8" s="10"/>
      <c r="H8" s="10">
        <v>260</v>
      </c>
      <c r="I8" s="10">
        <v>3</v>
      </c>
      <c r="J8" s="20">
        <f t="shared" si="0"/>
        <v>1.1538461538461539E-2</v>
      </c>
      <c r="K8" s="18" t="s">
        <v>23</v>
      </c>
      <c r="L8" s="22"/>
      <c r="M8" s="22"/>
      <c r="N8" s="22"/>
      <c r="O8" s="22"/>
      <c r="P8" s="23"/>
    </row>
    <row r="9" spans="1:16" ht="19.899999999999999" customHeight="1">
      <c r="A9" s="9">
        <v>2</v>
      </c>
      <c r="B9" s="25">
        <v>2000032907</v>
      </c>
      <c r="C9" s="12" t="s">
        <v>16</v>
      </c>
      <c r="D9" s="13" t="s">
        <v>24</v>
      </c>
      <c r="E9" s="19" t="s">
        <v>19</v>
      </c>
      <c r="F9" s="14">
        <v>6</v>
      </c>
      <c r="G9" s="9"/>
      <c r="H9" s="9">
        <v>300</v>
      </c>
      <c r="I9" s="9">
        <v>6</v>
      </c>
      <c r="J9" s="20">
        <f t="shared" si="0"/>
        <v>0.02</v>
      </c>
      <c r="K9" s="18" t="s">
        <v>25</v>
      </c>
      <c r="L9" s="15"/>
      <c r="M9" s="15"/>
      <c r="N9" s="15"/>
      <c r="O9" s="15"/>
      <c r="P9" s="13"/>
    </row>
    <row r="10" spans="1:16" ht="19.899999999999999" customHeight="1">
      <c r="A10" s="9">
        <v>2</v>
      </c>
      <c r="B10" s="25">
        <v>2000032906</v>
      </c>
      <c r="C10" s="12" t="s">
        <v>16</v>
      </c>
      <c r="D10" s="13" t="s">
        <v>24</v>
      </c>
      <c r="E10" s="19" t="s">
        <v>19</v>
      </c>
      <c r="F10" s="14">
        <v>6</v>
      </c>
      <c r="G10" s="9"/>
      <c r="H10" s="9">
        <v>300</v>
      </c>
      <c r="I10" s="9">
        <v>6</v>
      </c>
      <c r="J10" s="20">
        <f t="shared" si="0"/>
        <v>0.02</v>
      </c>
      <c r="K10" s="18" t="s">
        <v>25</v>
      </c>
      <c r="L10" s="15"/>
      <c r="M10" s="15"/>
      <c r="N10" s="15"/>
      <c r="O10" s="15"/>
      <c r="P10" s="13"/>
    </row>
    <row r="11" spans="1:16" ht="19.899999999999999" customHeight="1">
      <c r="A11" s="9">
        <v>2</v>
      </c>
      <c r="B11" s="25">
        <v>2000032905</v>
      </c>
      <c r="C11" s="12" t="s">
        <v>16</v>
      </c>
      <c r="D11" s="13" t="s">
        <v>24</v>
      </c>
      <c r="E11" s="19" t="s">
        <v>19</v>
      </c>
      <c r="F11" s="14">
        <v>2</v>
      </c>
      <c r="G11" s="9"/>
      <c r="H11" s="9">
        <v>300</v>
      </c>
      <c r="I11" s="9">
        <v>2</v>
      </c>
      <c r="J11" s="20">
        <f t="shared" si="0"/>
        <v>6.6666666666666671E-3</v>
      </c>
      <c r="K11" s="18" t="s">
        <v>21</v>
      </c>
      <c r="L11" s="15"/>
      <c r="M11" s="15"/>
      <c r="N11" s="15"/>
      <c r="O11" s="15"/>
      <c r="P11" s="13"/>
    </row>
  </sheetData>
  <autoFilter ref="A3:P8"/>
  <mergeCells count="13">
    <mergeCell ref="K2:K3"/>
    <mergeCell ref="L2:O2"/>
    <mergeCell ref="P2:P3"/>
    <mergeCell ref="A1:P1"/>
    <mergeCell ref="A2:A3"/>
    <mergeCell ref="B2:B3"/>
    <mergeCell ref="C2:C3"/>
    <mergeCell ref="D2:D3"/>
    <mergeCell ref="E2:E3"/>
    <mergeCell ref="F2:G2"/>
    <mergeCell ref="H2:H3"/>
    <mergeCell ref="I2:I3"/>
    <mergeCell ref="J2:J3"/>
  </mergeCells>
  <phoneticPr fontId="10" type="noConversion"/>
  <conditionalFormatting sqref="J1:J1048576">
    <cfRule type="cellIs" dxfId="1" priority="7" stopIfTrue="1" operator="greaterThanOrEqual">
      <formula>0.003</formula>
    </cfRule>
  </conditionalFormatting>
  <conditionalFormatting sqref="C4:C8">
    <cfRule type="duplicateValues" dxfId="0" priority="18"/>
  </conditionalFormatting>
  <printOptions horizontalCentered="1"/>
  <pageMargins left="0" right="0" top="0.39370078740157483" bottom="0" header="0.31496062992125984" footer="0.31496062992125984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成品不良交換(原材)</vt:lpstr>
      <vt:lpstr>成品不良交換(製程)</vt:lpstr>
    </vt:vector>
  </TitlesOfParts>
  <Company>vivotek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leo.wu</dc:creator>
  <cp:lastModifiedBy>gary.wang</cp:lastModifiedBy>
  <cp:lastPrinted>2018-04-27T07:47:40Z</cp:lastPrinted>
  <dcterms:created xsi:type="dcterms:W3CDTF">2012-01-10T10:18:34Z</dcterms:created>
  <dcterms:modified xsi:type="dcterms:W3CDTF">2018-05-15T02:18:24Z</dcterms:modified>
</cp:coreProperties>
</file>