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我自己的备份\2024.3.21 周四晚 太阳能电池实验\"/>
    </mc:Choice>
  </mc:AlternateContent>
  <xr:revisionPtr revIDLastSave="0" documentId="13_ncr:1_{BAF0C079-67C2-477C-B8FD-64419888DD07}" xr6:coauthVersionLast="47" xr6:coauthVersionMax="47" xr10:uidLastSave="{00000000-0000-0000-0000-000000000000}"/>
  <bookViews>
    <workbookView xWindow="-110" yWindow="-110" windowWidth="25820" windowHeight="14020" xr2:uid="{5468F8A0-6AF8-47F8-A46F-DD3A24423C73}"/>
  </bookViews>
  <sheets>
    <sheet name="没有光源的条件下，测量硅光电池正向偏压时的伏安特性" sheetId="2" r:id="rId1"/>
    <sheet name="测量太阳能电池板的负载效应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B24" i="1"/>
  <c r="K20" i="1"/>
  <c r="J20" i="1"/>
  <c r="I20" i="1"/>
  <c r="H20" i="1"/>
  <c r="G20" i="1"/>
  <c r="F20" i="1"/>
  <c r="E20" i="1"/>
  <c r="D20" i="1"/>
  <c r="C20" i="1"/>
  <c r="B20" i="1"/>
  <c r="J15" i="1"/>
  <c r="I15" i="1"/>
  <c r="H15" i="1"/>
  <c r="G15" i="1"/>
  <c r="F15" i="1"/>
  <c r="E15" i="1"/>
  <c r="D15" i="1"/>
  <c r="C15" i="1"/>
  <c r="B15" i="1"/>
  <c r="K11" i="1"/>
  <c r="J11" i="1"/>
  <c r="I11" i="1"/>
  <c r="H11" i="1"/>
  <c r="G11" i="1"/>
  <c r="F11" i="1"/>
  <c r="E11" i="1"/>
  <c r="D11" i="1"/>
  <c r="C11" i="1"/>
  <c r="B11" i="1"/>
  <c r="C3" i="2"/>
  <c r="D3" i="2"/>
  <c r="E3" i="2"/>
  <c r="F3" i="2"/>
  <c r="G3" i="2"/>
  <c r="H3" i="2"/>
  <c r="I3" i="2"/>
  <c r="J3" i="2"/>
  <c r="K3" i="2"/>
  <c r="B3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C4" i="1"/>
  <c r="B4" i="1"/>
</calcChain>
</file>

<file path=xl/sharedStrings.xml><?xml version="1.0" encoding="utf-8"?>
<sst xmlns="http://schemas.openxmlformats.org/spreadsheetml/2006/main" count="26" uniqueCount="7">
  <si>
    <t>U/V</t>
    <phoneticPr fontId="1" type="noConversion"/>
  </si>
  <si>
    <t>I/mA</t>
    <phoneticPr fontId="1" type="noConversion"/>
  </si>
  <si>
    <t>P/mW</t>
    <phoneticPr fontId="1" type="noConversion"/>
  </si>
  <si>
    <t>∞</t>
    <phoneticPr fontId="1" type="noConversion"/>
  </si>
  <si>
    <t>lnI</t>
    <phoneticPr fontId="1" type="noConversion"/>
  </si>
  <si>
    <r>
      <t>R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1"/>
        <charset val="134"/>
      </rPr>
      <t>Ω</t>
    </r>
    <phoneticPr fontId="1" type="noConversion"/>
  </si>
  <si>
    <r>
      <rPr>
        <sz val="11"/>
        <color theme="1"/>
        <rFont val="等线"/>
        <family val="2"/>
        <charset val="134"/>
      </rPr>
      <t>以下将上表拆成几行，方便打印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</si>
</sst>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 "/>
    <numFmt numFmtId="178" formatCode="0.0000"/>
    <numFmt numFmtId="179" formatCode="0.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等线"/>
      <family val="1"/>
      <charset val="134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lnI</a:t>
            </a:r>
            <a:r>
              <a:rPr lang="en-US" altLang="zh-CN" baseline="0"/>
              <a:t> - U </a:t>
            </a:r>
            <a:r>
              <a:rPr lang="zh-CN" altLang="en-US" baseline="0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'没有光源的条件下，测量硅光电池正向偏压时的伏安特性'!$A$3</c:f>
              <c:strCache>
                <c:ptCount val="1"/>
                <c:pt idx="0">
                  <c:v>lnI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rgbClr val="FF0000"/>
                </a:solidFill>
                <a:prstDash val="solid"/>
                <a:headEnd type="none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7.873830787930032E-2"/>
                  <c:y val="2.79396325459317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1200" baseline="0"/>
                      <a:t>y = 0.9231x - 2.6315</a:t>
                    </a:r>
                    <a:br>
                      <a:rPr lang="zh-CN" altLang="en-US" sz="1200" baseline="0"/>
                    </a:br>
                    <a:r>
                      <a:rPr lang="zh-CN" altLang="en-US" sz="1200" baseline="0"/>
                      <a:t>R² = 0.987</a:t>
                    </a:r>
                    <a:endParaRPr lang="zh-CN" alt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'没有光源的条件下，测量硅光电池正向偏压时的伏安特性'!$B$1:$K$1</c:f>
              <c:numCache>
                <c:formatCode>0.0</c:formatCode>
                <c:ptCount val="10"/>
                <c:pt idx="0" formatCode="General">
                  <c:v>0.5</c:v>
                </c:pt>
                <c:pt idx="1">
                  <c:v>1</c:v>
                </c:pt>
                <c:pt idx="2" formatCode="General">
                  <c:v>1.5</c:v>
                </c:pt>
                <c:pt idx="3">
                  <c:v>2</c:v>
                </c:pt>
                <c:pt idx="4" formatCode="General">
                  <c:v>2.5</c:v>
                </c:pt>
                <c:pt idx="5">
                  <c:v>3</c:v>
                </c:pt>
                <c:pt idx="6" formatCode="General">
                  <c:v>3.5</c:v>
                </c:pt>
                <c:pt idx="7">
                  <c:v>4</c:v>
                </c:pt>
                <c:pt idx="8" formatCode="General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'没有光源的条件下，测量硅光电池正向偏压时的伏安特性'!$B$3:$K$3</c:f>
              <c:numCache>
                <c:formatCode>0.000</c:formatCode>
                <c:ptCount val="10"/>
                <c:pt idx="0">
                  <c:v>-2.5345171503413346</c:v>
                </c:pt>
                <c:pt idx="1">
                  <c:v>-1.6591535046800332</c:v>
                </c:pt>
                <c:pt idx="2">
                  <c:v>-1.0729445419195318</c:v>
                </c:pt>
                <c:pt idx="3" formatCode="0.0000">
                  <c:v>-0.61064595904820151</c:v>
                </c:pt>
                <c:pt idx="4" formatCode="0.0000">
                  <c:v>-0.19116050546115904</c:v>
                </c:pt>
                <c:pt idx="5" formatCode="0.0000">
                  <c:v>0.19392069263730649</c:v>
                </c:pt>
                <c:pt idx="6" formatCode="0.0000">
                  <c:v>0.58500502194024218</c:v>
                </c:pt>
                <c:pt idx="7">
                  <c:v>0.99325177301028345</c:v>
                </c:pt>
                <c:pt idx="8" formatCode="0.00">
                  <c:v>1.4350845252893227</c:v>
                </c:pt>
                <c:pt idx="9" formatCode="0.00">
                  <c:v>1.9315214116032138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2-4608-9C89-E9530517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83903"/>
        <c:axId val="635282463"/>
      </c:scatterChart>
      <c:valAx>
        <c:axId val="6352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3000105691486534"/>
              <c:y val="0.562268518518518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82463"/>
        <c:crosses val="autoZero"/>
        <c:crossBetween val="midCat"/>
      </c:valAx>
      <c:valAx>
        <c:axId val="6352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lnI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10357210801669925"/>
              <c:y val="8.197907553222513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83903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 - U 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曲线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'没有光源的条件下，测量硅光电池正向偏压时的伏安特性'!$A$2</c:f>
              <c:strCache>
                <c:ptCount val="1"/>
                <c:pt idx="0">
                  <c:v>I/mA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1897856517935259E-2"/>
                  <c:y val="6.03470399533391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0.072e</a:t>
                    </a:r>
                    <a:r>
                      <a:rPr lang="en-US" altLang="zh-CN" sz="1200" baseline="30000"/>
                      <a:t>0.9231x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0.9988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'没有光源的条件下，测量硅光电池正向偏压时的伏安特性'!$B$1:$K$1</c:f>
              <c:numCache>
                <c:formatCode>0.0</c:formatCode>
                <c:ptCount val="10"/>
                <c:pt idx="0" formatCode="General">
                  <c:v>0.5</c:v>
                </c:pt>
                <c:pt idx="1">
                  <c:v>1</c:v>
                </c:pt>
                <c:pt idx="2" formatCode="General">
                  <c:v>1.5</c:v>
                </c:pt>
                <c:pt idx="3">
                  <c:v>2</c:v>
                </c:pt>
                <c:pt idx="4" formatCode="General">
                  <c:v>2.5</c:v>
                </c:pt>
                <c:pt idx="5">
                  <c:v>3</c:v>
                </c:pt>
                <c:pt idx="6" formatCode="General">
                  <c:v>3.5</c:v>
                </c:pt>
                <c:pt idx="7">
                  <c:v>4</c:v>
                </c:pt>
                <c:pt idx="8" formatCode="General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'没有光源的条件下，测量硅光电池正向偏压时的伏安特性'!$B$2:$K$2</c:f>
              <c:numCache>
                <c:formatCode>General</c:formatCode>
                <c:ptCount val="10"/>
                <c:pt idx="0">
                  <c:v>7.9299999999999995E-2</c:v>
                </c:pt>
                <c:pt idx="1">
                  <c:v>0.1903</c:v>
                </c:pt>
                <c:pt idx="2">
                  <c:v>0.34200000000000003</c:v>
                </c:pt>
                <c:pt idx="3">
                  <c:v>0.54300000000000004</c:v>
                </c:pt>
                <c:pt idx="4">
                  <c:v>0.82599999999999996</c:v>
                </c:pt>
                <c:pt idx="5">
                  <c:v>1.214</c:v>
                </c:pt>
                <c:pt idx="6">
                  <c:v>1.7949999999999999</c:v>
                </c:pt>
                <c:pt idx="7">
                  <c:v>2.7</c:v>
                </c:pt>
                <c:pt idx="8">
                  <c:v>4.2</c:v>
                </c:pt>
                <c:pt idx="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5-4DDB-A2AA-FF9873E0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27952"/>
        <c:axId val="635423471"/>
      </c:scatterChart>
      <c:valAx>
        <c:axId val="7320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084223534558180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23471"/>
        <c:crosses val="autoZero"/>
        <c:crossBetween val="midCat"/>
      </c:valAx>
      <c:valAx>
        <c:axId val="6354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I/mA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9.7222222222222224E-2"/>
              <c:y val="7.58027121609798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0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 - U 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测量太阳能电池板的负载效应!$A$3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测量太阳能电池板的负载效应!$B$2:$AL$2</c:f>
              <c:numCache>
                <c:formatCode>General</c:formatCode>
                <c:ptCount val="37"/>
                <c:pt idx="0">
                  <c:v>0.1023</c:v>
                </c:pt>
                <c:pt idx="1">
                  <c:v>1.1020000000000001</c:v>
                </c:pt>
                <c:pt idx="2">
                  <c:v>2.0499999999999998</c:v>
                </c:pt>
                <c:pt idx="3">
                  <c:v>2.89</c:v>
                </c:pt>
                <c:pt idx="4">
                  <c:v>2.98</c:v>
                </c:pt>
                <c:pt idx="5">
                  <c:v>3.06</c:v>
                </c:pt>
                <c:pt idx="6">
                  <c:v>3.12</c:v>
                </c:pt>
                <c:pt idx="7">
                  <c:v>3.19</c:v>
                </c:pt>
                <c:pt idx="8">
                  <c:v>3.24</c:v>
                </c:pt>
                <c:pt idx="9" formatCode="0.00">
                  <c:v>3.3</c:v>
                </c:pt>
                <c:pt idx="10">
                  <c:v>3.35</c:v>
                </c:pt>
                <c:pt idx="11">
                  <c:v>3.41</c:v>
                </c:pt>
                <c:pt idx="12">
                  <c:v>3.46</c:v>
                </c:pt>
                <c:pt idx="13" formatCode="0.00">
                  <c:v>3.51</c:v>
                </c:pt>
                <c:pt idx="14">
                  <c:v>3.55</c:v>
                </c:pt>
                <c:pt idx="15">
                  <c:v>3.59</c:v>
                </c:pt>
                <c:pt idx="16">
                  <c:v>3.62</c:v>
                </c:pt>
                <c:pt idx="17">
                  <c:v>3.66</c:v>
                </c:pt>
                <c:pt idx="18">
                  <c:v>3.71</c:v>
                </c:pt>
                <c:pt idx="19">
                  <c:v>3.75</c:v>
                </c:pt>
                <c:pt idx="20">
                  <c:v>3.78</c:v>
                </c:pt>
                <c:pt idx="21">
                  <c:v>3.82</c:v>
                </c:pt>
                <c:pt idx="22">
                  <c:v>3.86</c:v>
                </c:pt>
                <c:pt idx="23" formatCode="0.00">
                  <c:v>3.9</c:v>
                </c:pt>
                <c:pt idx="24" formatCode="0.00">
                  <c:v>4.2</c:v>
                </c:pt>
                <c:pt idx="25">
                  <c:v>4.38</c:v>
                </c:pt>
                <c:pt idx="26" formatCode="0.00">
                  <c:v>4.5</c:v>
                </c:pt>
                <c:pt idx="27">
                  <c:v>4.59</c:v>
                </c:pt>
                <c:pt idx="28" formatCode="0.00">
                  <c:v>4.66</c:v>
                </c:pt>
                <c:pt idx="29">
                  <c:v>4.72</c:v>
                </c:pt>
                <c:pt idx="30" formatCode="0.00">
                  <c:v>4.76</c:v>
                </c:pt>
                <c:pt idx="31">
                  <c:v>4.79</c:v>
                </c:pt>
                <c:pt idx="32" formatCode="0.00">
                  <c:v>4.82</c:v>
                </c:pt>
                <c:pt idx="33">
                  <c:v>4.83</c:v>
                </c:pt>
                <c:pt idx="34" formatCode="0.00">
                  <c:v>4.92</c:v>
                </c:pt>
                <c:pt idx="35">
                  <c:v>5.04</c:v>
                </c:pt>
                <c:pt idx="36" formatCode="0.00">
                  <c:v>5.13</c:v>
                </c:pt>
              </c:numCache>
            </c:numRef>
          </c:xVal>
          <c:yVal>
            <c:numRef>
              <c:f>测量太阳能电池板的负载效应!$B$3:$AL$3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10.199999999999999</c:v>
                </c:pt>
                <c:pt idx="2" formatCode="0.0">
                  <c:v>10</c:v>
                </c:pt>
                <c:pt idx="3">
                  <c:v>9.6999999999999993</c:v>
                </c:pt>
                <c:pt idx="4">
                  <c:v>9.1999999999999993</c:v>
                </c:pt>
                <c:pt idx="5">
                  <c:v>9.1</c:v>
                </c:pt>
                <c:pt idx="6">
                  <c:v>9.1</c:v>
                </c:pt>
                <c:pt idx="7" formatCode="0.0">
                  <c:v>9</c:v>
                </c:pt>
                <c:pt idx="8">
                  <c:v>8.9</c:v>
                </c:pt>
                <c:pt idx="9">
                  <c:v>8.8000000000000007</c:v>
                </c:pt>
                <c:pt idx="10">
                  <c:v>8.6999999999999993</c:v>
                </c:pt>
                <c:pt idx="11">
                  <c:v>8.6</c:v>
                </c:pt>
                <c:pt idx="12">
                  <c:v>8.6</c:v>
                </c:pt>
                <c:pt idx="13">
                  <c:v>8.5</c:v>
                </c:pt>
                <c:pt idx="14">
                  <c:v>8.4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8.1</c:v>
                </c:pt>
                <c:pt idx="18" formatCode="0.0">
                  <c:v>8</c:v>
                </c:pt>
                <c:pt idx="19">
                  <c:v>7.9</c:v>
                </c:pt>
                <c:pt idx="20">
                  <c:v>7.8</c:v>
                </c:pt>
                <c:pt idx="21">
                  <c:v>7.7</c:v>
                </c:pt>
                <c:pt idx="22">
                  <c:v>7.7</c:v>
                </c:pt>
                <c:pt idx="23">
                  <c:v>7.6</c:v>
                </c:pt>
                <c:pt idx="24">
                  <c:v>6.8</c:v>
                </c:pt>
                <c:pt idx="25">
                  <c:v>6.1</c:v>
                </c:pt>
                <c:pt idx="26">
                  <c:v>5.5</c:v>
                </c:pt>
                <c:pt idx="27" formatCode="0.0">
                  <c:v>5</c:v>
                </c:pt>
                <c:pt idx="28">
                  <c:v>4.5999999999999996</c:v>
                </c:pt>
                <c:pt idx="29">
                  <c:v>4.2</c:v>
                </c:pt>
                <c:pt idx="30">
                  <c:v>3.9</c:v>
                </c:pt>
                <c:pt idx="31">
                  <c:v>3.6</c:v>
                </c:pt>
                <c:pt idx="32">
                  <c:v>3.4</c:v>
                </c:pt>
                <c:pt idx="33">
                  <c:v>3.2</c:v>
                </c:pt>
                <c:pt idx="34">
                  <c:v>2.4</c:v>
                </c:pt>
                <c:pt idx="35">
                  <c:v>1.2210000000000001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B-4AB7-9038-6128B71D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02847"/>
        <c:axId val="639194159"/>
      </c:scatterChart>
      <c:valAx>
        <c:axId val="23320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88824926891843936"/>
              <c:y val="0.8529616724738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194159"/>
        <c:crosses val="autoZero"/>
        <c:crossBetween val="midCat"/>
      </c:valAx>
      <c:valAx>
        <c:axId val="6391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I/mA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11388888888888889"/>
              <c:y val="7.28030947351093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20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 - R</a:t>
            </a:r>
            <a:r>
              <a:rPr lang="en-US" altLang="zh-CN" baseline="-25000"/>
              <a:t>x</a:t>
            </a:r>
            <a:r>
              <a:rPr lang="en-US" altLang="zh-CN"/>
              <a:t> 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7.4999999999999997E-2"/>
                  <c:y val="-6.944444444444444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（</a:t>
                    </a:r>
                    <a:fld id="{A5F965D4-5466-4F58-A7DA-EFA322AA21A2}" type="XVALUE">
                      <a:rPr lang="en-US" altLang="zh-CN"/>
                      <a:pPr>
                        <a:defRPr/>
                      </a:pPr>
                      <a:t>[X 值]</a:t>
                    </a:fld>
                    <a:r>
                      <a:rPr lang="en-US" altLang="zh-CN" baseline="0"/>
                      <a:t>, </a:t>
                    </a:r>
                    <a:fld id="{DD93B72B-4CD0-45D2-9C88-95B01F078673}" type="YVALUE">
                      <a:rPr lang="en-US" altLang="zh-CN" baseline="0"/>
                      <a:pPr>
                        <a:defRPr/>
                      </a:pPr>
                      <a:t>[Y 值]</a:t>
                    </a:fld>
                    <a:r>
                      <a:rPr lang="zh-CN" altLang="en-US" baseline="0"/>
                      <a:t>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4-4A9A-8352-4FB069050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测量太阳能电池板的负载效应!$B$1:$AJ$1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380</c:v>
                </c:pt>
                <c:pt idx="12">
                  <c:v>390</c:v>
                </c:pt>
                <c:pt idx="13">
                  <c:v>400</c:v>
                </c:pt>
                <c:pt idx="14">
                  <c:v>410</c:v>
                </c:pt>
                <c:pt idx="15">
                  <c:v>420</c:v>
                </c:pt>
                <c:pt idx="16">
                  <c:v>430</c:v>
                </c:pt>
                <c:pt idx="17">
                  <c:v>440</c:v>
                </c:pt>
                <c:pt idx="18">
                  <c:v>450</c:v>
                </c:pt>
                <c:pt idx="19">
                  <c:v>460</c:v>
                </c:pt>
                <c:pt idx="20">
                  <c:v>470</c:v>
                </c:pt>
                <c:pt idx="21">
                  <c:v>480</c:v>
                </c:pt>
                <c:pt idx="22">
                  <c:v>490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2000</c:v>
                </c:pt>
              </c:numCache>
            </c:numRef>
          </c:xVal>
          <c:yVal>
            <c:numRef>
              <c:f>测量太阳能电池板的负载效应!$B$4:$AJ$4</c:f>
              <c:numCache>
                <c:formatCode>General</c:formatCode>
                <c:ptCount val="35"/>
                <c:pt idx="0">
                  <c:v>1.0434600000000001</c:v>
                </c:pt>
                <c:pt idx="1">
                  <c:v>11.240399999999999</c:v>
                </c:pt>
                <c:pt idx="2">
                  <c:v>20.5</c:v>
                </c:pt>
                <c:pt idx="3">
                  <c:v>28.032999999999998</c:v>
                </c:pt>
                <c:pt idx="4">
                  <c:v>27.415999999999997</c:v>
                </c:pt>
                <c:pt idx="5">
                  <c:v>27.846</c:v>
                </c:pt>
                <c:pt idx="6">
                  <c:v>28.391999999999999</c:v>
                </c:pt>
                <c:pt idx="7">
                  <c:v>28.71</c:v>
                </c:pt>
                <c:pt idx="8">
                  <c:v>28.836000000000002</c:v>
                </c:pt>
                <c:pt idx="9">
                  <c:v>29.04</c:v>
                </c:pt>
                <c:pt idx="10">
                  <c:v>29.145</c:v>
                </c:pt>
                <c:pt idx="11">
                  <c:v>29.326000000000001</c:v>
                </c:pt>
                <c:pt idx="12">
                  <c:v>29.756</c:v>
                </c:pt>
                <c:pt idx="13">
                  <c:v>29.834999999999997</c:v>
                </c:pt>
                <c:pt idx="14">
                  <c:v>29.82</c:v>
                </c:pt>
                <c:pt idx="15">
                  <c:v>29.797000000000001</c:v>
                </c:pt>
                <c:pt idx="16">
                  <c:v>29.683999999999997</c:v>
                </c:pt>
                <c:pt idx="17">
                  <c:v>29.646000000000001</c:v>
                </c:pt>
                <c:pt idx="18">
                  <c:v>29.68</c:v>
                </c:pt>
                <c:pt idx="19">
                  <c:v>29.625</c:v>
                </c:pt>
                <c:pt idx="20">
                  <c:v>29.483999999999998</c:v>
                </c:pt>
                <c:pt idx="21">
                  <c:v>29.413999999999998</c:v>
                </c:pt>
                <c:pt idx="22">
                  <c:v>29.722000000000001</c:v>
                </c:pt>
                <c:pt idx="23">
                  <c:v>29.639999999999997</c:v>
                </c:pt>
                <c:pt idx="24">
                  <c:v>28.56</c:v>
                </c:pt>
                <c:pt idx="25">
                  <c:v>26.717999999999996</c:v>
                </c:pt>
                <c:pt idx="26">
                  <c:v>24.75</c:v>
                </c:pt>
                <c:pt idx="27">
                  <c:v>22.95</c:v>
                </c:pt>
                <c:pt idx="28">
                  <c:v>21.436</c:v>
                </c:pt>
                <c:pt idx="29">
                  <c:v>19.823999999999998</c:v>
                </c:pt>
                <c:pt idx="30">
                  <c:v>18.564</c:v>
                </c:pt>
                <c:pt idx="31">
                  <c:v>17.244</c:v>
                </c:pt>
                <c:pt idx="32">
                  <c:v>16.388000000000002</c:v>
                </c:pt>
                <c:pt idx="33">
                  <c:v>15.456000000000001</c:v>
                </c:pt>
                <c:pt idx="34">
                  <c:v>11.808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4-4A9A-8352-4FB06905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36191"/>
        <c:axId val="638636671"/>
      </c:scatterChart>
      <c:valAx>
        <c:axId val="6386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Rx/</a:t>
                </a:r>
                <a:r>
                  <a:rPr lang="el-GR" altLang="zh-CN" sz="1200"/>
                  <a:t>Ω</a:t>
                </a:r>
              </a:p>
            </c:rich>
          </c:tx>
          <c:layout>
            <c:manualLayout>
              <c:xMode val="edge"/>
              <c:yMode val="edge"/>
              <c:x val="0.91106221224921613"/>
              <c:y val="0.86588714031004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36671"/>
        <c:crosses val="autoZero"/>
        <c:crossBetween val="midCat"/>
      </c:valAx>
      <c:valAx>
        <c:axId val="6386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P/mW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11991468732042167"/>
              <c:y val="7.92399943448301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149225</xdr:rowOff>
    </xdr:from>
    <xdr:to>
      <xdr:col>8</xdr:col>
      <xdr:colOff>412750</xdr:colOff>
      <xdr:row>22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18B1C4-D74E-C1F1-DE29-B71E300E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63500</xdr:rowOff>
    </xdr:from>
    <xdr:to>
      <xdr:col>8</xdr:col>
      <xdr:colOff>19050</xdr:colOff>
      <xdr:row>18</xdr:row>
      <xdr:rowOff>133350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18E6F92-FE41-32B7-075D-B10962E11055}"/>
            </a:ext>
          </a:extLst>
        </xdr:cNvPr>
        <xdr:cNvSpPr txBox="1"/>
      </xdr:nvSpPr>
      <xdr:spPr>
        <a:xfrm>
          <a:off x="4171950" y="3238500"/>
          <a:ext cx="1130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作者：左逸龙</a:t>
          </a:r>
        </a:p>
      </xdr:txBody>
    </xdr:sp>
    <xdr:clientData/>
  </xdr:twoCellAnchor>
  <xdr:twoCellAnchor>
    <xdr:from>
      <xdr:col>8</xdr:col>
      <xdr:colOff>419100</xdr:colOff>
      <xdr:row>6</xdr:row>
      <xdr:rowOff>155575</xdr:rowOff>
    </xdr:from>
    <xdr:to>
      <xdr:col>14</xdr:col>
      <xdr:colOff>247650</xdr:colOff>
      <xdr:row>22</xdr:row>
      <xdr:rowOff>53975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F5382F-8FF3-E981-A105-12A592C3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13</xdr:row>
      <xdr:rowOff>107950</xdr:rowOff>
    </xdr:from>
    <xdr:to>
      <xdr:col>11</xdr:col>
      <xdr:colOff>654050</xdr:colOff>
      <xdr:row>15</xdr:row>
      <xdr:rowOff>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60B410D-8AEF-43B6-8323-FA24991D0172}"/>
            </a:ext>
          </a:extLst>
        </xdr:cNvPr>
        <xdr:cNvSpPr txBox="1"/>
      </xdr:nvSpPr>
      <xdr:spPr>
        <a:xfrm>
          <a:off x="7016750" y="2571750"/>
          <a:ext cx="1130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作者：左逸龙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7</xdr:row>
      <xdr:rowOff>6350</xdr:rowOff>
    </xdr:from>
    <xdr:to>
      <xdr:col>17</xdr:col>
      <xdr:colOff>615950</xdr:colOff>
      <xdr:row>21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C7897-30CF-2F76-8A15-AEF52EC4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14</xdr:row>
      <xdr:rowOff>146050</xdr:rowOff>
    </xdr:from>
    <xdr:to>
      <xdr:col>14</xdr:col>
      <xdr:colOff>279400</xdr:colOff>
      <xdr:row>16</xdr:row>
      <xdr:rowOff>38100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989F9C1-5CF1-4555-BF90-3DAD4D7BA05C}"/>
            </a:ext>
          </a:extLst>
        </xdr:cNvPr>
        <xdr:cNvSpPr txBox="1"/>
      </xdr:nvSpPr>
      <xdr:spPr>
        <a:xfrm>
          <a:off x="8394700" y="2914650"/>
          <a:ext cx="1130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作者：左逸龙</a:t>
          </a:r>
        </a:p>
      </xdr:txBody>
    </xdr:sp>
    <xdr:clientData/>
  </xdr:twoCellAnchor>
  <xdr:twoCellAnchor>
    <xdr:from>
      <xdr:col>11</xdr:col>
      <xdr:colOff>6350</xdr:colOff>
      <xdr:row>21</xdr:row>
      <xdr:rowOff>85725</xdr:rowOff>
    </xdr:from>
    <xdr:to>
      <xdr:col>17</xdr:col>
      <xdr:colOff>615950</xdr:colOff>
      <xdr:row>36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25595A-D9D8-5150-1C10-61F47DD7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306295</xdr:colOff>
      <xdr:row>25</xdr:row>
      <xdr:rowOff>104588</xdr:rowOff>
    </xdr:from>
    <xdr:to>
      <xdr:col>17</xdr:col>
      <xdr:colOff>115795</xdr:colOff>
      <xdr:row>26</xdr:row>
      <xdr:rowOff>175932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300F9315-884E-458D-9BAD-6247393B0943}"/>
            </a:ext>
          </a:extLst>
        </xdr:cNvPr>
        <xdr:cNvSpPr txBox="1"/>
      </xdr:nvSpPr>
      <xdr:spPr>
        <a:xfrm>
          <a:off x="10167471" y="4945529"/>
          <a:ext cx="1124324" cy="250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作者：左逸龙</a:t>
          </a:r>
        </a:p>
      </xdr:txBody>
    </xdr:sp>
    <xdr:clientData/>
  </xdr:twoCellAnchor>
  <xdr:twoCellAnchor>
    <xdr:from>
      <xdr:col>12</xdr:col>
      <xdr:colOff>388471</xdr:colOff>
      <xdr:row>29</xdr:row>
      <xdr:rowOff>44823</xdr:rowOff>
    </xdr:from>
    <xdr:to>
      <xdr:col>15</xdr:col>
      <xdr:colOff>463177</xdr:colOff>
      <xdr:row>32</xdr:row>
      <xdr:rowOff>104588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CFB99119-E35F-8B78-3D0E-620E32AAA89C}"/>
            </a:ext>
          </a:extLst>
        </xdr:cNvPr>
        <xdr:cNvSpPr txBox="1"/>
      </xdr:nvSpPr>
      <xdr:spPr>
        <a:xfrm>
          <a:off x="8277412" y="5602941"/>
          <a:ext cx="2046941" cy="597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最大输出功率：</a:t>
          </a:r>
          <a:r>
            <a:rPr lang="en-US" altLang="zh-C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29.82W</a:t>
          </a:r>
        </a:p>
        <a:p>
          <a:r>
            <a:rPr lang="zh-CN" altLang="en-US" sz="1200"/>
            <a:t>最佳匹配电阻：</a:t>
          </a:r>
          <a:r>
            <a:rPr lang="en-US" altLang="zh-CN" sz="1200"/>
            <a:t>410Ω</a:t>
          </a:r>
          <a:r>
            <a:rPr lang="zh-CN" alt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DE0C-1748-40D1-9E29-638CBF01F115}">
  <sheetPr>
    <tabColor rgb="FF00B0F0"/>
  </sheetPr>
  <dimension ref="A1:L3"/>
  <sheetViews>
    <sheetView tabSelected="1" zoomScaleNormal="100" workbookViewId="0">
      <selection activeCell="Q26" sqref="Q26"/>
    </sheetView>
  </sheetViews>
  <sheetFormatPr defaultRowHeight="14" x14ac:dyDescent="0.3"/>
  <cols>
    <col min="2" max="2" width="11.6640625" bestFit="1" customWidth="1"/>
  </cols>
  <sheetData>
    <row r="1" spans="1:12" ht="18" customHeight="1" x14ac:dyDescent="0.3">
      <c r="A1" s="1" t="s">
        <v>0</v>
      </c>
      <c r="B1" s="2">
        <v>0.5</v>
      </c>
      <c r="C1" s="3">
        <v>1</v>
      </c>
      <c r="D1" s="2">
        <v>1.5</v>
      </c>
      <c r="E1" s="3">
        <v>2</v>
      </c>
      <c r="F1" s="2">
        <v>2.5</v>
      </c>
      <c r="G1" s="3">
        <v>3</v>
      </c>
      <c r="H1" s="2">
        <v>3.5</v>
      </c>
      <c r="I1" s="3">
        <v>4</v>
      </c>
      <c r="J1" s="2">
        <v>4.5</v>
      </c>
      <c r="K1" s="3">
        <v>5</v>
      </c>
    </row>
    <row r="2" spans="1:12" ht="18" customHeight="1" x14ac:dyDescent="0.3">
      <c r="A2" s="1" t="s">
        <v>1</v>
      </c>
      <c r="B2" s="2">
        <v>7.9299999999999995E-2</v>
      </c>
      <c r="C2" s="2">
        <v>0.1903</v>
      </c>
      <c r="D2" s="2">
        <v>0.34200000000000003</v>
      </c>
      <c r="E2" s="2">
        <v>0.54300000000000004</v>
      </c>
      <c r="F2" s="2">
        <v>0.82599999999999996</v>
      </c>
      <c r="G2" s="2">
        <v>1.214</v>
      </c>
      <c r="H2" s="2">
        <v>1.7949999999999999</v>
      </c>
      <c r="I2" s="2">
        <v>2.7</v>
      </c>
      <c r="J2" s="2">
        <v>4.2</v>
      </c>
      <c r="K2" s="2">
        <v>6.9</v>
      </c>
    </row>
    <row r="3" spans="1:12" ht="18" customHeight="1" x14ac:dyDescent="0.3">
      <c r="A3" s="1" t="s">
        <v>4</v>
      </c>
      <c r="B3" s="7">
        <f>LN(B2)</f>
        <v>-2.5345171503413346</v>
      </c>
      <c r="C3" s="7">
        <f t="shared" ref="C3:K3" si="0">LN(C2)</f>
        <v>-1.6591535046800332</v>
      </c>
      <c r="D3" s="7">
        <f t="shared" si="0"/>
        <v>-1.0729445419195318</v>
      </c>
      <c r="E3" s="6">
        <f t="shared" si="0"/>
        <v>-0.61064595904820151</v>
      </c>
      <c r="F3" s="6">
        <f t="shared" si="0"/>
        <v>-0.19116050546115904</v>
      </c>
      <c r="G3" s="6">
        <f t="shared" si="0"/>
        <v>0.19392069263730649</v>
      </c>
      <c r="H3" s="6">
        <f t="shared" si="0"/>
        <v>0.58500502194024218</v>
      </c>
      <c r="I3" s="7">
        <f t="shared" si="0"/>
        <v>0.99325177301028345</v>
      </c>
      <c r="J3" s="4">
        <f t="shared" si="0"/>
        <v>1.4350845252893227</v>
      </c>
      <c r="K3" s="4">
        <f t="shared" si="0"/>
        <v>1.9315214116032138</v>
      </c>
      <c r="L3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5B53-F34D-493F-BA42-07A3A23C2CC0}">
  <sheetPr>
    <tabColor rgb="FFFF0000"/>
  </sheetPr>
  <dimension ref="A1:AL24"/>
  <sheetViews>
    <sheetView zoomScale="70" zoomScaleNormal="70" workbookViewId="0">
      <selection activeCell="V33" sqref="V33"/>
    </sheetView>
  </sheetViews>
  <sheetFormatPr defaultRowHeight="14" x14ac:dyDescent="0.3"/>
  <sheetData>
    <row r="1" spans="1:38" ht="18" customHeight="1" x14ac:dyDescent="0.3">
      <c r="A1" s="1" t="s">
        <v>5</v>
      </c>
      <c r="B1" s="2">
        <v>0</v>
      </c>
      <c r="C1" s="2">
        <v>100</v>
      </c>
      <c r="D1" s="2">
        <v>200</v>
      </c>
      <c r="E1" s="2">
        <v>300</v>
      </c>
      <c r="F1" s="2">
        <v>310</v>
      </c>
      <c r="G1" s="2">
        <v>320</v>
      </c>
      <c r="H1" s="2">
        <v>330</v>
      </c>
      <c r="I1" s="2">
        <v>340</v>
      </c>
      <c r="J1" s="2">
        <v>350</v>
      </c>
      <c r="K1" s="2">
        <v>360</v>
      </c>
      <c r="L1" s="2">
        <v>370</v>
      </c>
      <c r="M1" s="2">
        <v>380</v>
      </c>
      <c r="N1" s="2">
        <v>390</v>
      </c>
      <c r="O1" s="2">
        <v>400</v>
      </c>
      <c r="P1" s="2">
        <v>410</v>
      </c>
      <c r="Q1" s="2">
        <v>420</v>
      </c>
      <c r="R1" s="2">
        <v>430</v>
      </c>
      <c r="S1" s="2">
        <v>440</v>
      </c>
      <c r="T1" s="2">
        <v>450</v>
      </c>
      <c r="U1" s="2">
        <v>460</v>
      </c>
      <c r="V1" s="2">
        <v>470</v>
      </c>
      <c r="W1" s="2">
        <v>480</v>
      </c>
      <c r="X1" s="2">
        <v>490</v>
      </c>
      <c r="Y1" s="2">
        <v>500</v>
      </c>
      <c r="Z1" s="2">
        <v>600</v>
      </c>
      <c r="AA1" s="2">
        <v>700</v>
      </c>
      <c r="AB1" s="2">
        <v>800</v>
      </c>
      <c r="AC1" s="2">
        <v>900</v>
      </c>
      <c r="AD1" s="2">
        <v>1000</v>
      </c>
      <c r="AE1" s="2">
        <v>1100</v>
      </c>
      <c r="AF1" s="2">
        <v>1200</v>
      </c>
      <c r="AG1" s="2">
        <v>1300</v>
      </c>
      <c r="AH1" s="2">
        <v>1400</v>
      </c>
      <c r="AI1" s="2">
        <v>1500</v>
      </c>
      <c r="AJ1" s="2">
        <v>2000</v>
      </c>
      <c r="AK1" s="2">
        <v>4000</v>
      </c>
      <c r="AL1" s="2" t="s">
        <v>3</v>
      </c>
    </row>
    <row r="2" spans="1:38" ht="18" customHeight="1" x14ac:dyDescent="0.3">
      <c r="A2" s="1" t="s">
        <v>0</v>
      </c>
      <c r="B2" s="2">
        <v>0.1023</v>
      </c>
      <c r="C2" s="2">
        <v>1.1020000000000001</v>
      </c>
      <c r="D2" s="2">
        <v>2.0499999999999998</v>
      </c>
      <c r="E2" s="2">
        <v>2.89</v>
      </c>
      <c r="F2" s="2">
        <v>2.98</v>
      </c>
      <c r="G2" s="2">
        <v>3.06</v>
      </c>
      <c r="H2" s="2">
        <v>3.12</v>
      </c>
      <c r="I2" s="2">
        <v>3.19</v>
      </c>
      <c r="J2" s="2">
        <v>3.24</v>
      </c>
      <c r="K2" s="4">
        <v>3.3</v>
      </c>
      <c r="L2" s="2">
        <v>3.35</v>
      </c>
      <c r="M2" s="2">
        <v>3.41</v>
      </c>
      <c r="N2" s="2">
        <v>3.46</v>
      </c>
      <c r="O2" s="4">
        <v>3.51</v>
      </c>
      <c r="P2" s="2">
        <v>3.55</v>
      </c>
      <c r="Q2" s="2">
        <v>3.59</v>
      </c>
      <c r="R2" s="2">
        <v>3.62</v>
      </c>
      <c r="S2" s="2">
        <v>3.66</v>
      </c>
      <c r="T2" s="2">
        <v>3.71</v>
      </c>
      <c r="U2" s="2">
        <v>3.75</v>
      </c>
      <c r="V2" s="2">
        <v>3.78</v>
      </c>
      <c r="W2" s="2">
        <v>3.82</v>
      </c>
      <c r="X2" s="2">
        <v>3.86</v>
      </c>
      <c r="Y2" s="4">
        <v>3.9</v>
      </c>
      <c r="Z2" s="4">
        <v>4.2</v>
      </c>
      <c r="AA2" s="2">
        <v>4.38</v>
      </c>
      <c r="AB2" s="4">
        <v>4.5</v>
      </c>
      <c r="AC2" s="2">
        <v>4.59</v>
      </c>
      <c r="AD2" s="4">
        <v>4.66</v>
      </c>
      <c r="AE2" s="2">
        <v>4.72</v>
      </c>
      <c r="AF2" s="4">
        <v>4.76</v>
      </c>
      <c r="AG2" s="2">
        <v>4.79</v>
      </c>
      <c r="AH2" s="4">
        <v>4.82</v>
      </c>
      <c r="AI2" s="2">
        <v>4.83</v>
      </c>
      <c r="AJ2" s="4">
        <v>4.92</v>
      </c>
      <c r="AK2" s="2">
        <v>5.04</v>
      </c>
      <c r="AL2" s="4">
        <v>5.13</v>
      </c>
    </row>
    <row r="3" spans="1:38" ht="18" customHeight="1" x14ac:dyDescent="0.3">
      <c r="A3" s="1" t="s">
        <v>1</v>
      </c>
      <c r="B3" s="2">
        <v>10.199999999999999</v>
      </c>
      <c r="C3" s="2">
        <v>10.199999999999999</v>
      </c>
      <c r="D3" s="3">
        <v>10</v>
      </c>
      <c r="E3" s="2">
        <v>9.6999999999999993</v>
      </c>
      <c r="F3" s="2">
        <v>9.1999999999999993</v>
      </c>
      <c r="G3" s="2">
        <v>9.1</v>
      </c>
      <c r="H3" s="2">
        <v>9.1</v>
      </c>
      <c r="I3" s="3">
        <v>9</v>
      </c>
      <c r="J3" s="2">
        <v>8.9</v>
      </c>
      <c r="K3" s="2">
        <v>8.8000000000000007</v>
      </c>
      <c r="L3" s="2">
        <v>8.6999999999999993</v>
      </c>
      <c r="M3" s="2">
        <v>8.6</v>
      </c>
      <c r="N3" s="2">
        <v>8.6</v>
      </c>
      <c r="O3" s="2">
        <v>8.5</v>
      </c>
      <c r="P3" s="2">
        <v>8.4</v>
      </c>
      <c r="Q3" s="2">
        <v>8.3000000000000007</v>
      </c>
      <c r="R3" s="2">
        <v>8.1999999999999993</v>
      </c>
      <c r="S3" s="2">
        <v>8.1</v>
      </c>
      <c r="T3" s="3">
        <v>8</v>
      </c>
      <c r="U3" s="2">
        <v>7.9</v>
      </c>
      <c r="V3" s="2">
        <v>7.8</v>
      </c>
      <c r="W3" s="2">
        <v>7.7</v>
      </c>
      <c r="X3" s="2">
        <v>7.7</v>
      </c>
      <c r="Y3" s="2">
        <v>7.6</v>
      </c>
      <c r="Z3" s="2">
        <v>6.8</v>
      </c>
      <c r="AA3" s="2">
        <v>6.1</v>
      </c>
      <c r="AB3" s="2">
        <v>5.5</v>
      </c>
      <c r="AC3" s="3">
        <v>5</v>
      </c>
      <c r="AD3" s="2">
        <v>4.5999999999999996</v>
      </c>
      <c r="AE3" s="2">
        <v>4.2</v>
      </c>
      <c r="AF3" s="2">
        <v>3.9</v>
      </c>
      <c r="AG3" s="2">
        <v>3.6</v>
      </c>
      <c r="AH3" s="2">
        <v>3.4</v>
      </c>
      <c r="AI3" s="2">
        <v>3.2</v>
      </c>
      <c r="AJ3" s="2">
        <v>2.4</v>
      </c>
      <c r="AK3" s="2">
        <v>1.2210000000000001</v>
      </c>
      <c r="AL3" s="2">
        <v>0</v>
      </c>
    </row>
    <row r="4" spans="1:38" ht="18" customHeight="1" x14ac:dyDescent="0.3">
      <c r="A4" s="1" t="s">
        <v>2</v>
      </c>
      <c r="B4" s="2">
        <f>(B2*B3)</f>
        <v>1.0434600000000001</v>
      </c>
      <c r="C4" s="2">
        <f>(C2*C3)</f>
        <v>11.240399999999999</v>
      </c>
      <c r="D4" s="2">
        <f t="shared" ref="D4:AL4" si="0">(D2*D3)</f>
        <v>20.5</v>
      </c>
      <c r="E4" s="2">
        <f t="shared" si="0"/>
        <v>28.032999999999998</v>
      </c>
      <c r="F4" s="2">
        <f t="shared" si="0"/>
        <v>27.415999999999997</v>
      </c>
      <c r="G4" s="2">
        <f t="shared" si="0"/>
        <v>27.846</v>
      </c>
      <c r="H4" s="2">
        <f t="shared" si="0"/>
        <v>28.391999999999999</v>
      </c>
      <c r="I4" s="2">
        <f t="shared" si="0"/>
        <v>28.71</v>
      </c>
      <c r="J4" s="2">
        <f t="shared" si="0"/>
        <v>28.836000000000002</v>
      </c>
      <c r="K4" s="2">
        <f t="shared" si="0"/>
        <v>29.04</v>
      </c>
      <c r="L4" s="2">
        <f t="shared" si="0"/>
        <v>29.145</v>
      </c>
      <c r="M4" s="2">
        <f t="shared" si="0"/>
        <v>29.326000000000001</v>
      </c>
      <c r="N4" s="2">
        <f t="shared" si="0"/>
        <v>29.756</v>
      </c>
      <c r="O4" s="2">
        <f t="shared" si="0"/>
        <v>29.834999999999997</v>
      </c>
      <c r="P4" s="2">
        <f t="shared" si="0"/>
        <v>29.82</v>
      </c>
      <c r="Q4" s="2">
        <f t="shared" si="0"/>
        <v>29.797000000000001</v>
      </c>
      <c r="R4" s="2">
        <f t="shared" si="0"/>
        <v>29.683999999999997</v>
      </c>
      <c r="S4" s="2">
        <f t="shared" si="0"/>
        <v>29.646000000000001</v>
      </c>
      <c r="T4" s="2">
        <f t="shared" si="0"/>
        <v>29.68</v>
      </c>
      <c r="U4" s="2">
        <f t="shared" si="0"/>
        <v>29.625</v>
      </c>
      <c r="V4" s="2">
        <f t="shared" si="0"/>
        <v>29.483999999999998</v>
      </c>
      <c r="W4" s="2">
        <f t="shared" si="0"/>
        <v>29.413999999999998</v>
      </c>
      <c r="X4" s="2">
        <f t="shared" si="0"/>
        <v>29.722000000000001</v>
      </c>
      <c r="Y4" s="2">
        <f t="shared" si="0"/>
        <v>29.639999999999997</v>
      </c>
      <c r="Z4" s="2">
        <f t="shared" si="0"/>
        <v>28.56</v>
      </c>
      <c r="AA4" s="2">
        <f t="shared" si="0"/>
        <v>26.717999999999996</v>
      </c>
      <c r="AB4" s="2">
        <f t="shared" si="0"/>
        <v>24.75</v>
      </c>
      <c r="AC4" s="2">
        <f t="shared" si="0"/>
        <v>22.95</v>
      </c>
      <c r="AD4" s="2">
        <f t="shared" si="0"/>
        <v>21.436</v>
      </c>
      <c r="AE4" s="2">
        <f t="shared" si="0"/>
        <v>19.823999999999998</v>
      </c>
      <c r="AF4" s="2">
        <f t="shared" si="0"/>
        <v>18.564</v>
      </c>
      <c r="AG4" s="2">
        <f t="shared" si="0"/>
        <v>17.244</v>
      </c>
      <c r="AH4" s="2">
        <f t="shared" si="0"/>
        <v>16.388000000000002</v>
      </c>
      <c r="AI4" s="2">
        <f t="shared" si="0"/>
        <v>15.456000000000001</v>
      </c>
      <c r="AJ4" s="2">
        <f t="shared" si="0"/>
        <v>11.808</v>
      </c>
      <c r="AK4" s="2">
        <f t="shared" si="0"/>
        <v>6.1538400000000006</v>
      </c>
      <c r="AL4" s="2">
        <f t="shared" si="0"/>
        <v>0</v>
      </c>
    </row>
    <row r="6" spans="1:38" x14ac:dyDescent="0.3">
      <c r="A6" s="8" t="s">
        <v>6</v>
      </c>
      <c r="B6" s="8"/>
      <c r="C6" s="8"/>
      <c r="D6" s="8"/>
    </row>
    <row r="8" spans="1:38" ht="17" x14ac:dyDescent="0.3">
      <c r="A8" s="1" t="s">
        <v>5</v>
      </c>
      <c r="B8" s="2">
        <v>0</v>
      </c>
      <c r="C8" s="2">
        <v>100</v>
      </c>
      <c r="D8" s="2">
        <v>200</v>
      </c>
      <c r="E8" s="2">
        <v>300</v>
      </c>
      <c r="F8" s="2">
        <v>400</v>
      </c>
      <c r="G8" s="2">
        <v>500</v>
      </c>
      <c r="H8" s="2">
        <v>600</v>
      </c>
      <c r="I8" s="2">
        <v>700</v>
      </c>
      <c r="J8" s="2">
        <v>800</v>
      </c>
      <c r="K8" s="2">
        <v>900</v>
      </c>
    </row>
    <row r="9" spans="1:38" x14ac:dyDescent="0.3">
      <c r="A9" s="1" t="s">
        <v>0</v>
      </c>
      <c r="B9" s="2">
        <v>0.1023</v>
      </c>
      <c r="C9" s="2">
        <v>1.1020000000000001</v>
      </c>
      <c r="D9" s="2">
        <v>2.0499999999999998</v>
      </c>
      <c r="E9" s="2">
        <v>2.89</v>
      </c>
      <c r="F9" s="4">
        <v>3.5</v>
      </c>
      <c r="G9" s="2">
        <v>3.93</v>
      </c>
      <c r="H9" s="4">
        <v>4.2</v>
      </c>
      <c r="I9" s="2">
        <v>4.38</v>
      </c>
      <c r="J9" s="4">
        <v>4.5</v>
      </c>
      <c r="K9" s="2">
        <v>4.59</v>
      </c>
    </row>
    <row r="10" spans="1:38" x14ac:dyDescent="0.3">
      <c r="A10" s="1" t="s">
        <v>1</v>
      </c>
      <c r="B10" s="2">
        <v>10.199999999999999</v>
      </c>
      <c r="C10" s="2">
        <v>10.199999999999999</v>
      </c>
      <c r="D10" s="3">
        <v>10</v>
      </c>
      <c r="E10" s="2">
        <v>9.6999999999999993</v>
      </c>
      <c r="F10" s="2">
        <v>8.5</v>
      </c>
      <c r="G10" s="2">
        <v>7.6</v>
      </c>
      <c r="H10" s="2">
        <v>6.8</v>
      </c>
      <c r="I10" s="2">
        <v>6.1</v>
      </c>
      <c r="J10" s="2">
        <v>5.5</v>
      </c>
      <c r="K10" s="3">
        <v>5</v>
      </c>
    </row>
    <row r="11" spans="1:38" x14ac:dyDescent="0.3">
      <c r="A11" s="1" t="s">
        <v>2</v>
      </c>
      <c r="B11" s="2">
        <f>(B9*B10)</f>
        <v>1.0434600000000001</v>
      </c>
      <c r="C11" s="2">
        <f>(C9*C10)</f>
        <v>11.240399999999999</v>
      </c>
      <c r="D11" s="2">
        <f t="shared" ref="D11" si="1">(D9*D10)</f>
        <v>20.5</v>
      </c>
      <c r="E11" s="2">
        <f t="shared" ref="E11:F11" si="2">(E9*E10)</f>
        <v>28.032999999999998</v>
      </c>
      <c r="F11" s="2">
        <f t="shared" si="2"/>
        <v>29.75</v>
      </c>
      <c r="G11" s="2">
        <f t="shared" ref="G11" si="3">(G9*G10)</f>
        <v>29.867999999999999</v>
      </c>
      <c r="H11" s="2">
        <f t="shared" ref="H11" si="4">(H9*H10)</f>
        <v>28.56</v>
      </c>
      <c r="I11" s="2">
        <f t="shared" ref="I11" si="5">(I9*I10)</f>
        <v>26.717999999999996</v>
      </c>
      <c r="J11" s="2">
        <f t="shared" ref="J11" si="6">(J9*J10)</f>
        <v>24.75</v>
      </c>
      <c r="K11" s="2">
        <f t="shared" ref="K11" si="7">(K9*K10)</f>
        <v>22.95</v>
      </c>
    </row>
    <row r="12" spans="1:38" ht="17" x14ac:dyDescent="0.3">
      <c r="A12" s="1" t="s">
        <v>5</v>
      </c>
      <c r="B12" s="2">
        <v>1000</v>
      </c>
      <c r="C12" s="2">
        <v>1100</v>
      </c>
      <c r="D12" s="2">
        <v>1200</v>
      </c>
      <c r="E12" s="2">
        <v>1300</v>
      </c>
      <c r="F12" s="2">
        <v>1400</v>
      </c>
      <c r="G12" s="2">
        <v>1500</v>
      </c>
      <c r="H12" s="2">
        <v>2000</v>
      </c>
      <c r="I12" s="2">
        <v>4000</v>
      </c>
      <c r="J12" s="2" t="s">
        <v>3</v>
      </c>
    </row>
    <row r="13" spans="1:38" x14ac:dyDescent="0.3">
      <c r="A13" s="1" t="s">
        <v>0</v>
      </c>
      <c r="B13" s="4">
        <v>4.66</v>
      </c>
      <c r="C13" s="2">
        <v>4.72</v>
      </c>
      <c r="D13" s="4">
        <v>4.76</v>
      </c>
      <c r="E13" s="2">
        <v>4.79</v>
      </c>
      <c r="F13" s="4">
        <v>4.82</v>
      </c>
      <c r="G13" s="2">
        <v>4.83</v>
      </c>
      <c r="H13" s="4">
        <v>4.92</v>
      </c>
      <c r="I13" s="2">
        <v>5.04</v>
      </c>
      <c r="J13" s="4">
        <v>5.13</v>
      </c>
    </row>
    <row r="14" spans="1:38" x14ac:dyDescent="0.3">
      <c r="A14" s="1" t="s">
        <v>1</v>
      </c>
      <c r="B14" s="2">
        <v>4.5999999999999996</v>
      </c>
      <c r="C14" s="2">
        <v>4.2</v>
      </c>
      <c r="D14" s="2">
        <v>3.9</v>
      </c>
      <c r="E14" s="2">
        <v>3.6</v>
      </c>
      <c r="F14" s="2">
        <v>3.4</v>
      </c>
      <c r="G14" s="2">
        <v>3.2</v>
      </c>
      <c r="H14" s="2">
        <v>2.4</v>
      </c>
      <c r="I14" s="2">
        <v>1.2210000000000001</v>
      </c>
      <c r="J14" s="2">
        <v>0</v>
      </c>
    </row>
    <row r="15" spans="1:38" x14ac:dyDescent="0.3">
      <c r="A15" s="1" t="s">
        <v>2</v>
      </c>
      <c r="B15" s="2">
        <f t="shared" ref="B15" si="8">(B13*B14)</f>
        <v>21.436</v>
      </c>
      <c r="C15" s="2">
        <f t="shared" ref="C15" si="9">(C13*C14)</f>
        <v>19.823999999999998</v>
      </c>
      <c r="D15" s="2">
        <f t="shared" ref="D15" si="10">(D13*D14)</f>
        <v>18.564</v>
      </c>
      <c r="E15" s="2">
        <f t="shared" ref="E15" si="11">(E13*E14)</f>
        <v>17.244</v>
      </c>
      <c r="F15" s="2">
        <f t="shared" ref="F15" si="12">(F13*F14)</f>
        <v>16.388000000000002</v>
      </c>
      <c r="G15" s="2">
        <f t="shared" ref="G15" si="13">(G13*G14)</f>
        <v>15.456000000000001</v>
      </c>
      <c r="H15" s="2">
        <f t="shared" ref="H15" si="14">(H13*H14)</f>
        <v>11.808</v>
      </c>
      <c r="I15" s="2">
        <f t="shared" ref="I15" si="15">(I13*I14)</f>
        <v>6.1538400000000006</v>
      </c>
      <c r="J15" s="2">
        <f t="shared" ref="J15" si="16">(J13*J14)</f>
        <v>0</v>
      </c>
    </row>
    <row r="17" spans="1:11" ht="17" x14ac:dyDescent="0.3">
      <c r="A17" s="1" t="s">
        <v>5</v>
      </c>
      <c r="B17" s="2">
        <v>310</v>
      </c>
      <c r="C17" s="2">
        <v>320</v>
      </c>
      <c r="D17" s="2">
        <v>330</v>
      </c>
      <c r="E17" s="2">
        <v>340</v>
      </c>
      <c r="F17" s="2">
        <v>350</v>
      </c>
      <c r="G17" s="2">
        <v>360</v>
      </c>
      <c r="H17" s="2">
        <v>370</v>
      </c>
      <c r="I17" s="2">
        <v>380</v>
      </c>
      <c r="J17" s="2">
        <v>390</v>
      </c>
      <c r="K17" s="2">
        <v>400</v>
      </c>
    </row>
    <row r="18" spans="1:11" x14ac:dyDescent="0.3">
      <c r="A18" s="1" t="s">
        <v>0</v>
      </c>
      <c r="B18" s="2">
        <v>2.98</v>
      </c>
      <c r="C18" s="2">
        <v>3.06</v>
      </c>
      <c r="D18" s="2">
        <v>3.12</v>
      </c>
      <c r="E18" s="2">
        <v>3.19</v>
      </c>
      <c r="F18" s="2">
        <v>3.24</v>
      </c>
      <c r="G18" s="4">
        <v>3.3</v>
      </c>
      <c r="H18" s="2">
        <v>3.35</v>
      </c>
      <c r="I18" s="2">
        <v>3.41</v>
      </c>
      <c r="J18" s="2">
        <v>3.46</v>
      </c>
      <c r="K18" s="4">
        <v>3.5</v>
      </c>
    </row>
    <row r="19" spans="1:11" x14ac:dyDescent="0.3">
      <c r="A19" s="1" t="s">
        <v>1</v>
      </c>
      <c r="B19" s="2">
        <v>9.1999999999999993</v>
      </c>
      <c r="C19" s="2">
        <v>9.1</v>
      </c>
      <c r="D19" s="2">
        <v>9.1</v>
      </c>
      <c r="E19" s="3">
        <v>9</v>
      </c>
      <c r="F19" s="2">
        <v>8.9</v>
      </c>
      <c r="G19" s="2">
        <v>8.8000000000000007</v>
      </c>
      <c r="H19" s="2">
        <v>8.6999999999999993</v>
      </c>
      <c r="I19" s="2">
        <v>8.6</v>
      </c>
      <c r="J19" s="2">
        <v>8.6</v>
      </c>
      <c r="K19" s="2">
        <v>8.5</v>
      </c>
    </row>
    <row r="20" spans="1:11" x14ac:dyDescent="0.3">
      <c r="A20" s="1" t="s">
        <v>2</v>
      </c>
      <c r="B20" s="2">
        <f t="shared" ref="B20" si="17">(B18*B19)</f>
        <v>27.415999999999997</v>
      </c>
      <c r="C20" s="2">
        <f t="shared" ref="C20" si="18">(C18*C19)</f>
        <v>27.846</v>
      </c>
      <c r="D20" s="2">
        <f t="shared" ref="D20" si="19">(D18*D19)</f>
        <v>28.391999999999999</v>
      </c>
      <c r="E20" s="2">
        <f t="shared" ref="E20" si="20">(E18*E19)</f>
        <v>28.71</v>
      </c>
      <c r="F20" s="2">
        <f t="shared" ref="F20" si="21">(F18*F19)</f>
        <v>28.836000000000002</v>
      </c>
      <c r="G20" s="2">
        <f t="shared" ref="G20" si="22">(G18*G19)</f>
        <v>29.04</v>
      </c>
      <c r="H20" s="2">
        <f t="shared" ref="H20" si="23">(H18*H19)</f>
        <v>29.145</v>
      </c>
      <c r="I20" s="2">
        <f t="shared" ref="I20" si="24">(I18*I19)</f>
        <v>29.326000000000001</v>
      </c>
      <c r="J20" s="2">
        <f t="shared" ref="J20" si="25">(J18*J19)</f>
        <v>29.756</v>
      </c>
      <c r="K20" s="2">
        <f t="shared" ref="K20" si="26">(K18*K19)</f>
        <v>29.75</v>
      </c>
    </row>
    <row r="21" spans="1:11" ht="17" x14ac:dyDescent="0.3">
      <c r="A21" s="1" t="s">
        <v>5</v>
      </c>
      <c r="B21" s="2">
        <v>410</v>
      </c>
      <c r="C21" s="2">
        <v>420</v>
      </c>
      <c r="D21" s="2">
        <v>430</v>
      </c>
      <c r="E21" s="2">
        <v>440</v>
      </c>
      <c r="F21" s="2">
        <v>450</v>
      </c>
      <c r="G21" s="2">
        <v>460</v>
      </c>
      <c r="H21" s="2">
        <v>470</v>
      </c>
      <c r="I21" s="2">
        <v>480</v>
      </c>
      <c r="J21" s="2">
        <v>490</v>
      </c>
    </row>
    <row r="22" spans="1:11" x14ac:dyDescent="0.3">
      <c r="A22" s="1" t="s">
        <v>0</v>
      </c>
      <c r="B22" s="2">
        <v>3.55</v>
      </c>
      <c r="C22" s="2">
        <v>3.59</v>
      </c>
      <c r="D22" s="2">
        <v>3.62</v>
      </c>
      <c r="E22" s="2">
        <v>3.66</v>
      </c>
      <c r="F22" s="2">
        <v>3.71</v>
      </c>
      <c r="G22" s="2">
        <v>3.75</v>
      </c>
      <c r="H22" s="2">
        <v>3.78</v>
      </c>
      <c r="I22" s="2">
        <v>3.82</v>
      </c>
      <c r="J22" s="2">
        <v>3.86</v>
      </c>
    </row>
    <row r="23" spans="1:11" x14ac:dyDescent="0.3">
      <c r="A23" s="1" t="s">
        <v>1</v>
      </c>
      <c r="B23" s="2">
        <v>8.4</v>
      </c>
      <c r="C23" s="2">
        <v>8.3000000000000007</v>
      </c>
      <c r="D23" s="2">
        <v>8.1999999999999993</v>
      </c>
      <c r="E23" s="2">
        <v>8.1</v>
      </c>
      <c r="F23" s="3">
        <v>8</v>
      </c>
      <c r="G23" s="2">
        <v>7.9</v>
      </c>
      <c r="H23" s="2">
        <v>7.8</v>
      </c>
      <c r="I23" s="2">
        <v>7.7</v>
      </c>
      <c r="J23" s="2">
        <v>7.7</v>
      </c>
    </row>
    <row r="24" spans="1:11" x14ac:dyDescent="0.3">
      <c r="A24" s="1" t="s">
        <v>2</v>
      </c>
      <c r="B24" s="2">
        <f t="shared" ref="B24" si="27">(B22*B23)</f>
        <v>29.82</v>
      </c>
      <c r="C24" s="2">
        <f t="shared" ref="C24" si="28">(C22*C23)</f>
        <v>29.797000000000001</v>
      </c>
      <c r="D24" s="2">
        <f t="shared" ref="D24" si="29">(D22*D23)</f>
        <v>29.683999999999997</v>
      </c>
      <c r="E24" s="2">
        <f t="shared" ref="E24" si="30">(E22*E23)</f>
        <v>29.646000000000001</v>
      </c>
      <c r="F24" s="2">
        <f t="shared" ref="F24" si="31">(F22*F23)</f>
        <v>29.68</v>
      </c>
      <c r="G24" s="2">
        <f t="shared" ref="G24" si="32">(G22*G23)</f>
        <v>29.625</v>
      </c>
      <c r="H24" s="2">
        <f t="shared" ref="H24" si="33">(H22*H23)</f>
        <v>29.483999999999998</v>
      </c>
      <c r="I24" s="2">
        <f t="shared" ref="I24" si="34">(I22*I23)</f>
        <v>29.413999999999998</v>
      </c>
      <c r="J24" s="2">
        <f t="shared" ref="J24" si="35">(J22*J23)</f>
        <v>29.722000000000001</v>
      </c>
    </row>
  </sheetData>
  <mergeCells count="1">
    <mergeCell ref="A6:D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没有光源的条件下，测量硅光电池正向偏压时的伏安特性</vt:lpstr>
      <vt:lpstr>测量太阳能电池板的负载效应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2024-03-27T11:04:47Z</dcterms:created>
  <dcterms:modified xsi:type="dcterms:W3CDTF">2024-03-28T10:54:29Z</dcterms:modified>
</cp:coreProperties>
</file>