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二上\物理实验\自己的备份\光的偏振\"/>
    </mc:Choice>
  </mc:AlternateContent>
  <xr:revisionPtr revIDLastSave="0" documentId="13_ncr:1_{4539172D-E4F4-41B7-93FB-D995483D3B6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K9" i="1"/>
  <c r="J9" i="1"/>
  <c r="I9" i="1"/>
  <c r="H9" i="1"/>
  <c r="G9" i="1"/>
  <c r="F9" i="1"/>
  <c r="E9" i="1"/>
  <c r="D9" i="1"/>
  <c r="C9" i="1"/>
  <c r="K6" i="1"/>
  <c r="J6" i="1"/>
  <c r="I6" i="1"/>
  <c r="H6" i="1"/>
  <c r="G6" i="1"/>
  <c r="F6" i="1"/>
  <c r="E6" i="1"/>
  <c r="D6" i="1"/>
  <c r="C6" i="1"/>
  <c r="D3" i="1"/>
  <c r="E3" i="1"/>
  <c r="F3" i="1"/>
  <c r="G3" i="1"/>
  <c r="H3" i="1"/>
  <c r="I3" i="1"/>
  <c r="J3" i="1"/>
  <c r="K3" i="1"/>
  <c r="C3" i="1"/>
</calcChain>
</file>

<file path=xl/sharedStrings.xml><?xml version="1.0" encoding="utf-8"?>
<sst xmlns="http://schemas.openxmlformats.org/spreadsheetml/2006/main" count="33" uniqueCount="21">
  <si>
    <r>
      <t>cos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θ</t>
    </r>
    <phoneticPr fontId="1" type="noConversion"/>
  </si>
  <si>
    <t>相对功率P</t>
    <phoneticPr fontId="1" type="noConversion"/>
  </si>
  <si>
    <t>θ(°)</t>
    <phoneticPr fontId="1" type="noConversion"/>
  </si>
  <si>
    <t>检偏器转360°过程中观察到的现象及对应的功率值</t>
    <phoneticPr fontId="1" type="noConversion"/>
  </si>
  <si>
    <t>0°</t>
    <phoneticPr fontId="1" type="noConversion"/>
  </si>
  <si>
    <t>30°</t>
  </si>
  <si>
    <t>30°</t>
    <phoneticPr fontId="1" type="noConversion"/>
  </si>
  <si>
    <t>60°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</si>
  <si>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</si>
  <si>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</si>
  <si>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</si>
  <si>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</si>
  <si>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</si>
  <si>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</si>
  <si>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</si>
  <si>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</si>
  <si>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</si>
  <si>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15°</t>
    <phoneticPr fontId="1" type="noConversion"/>
  </si>
  <si>
    <t>45°</t>
  </si>
  <si>
    <t>75°</t>
  </si>
  <si>
    <t>¼波片转动角度θ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</si>
</sst>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相对功率</a:t>
            </a:r>
            <a:r>
              <a:rPr lang="en-US" altLang="zh-CN"/>
              <a:t>P-θ(0°~360°)</a:t>
            </a:r>
            <a:r>
              <a:rPr lang="zh-CN" altLang="en-US"/>
              <a:t>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相对功率P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(Sheet1!$C$2:$K$2,Sheet1!$C$5:$K$5,Sheet1!$C$8:$K$8,Sheet1!$C$11:$K$11)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(Sheet1!$C$4:$K$4,Sheet1!$C$7:$K$7,Sheet1!$C$10:$K$10,Sheet1!$C$13:$K$13)</c:f>
              <c:numCache>
                <c:formatCode>General</c:formatCode>
                <c:ptCount val="36"/>
                <c:pt idx="0">
                  <c:v>1161</c:v>
                </c:pt>
                <c:pt idx="1">
                  <c:v>1153</c:v>
                </c:pt>
                <c:pt idx="2">
                  <c:v>1053</c:v>
                </c:pt>
                <c:pt idx="3">
                  <c:v>899</c:v>
                </c:pt>
                <c:pt idx="4">
                  <c:v>734</c:v>
                </c:pt>
                <c:pt idx="5">
                  <c:v>512</c:v>
                </c:pt>
                <c:pt idx="6">
                  <c:v>310</c:v>
                </c:pt>
                <c:pt idx="7">
                  <c:v>157</c:v>
                </c:pt>
                <c:pt idx="8">
                  <c:v>44</c:v>
                </c:pt>
                <c:pt idx="9">
                  <c:v>2</c:v>
                </c:pt>
                <c:pt idx="10">
                  <c:v>32</c:v>
                </c:pt>
                <c:pt idx="11">
                  <c:v>118</c:v>
                </c:pt>
                <c:pt idx="12">
                  <c:v>271</c:v>
                </c:pt>
                <c:pt idx="13">
                  <c:v>461</c:v>
                </c:pt>
                <c:pt idx="14">
                  <c:v>647</c:v>
                </c:pt>
                <c:pt idx="15">
                  <c:v>839</c:v>
                </c:pt>
                <c:pt idx="16">
                  <c:v>989</c:v>
                </c:pt>
                <c:pt idx="17">
                  <c:v>1091</c:v>
                </c:pt>
                <c:pt idx="18">
                  <c:v>1125</c:v>
                </c:pt>
                <c:pt idx="19">
                  <c:v>1096</c:v>
                </c:pt>
                <c:pt idx="20">
                  <c:v>995</c:v>
                </c:pt>
                <c:pt idx="21">
                  <c:v>853</c:v>
                </c:pt>
                <c:pt idx="22">
                  <c:v>667</c:v>
                </c:pt>
                <c:pt idx="23">
                  <c:v>467</c:v>
                </c:pt>
                <c:pt idx="24">
                  <c:v>282</c:v>
                </c:pt>
                <c:pt idx="25">
                  <c:v>135</c:v>
                </c:pt>
                <c:pt idx="26">
                  <c:v>36</c:v>
                </c:pt>
                <c:pt idx="27">
                  <c:v>2</c:v>
                </c:pt>
                <c:pt idx="28">
                  <c:v>32</c:v>
                </c:pt>
                <c:pt idx="29">
                  <c:v>127</c:v>
                </c:pt>
                <c:pt idx="30">
                  <c:v>276</c:v>
                </c:pt>
                <c:pt idx="31">
                  <c:v>456</c:v>
                </c:pt>
                <c:pt idx="32">
                  <c:v>668</c:v>
                </c:pt>
                <c:pt idx="33">
                  <c:v>853</c:v>
                </c:pt>
                <c:pt idx="34">
                  <c:v>1016</c:v>
                </c:pt>
                <c:pt idx="35">
                  <c:v>1122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A-4543-8BD0-108D40C8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421152"/>
        <c:axId val="1220423552"/>
      </c:scatterChart>
      <c:valAx>
        <c:axId val="12204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23552"/>
        <c:crosses val="autoZero"/>
        <c:crossBetween val="midCat"/>
      </c:valAx>
      <c:valAx>
        <c:axId val="1220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相对功率</a:t>
                </a:r>
                <a:r>
                  <a:rPr lang="en-US" altLang="zh-CN"/>
                  <a:t>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相对功率</a:t>
            </a:r>
            <a:r>
              <a:rPr lang="en-US" altLang="zh-CN"/>
              <a:t>P-cos</a:t>
            </a:r>
            <a:r>
              <a:rPr lang="en-US" altLang="zh-CN" baseline="30000"/>
              <a:t>2</a:t>
            </a:r>
            <a:r>
              <a:rPr lang="en-US" altLang="zh-CN"/>
              <a:t>θ(0°~90°)</a:t>
            </a:r>
            <a:r>
              <a:rPr lang="zh-CN" altLang="en-US"/>
              <a:t>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相对功率P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19641294838146"/>
                  <c:y val="1.902230971128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Sheet1!$C$3:$K$3</c:f>
              <c:numCache>
                <c:formatCode>0.000</c:formatCode>
                <c:ptCount val="9"/>
                <c:pt idx="0" formatCode="General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 formatCode="General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</c:numCache>
            </c:numRef>
          </c:xVal>
          <c:yVal>
            <c:numRef>
              <c:f>Sheet1!$C$4:$K$4</c:f>
              <c:numCache>
                <c:formatCode>General</c:formatCode>
                <c:ptCount val="9"/>
                <c:pt idx="0">
                  <c:v>1161</c:v>
                </c:pt>
                <c:pt idx="1">
                  <c:v>1153</c:v>
                </c:pt>
                <c:pt idx="2">
                  <c:v>1053</c:v>
                </c:pt>
                <c:pt idx="3">
                  <c:v>899</c:v>
                </c:pt>
                <c:pt idx="4">
                  <c:v>734</c:v>
                </c:pt>
                <c:pt idx="5">
                  <c:v>512</c:v>
                </c:pt>
                <c:pt idx="6">
                  <c:v>310</c:v>
                </c:pt>
                <c:pt idx="7">
                  <c:v>157</c:v>
                </c:pt>
                <c:pt idx="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2-4AF4-A62F-7FD6AF59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589664"/>
        <c:axId val="1170588224"/>
      </c:scatterChart>
      <c:valAx>
        <c:axId val="1170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</a:t>
                </a:r>
                <a:r>
                  <a:rPr lang="en-US" altLang="zh-CN" baseline="30000"/>
                  <a:t>2</a:t>
                </a:r>
                <a:r>
                  <a:rPr lang="en-US" altLang="zh-CN"/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588224"/>
        <c:crosses val="autoZero"/>
        <c:crossBetween val="midCat"/>
      </c:valAx>
      <c:valAx>
        <c:axId val="1170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相对功率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602892</xdr:colOff>
      <xdr:row>13</xdr:row>
      <xdr:rowOff>56425</xdr:rowOff>
    </xdr:from>
    <xdr:to>
      <xdr:col>9</xdr:col>
      <xdr:colOff>474346</xdr:colOff>
      <xdr:row>29</xdr:row>
      <xdr:rowOff>41334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1F782D-C273-375B-69CF-37D3F846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8613</xdr:colOff>
      <xdr:row>29</xdr:row>
      <xdr:rowOff>158032</xdr:rowOff>
    </xdr:from>
    <xdr:to>
      <xdr:col>10</xdr:col>
      <xdr:colOff>1987</xdr:colOff>
      <xdr:row>45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9853FC-A45F-46F7-873D-7FA741B8B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40"/>
  <sheetViews>
    <sheetView tabSelected="1" zoomScaleNormal="100" workbookViewId="0">
      <selection activeCell="B2" sqref="B2"/>
    </sheetView>
  </sheetViews>
  <sheetFormatPr defaultRowHeight="13.8" x14ac:dyDescent="0.25"/>
  <cols>
    <col min="1" max="1" width="8.88671875" style="1"/>
    <col min="2" max="2" width="10.6640625" style="1" bestFit="1" customWidth="1"/>
    <col min="3" max="3" width="6.109375" style="1" bestFit="1" customWidth="1"/>
    <col min="4" max="11" width="7.109375" style="1" bestFit="1" customWidth="1"/>
    <col min="12" max="12" width="8.88671875" style="1"/>
    <col min="13" max="13" width="8.77734375" style="1" customWidth="1"/>
    <col min="14" max="25" width="6.77734375" style="1" customWidth="1"/>
    <col min="26" max="26" width="8.88671875" style="1"/>
    <col min="27" max="29" width="8.88671875" style="1" customWidth="1"/>
    <col min="30" max="16384" width="8.88671875" style="1"/>
  </cols>
  <sheetData>
    <row r="2" spans="2:11" x14ac:dyDescent="0.25">
      <c r="B2" s="2" t="s">
        <v>2</v>
      </c>
      <c r="C2" s="2">
        <v>0</v>
      </c>
      <c r="D2" s="2">
        <v>10</v>
      </c>
      <c r="E2" s="2">
        <v>20</v>
      </c>
      <c r="F2" s="2">
        <v>30</v>
      </c>
      <c r="G2" s="2">
        <v>40</v>
      </c>
      <c r="H2" s="2">
        <v>50</v>
      </c>
      <c r="I2" s="2">
        <v>60</v>
      </c>
      <c r="J2" s="2">
        <v>70</v>
      </c>
      <c r="K2" s="2">
        <v>80</v>
      </c>
    </row>
    <row r="3" spans="2:11" ht="16.2" x14ac:dyDescent="0.25">
      <c r="B3" s="2" t="s">
        <v>0</v>
      </c>
      <c r="C3" s="2">
        <f>COS(RADIANS(C2))</f>
        <v>1</v>
      </c>
      <c r="D3" s="3">
        <f t="shared" ref="D3:K3" si="0">COS(RADIANS(D2))</f>
        <v>0.98480775301220802</v>
      </c>
      <c r="E3" s="3">
        <f t="shared" si="0"/>
        <v>0.93969262078590843</v>
      </c>
      <c r="F3" s="3">
        <f t="shared" si="0"/>
        <v>0.86602540378443871</v>
      </c>
      <c r="G3" s="3">
        <f t="shared" si="0"/>
        <v>0.76604444311897801</v>
      </c>
      <c r="H3" s="3">
        <f t="shared" si="0"/>
        <v>0.64278760968653936</v>
      </c>
      <c r="I3" s="2">
        <f t="shared" si="0"/>
        <v>0.50000000000000011</v>
      </c>
      <c r="J3" s="3">
        <f t="shared" si="0"/>
        <v>0.34202014332566882</v>
      </c>
      <c r="K3" s="3">
        <f t="shared" si="0"/>
        <v>0.17364817766693041</v>
      </c>
    </row>
    <row r="4" spans="2:11" x14ac:dyDescent="0.25">
      <c r="B4" s="2" t="s">
        <v>1</v>
      </c>
      <c r="C4" s="2">
        <v>1161</v>
      </c>
      <c r="D4" s="2">
        <v>1153</v>
      </c>
      <c r="E4" s="2">
        <v>1053</v>
      </c>
      <c r="F4" s="2">
        <v>899</v>
      </c>
      <c r="G4" s="2">
        <v>734</v>
      </c>
      <c r="H4" s="2">
        <v>512</v>
      </c>
      <c r="I4" s="2">
        <v>310</v>
      </c>
      <c r="J4" s="2">
        <v>157</v>
      </c>
      <c r="K4" s="2">
        <v>44</v>
      </c>
    </row>
    <row r="5" spans="2:11" x14ac:dyDescent="0.25">
      <c r="B5" s="2" t="s">
        <v>2</v>
      </c>
      <c r="C5" s="2">
        <v>90</v>
      </c>
      <c r="D5" s="2">
        <v>100</v>
      </c>
      <c r="E5" s="2">
        <v>110</v>
      </c>
      <c r="F5" s="2">
        <v>120</v>
      </c>
      <c r="G5" s="2">
        <v>130</v>
      </c>
      <c r="H5" s="2">
        <v>140</v>
      </c>
      <c r="I5" s="2">
        <v>150</v>
      </c>
      <c r="J5" s="2">
        <v>160</v>
      </c>
      <c r="K5" s="2">
        <v>170</v>
      </c>
    </row>
    <row r="6" spans="2:11" ht="16.2" x14ac:dyDescent="0.25">
      <c r="B6" s="2" t="s">
        <v>0</v>
      </c>
      <c r="C6" s="3">
        <f>COS(RADIANS(C5))</f>
        <v>6.1257422745431001E-17</v>
      </c>
      <c r="D6" s="3">
        <f t="shared" ref="D6" si="1">COS(RADIANS(D5))</f>
        <v>-0.1736481776669303</v>
      </c>
      <c r="E6" s="3">
        <f t="shared" ref="E6" si="2">COS(RADIANS(E5))</f>
        <v>-0.34202014332566871</v>
      </c>
      <c r="F6" s="2">
        <f t="shared" ref="F6" si="3">COS(RADIANS(F5))</f>
        <v>-0.49999999999999978</v>
      </c>
      <c r="G6" s="3">
        <f t="shared" ref="G6" si="4">COS(RADIANS(G5))</f>
        <v>-0.64278760968653936</v>
      </c>
      <c r="H6" s="3">
        <f t="shared" ref="H6" si="5">COS(RADIANS(H5))</f>
        <v>-0.7660444431189779</v>
      </c>
      <c r="I6" s="3">
        <f t="shared" ref="I6" si="6">COS(RADIANS(I5))</f>
        <v>-0.86602540378443871</v>
      </c>
      <c r="J6" s="3">
        <f t="shared" ref="J6" si="7">COS(RADIANS(J5))</f>
        <v>-0.93969262078590832</v>
      </c>
      <c r="K6" s="3">
        <f t="shared" ref="K6" si="8">COS(RADIANS(K5))</f>
        <v>-0.98480775301220802</v>
      </c>
    </row>
    <row r="7" spans="2:11" x14ac:dyDescent="0.25">
      <c r="B7" s="2" t="s">
        <v>1</v>
      </c>
      <c r="C7" s="2">
        <v>2</v>
      </c>
      <c r="D7" s="2">
        <v>32</v>
      </c>
      <c r="E7" s="2">
        <v>118</v>
      </c>
      <c r="F7" s="2">
        <v>271</v>
      </c>
      <c r="G7" s="2">
        <v>461</v>
      </c>
      <c r="H7" s="2">
        <v>647</v>
      </c>
      <c r="I7" s="2">
        <v>839</v>
      </c>
      <c r="J7" s="2">
        <v>989</v>
      </c>
      <c r="K7" s="2">
        <v>1091</v>
      </c>
    </row>
    <row r="8" spans="2:11" x14ac:dyDescent="0.25">
      <c r="B8" s="2" t="s">
        <v>2</v>
      </c>
      <c r="C8" s="2">
        <v>180</v>
      </c>
      <c r="D8" s="2">
        <v>190</v>
      </c>
      <c r="E8" s="2">
        <v>200</v>
      </c>
      <c r="F8" s="2">
        <v>210</v>
      </c>
      <c r="G8" s="2">
        <v>220</v>
      </c>
      <c r="H8" s="2">
        <v>230</v>
      </c>
      <c r="I8" s="2">
        <v>240</v>
      </c>
      <c r="J8" s="2">
        <v>250</v>
      </c>
      <c r="K8" s="2">
        <v>260</v>
      </c>
    </row>
    <row r="9" spans="2:11" ht="16.2" x14ac:dyDescent="0.25">
      <c r="B9" s="2" t="s">
        <v>0</v>
      </c>
      <c r="C9" s="2">
        <f>COS(RADIANS(C8))</f>
        <v>-1</v>
      </c>
      <c r="D9" s="3">
        <f t="shared" ref="D9" si="9">COS(RADIANS(D8))</f>
        <v>-0.98480775301220802</v>
      </c>
      <c r="E9" s="3">
        <f t="shared" ref="E9" si="10">COS(RADIANS(E8))</f>
        <v>-0.93969262078590843</v>
      </c>
      <c r="F9" s="3">
        <f t="shared" ref="F9" si="11">COS(RADIANS(F8))</f>
        <v>-0.8660254037844386</v>
      </c>
      <c r="G9" s="3">
        <f t="shared" ref="G9" si="12">COS(RADIANS(G8))</f>
        <v>-0.76604444311897801</v>
      </c>
      <c r="H9" s="3">
        <f t="shared" ref="H9" si="13">COS(RADIANS(H8))</f>
        <v>-0.64278760968653947</v>
      </c>
      <c r="I9" s="2">
        <f t="shared" ref="I9" si="14">COS(RADIANS(I8))</f>
        <v>-0.50000000000000044</v>
      </c>
      <c r="J9" s="3">
        <f t="shared" ref="J9" si="15">COS(RADIANS(J8))</f>
        <v>-0.34202014332566855</v>
      </c>
      <c r="K9" s="3">
        <f t="shared" ref="K9" si="16">COS(RADIANS(K8))</f>
        <v>-0.17364817766693033</v>
      </c>
    </row>
    <row r="10" spans="2:11" x14ac:dyDescent="0.25">
      <c r="B10" s="2" t="s">
        <v>1</v>
      </c>
      <c r="C10" s="2">
        <v>1125</v>
      </c>
      <c r="D10" s="2">
        <v>1096</v>
      </c>
      <c r="E10" s="2">
        <v>995</v>
      </c>
      <c r="F10" s="2">
        <v>853</v>
      </c>
      <c r="G10" s="2">
        <v>667</v>
      </c>
      <c r="H10" s="2">
        <v>467</v>
      </c>
      <c r="I10" s="2">
        <v>282</v>
      </c>
      <c r="J10" s="2">
        <v>135</v>
      </c>
      <c r="K10" s="2">
        <v>36</v>
      </c>
    </row>
    <row r="11" spans="2:11" x14ac:dyDescent="0.25">
      <c r="B11" s="2" t="s">
        <v>2</v>
      </c>
      <c r="C11" s="2">
        <v>270</v>
      </c>
      <c r="D11" s="2">
        <v>280</v>
      </c>
      <c r="E11" s="2">
        <v>290</v>
      </c>
      <c r="F11" s="2">
        <v>300</v>
      </c>
      <c r="G11" s="2">
        <v>310</v>
      </c>
      <c r="H11" s="2">
        <v>320</v>
      </c>
      <c r="I11" s="2">
        <v>330</v>
      </c>
      <c r="J11" s="2">
        <v>340</v>
      </c>
      <c r="K11" s="2">
        <v>350</v>
      </c>
    </row>
    <row r="12" spans="2:11" ht="16.2" x14ac:dyDescent="0.25">
      <c r="B12" s="2" t="s">
        <v>0</v>
      </c>
      <c r="C12" s="3">
        <f>COS(RADIANS(C11))</f>
        <v>-1.83772268236293E-16</v>
      </c>
      <c r="D12" s="3">
        <f t="shared" ref="D12" si="17">COS(RADIANS(D11))</f>
        <v>0.17364817766692997</v>
      </c>
      <c r="E12" s="3">
        <f t="shared" ref="E12" si="18">COS(RADIANS(E11))</f>
        <v>0.34202014332566899</v>
      </c>
      <c r="F12" s="2">
        <f t="shared" ref="F12" si="19">COS(RADIANS(F11))</f>
        <v>0.50000000000000011</v>
      </c>
      <c r="G12" s="3">
        <f t="shared" ref="G12" si="20">COS(RADIANS(G11))</f>
        <v>0.64278760968653925</v>
      </c>
      <c r="H12" s="3">
        <f t="shared" ref="H12" si="21">COS(RADIANS(H11))</f>
        <v>0.76604444311897779</v>
      </c>
      <c r="I12" s="3">
        <f t="shared" ref="I12" si="22">COS(RADIANS(I11))</f>
        <v>0.86602540378443837</v>
      </c>
      <c r="J12" s="3">
        <f t="shared" ref="J12" si="23">COS(RADIANS(J11))</f>
        <v>0.93969262078590843</v>
      </c>
      <c r="K12" s="3">
        <f t="shared" ref="K12" si="24">COS(RADIANS(K11))</f>
        <v>0.98480775301220802</v>
      </c>
    </row>
    <row r="13" spans="2:11" x14ac:dyDescent="0.25">
      <c r="B13" s="2" t="s">
        <v>1</v>
      </c>
      <c r="C13" s="2">
        <v>2</v>
      </c>
      <c r="D13" s="2">
        <v>32</v>
      </c>
      <c r="E13" s="2">
        <v>127</v>
      </c>
      <c r="F13" s="2">
        <v>276</v>
      </c>
      <c r="G13" s="2">
        <v>456</v>
      </c>
      <c r="H13" s="2">
        <v>668</v>
      </c>
      <c r="I13" s="2">
        <v>853</v>
      </c>
      <c r="J13" s="2">
        <v>1016</v>
      </c>
      <c r="K13" s="2">
        <v>1122</v>
      </c>
    </row>
    <row r="15" spans="2:11" ht="13.8" customHeight="1" x14ac:dyDescent="0.25"/>
    <row r="18" spans="13:30" x14ac:dyDescent="0.25">
      <c r="M18" s="5" t="s">
        <v>20</v>
      </c>
      <c r="N18" s="4" t="s">
        <v>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3:30" x14ac:dyDescent="0.25">
      <c r="M19" s="6"/>
      <c r="N19" s="2" t="s">
        <v>4</v>
      </c>
      <c r="O19" s="2" t="s">
        <v>6</v>
      </c>
      <c r="P19" s="2" t="s">
        <v>7</v>
      </c>
      <c r="Q19" s="2" t="s">
        <v>8</v>
      </c>
      <c r="R19" s="2" t="s">
        <v>9</v>
      </c>
      <c r="S19" s="2" t="s">
        <v>10</v>
      </c>
      <c r="T19" s="2" t="s">
        <v>11</v>
      </c>
      <c r="U19" s="2" t="s">
        <v>12</v>
      </c>
      <c r="V19" s="2" t="s">
        <v>13</v>
      </c>
      <c r="W19" s="2" t="s">
        <v>14</v>
      </c>
      <c r="X19" s="2" t="s">
        <v>15</v>
      </c>
      <c r="Y19" s="2" t="s">
        <v>16</v>
      </c>
    </row>
    <row r="20" spans="13:30" x14ac:dyDescent="0.25">
      <c r="M20" s="2" t="s">
        <v>4</v>
      </c>
      <c r="N20" s="2">
        <v>902</v>
      </c>
      <c r="O20" s="2">
        <v>708</v>
      </c>
      <c r="P20" s="2">
        <v>246</v>
      </c>
      <c r="Q20" s="2">
        <v>3</v>
      </c>
      <c r="R20" s="2">
        <v>213</v>
      </c>
      <c r="S20" s="2">
        <v>655</v>
      </c>
      <c r="T20" s="2">
        <v>880</v>
      </c>
      <c r="U20" s="2">
        <v>674</v>
      </c>
      <c r="V20" s="2">
        <v>233</v>
      </c>
      <c r="W20" s="2">
        <v>3</v>
      </c>
      <c r="X20" s="2">
        <v>210</v>
      </c>
      <c r="Y20" s="2">
        <v>662</v>
      </c>
    </row>
    <row r="21" spans="13:30" x14ac:dyDescent="0.25">
      <c r="M21" s="2" t="s">
        <v>17</v>
      </c>
      <c r="N21" s="2">
        <v>723</v>
      </c>
      <c r="O21" s="2">
        <v>752</v>
      </c>
      <c r="P21" s="2">
        <v>441</v>
      </c>
      <c r="Q21" s="2">
        <v>113</v>
      </c>
      <c r="R21" s="2">
        <v>94</v>
      </c>
      <c r="S21" s="2">
        <v>400</v>
      </c>
      <c r="T21" s="2">
        <v>719</v>
      </c>
      <c r="U21" s="2">
        <v>741</v>
      </c>
      <c r="V21" s="2">
        <v>422</v>
      </c>
      <c r="W21" s="2">
        <v>107</v>
      </c>
      <c r="X21" s="2">
        <v>99</v>
      </c>
      <c r="Y21" s="2">
        <v>406</v>
      </c>
    </row>
    <row r="22" spans="13:30" x14ac:dyDescent="0.25">
      <c r="M22" s="2" t="s">
        <v>5</v>
      </c>
      <c r="N22" s="2">
        <v>497</v>
      </c>
      <c r="O22" s="2">
        <v>630</v>
      </c>
      <c r="P22" s="2">
        <v>552</v>
      </c>
      <c r="Q22" s="2">
        <v>328</v>
      </c>
      <c r="R22" s="2">
        <v>196</v>
      </c>
      <c r="S22" s="2">
        <v>276</v>
      </c>
      <c r="T22" s="2">
        <v>489</v>
      </c>
      <c r="U22" s="2">
        <v>620</v>
      </c>
      <c r="V22" s="2">
        <v>541</v>
      </c>
      <c r="W22" s="2">
        <v>327</v>
      </c>
      <c r="X22" s="2">
        <v>198</v>
      </c>
      <c r="Y22" s="2">
        <v>277</v>
      </c>
    </row>
    <row r="23" spans="13:30" x14ac:dyDescent="0.25">
      <c r="M23" s="2" t="s">
        <v>18</v>
      </c>
      <c r="N23" s="2">
        <v>358</v>
      </c>
      <c r="O23" s="2">
        <v>400</v>
      </c>
      <c r="P23" s="2">
        <v>458</v>
      </c>
      <c r="Q23" s="2">
        <v>457</v>
      </c>
      <c r="R23" s="2">
        <v>406</v>
      </c>
      <c r="S23" s="2">
        <v>349</v>
      </c>
      <c r="T23" s="2">
        <v>351</v>
      </c>
      <c r="U23" s="2">
        <v>394</v>
      </c>
      <c r="V23" s="2">
        <v>451</v>
      </c>
      <c r="W23" s="2">
        <v>451</v>
      </c>
      <c r="X23" s="2">
        <v>406</v>
      </c>
      <c r="Y23" s="2">
        <v>366</v>
      </c>
    </row>
    <row r="24" spans="13:30" x14ac:dyDescent="0.25">
      <c r="M24" s="2" t="s">
        <v>7</v>
      </c>
      <c r="N24" s="2">
        <v>478</v>
      </c>
      <c r="O24" s="2">
        <v>276</v>
      </c>
      <c r="P24" s="2">
        <v>215</v>
      </c>
      <c r="Q24" s="2">
        <v>348</v>
      </c>
      <c r="R24" s="2">
        <v>533</v>
      </c>
      <c r="S24" s="2">
        <v>569</v>
      </c>
      <c r="T24" s="2">
        <v>440</v>
      </c>
      <c r="U24" s="2">
        <v>260</v>
      </c>
      <c r="V24" s="2">
        <v>210</v>
      </c>
      <c r="W24" s="2">
        <v>343</v>
      </c>
      <c r="X24" s="2">
        <v>541</v>
      </c>
      <c r="Y24" s="2">
        <v>589</v>
      </c>
    </row>
    <row r="25" spans="13:30" x14ac:dyDescent="0.25">
      <c r="M25" s="2" t="s">
        <v>19</v>
      </c>
      <c r="N25" s="2">
        <v>696</v>
      </c>
      <c r="O25" s="2">
        <v>397</v>
      </c>
      <c r="P25" s="2">
        <v>98</v>
      </c>
      <c r="Q25" s="2">
        <v>111</v>
      </c>
      <c r="R25" s="2">
        <v>401</v>
      </c>
      <c r="S25" s="2">
        <v>681</v>
      </c>
      <c r="T25" s="2">
        <v>651</v>
      </c>
      <c r="U25" s="2">
        <v>368</v>
      </c>
      <c r="V25" s="2">
        <v>93</v>
      </c>
      <c r="W25" s="2">
        <v>111</v>
      </c>
      <c r="X25" s="2">
        <v>418</v>
      </c>
      <c r="Y25" s="2">
        <v>695</v>
      </c>
    </row>
    <row r="26" spans="13:30" ht="13.8" customHeight="1" x14ac:dyDescent="0.25">
      <c r="M26" s="2" t="s">
        <v>8</v>
      </c>
      <c r="N26" s="2">
        <v>801</v>
      </c>
      <c r="O26" s="2">
        <v>608</v>
      </c>
      <c r="P26" s="2">
        <v>216</v>
      </c>
      <c r="Q26" s="2">
        <v>3</v>
      </c>
      <c r="R26" s="2">
        <v>189</v>
      </c>
      <c r="S26" s="2">
        <v>577</v>
      </c>
      <c r="T26" s="2">
        <v>773</v>
      </c>
      <c r="U26" s="2">
        <v>589</v>
      </c>
      <c r="V26" s="2">
        <v>201</v>
      </c>
      <c r="W26" s="2">
        <v>3</v>
      </c>
      <c r="X26" s="2">
        <v>200</v>
      </c>
      <c r="Y26" s="2">
        <v>589</v>
      </c>
    </row>
    <row r="30" spans="13:30" x14ac:dyDescent="0.25">
      <c r="AC30" s="7"/>
      <c r="AD30" s="7"/>
    </row>
    <row r="39" spans="28:28" x14ac:dyDescent="0.25">
      <c r="AB39" s="8"/>
    </row>
    <row r="40" spans="28:28" x14ac:dyDescent="0.25">
      <c r="AB40" s="8"/>
    </row>
  </sheetData>
  <mergeCells count="2">
    <mergeCell ref="M18:M19"/>
    <mergeCell ref="N18:Y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2015-06-05T18:19:34Z</dcterms:created>
  <dcterms:modified xsi:type="dcterms:W3CDTF">2024-12-14T18:38:09Z</dcterms:modified>
</cp:coreProperties>
</file>