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7755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K6" i="1"/>
  <c r="K7" i="1"/>
  <c r="K8" i="1"/>
  <c r="K9" i="1"/>
  <c r="K10" i="1"/>
  <c r="K11" i="1"/>
  <c r="K12" i="1"/>
  <c r="K13" i="1"/>
  <c r="K14" i="1"/>
  <c r="K15" i="1"/>
  <c r="K16" i="1"/>
  <c r="K17" i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11" i="1" a="1"/>
  <c r="I11" i="1" s="1"/>
  <c r="J11" i="1" s="1"/>
  <c r="I12" i="1" a="1"/>
  <c r="I12" i="1" s="1"/>
  <c r="J12" i="1" s="1"/>
  <c r="I13" i="1" a="1"/>
  <c r="I13" i="1" s="1"/>
  <c r="J13" i="1" s="1"/>
  <c r="I14" i="1" a="1"/>
  <c r="I14" i="1" s="1"/>
  <c r="J14" i="1" s="1"/>
  <c r="I15" i="1" a="1"/>
  <c r="I15" i="1" s="1"/>
  <c r="J15" i="1" s="1"/>
  <c r="I16" i="1" a="1"/>
  <c r="I16" i="1" s="1"/>
  <c r="J16" i="1" s="1"/>
  <c r="I17" i="1" a="1"/>
  <c r="I17" i="1" s="1"/>
  <c r="J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<sst xmlns="http://schemas.openxmlformats.org/spreadsheetml/2006/main" count="77" uniqueCount="42">
  <si>
    <t>Section: MExE 4106</t>
  </si>
  <si>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</si>
  <si>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</si>
  <si>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</si>
  <si>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</si>
  <si>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</si>
  <si>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</si>
  <si>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</si>
  <si>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</si>
  <si>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</si>
  <si>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</si>
  <si>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</si>
  <si>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</si>
  <si>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</si>
  <si>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</si>
  <si>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</si>
  <si>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</si>
  <si>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</si>
  <si>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</si>
  <si>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</si>
  <si>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</si>
  <si>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</si>
  <si>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</si>
  <si>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</si>
  <si>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</si>
  <si>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</si>
  <si>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</si>
  <si>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</si>
  <si>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</si>
  <si>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</si>
  <si>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</si>
  <si>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</si>
  <si>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</si>
  <si>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</si>
  <si>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</si>
  <si>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</si>
  <si>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</si>
  <si>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</si>
  <si>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</si>
  <si>
    <t xml:space="preserve">Names: ABANILLA </t>
  </si>
  <si>
    <t>AGUADO CATAPANG</t>
  </si>
  <si>
    <t>Group no.: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</si>
</sst>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4" borderId="1" xfId="0" applyFill="1" applyBorder="1"/>
    <xf numFmtId="1" fontId="0" fillId="4" borderId="1" xfId="0" applyNumberFormat="1" applyFill="1" applyBorder="1"/>
    <xf numFmtId="0" fontId="0" fillId="4" borderId="1" xfId="0" quotePrefix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showGridLines="0" tabSelected="1" zoomScale="90" zoomScaleNormal="90" workbookViewId="0">
      <selection activeCell="D19" sqref="D19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13" width="12.85546875" customWidth="1"/>
    <col min="15" max="15" width="94.85546875" customWidth="1"/>
  </cols>
  <sheetData>
    <row r="1" spans="1:20" x14ac:dyDescent="0.25">
      <c r="A1" s="9" t="s">
        <v>39</v>
      </c>
      <c r="B1" s="9" t="s">
        <v>40</v>
      </c>
      <c r="C1" s="9"/>
      <c r="D1" s="9"/>
    </row>
    <row r="2" spans="1:20" x14ac:dyDescent="0.25">
      <c r="A2" s="9" t="s">
        <v>0</v>
      </c>
      <c r="B2" s="9"/>
      <c r="C2" s="9"/>
      <c r="D2" s="9"/>
    </row>
    <row r="3" spans="1:20" x14ac:dyDescent="0.25">
      <c r="A3" s="9" t="s">
        <v>41</v>
      </c>
      <c r="B3" s="9"/>
      <c r="C3" s="9"/>
      <c r="D3" s="9"/>
    </row>
    <row r="5" spans="1:20" x14ac:dyDescent="0.25">
      <c r="A5" s="7" t="s">
        <v>1</v>
      </c>
      <c r="B5" s="8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</row>
    <row r="6" spans="1:20" ht="21" x14ac:dyDescent="0.35">
      <c r="A6" s="10">
        <v>20777</v>
      </c>
      <c r="B6" s="11">
        <v>26058</v>
      </c>
      <c r="C6" s="10" t="s">
        <v>13</v>
      </c>
      <c r="D6" s="10">
        <v>70000</v>
      </c>
      <c r="E6" s="10" t="s">
        <v>14</v>
      </c>
      <c r="F6" s="10" t="s">
        <v>15</v>
      </c>
      <c r="G6" s="10" t="s">
        <v>16</v>
      </c>
      <c r="H6" s="10">
        <v>5</v>
      </c>
      <c r="I6" s="10" t="str" cm="1">
        <f t="array" ref="I6">_xlfn.IFS( AND(D6 &gt;= 0, D6 &lt; 25000), "Level 1", AND(D6 &gt;= 25000, D6 &lt;= 50000), "Level 2", AND(D6 &gt;= 50000, D6 &lt;= 75000), "Level 3", AND(D6 &gt;75000), "Senior Level")</f>
        <v>Level 3</v>
      </c>
      <c r="J6" s="12" t="str">
        <f>IF(I6="Level 1", "Yes", "No")</f>
        <v>No</v>
      </c>
      <c r="K6" s="10" t="str">
        <f>IF(OR(H6&lt;=2,G6="Professional"),"Yes","No")</f>
        <v>Yes</v>
      </c>
      <c r="L6" s="10" t="str">
        <f>IF(ISBLANK(F6),"Missing Data","Data Present")</f>
        <v>Data Present</v>
      </c>
      <c r="O6" s="3" t="s">
        <v>17</v>
      </c>
    </row>
    <row r="7" spans="1:20" x14ac:dyDescent="0.25">
      <c r="A7" s="1">
        <v>20776</v>
      </c>
      <c r="B7" s="2">
        <v>27600</v>
      </c>
      <c r="C7" s="1" t="s">
        <v>18</v>
      </c>
      <c r="D7" s="1">
        <v>45000</v>
      </c>
      <c r="E7" s="1" t="s">
        <v>14</v>
      </c>
      <c r="F7" s="1" t="s">
        <v>19</v>
      </c>
      <c r="G7" s="1" t="s">
        <v>20</v>
      </c>
      <c r="H7" s="1">
        <v>4</v>
      </c>
      <c r="I7" s="1" t="str" cm="1">
        <f t="array" ref="I7">_xlfn.IFS( AND(D7 &gt;= 0, D7 &lt; 25000), "Level 1", AND(D7 &gt;= 25000, D7 &lt;= 50000), "Level 2", AND(D7 &gt;= 50000, D7 &lt;= 75000), "Level 3", AND(D7 &gt;75000), "Senior Level")</f>
        <v>Level 2</v>
      </c>
      <c r="J7" s="6" t="str">
        <f>IF(I7="Level 1", "Yes", "No")</f>
        <v>No</v>
      </c>
      <c r="K7" s="1" t="str">
        <f t="shared" ref="K7:K17" si="0">IF(OR(H7&lt;=2,G7="Professional"),"Yes","No")</f>
        <v>No</v>
      </c>
      <c r="L7" s="1" t="str">
        <f t="shared" ref="L7:L17" si="1">IF(ISBLANK(F7),"Missing Data","Data Present")</f>
        <v>Data Present</v>
      </c>
    </row>
    <row r="8" spans="1:20" ht="42" x14ac:dyDescent="0.35">
      <c r="A8" s="10">
        <v>20775</v>
      </c>
      <c r="B8" s="11">
        <v>14706</v>
      </c>
      <c r="C8" s="10" t="s">
        <v>13</v>
      </c>
      <c r="D8" s="10">
        <v>30000</v>
      </c>
      <c r="E8" s="10" t="s">
        <v>14</v>
      </c>
      <c r="F8" s="10" t="s">
        <v>15</v>
      </c>
      <c r="G8" s="10" t="s">
        <v>21</v>
      </c>
      <c r="H8" s="10">
        <v>10</v>
      </c>
      <c r="I8" s="10" t="str" cm="1">
        <f t="array" ref="I8">_xlfn.IFS( AND(D8 &gt;= 0, D8 &lt; 25000), "Level 1", AND(D8 &gt;= 25000, D8 &lt;= 50000), "Level 2", AND(D8 &gt;= 50000, D8 &lt;= 75000), "Level 3", AND(D8 &gt;75000), "Senior Level")</f>
        <v>Level 2</v>
      </c>
      <c r="J8" s="12" t="str">
        <f t="shared" ref="J8:J17" si="2">IF(I8="Level 1", "Yes", "No")</f>
        <v>No</v>
      </c>
      <c r="K8" s="10" t="str">
        <f t="shared" si="0"/>
        <v>No</v>
      </c>
      <c r="L8" s="10" t="str">
        <f t="shared" si="1"/>
        <v>Data Present</v>
      </c>
      <c r="O8" s="4" t="s">
        <v>22</v>
      </c>
      <c r="P8" s="3"/>
      <c r="Q8" s="3"/>
      <c r="R8" s="3"/>
      <c r="S8" s="3"/>
      <c r="T8" s="3"/>
    </row>
    <row r="9" spans="1:20" x14ac:dyDescent="0.25">
      <c r="A9" s="1">
        <v>20774</v>
      </c>
      <c r="B9" s="2">
        <v>22444</v>
      </c>
      <c r="C9" s="1" t="s">
        <v>13</v>
      </c>
      <c r="D9" s="1">
        <v>8000</v>
      </c>
      <c r="E9" s="1" t="s">
        <v>14</v>
      </c>
      <c r="F9" s="1" t="s">
        <v>19</v>
      </c>
      <c r="G9" s="1" t="s">
        <v>23</v>
      </c>
      <c r="H9" s="1">
        <v>7</v>
      </c>
      <c r="I9" s="1" t="str" cm="1">
        <f t="array" ref="I9">_xlfn.IFS( AND(D9 &gt;= 0, D9 &lt; 25000), "Level 1", AND(D9 &gt;= 25000, D9 &lt;= 50000), "Level 2", AND(D9 &gt;= 50000, D9 &lt;= 75000), "Level 3", AND(D9 &gt;75000), "Senior Level")</f>
        <v>Level 1</v>
      </c>
      <c r="J9" s="6" t="str">
        <f t="shared" si="2"/>
        <v>Yes</v>
      </c>
      <c r="K9" s="1" t="str">
        <f t="shared" si="0"/>
        <v>No</v>
      </c>
      <c r="L9" s="1" t="str">
        <f t="shared" si="1"/>
        <v>Data Present</v>
      </c>
    </row>
    <row r="10" spans="1:20" x14ac:dyDescent="0.25">
      <c r="A10" s="10">
        <v>20773</v>
      </c>
      <c r="B10" s="11">
        <v>27356</v>
      </c>
      <c r="C10" s="10" t="s">
        <v>18</v>
      </c>
      <c r="D10" s="10">
        <v>1000</v>
      </c>
      <c r="E10" s="10" t="s">
        <v>14</v>
      </c>
      <c r="F10" s="10" t="s">
        <v>24</v>
      </c>
      <c r="G10" s="10" t="s">
        <v>25</v>
      </c>
      <c r="H10" s="10">
        <v>2</v>
      </c>
      <c r="I10" s="10" t="str" cm="1">
        <f t="array" ref="I10">_xlfn.IFS( AND(D10 &gt;= 0, D10 &lt; 25000), "Level 1", AND(D10 &gt;= 25000, D10 &lt;= 50000), "Level 2", AND(D10 &gt;= 50000, D10 &lt;= 75000), "Level 3", AND(D10 &gt;75000), "Senior Level")</f>
        <v>Level 1</v>
      </c>
      <c r="J10" s="12" t="str">
        <f t="shared" si="2"/>
        <v>Yes</v>
      </c>
      <c r="K10" s="10" t="str">
        <f t="shared" si="0"/>
        <v>Yes</v>
      </c>
      <c r="L10" s="10" t="str">
        <f t="shared" si="1"/>
        <v>Data Present</v>
      </c>
    </row>
    <row r="11" spans="1:20" ht="64.900000000000006" customHeight="1" x14ac:dyDescent="0.35">
      <c r="A11" s="1">
        <v>20772</v>
      </c>
      <c r="B11" s="2">
        <v>25087</v>
      </c>
      <c r="C11" s="1" t="s">
        <v>13</v>
      </c>
      <c r="D11" s="1">
        <v>60000</v>
      </c>
      <c r="E11" s="1" t="s">
        <v>14</v>
      </c>
      <c r="F11" s="1" t="s">
        <v>15</v>
      </c>
      <c r="G11" s="1" t="s">
        <v>20</v>
      </c>
      <c r="H11" s="1">
        <v>12</v>
      </c>
      <c r="I11" s="1" t="str" cm="1">
        <f t="array" ref="I11">_xlfn.IFS( AND(D11 &gt;= 0, D11 &lt; 25000), "Level 1", AND(D11 &gt;= 25000, D11 &lt;= 50000), "Level 2", AND(D11 &gt;= 50000, D11 &lt;= 75000), "Level 3", AND(D11 &gt;75000), "Senior Level")</f>
        <v>Level 3</v>
      </c>
      <c r="J11" s="6" t="str">
        <f t="shared" si="2"/>
        <v>No</v>
      </c>
      <c r="K11" s="1" t="str">
        <f t="shared" si="0"/>
        <v>No</v>
      </c>
      <c r="L11" s="1" t="str">
        <f t="shared" si="1"/>
        <v>Data Present</v>
      </c>
      <c r="O11" s="4" t="s">
        <v>26</v>
      </c>
    </row>
    <row r="12" spans="1:20" x14ac:dyDescent="0.25">
      <c r="A12" s="10">
        <v>20771</v>
      </c>
      <c r="B12" s="11">
        <v>13608</v>
      </c>
      <c r="C12" s="10" t="s">
        <v>18</v>
      </c>
      <c r="D12" s="10">
        <v>3000</v>
      </c>
      <c r="E12" s="10" t="s">
        <v>14</v>
      </c>
      <c r="F12" s="10" t="s">
        <v>27</v>
      </c>
      <c r="G12" s="10" t="s">
        <v>21</v>
      </c>
      <c r="H12" s="10">
        <v>3</v>
      </c>
      <c r="I12" s="10" t="str" cm="1">
        <f t="array" ref="I12">_xlfn.IFS( AND(D12 &gt;= 0, D12 &lt; 25000), "Level 1", AND(D12 &gt;= 25000, D12 &lt;= 50000), "Level 2", AND(D12 &gt;= 50000, D12 &lt;= 75000), "Level 3", AND(D12 &gt;75000), "Senior Level")</f>
        <v>Level 1</v>
      </c>
      <c r="J12" s="12" t="str">
        <f t="shared" si="2"/>
        <v>Yes</v>
      </c>
      <c r="K12" s="10" t="str">
        <f t="shared" si="0"/>
        <v>No</v>
      </c>
      <c r="L12" s="10" t="str">
        <f t="shared" si="1"/>
        <v>Data Present</v>
      </c>
    </row>
    <row r="13" spans="1:20" x14ac:dyDescent="0.25">
      <c r="A13" s="1">
        <v>20770</v>
      </c>
      <c r="B13" s="2">
        <v>24172</v>
      </c>
      <c r="C13" s="1" t="s">
        <v>13</v>
      </c>
      <c r="D13" s="1">
        <v>40000</v>
      </c>
      <c r="E13" s="1" t="s">
        <v>14</v>
      </c>
      <c r="F13" s="1" t="s">
        <v>15</v>
      </c>
      <c r="G13" s="1" t="s">
        <v>23</v>
      </c>
      <c r="H13" s="1">
        <v>6</v>
      </c>
      <c r="I13" s="1" t="str" cm="1">
        <f t="array" ref="I13">_xlfn.IFS( AND(D13 &gt;= 0, D13 &lt; 25000), "Level 1", AND(D13 &gt;= 25000, D13 &lt;= 50000), "Level 2", AND(D13 &gt;= 50000, D13 &lt;= 75000), "Level 3", AND(D13 &gt;75000), "Senior Level")</f>
        <v>Level 2</v>
      </c>
      <c r="J13" s="6" t="str">
        <f t="shared" si="2"/>
        <v>No</v>
      </c>
      <c r="K13" s="1" t="str">
        <f t="shared" si="0"/>
        <v>No</v>
      </c>
      <c r="L13" s="1" t="str">
        <f t="shared" si="1"/>
        <v>Data Present</v>
      </c>
    </row>
    <row r="14" spans="1:20" ht="84" x14ac:dyDescent="0.35">
      <c r="A14" s="10">
        <v>20769</v>
      </c>
      <c r="B14" s="11">
        <v>26606</v>
      </c>
      <c r="C14" s="10" t="s">
        <v>13</v>
      </c>
      <c r="D14" s="10">
        <v>35000</v>
      </c>
      <c r="E14" s="10" t="s">
        <v>14</v>
      </c>
      <c r="F14" s="10" t="s">
        <v>24</v>
      </c>
      <c r="G14" s="10" t="s">
        <v>25</v>
      </c>
      <c r="H14" s="10">
        <v>8</v>
      </c>
      <c r="I14" s="10" t="str" cm="1">
        <f t="array" ref="I14">_xlfn.IFS( AND(D14 &gt;= 0, D14 &lt; 25000), "Level 1", AND(D14 &gt;= 25000, D14 &lt;= 50000), "Level 2", AND(D14 &gt;= 50000, D14 &lt;= 75000), "Level 3", AND(D14 &gt;75000), "Senior Level")</f>
        <v>Level 2</v>
      </c>
      <c r="J14" s="12" t="str">
        <f t="shared" si="2"/>
        <v>No</v>
      </c>
      <c r="K14" s="10" t="str">
        <f t="shared" si="0"/>
        <v>No</v>
      </c>
      <c r="L14" s="10" t="str">
        <f t="shared" si="1"/>
        <v>Data Present</v>
      </c>
      <c r="O14" s="4" t="s">
        <v>28</v>
      </c>
    </row>
    <row r="15" spans="1:20" x14ac:dyDescent="0.25">
      <c r="A15" s="1">
        <v>20768</v>
      </c>
      <c r="B15" s="2">
        <v>24511</v>
      </c>
      <c r="C15" s="1" t="s">
        <v>18</v>
      </c>
      <c r="D15" s="1">
        <v>3200</v>
      </c>
      <c r="E15" s="1" t="s">
        <v>14</v>
      </c>
      <c r="F15" s="1" t="s">
        <v>15</v>
      </c>
      <c r="G15" s="1" t="s">
        <v>20</v>
      </c>
      <c r="H15" s="1">
        <v>9</v>
      </c>
      <c r="I15" s="1" t="str" cm="1">
        <f t="array" ref="I15">_xlfn.IFS( AND(D15 &gt;= 0, D15 &lt; 25000), "Level 1", AND(D15 &gt;= 25000, D15 &lt;= 50000), "Level 2", AND(D15 &gt;= 50000, D15 &lt;= 75000), "Level 3", AND(D15 &gt;75000), "Senior Level")</f>
        <v>Level 1</v>
      </c>
      <c r="J15" s="6" t="str">
        <f t="shared" si="2"/>
        <v>Yes</v>
      </c>
      <c r="K15" s="1" t="str">
        <f t="shared" si="0"/>
        <v>No</v>
      </c>
      <c r="L15" s="1" t="str">
        <f t="shared" si="1"/>
        <v>Data Present</v>
      </c>
    </row>
    <row r="16" spans="1:20" x14ac:dyDescent="0.25">
      <c r="A16" s="10">
        <v>20767</v>
      </c>
      <c r="B16" s="11">
        <v>16188</v>
      </c>
      <c r="C16" s="10" t="s">
        <v>13</v>
      </c>
      <c r="D16" s="10">
        <v>50000</v>
      </c>
      <c r="E16" s="10" t="s">
        <v>14</v>
      </c>
      <c r="F16" s="10" t="s">
        <v>19</v>
      </c>
      <c r="G16" s="10" t="s">
        <v>16</v>
      </c>
      <c r="H16" s="10">
        <v>11</v>
      </c>
      <c r="I16" s="10" t="str" cm="1">
        <f t="array" ref="I16">_xlfn.IFS( AND(D16 &gt;= 0, D16 &lt; 25000), "Level 1", AND(D16 &gt;= 25000, D16 &lt;= 50000), "Level 2", AND(D16 &gt;= 50000, D16 &lt;= 75000), "Level 3", AND(D16 &gt;75000), "Senior Level")</f>
        <v>Level 2</v>
      </c>
      <c r="J16" s="12" t="str">
        <f t="shared" si="2"/>
        <v>No</v>
      </c>
      <c r="K16" s="10" t="str">
        <f t="shared" si="0"/>
        <v>Yes</v>
      </c>
      <c r="L16" s="10" t="str">
        <f t="shared" si="1"/>
        <v>Data Present</v>
      </c>
    </row>
    <row r="17" spans="1:12" x14ac:dyDescent="0.25">
      <c r="A17" s="1">
        <v>20766</v>
      </c>
      <c r="B17" s="2">
        <v>20629</v>
      </c>
      <c r="C17" s="1" t="s">
        <v>18</v>
      </c>
      <c r="D17" s="1">
        <v>75000</v>
      </c>
      <c r="E17" s="1" t="s">
        <v>14</v>
      </c>
      <c r="F17" s="1" t="s">
        <v>29</v>
      </c>
      <c r="G17" s="1" t="s">
        <v>23</v>
      </c>
      <c r="H17" s="1">
        <v>5</v>
      </c>
      <c r="I17" s="1" t="str" cm="1">
        <f t="array" ref="I17">_xlfn.IFS( AND(D17 &gt;= 0, D17 &lt; 25000), "Level 1", AND(D17 &gt;= 25000, D17 &lt;= 50000), "Level 2", AND(D17 &gt;= 50000, D17 &lt;= 75000), "Level 3", AND(D17 &gt;75000), "Senior Level")</f>
        <v>Level 3</v>
      </c>
      <c r="J17" s="6" t="str">
        <f t="shared" si="2"/>
        <v>No</v>
      </c>
      <c r="K17" s="1" t="str">
        <f t="shared" si="0"/>
        <v>No</v>
      </c>
      <c r="L17" s="1" t="str">
        <f t="shared" si="1"/>
        <v>Data Present</v>
      </c>
    </row>
    <row r="19" spans="1:12" x14ac:dyDescent="0.25">
      <c r="A19" s="5" t="s">
        <v>30</v>
      </c>
    </row>
    <row r="20" spans="1:12" x14ac:dyDescent="0.25">
      <c r="A20" s="13" t="s">
        <v>31</v>
      </c>
      <c r="B20" s="13" t="s">
        <v>32</v>
      </c>
    </row>
    <row r="21" spans="1:12" x14ac:dyDescent="0.25">
      <c r="A21" s="13" t="s">
        <v>33</v>
      </c>
      <c r="B21" s="13" t="s">
        <v>34</v>
      </c>
    </row>
    <row r="22" spans="1:12" x14ac:dyDescent="0.25">
      <c r="A22" s="13" t="s">
        <v>35</v>
      </c>
      <c r="B22" s="13" t="s">
        <v>36</v>
      </c>
    </row>
    <row r="23" spans="1:12" x14ac:dyDescent="0.25">
      <c r="A23" s="13" t="s">
        <v>37</v>
      </c>
      <c r="B23" s="13" t="s">
        <v>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Aarushi</dc:creator>
  <cp:keywords/>
  <dc:description/>
  <cp:lastModifiedBy>admin</cp:lastModifiedBy>
  <cp:revision/>
  <dcterms:created xsi:type="dcterms:W3CDTF">2020-08-18T18:40:07Z</dcterms:created>
  <dcterms:modified xsi:type="dcterms:W3CDTF">2023-09-06T11:38:27Z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