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62" firstSheet="1" activeTab="1"/>
  </bookViews>
  <sheets>
    <sheet name="規格-裕隆" sheetId="1" r:id="rId1"/>
    <sheet name="料號對照表" sheetId="9" r:id="rId2"/>
    <sheet name="料號對照表0" sheetId="7" r:id="rId3"/>
    <sheet name="SQL" sheetId="8" r:id="rId4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E33" i="1" l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32" i="1"/>
  <c r="E15" i="1"/>
  <c r="I15" i="1" s="1"/>
  <c r="E16" i="1"/>
  <c r="I16" i="1" s="1"/>
  <c r="E17" i="1"/>
  <c r="I17" i="1" s="1"/>
  <c r="E18" i="1"/>
  <c r="I18" i="1" s="1"/>
  <c r="E14" i="1"/>
  <c r="I14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2" i="1"/>
  <c r="I2" i="1" s="1"/>
  <c r="I32" i="1" l="1"/>
  <c r="I33" i="1"/>
</calcChain>
</file>

<file path=xl/comments1.xml><?xml version="1.0" encoding="utf-8"?>
<comments xmlns="http://schemas.openxmlformats.org/spreadsheetml/2006/main">
  <authors>
    <author>作者</author>
  </authors>
  <commentList>
    <comment ref="B18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後三碼為小數點以下</t>
        </r>
      </text>
    </comment>
  </commentList>
</comments>
</file>

<file path=xl/sharedStrings.xml><?xml version="1.0" encoding="utf-8"?>
<sst xmlns="http://schemas.openxmlformats.org/spreadsheetml/2006/main" count="889" uniqueCount="342">
  <si>
    <t>C:       [42 to 43]</t>
  </si>
  <si>
    <r>
      <t>應付外包件金額</t>
    </r>
    <r>
      <rPr>
        <sz val="11"/>
        <color theme="1"/>
        <rFont val="Times New Roman"/>
        <family val="1"/>
      </rPr>
      <t xml:space="preserve">:[76 to 85] </t>
    </r>
  </si>
  <si>
    <r>
      <t>00</t>
    </r>
    <r>
      <rPr>
        <sz val="11"/>
        <color theme="1"/>
        <rFont val="新細明體"/>
        <family val="1"/>
        <charset val="136"/>
      </rPr>
      <t>扣款</t>
    </r>
    <r>
      <rPr>
        <sz val="11"/>
        <color theme="1"/>
        <rFont val="Times New Roman"/>
        <family val="1"/>
      </rPr>
      <t>:[93 to 102]</t>
    </r>
  </si>
  <si>
    <r>
      <t>其他扣款額</t>
    </r>
    <r>
      <rPr>
        <sz val="11"/>
        <color theme="1"/>
        <rFont val="Times New Roman"/>
        <family val="1"/>
      </rPr>
      <t>:[102 to 111]</t>
    </r>
  </si>
  <si>
    <r>
      <t>實付金額</t>
    </r>
    <r>
      <rPr>
        <sz val="11"/>
        <color theme="1"/>
        <rFont val="Times New Roman"/>
        <family val="1"/>
      </rPr>
      <t>:[111 to 120]</t>
    </r>
  </si>
  <si>
    <r>
      <t>首字為</t>
    </r>
    <r>
      <rPr>
        <sz val="11"/>
        <color theme="1"/>
        <rFont val="Times New Roman"/>
        <family val="1"/>
      </rPr>
      <t>1 (</t>
    </r>
    <r>
      <rPr>
        <sz val="11"/>
        <color theme="1"/>
        <rFont val="新細明體"/>
        <family val="1"/>
        <charset val="136"/>
      </rPr>
      <t>表頭</t>
    </r>
    <r>
      <rPr>
        <sz val="11"/>
        <color theme="1"/>
        <rFont val="Times New Roman"/>
        <family val="1"/>
      </rPr>
      <t>)</t>
    </r>
    <phoneticPr fontId="3" type="noConversion"/>
  </si>
  <si>
    <t>表頭</t>
  </si>
  <si>
    <r>
      <t>廠商代碼</t>
    </r>
    <r>
      <rPr>
        <sz val="11"/>
        <color theme="1"/>
        <rFont val="Times New Roman"/>
        <family val="1"/>
      </rPr>
      <t>: [11 t0 15]</t>
    </r>
    <phoneticPr fontId="3" type="noConversion"/>
  </si>
  <si>
    <t>廠商代碼</t>
  </si>
  <si>
    <r>
      <t>入帳日期</t>
    </r>
    <r>
      <rPr>
        <sz val="11"/>
        <color theme="1"/>
        <rFont val="Times New Roman"/>
        <family val="1"/>
      </rPr>
      <t xml:space="preserve">: </t>
    </r>
    <r>
      <rPr>
        <sz val="11"/>
        <color theme="1"/>
        <rFont val="新細明體"/>
        <family val="1"/>
        <charset val="136"/>
      </rPr>
      <t>入帳日起</t>
    </r>
    <r>
      <rPr>
        <sz val="11"/>
        <color theme="1"/>
        <rFont val="Times New Roman"/>
        <family val="1"/>
      </rPr>
      <t xml:space="preserve">[16 to 22] </t>
    </r>
    <r>
      <rPr>
        <sz val="11"/>
        <color theme="1"/>
        <rFont val="新細明體"/>
        <family val="1"/>
        <charset val="136"/>
      </rPr>
      <t>入帳日迄</t>
    </r>
    <r>
      <rPr>
        <sz val="11"/>
        <color theme="1"/>
        <rFont val="Times New Roman"/>
        <family val="1"/>
      </rPr>
      <t>[22 to 28]</t>
    </r>
    <phoneticPr fontId="3" type="noConversion"/>
  </si>
  <si>
    <t>入帳日起</t>
  </si>
  <si>
    <t>入帳日迄</t>
  </si>
  <si>
    <r>
      <t>首字為</t>
    </r>
    <r>
      <rPr>
        <sz val="11"/>
        <color theme="1"/>
        <rFont val="Times New Roman"/>
        <family val="1"/>
      </rPr>
      <t>2 (</t>
    </r>
    <r>
      <rPr>
        <sz val="11"/>
        <color theme="1"/>
        <rFont val="新細明體"/>
        <family val="1"/>
        <charset val="136"/>
      </rPr>
      <t>表身</t>
    </r>
    <r>
      <rPr>
        <sz val="11"/>
        <color theme="1"/>
        <rFont val="Times New Roman"/>
        <family val="1"/>
      </rPr>
      <t>)</t>
    </r>
    <phoneticPr fontId="3" type="noConversion"/>
  </si>
  <si>
    <t>表身</t>
  </si>
  <si>
    <r>
      <t>憑單編號</t>
    </r>
    <r>
      <rPr>
        <sz val="11"/>
        <color theme="1"/>
        <rFont val="Times New Roman"/>
        <family val="1"/>
      </rPr>
      <t>:[2 to 9]</t>
    </r>
    <phoneticPr fontId="3" type="noConversion"/>
  </si>
  <si>
    <t>憑單編號</t>
  </si>
  <si>
    <r>
      <t>序號</t>
    </r>
    <r>
      <rPr>
        <sz val="11"/>
        <color theme="1"/>
        <rFont val="Times New Roman"/>
        <family val="1"/>
      </rPr>
      <t>:    [9 to 11]</t>
    </r>
    <phoneticPr fontId="3" type="noConversion"/>
  </si>
  <si>
    <t>序號</t>
  </si>
  <si>
    <r>
      <t>單別</t>
    </r>
    <r>
      <rPr>
        <sz val="11"/>
        <color theme="1"/>
        <rFont val="Times New Roman"/>
        <family val="1"/>
      </rPr>
      <t>:    [11 to 13]</t>
    </r>
    <phoneticPr fontId="3" type="noConversion"/>
  </si>
  <si>
    <t>單別</t>
  </si>
  <si>
    <t>I1</t>
    <phoneticPr fontId="3" type="noConversion"/>
  </si>
  <si>
    <r>
      <t>合約號</t>
    </r>
    <r>
      <rPr>
        <sz val="11"/>
        <color theme="1"/>
        <rFont val="Times New Roman"/>
        <family val="1"/>
      </rPr>
      <t>:  [13 to 20]</t>
    </r>
    <phoneticPr fontId="3" type="noConversion"/>
  </si>
  <si>
    <t>合約號</t>
  </si>
  <si>
    <r>
      <t>交貨指示</t>
    </r>
    <r>
      <rPr>
        <sz val="11"/>
        <color theme="1"/>
        <rFont val="Times New Roman"/>
        <family val="1"/>
      </rPr>
      <t>:[20 to 30]</t>
    </r>
    <phoneticPr fontId="3" type="noConversion"/>
  </si>
  <si>
    <r>
      <t>類別</t>
    </r>
    <r>
      <rPr>
        <sz val="11"/>
        <color theme="1"/>
        <rFont val="Times New Roman"/>
        <family val="1"/>
      </rPr>
      <t>:    [30 t0 32]</t>
    </r>
    <phoneticPr fontId="3" type="noConversion"/>
  </si>
  <si>
    <t>類別</t>
  </si>
  <si>
    <r>
      <t>料號</t>
    </r>
    <r>
      <rPr>
        <sz val="11"/>
        <color theme="1"/>
        <rFont val="Times New Roman"/>
        <family val="1"/>
      </rPr>
      <t>:    [32 to 42]</t>
    </r>
    <phoneticPr fontId="3" type="noConversion"/>
  </si>
  <si>
    <r>
      <t>交貨量</t>
    </r>
    <r>
      <rPr>
        <sz val="11"/>
        <color theme="1"/>
        <rFont val="Times New Roman"/>
        <family val="1"/>
      </rPr>
      <t>:  [43 to 52]</t>
    </r>
    <phoneticPr fontId="3" type="noConversion"/>
  </si>
  <si>
    <t>交貨量</t>
  </si>
  <si>
    <r>
      <t>單位</t>
    </r>
    <r>
      <rPr>
        <sz val="11"/>
        <color theme="1"/>
        <rFont val="Times New Roman"/>
        <family val="1"/>
      </rPr>
      <t>:    [61 to 63]</t>
    </r>
    <phoneticPr fontId="3" type="noConversion"/>
  </si>
  <si>
    <t>單位</t>
  </si>
  <si>
    <r>
      <t>首字為</t>
    </r>
    <r>
      <rPr>
        <sz val="11"/>
        <color theme="1"/>
        <rFont val="Times New Roman"/>
        <family val="1"/>
      </rPr>
      <t>3 (</t>
    </r>
    <r>
      <rPr>
        <sz val="11"/>
        <color theme="1"/>
        <rFont val="新細明體"/>
        <family val="1"/>
        <charset val="136"/>
      </rPr>
      <t>表尾，總計</t>
    </r>
    <r>
      <rPr>
        <sz val="11"/>
        <color theme="1"/>
        <rFont val="Times New Roman"/>
        <family val="1"/>
      </rPr>
      <t>)</t>
    </r>
    <phoneticPr fontId="3" type="noConversion"/>
  </si>
  <si>
    <t>表尾</t>
  </si>
  <si>
    <r>
      <t>應付外包件金額</t>
    </r>
    <r>
      <rPr>
        <sz val="11"/>
        <color theme="1"/>
        <rFont val="Times New Roman"/>
        <family val="1"/>
      </rPr>
      <t>:[2 to 10]</t>
    </r>
    <phoneticPr fontId="3" type="noConversion"/>
  </si>
  <si>
    <t>應付外包件金額</t>
  </si>
  <si>
    <r>
      <t>00</t>
    </r>
    <r>
      <rPr>
        <sz val="11"/>
        <color theme="1"/>
        <rFont val="新細明體"/>
        <family val="1"/>
        <charset val="136"/>
      </rPr>
      <t>扣款</t>
    </r>
    <r>
      <rPr>
        <sz val="11"/>
        <color theme="1"/>
        <rFont val="Times New Roman"/>
        <family val="1"/>
      </rPr>
      <t>:[10 to 20]</t>
    </r>
    <phoneticPr fontId="3" type="noConversion"/>
  </si>
  <si>
    <t>00扣款</t>
  </si>
  <si>
    <r>
      <t>其他扣款額</t>
    </r>
    <r>
      <rPr>
        <sz val="11"/>
        <color theme="1"/>
        <rFont val="Times New Roman"/>
        <family val="1"/>
      </rPr>
      <t>:[20 to 29]</t>
    </r>
    <phoneticPr fontId="3" type="noConversion"/>
  </si>
  <si>
    <t>其他扣款額</t>
  </si>
  <si>
    <r>
      <t>實付金額</t>
    </r>
    <r>
      <rPr>
        <sz val="11"/>
        <color theme="1"/>
        <rFont val="Times New Roman"/>
        <family val="1"/>
      </rPr>
      <t>:[29 to 38]</t>
    </r>
    <phoneticPr fontId="3" type="noConversion"/>
  </si>
  <si>
    <t>實付金額</t>
  </si>
  <si>
    <r>
      <t>開票期間</t>
    </r>
    <r>
      <rPr>
        <sz val="11"/>
        <color theme="1"/>
        <rFont val="Times New Roman"/>
        <family val="1"/>
      </rPr>
      <t>:[121 to 122]</t>
    </r>
    <phoneticPr fontId="3" type="noConversion"/>
  </si>
  <si>
    <t>開票期間</t>
  </si>
  <si>
    <r>
      <t>紀錄代號</t>
    </r>
    <r>
      <rPr>
        <sz val="11"/>
        <color theme="1"/>
        <rFont val="Times New Roman"/>
        <family val="1"/>
      </rPr>
      <t>:[122 to 123]</t>
    </r>
    <phoneticPr fontId="3" type="noConversion"/>
  </si>
  <si>
    <t>紀錄代號</t>
  </si>
  <si>
    <t>交貨指示編號</t>
    <phoneticPr fontId="3" type="noConversion"/>
  </si>
  <si>
    <t>3</t>
    <phoneticPr fontId="3" type="noConversion"/>
  </si>
  <si>
    <r>
      <t>付款單價</t>
    </r>
    <r>
      <rPr>
        <sz val="11"/>
        <color theme="1"/>
        <rFont val="Times New Roman"/>
        <family val="1"/>
      </rPr>
      <t>:[64 to 76](</t>
    </r>
    <r>
      <rPr>
        <sz val="11"/>
        <color theme="1"/>
        <rFont val="新細明體"/>
        <family val="1"/>
        <charset val="136"/>
      </rPr>
      <t>後三碼為小數點以下</t>
    </r>
    <r>
      <rPr>
        <sz val="11"/>
        <color theme="1"/>
        <rFont val="Times New Roman"/>
        <family val="1"/>
      </rPr>
      <t>)</t>
    </r>
    <phoneticPr fontId="3" type="noConversion"/>
  </si>
  <si>
    <t>H3</t>
    <phoneticPr fontId="3" type="noConversion"/>
  </si>
  <si>
    <t>9</t>
    <phoneticPr fontId="3" type="noConversion"/>
  </si>
  <si>
    <t>實收及格數量</t>
    <phoneticPr fontId="3" type="noConversion"/>
  </si>
  <si>
    <r>
      <t>檢驗品質</t>
    </r>
    <r>
      <rPr>
        <sz val="11"/>
        <color theme="1"/>
        <rFont val="Times New Roman"/>
        <family val="1"/>
      </rPr>
      <t>:[42 to 43]</t>
    </r>
    <phoneticPr fontId="3" type="noConversion"/>
  </si>
  <si>
    <t>檢驗品質</t>
  </si>
  <si>
    <t>付款單價</t>
  </si>
  <si>
    <r>
      <t>交貨日期</t>
    </r>
    <r>
      <rPr>
        <sz val="11"/>
        <color theme="1"/>
        <rFont val="Times New Roman"/>
        <family val="1"/>
      </rPr>
      <t>:[85 to 93]</t>
    </r>
    <phoneticPr fontId="3" type="noConversion"/>
  </si>
  <si>
    <t>交貨日期</t>
  </si>
  <si>
    <t>Y</t>
    <phoneticPr fontId="3" type="noConversion"/>
  </si>
  <si>
    <t>A</t>
    <phoneticPr fontId="3" type="noConversion"/>
  </si>
  <si>
    <t>C</t>
    <phoneticPr fontId="3" type="noConversion"/>
  </si>
  <si>
    <t>欄位</t>
    <phoneticPr fontId="3" type="noConversion"/>
  </si>
  <si>
    <t>起位</t>
    <phoneticPr fontId="3" type="noConversion"/>
  </si>
  <si>
    <t>迄位</t>
    <phoneticPr fontId="3" type="noConversion"/>
  </si>
  <si>
    <t>字數</t>
    <phoneticPr fontId="3" type="noConversion"/>
  </si>
  <si>
    <t>預設值</t>
    <phoneticPr fontId="3" type="noConversion"/>
  </si>
  <si>
    <t>日產原料號</t>
    <phoneticPr fontId="3" type="noConversion"/>
  </si>
  <si>
    <t>Cols</t>
    <phoneticPr fontId="3" type="noConversion"/>
  </si>
  <si>
    <t>Ary</t>
    <phoneticPr fontId="3" type="noConversion"/>
  </si>
  <si>
    <t>日產料號</t>
    <phoneticPr fontId="3" type="noConversion"/>
  </si>
  <si>
    <t>A554E</t>
  </si>
  <si>
    <t>24010-KN100</t>
  </si>
  <si>
    <t>A554FW16</t>
  </si>
  <si>
    <t>24010-KN101</t>
  </si>
  <si>
    <t>24010-KN103</t>
  </si>
  <si>
    <t>24010-KN104</t>
  </si>
  <si>
    <t>24010-KN105</t>
  </si>
  <si>
    <t>24010-KN106</t>
  </si>
  <si>
    <t>24010-KN10C</t>
  </si>
  <si>
    <t>24010-KN10D</t>
  </si>
  <si>
    <t>24010-KN117</t>
  </si>
  <si>
    <t>24010-KN551</t>
  </si>
  <si>
    <t>24010-KN552</t>
  </si>
  <si>
    <t>24010-KN554</t>
  </si>
  <si>
    <t>24010-KN573</t>
  </si>
  <si>
    <t>24010-KN574</t>
  </si>
  <si>
    <t>24010-KN576</t>
  </si>
  <si>
    <t>24010-SN100</t>
  </si>
  <si>
    <t>A554F</t>
  </si>
  <si>
    <t>24010-SN101</t>
  </si>
  <si>
    <t>24010-SN102</t>
  </si>
  <si>
    <t>24010-SN104</t>
  </si>
  <si>
    <t>24010-SN112</t>
  </si>
  <si>
    <t>24010-SN113</t>
  </si>
  <si>
    <t>24010-SN115</t>
  </si>
  <si>
    <t>24010-SN122</t>
  </si>
  <si>
    <t>24010-SN256</t>
  </si>
  <si>
    <t>24010-SN257</t>
  </si>
  <si>
    <t>24010-SN259</t>
  </si>
  <si>
    <t>24010-SN261</t>
  </si>
  <si>
    <t>24010-SN262</t>
  </si>
  <si>
    <t>24010-SN263</t>
  </si>
  <si>
    <t>24010-SN264</t>
  </si>
  <si>
    <t>24010-SN266</t>
  </si>
  <si>
    <t>24010-SN269</t>
  </si>
  <si>
    <t>24010-SN26F</t>
  </si>
  <si>
    <t>24012-KN100</t>
  </si>
  <si>
    <t>24012-KN102</t>
  </si>
  <si>
    <t>24012-KN103</t>
  </si>
  <si>
    <t>24012-KN105</t>
  </si>
  <si>
    <t>24012-KN108</t>
  </si>
  <si>
    <t>24012-KN109</t>
  </si>
  <si>
    <t>24012-KN117</t>
  </si>
  <si>
    <t>24012-KN550</t>
  </si>
  <si>
    <t>24012-KN551</t>
  </si>
  <si>
    <t>24012-KN552</t>
  </si>
  <si>
    <t>24012-KN572</t>
  </si>
  <si>
    <t>24012-KN573</t>
  </si>
  <si>
    <t>24012-SN100</t>
  </si>
  <si>
    <t>24012-SN101</t>
  </si>
  <si>
    <t>24012-SN102</t>
  </si>
  <si>
    <t>24012-SN103</t>
  </si>
  <si>
    <t>24012-SN104</t>
  </si>
  <si>
    <t>24012-SN105</t>
  </si>
  <si>
    <t>24012-SN107</t>
  </si>
  <si>
    <t>24012-SN113</t>
  </si>
  <si>
    <t>24012-SN122</t>
  </si>
  <si>
    <t>24012-SN151</t>
  </si>
  <si>
    <t>24012-SN257</t>
  </si>
  <si>
    <t>24012-SN258</t>
  </si>
  <si>
    <t>24012-SN261</t>
  </si>
  <si>
    <t>24012-SN262</t>
  </si>
  <si>
    <t>24012-SN263</t>
  </si>
  <si>
    <t>24012-SN264</t>
  </si>
  <si>
    <t>24012-SN266</t>
  </si>
  <si>
    <t>24012-SN267</t>
  </si>
  <si>
    <t>24012-SN269</t>
  </si>
  <si>
    <t>24068-KN100</t>
  </si>
  <si>
    <t>24068-KN101</t>
  </si>
  <si>
    <t>24068-KN102</t>
  </si>
  <si>
    <t>24068-KN103</t>
  </si>
  <si>
    <t>24068-KN106</t>
  </si>
  <si>
    <t>24068-SN100</t>
  </si>
  <si>
    <t>24068-SN101</t>
  </si>
  <si>
    <t>24068-SN104</t>
  </si>
  <si>
    <t>24068-SN107</t>
  </si>
  <si>
    <t>24080-SN100</t>
  </si>
  <si>
    <t>24080-SN101</t>
  </si>
  <si>
    <t>24080-SN102</t>
  </si>
  <si>
    <t>24080-SN103</t>
  </si>
  <si>
    <t>24080-SN105</t>
  </si>
  <si>
    <t>25327-MA111</t>
  </si>
  <si>
    <t>25327-MA121</t>
  </si>
  <si>
    <t>25327-SA300</t>
  </si>
  <si>
    <t>A554EE16</t>
  </si>
  <si>
    <t>2590A-KN200</t>
  </si>
  <si>
    <t>2590A-KN300</t>
  </si>
  <si>
    <t>2590A-KN330</t>
  </si>
  <si>
    <t>2590A-MA200</t>
  </si>
  <si>
    <t>2590A-SA200</t>
  </si>
  <si>
    <t>2590A-SN200</t>
  </si>
  <si>
    <t>2590A-SN300</t>
  </si>
  <si>
    <t>2804A-KN102</t>
  </si>
  <si>
    <t>2804A-KN103</t>
  </si>
  <si>
    <t>2804A-SN101</t>
  </si>
  <si>
    <t>2804A-SN102</t>
  </si>
  <si>
    <t>2804A-SN103</t>
  </si>
  <si>
    <t>2804A-SN104</t>
  </si>
  <si>
    <t>2804A-SN201</t>
  </si>
  <si>
    <t>28216-KN203</t>
  </si>
  <si>
    <t>28216-KN211</t>
  </si>
  <si>
    <t>28216-KN214</t>
  </si>
  <si>
    <t>28216-KN215</t>
  </si>
  <si>
    <t>28216-KN216</t>
  </si>
  <si>
    <t>28216-KN225</t>
  </si>
  <si>
    <t>28216-KN316</t>
  </si>
  <si>
    <t>28216-KN318</t>
  </si>
  <si>
    <t>28216-MA100</t>
  </si>
  <si>
    <t>28216-MA104</t>
  </si>
  <si>
    <t>28216-MA105</t>
  </si>
  <si>
    <t>28216-MA112</t>
  </si>
  <si>
    <t>28216-MA113</t>
  </si>
  <si>
    <t>28216-MA123</t>
  </si>
  <si>
    <t>28216-MA312</t>
  </si>
  <si>
    <t>28216-MA313</t>
  </si>
  <si>
    <t>28216-SA112</t>
  </si>
  <si>
    <t>28216-SA113</t>
  </si>
  <si>
    <t>28216-SA114</t>
  </si>
  <si>
    <t>28216-SA122</t>
  </si>
  <si>
    <t>28216-SA123</t>
  </si>
  <si>
    <t>28216-SA124</t>
  </si>
  <si>
    <t>28216-SA206</t>
  </si>
  <si>
    <t>28216-SA323</t>
  </si>
  <si>
    <t>28216-SN200</t>
  </si>
  <si>
    <t>28216-SN201</t>
  </si>
  <si>
    <t>28216-SN202</t>
  </si>
  <si>
    <t>28216-SN203</t>
  </si>
  <si>
    <t>28216-SN204</t>
  </si>
  <si>
    <t>28216-SN205</t>
  </si>
  <si>
    <t>28216-SN206</t>
  </si>
  <si>
    <t>28216-SN207</t>
  </si>
  <si>
    <t>28216-SN211</t>
  </si>
  <si>
    <t>28216-SN304</t>
  </si>
  <si>
    <t>28216-SN306</t>
  </si>
  <si>
    <t>28216-SU102</t>
  </si>
  <si>
    <t>28216-SU103</t>
  </si>
  <si>
    <t>28243-SN101</t>
  </si>
  <si>
    <t>28243-SN102</t>
  </si>
  <si>
    <t>28360-SN100</t>
  </si>
  <si>
    <t>29927SN120</t>
  </si>
  <si>
    <t>B0050-AY123</t>
  </si>
  <si>
    <t>B4310KN100</t>
  </si>
  <si>
    <t xml:space="preserve">   客戶代號</t>
    <phoneticPr fontId="3" type="noConversion"/>
  </si>
  <si>
    <t>select distinct b.cu_no, a.cu_elnoold from ieod01d1 a</t>
  </si>
  <si>
    <t>left join ieod01h b on a.od_serno=b.od_serno</t>
  </si>
  <si>
    <t>where b.cu_no in ('A554E','A554F','A554EE16','A554FW16')</t>
  </si>
  <si>
    <t>order by cu_elnoold,b.cu_no</t>
  </si>
  <si>
    <t>24012-SN256</t>
    <phoneticPr fontId="3" type="noConversion"/>
  </si>
  <si>
    <t>部品件號</t>
  </si>
  <si>
    <t>日產件號</t>
    <phoneticPr fontId="7" type="noConversion"/>
  </si>
  <si>
    <t>售服件</t>
    <phoneticPr fontId="3" type="noConversion"/>
  </si>
  <si>
    <t>KKN-24010-0480</t>
    <phoneticPr fontId="7" type="noConversion"/>
  </si>
  <si>
    <t>KKN-24010-1480</t>
    <phoneticPr fontId="7" type="noConversion"/>
  </si>
  <si>
    <t>KKN-24010-3480</t>
    <phoneticPr fontId="7" type="noConversion"/>
  </si>
  <si>
    <t>KKN-24010-4480</t>
    <phoneticPr fontId="7" type="noConversion"/>
  </si>
  <si>
    <t>KKN-24010-5480</t>
    <phoneticPr fontId="7" type="noConversion"/>
  </si>
  <si>
    <t>KKN-24010-6480</t>
    <phoneticPr fontId="7" type="noConversion"/>
  </si>
  <si>
    <t>KKN-24010-8480</t>
    <phoneticPr fontId="7" type="noConversion"/>
  </si>
  <si>
    <t>24010-KN108</t>
  </si>
  <si>
    <t>KKN-24010-9480</t>
    <phoneticPr fontId="7" type="noConversion"/>
  </si>
  <si>
    <t>24010-KN109</t>
  </si>
  <si>
    <t>KKN-24010-048C</t>
    <phoneticPr fontId="7" type="noConversion"/>
  </si>
  <si>
    <t>KKN-24010-048D</t>
    <phoneticPr fontId="7" type="noConversion"/>
  </si>
  <si>
    <t>KKN-24010-A480</t>
    <phoneticPr fontId="7" type="noConversion"/>
  </si>
  <si>
    <t>KKN-24010-M480</t>
    <phoneticPr fontId="7" type="noConversion"/>
  </si>
  <si>
    <t>24010-KN570</t>
  </si>
  <si>
    <t>KKN-24010-N480</t>
    <phoneticPr fontId="7" type="noConversion"/>
  </si>
  <si>
    <t>24010-KN571</t>
  </si>
  <si>
    <t>KKN-24010-Q480</t>
    <phoneticPr fontId="7" type="noConversion"/>
  </si>
  <si>
    <t>KKN-24010-L480</t>
    <phoneticPr fontId="7" type="noConversion"/>
  </si>
  <si>
    <t>KKN-24010-I480</t>
    <phoneticPr fontId="7" type="noConversion"/>
  </si>
  <si>
    <t>24010-KN575</t>
  </si>
  <si>
    <t>KKN-24010-H480</t>
    <phoneticPr fontId="7" type="noConversion"/>
  </si>
  <si>
    <t>KSN-24010-0480</t>
    <phoneticPr fontId="7" type="noConversion"/>
  </si>
  <si>
    <t>KSN-24010-1480</t>
    <phoneticPr fontId="7" type="noConversion"/>
  </si>
  <si>
    <t>KSN-24010-2480</t>
    <phoneticPr fontId="7" type="noConversion"/>
  </si>
  <si>
    <t>KSN-24010-3480</t>
    <phoneticPr fontId="7" type="noConversion"/>
  </si>
  <si>
    <t>24010-SN103</t>
  </si>
  <si>
    <t>KSN-24010-4480</t>
    <phoneticPr fontId="7" type="noConversion"/>
  </si>
  <si>
    <t>KSN-24010-5480</t>
    <phoneticPr fontId="7" type="noConversion"/>
  </si>
  <si>
    <t>KSN-24010-6480</t>
    <phoneticPr fontId="7" type="noConversion"/>
  </si>
  <si>
    <t>KSN-24010-8480</t>
    <phoneticPr fontId="7" type="noConversion"/>
  </si>
  <si>
    <t>KSN-24010-9480</t>
    <phoneticPr fontId="7" type="noConversion"/>
  </si>
  <si>
    <t>24010-SN116</t>
  </si>
  <si>
    <t>KSN-24010-A480</t>
    <phoneticPr fontId="7" type="noConversion"/>
  </si>
  <si>
    <t>24010-SN117</t>
  </si>
  <si>
    <t>KSN-24010-648A</t>
    <phoneticPr fontId="7" type="noConversion"/>
  </si>
  <si>
    <t>KSN-24010-C480</t>
    <phoneticPr fontId="7" type="noConversion"/>
  </si>
  <si>
    <t>24010-SN126</t>
  </si>
  <si>
    <t>KSN-24010-D480</t>
    <phoneticPr fontId="7" type="noConversion"/>
  </si>
  <si>
    <t>24010-SN127</t>
  </si>
  <si>
    <t>KSN-24010-V480</t>
    <phoneticPr fontId="7" type="noConversion"/>
  </si>
  <si>
    <t>KSN-24010-W480</t>
    <phoneticPr fontId="7" type="noConversion"/>
  </si>
  <si>
    <t>KSN-24010-X480</t>
    <phoneticPr fontId="7" type="noConversion"/>
  </si>
  <si>
    <t>KSN-24010-E480</t>
    <phoneticPr fontId="7" type="noConversion"/>
  </si>
  <si>
    <t>24010-SN260</t>
  </si>
  <si>
    <t>KSN-24010-F480</t>
    <phoneticPr fontId="7" type="noConversion"/>
  </si>
  <si>
    <t>KSN-24010-G480</t>
    <phoneticPr fontId="7" type="noConversion"/>
  </si>
  <si>
    <t>KSN-24010-H480</t>
    <phoneticPr fontId="7" type="noConversion"/>
  </si>
  <si>
    <t>KSN-24010-I480</t>
    <phoneticPr fontId="7" type="noConversion"/>
  </si>
  <si>
    <t>KSN-24010-J480</t>
    <phoneticPr fontId="7" type="noConversion"/>
  </si>
  <si>
    <t>24010-SN265</t>
  </si>
  <si>
    <t>KSN-24010-K480</t>
    <phoneticPr fontId="7" type="noConversion"/>
  </si>
  <si>
    <t>KSN-24010-N480</t>
    <phoneticPr fontId="7" type="noConversion"/>
  </si>
  <si>
    <t>KSN-24010-K48A</t>
    <phoneticPr fontId="7" type="noConversion"/>
  </si>
  <si>
    <t>24012-SN256</t>
  </si>
  <si>
    <t>KKN-2804A-2480</t>
    <phoneticPr fontId="7" type="noConversion"/>
  </si>
  <si>
    <t>KKN-2804A-3480</t>
    <phoneticPr fontId="7" type="noConversion"/>
  </si>
  <si>
    <t>KSN-2804A-0480</t>
    <phoneticPr fontId="7" type="noConversion"/>
  </si>
  <si>
    <t>KSN-2804A-1480</t>
    <phoneticPr fontId="7" type="noConversion"/>
  </si>
  <si>
    <t>KSN-2804A-4480</t>
    <phoneticPr fontId="7" type="noConversion"/>
  </si>
  <si>
    <t>KSN-2804A-3480</t>
    <phoneticPr fontId="7" type="noConversion"/>
  </si>
  <si>
    <t>KKN-28216-048A</t>
    <phoneticPr fontId="7" type="noConversion"/>
  </si>
  <si>
    <t>KKN-28216-148A</t>
    <phoneticPr fontId="7" type="noConversion"/>
  </si>
  <si>
    <t>KKN-28216-248A</t>
    <phoneticPr fontId="7" type="noConversion"/>
  </si>
  <si>
    <t>KKN-28216-4480</t>
    <phoneticPr fontId="7" type="noConversion"/>
  </si>
  <si>
    <t>28216-KN224</t>
  </si>
  <si>
    <t>KKN-28216-5580</t>
    <phoneticPr fontId="7" type="noConversion"/>
  </si>
  <si>
    <t>KSN-28216-2480</t>
    <phoneticPr fontId="7" type="noConversion"/>
  </si>
  <si>
    <t>KSN-28216-3480</t>
    <phoneticPr fontId="7" type="noConversion"/>
  </si>
  <si>
    <t>KSN-28216-4480</t>
    <phoneticPr fontId="7" type="noConversion"/>
  </si>
  <si>
    <t>KSN-28216-248A</t>
    <phoneticPr fontId="7" type="noConversion"/>
  </si>
  <si>
    <t>KSN-28216-5480</t>
    <phoneticPr fontId="7" type="noConversion"/>
  </si>
  <si>
    <t>KSN-28216-7480</t>
    <phoneticPr fontId="7" type="noConversion"/>
  </si>
  <si>
    <t>28216-SN305</t>
  </si>
  <si>
    <t>KKN-24010-7480</t>
    <phoneticPr fontId="7" type="noConversion"/>
  </si>
  <si>
    <t>KKN-24010-B480</t>
    <phoneticPr fontId="7" type="noConversion"/>
  </si>
  <si>
    <t>KKN-24010-C480</t>
    <phoneticPr fontId="7" type="noConversion"/>
  </si>
  <si>
    <t>KKN-24010-P480</t>
    <phoneticPr fontId="7" type="noConversion"/>
  </si>
  <si>
    <t>KKN-2804A-0480</t>
    <phoneticPr fontId="7" type="noConversion"/>
  </si>
  <si>
    <t>KKN-28216-6480</t>
    <phoneticPr fontId="7" type="noConversion"/>
  </si>
  <si>
    <t>KMA-25327-1480</t>
    <phoneticPr fontId="7" type="noConversion"/>
  </si>
  <si>
    <t>KMA-25327-148A</t>
    <phoneticPr fontId="7" type="noConversion"/>
  </si>
  <si>
    <t>KMA-28216-1480</t>
    <phoneticPr fontId="7" type="noConversion"/>
  </si>
  <si>
    <t>KMA-28216-148B</t>
    <phoneticPr fontId="7" type="noConversion"/>
  </si>
  <si>
    <t>KSA-28216-2480</t>
    <phoneticPr fontId="7" type="noConversion"/>
  </si>
  <si>
    <t>KSA-28216-248A</t>
    <phoneticPr fontId="7" type="noConversion"/>
  </si>
  <si>
    <t>KSN-24010-M480</t>
    <phoneticPr fontId="7" type="noConversion"/>
  </si>
  <si>
    <t>KSN-28216-0480</t>
    <phoneticPr fontId="7" type="noConversion"/>
  </si>
  <si>
    <t>KSN-28216-1480</t>
    <phoneticPr fontId="7" type="noConversion"/>
  </si>
  <si>
    <t>KSN-28216-248B</t>
    <phoneticPr fontId="7" type="noConversion"/>
  </si>
  <si>
    <t>KSN-28216-348A</t>
    <phoneticPr fontId="7" type="noConversion"/>
  </si>
  <si>
    <t>KSU-28216-3480</t>
    <phoneticPr fontId="7" type="noConversion"/>
  </si>
  <si>
    <t>25327-MA121</t>
    <phoneticPr fontId="3" type="noConversion"/>
  </si>
  <si>
    <t>28216-MA100</t>
    <phoneticPr fontId="3" type="noConversion"/>
  </si>
  <si>
    <t>28216-SA322</t>
  </si>
  <si>
    <t>28216-SA324</t>
  </si>
  <si>
    <t>28216-KN205</t>
    <phoneticPr fontId="3" type="noConversion"/>
  </si>
  <si>
    <t>KMA-25327-148B</t>
  </si>
  <si>
    <t>KMA-28216-0480</t>
  </si>
  <si>
    <t>KMA-28216-148A</t>
  </si>
  <si>
    <t>KMA-28216-2480</t>
  </si>
  <si>
    <t>KSA-28216-248B</t>
  </si>
  <si>
    <t>KSA-28216-3480</t>
  </si>
  <si>
    <t>KSA-25327-0480</t>
  </si>
  <si>
    <t>KSA-28216-248C</t>
  </si>
  <si>
    <t>KSA-28216-B480</t>
  </si>
  <si>
    <t>KKN-28216-1480</t>
    <phoneticPr fontId="3" type="noConversion"/>
  </si>
  <si>
    <t>KKN-28216-2480</t>
  </si>
  <si>
    <t>24010-KN107</t>
    <phoneticPr fontId="3" type="noConversion"/>
  </si>
  <si>
    <t>KKN-28216-7480</t>
    <phoneticPr fontId="3" type="noConversion"/>
  </si>
  <si>
    <t>KKN-28216-A480</t>
    <phoneticPr fontId="3" type="noConversion"/>
  </si>
  <si>
    <t>KSN-28216-048A</t>
    <phoneticPr fontId="3" type="noConversion"/>
  </si>
  <si>
    <t>KSN-28216-148A</t>
    <phoneticPr fontId="3" type="noConversion"/>
  </si>
  <si>
    <t>A554FW16</t>
    <phoneticPr fontId="3" type="noConversion"/>
  </si>
  <si>
    <t>A554EE16</t>
    <phoneticPr fontId="3" type="noConversion"/>
  </si>
  <si>
    <t>A554E</t>
    <phoneticPr fontId="3" type="noConversion"/>
  </si>
  <si>
    <t>裕隆 線束</t>
    <phoneticPr fontId="3" type="noConversion"/>
  </si>
  <si>
    <t>裕隆 電裝</t>
    <phoneticPr fontId="3" type="noConversion"/>
  </si>
  <si>
    <t>裕器 電裝</t>
    <phoneticPr fontId="3" type="noConversion"/>
  </si>
  <si>
    <t>裕器 線束</t>
    <phoneticPr fontId="3" type="noConversion"/>
  </si>
  <si>
    <t>A554F</t>
    <phoneticPr fontId="3" type="noConversion"/>
  </si>
  <si>
    <t>A554G</t>
    <phoneticPr fontId="3" type="noConversion"/>
  </si>
  <si>
    <t>友聯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</si>
</sst>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1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rgb="FF000099"/>
      <name val="新細明體"/>
      <family val="1"/>
      <charset val="136"/>
      <scheme val="minor"/>
    </font>
    <font>
      <sz val="9"/>
      <name val="Arial Narrow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0" fontId="6" fillId="5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49" fontId="8" fillId="0" borderId="0" xfId="0" applyNumberFormat="1" applyFont="1" applyBorder="1"/>
    <xf numFmtId="0" fontId="9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8" fillId="4" borderId="0" xfId="0" applyFont="1" applyFill="1" applyBorder="1"/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/>
    <xf numFmtId="0" fontId="8" fillId="0" borderId="0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tabColor rgb="FF00B0F0"/>
    <pageSetUpPr fitToPage="1"/>
  </sheetPr>
  <dimension ref="A1:J33"/>
  <sheetViews>
    <sheetView workbookViewId="0">
      <selection activeCell="L10" sqref="L10"/>
    </sheetView>
  </sheetViews>
  <sheetFormatPr defaultRowHeight="16.5" x14ac:dyDescent="0.25"/>
  <cols>
    <col min="1" max="1" width="23.75" customWidth="1"/>
    <col min="2" max="2" width="5.875" customWidth="1"/>
    <col min="3" max="3" width="16.125" bestFit="1" customWidth="1"/>
    <col min="7" max="7" width="9" style="3"/>
    <col min="8" max="8" width="7.125" style="3" customWidth="1"/>
    <col min="9" max="9" width="7.5" style="9" customWidth="1"/>
    <col min="10" max="10" width="7" customWidth="1"/>
    <col min="11" max="11" width="7.125" customWidth="1"/>
    <col min="12" max="12" width="27.625" customWidth="1"/>
    <col min="13" max="13" width="29.125" customWidth="1"/>
  </cols>
  <sheetData>
    <row r="1" spans="1:10" x14ac:dyDescent="0.25">
      <c r="B1" t="s">
        <v>59</v>
      </c>
      <c r="C1" t="s">
        <v>60</v>
      </c>
      <c r="D1" t="s">
        <v>61</v>
      </c>
      <c r="E1" t="s">
        <v>62</v>
      </c>
      <c r="F1" s="3" t="s">
        <v>63</v>
      </c>
      <c r="G1" s="3" t="s">
        <v>65</v>
      </c>
      <c r="H1" s="9" t="s">
        <v>66</v>
      </c>
      <c r="I1"/>
    </row>
    <row r="2" spans="1:10" x14ac:dyDescent="0.25">
      <c r="A2" s="1" t="s">
        <v>5</v>
      </c>
      <c r="B2" t="s">
        <v>6</v>
      </c>
      <c r="C2">
        <v>1</v>
      </c>
      <c r="D2">
        <v>1</v>
      </c>
      <c r="E2">
        <f>D2-C2+1</f>
        <v>1</v>
      </c>
      <c r="F2" s="7">
        <v>1</v>
      </c>
      <c r="G2" s="9">
        <v>1</v>
      </c>
      <c r="H2" s="13">
        <v>1</v>
      </c>
      <c r="I2" t="str">
        <f>"strAry(" &amp; H2 &amp; ") = " &amp; "Mid(pStr, " &amp; C2 &amp; ", " &amp; E2 &amp; ")"</f>
        <v>strAry(1) = Mid(pStr, 1, 1)</v>
      </c>
      <c r="J2" t="str">
        <f>"Cells(pPos, " &amp; G2 &amp; ")=strAry(" &amp; H2 &amp; ")"</f>
        <v>Cells(pPos, 1)=strAry(1)</v>
      </c>
    </row>
    <row r="3" spans="1:10" x14ac:dyDescent="0.25">
      <c r="A3" s="1" t="s">
        <v>7</v>
      </c>
      <c r="B3" t="s">
        <v>8</v>
      </c>
      <c r="C3">
        <v>11</v>
      </c>
      <c r="D3">
        <v>15</v>
      </c>
      <c r="E3">
        <f t="shared" ref="E3:E30" si="0">D3-C3+1</f>
        <v>5</v>
      </c>
      <c r="F3" s="3"/>
      <c r="G3" s="9">
        <v>2</v>
      </c>
      <c r="H3" s="13">
        <v>2</v>
      </c>
      <c r="I3" t="str">
        <f t="shared" ref="I3:I30" si="1">"strAry(" &amp; H3 &amp; ") = " &amp; "Mid(pStr, " &amp; C3 &amp; ", " &amp; E3 &amp; ")"</f>
        <v>strAry(2) = Mid(pStr, 11, 5)</v>
      </c>
      <c r="J3" t="str">
        <f t="shared" ref="J3:J30" si="2">"Cells(pPos, " &amp; G3 &amp; ")=strAry(" &amp; H3 &amp; ")"</f>
        <v>Cells(pPos, 2)=strAry(2)</v>
      </c>
    </row>
    <row r="4" spans="1:10" x14ac:dyDescent="0.25">
      <c r="A4" s="1" t="s">
        <v>9</v>
      </c>
      <c r="B4" t="s">
        <v>10</v>
      </c>
      <c r="C4">
        <v>16</v>
      </c>
      <c r="D4">
        <v>21</v>
      </c>
      <c r="E4">
        <f t="shared" si="0"/>
        <v>6</v>
      </c>
      <c r="F4" s="3"/>
      <c r="G4" s="9">
        <v>3</v>
      </c>
      <c r="H4" s="13">
        <v>3</v>
      </c>
      <c r="I4" t="str">
        <f t="shared" si="1"/>
        <v>strAry(3) = Mid(pStr, 16, 6)</v>
      </c>
      <c r="J4" t="str">
        <f t="shared" si="2"/>
        <v>Cells(pPos, 3)=strAry(3)</v>
      </c>
    </row>
    <row r="5" spans="1:10" x14ac:dyDescent="0.25">
      <c r="B5" t="s">
        <v>11</v>
      </c>
      <c r="C5">
        <v>22</v>
      </c>
      <c r="D5">
        <v>27</v>
      </c>
      <c r="E5">
        <f t="shared" si="0"/>
        <v>6</v>
      </c>
      <c r="F5" s="3"/>
      <c r="G5" s="9">
        <v>4</v>
      </c>
      <c r="H5" s="13">
        <v>4</v>
      </c>
      <c r="I5" t="str">
        <f t="shared" si="1"/>
        <v>strAry(4) = Mid(pStr, 22, 6)</v>
      </c>
      <c r="J5" t="str">
        <f t="shared" si="2"/>
        <v>Cells(pPos, 4)=strAry(4)</v>
      </c>
    </row>
    <row r="6" spans="1:10" x14ac:dyDescent="0.25">
      <c r="A6" s="1" t="s">
        <v>12</v>
      </c>
      <c r="B6" t="s">
        <v>13</v>
      </c>
      <c r="C6">
        <v>1</v>
      </c>
      <c r="D6">
        <v>1</v>
      </c>
      <c r="E6">
        <f t="shared" si="0"/>
        <v>1</v>
      </c>
      <c r="F6" s="7">
        <v>2</v>
      </c>
      <c r="G6" s="9">
        <v>5</v>
      </c>
      <c r="H6" s="9">
        <v>1</v>
      </c>
      <c r="I6" t="str">
        <f t="shared" si="1"/>
        <v>strAry(1) = Mid(pStr, 1, 1)</v>
      </c>
      <c r="J6" t="str">
        <f t="shared" si="2"/>
        <v>Cells(pPos, 5)=strAry(1)</v>
      </c>
    </row>
    <row r="7" spans="1:10" x14ac:dyDescent="0.25">
      <c r="A7" s="1" t="s">
        <v>14</v>
      </c>
      <c r="B7" t="s">
        <v>15</v>
      </c>
      <c r="C7">
        <v>2</v>
      </c>
      <c r="D7">
        <v>8</v>
      </c>
      <c r="E7">
        <f t="shared" si="0"/>
        <v>7</v>
      </c>
      <c r="F7" s="3"/>
      <c r="G7" s="9">
        <v>6</v>
      </c>
      <c r="H7" s="9">
        <v>2</v>
      </c>
      <c r="I7" t="str">
        <f t="shared" si="1"/>
        <v>strAry(2) = Mid(pStr, 2, 7)</v>
      </c>
      <c r="J7" t="str">
        <f t="shared" si="2"/>
        <v>Cells(pPos, 6)=strAry(2)</v>
      </c>
    </row>
    <row r="8" spans="1:10" x14ac:dyDescent="0.25">
      <c r="A8" s="1" t="s">
        <v>16</v>
      </c>
      <c r="B8" t="s">
        <v>17</v>
      </c>
      <c r="C8">
        <v>9</v>
      </c>
      <c r="D8">
        <v>10</v>
      </c>
      <c r="E8">
        <f t="shared" si="0"/>
        <v>2</v>
      </c>
      <c r="F8" s="3"/>
      <c r="G8" s="9">
        <v>7</v>
      </c>
      <c r="H8" s="9">
        <v>3</v>
      </c>
      <c r="I8" t="str">
        <f t="shared" si="1"/>
        <v>strAry(3) = Mid(pStr, 9, 2)</v>
      </c>
      <c r="J8" t="str">
        <f t="shared" si="2"/>
        <v>Cells(pPos, 7)=strAry(3)</v>
      </c>
    </row>
    <row r="9" spans="1:10" x14ac:dyDescent="0.25">
      <c r="A9" s="1" t="s">
        <v>18</v>
      </c>
      <c r="B9" t="s">
        <v>19</v>
      </c>
      <c r="C9">
        <v>11</v>
      </c>
      <c r="D9">
        <v>12</v>
      </c>
      <c r="E9">
        <f t="shared" si="0"/>
        <v>2</v>
      </c>
      <c r="F9" s="3" t="s">
        <v>20</v>
      </c>
      <c r="G9" s="9">
        <v>8</v>
      </c>
      <c r="H9" s="9">
        <v>4</v>
      </c>
      <c r="I9" t="str">
        <f t="shared" si="1"/>
        <v>strAry(4) = Mid(pStr, 11, 2)</v>
      </c>
      <c r="J9" t="str">
        <f t="shared" si="2"/>
        <v>Cells(pPos, 8)=strAry(4)</v>
      </c>
    </row>
    <row r="10" spans="1:10" x14ac:dyDescent="0.25">
      <c r="A10" s="1" t="s">
        <v>21</v>
      </c>
      <c r="B10" t="s">
        <v>22</v>
      </c>
      <c r="C10">
        <v>13</v>
      </c>
      <c r="D10">
        <v>19</v>
      </c>
      <c r="E10">
        <f t="shared" si="0"/>
        <v>7</v>
      </c>
      <c r="F10" s="3"/>
      <c r="G10" s="9">
        <v>9</v>
      </c>
      <c r="H10" s="9">
        <v>5</v>
      </c>
      <c r="I10" t="str">
        <f t="shared" si="1"/>
        <v>strAry(5) = Mid(pStr, 13, 7)</v>
      </c>
      <c r="J10" t="str">
        <f t="shared" si="2"/>
        <v>Cells(pPos, 9)=strAry(5)</v>
      </c>
    </row>
    <row r="11" spans="1:10" x14ac:dyDescent="0.25">
      <c r="A11" s="1" t="s">
        <v>23</v>
      </c>
      <c r="B11" t="s">
        <v>45</v>
      </c>
      <c r="C11">
        <v>20</v>
      </c>
      <c r="D11">
        <v>29</v>
      </c>
      <c r="E11">
        <f t="shared" si="0"/>
        <v>10</v>
      </c>
      <c r="F11" s="3"/>
      <c r="G11" s="9">
        <v>10</v>
      </c>
      <c r="H11" s="9">
        <v>6</v>
      </c>
      <c r="I11" t="str">
        <f t="shared" si="1"/>
        <v>strAry(6) = Mid(pStr, 20, 10)</v>
      </c>
      <c r="J11" t="str">
        <f t="shared" si="2"/>
        <v>Cells(pPos, 10)=strAry(6)</v>
      </c>
    </row>
    <row r="12" spans="1:10" x14ac:dyDescent="0.25">
      <c r="A12" s="1" t="s">
        <v>24</v>
      </c>
      <c r="B12" t="s">
        <v>25</v>
      </c>
      <c r="C12">
        <v>30</v>
      </c>
      <c r="D12">
        <v>31</v>
      </c>
      <c r="E12">
        <f t="shared" si="0"/>
        <v>2</v>
      </c>
      <c r="F12" s="3" t="s">
        <v>48</v>
      </c>
      <c r="G12" s="9">
        <v>11</v>
      </c>
      <c r="H12" s="9">
        <v>7</v>
      </c>
      <c r="I12" t="str">
        <f t="shared" si="1"/>
        <v>strAry(7) = Mid(pStr, 30, 2)</v>
      </c>
      <c r="J12" t="str">
        <f t="shared" si="2"/>
        <v>Cells(pPos, 11)=strAry(7)</v>
      </c>
    </row>
    <row r="13" spans="1:10" x14ac:dyDescent="0.25">
      <c r="A13" s="1" t="s">
        <v>26</v>
      </c>
      <c r="B13" t="s">
        <v>64</v>
      </c>
      <c r="C13">
        <v>32</v>
      </c>
      <c r="D13">
        <v>41</v>
      </c>
      <c r="E13">
        <f t="shared" si="0"/>
        <v>10</v>
      </c>
      <c r="F13" s="3"/>
      <c r="G13" s="9">
        <v>12</v>
      </c>
      <c r="H13" s="9">
        <v>8</v>
      </c>
      <c r="I13" t="str">
        <f t="shared" si="1"/>
        <v>strAry(8) = Mid(pStr, 32, 10)</v>
      </c>
      <c r="J13" t="str">
        <f t="shared" si="2"/>
        <v>Cells(pPos, 12)=strAry(8)</v>
      </c>
    </row>
    <row r="14" spans="1:10" x14ac:dyDescent="0.25">
      <c r="A14" s="1" t="s">
        <v>51</v>
      </c>
      <c r="B14" t="s">
        <v>52</v>
      </c>
      <c r="C14">
        <v>42</v>
      </c>
      <c r="D14">
        <v>42</v>
      </c>
      <c r="E14">
        <f>D14-C14+1</f>
        <v>1</v>
      </c>
      <c r="F14" s="3" t="s">
        <v>49</v>
      </c>
      <c r="G14" s="9">
        <v>13</v>
      </c>
      <c r="H14" s="9">
        <v>10</v>
      </c>
      <c r="I14" t="str">
        <f t="shared" si="1"/>
        <v>strAry(10) = Mid(pStr, 42, 1)</v>
      </c>
      <c r="J14" t="str">
        <f t="shared" si="2"/>
        <v>Cells(pPos, 13)=strAry(10)</v>
      </c>
    </row>
    <row r="15" spans="1:10" x14ac:dyDescent="0.25">
      <c r="A15" s="1" t="s">
        <v>27</v>
      </c>
      <c r="B15" t="s">
        <v>28</v>
      </c>
      <c r="C15">
        <v>43</v>
      </c>
      <c r="D15">
        <v>51</v>
      </c>
      <c r="E15">
        <f t="shared" si="0"/>
        <v>9</v>
      </c>
      <c r="F15" s="3"/>
      <c r="G15" s="9">
        <v>14</v>
      </c>
      <c r="H15" s="9">
        <v>11</v>
      </c>
      <c r="I15" t="str">
        <f t="shared" si="1"/>
        <v>strAry(11) = Mid(pStr, 43, 9)</v>
      </c>
      <c r="J15" t="str">
        <f t="shared" si="2"/>
        <v>Cells(pPos, 14)=strAry(11)</v>
      </c>
    </row>
    <row r="16" spans="1:10" x14ac:dyDescent="0.25">
      <c r="A16" s="8"/>
      <c r="B16" t="s">
        <v>50</v>
      </c>
      <c r="C16">
        <v>52</v>
      </c>
      <c r="D16">
        <v>60</v>
      </c>
      <c r="E16">
        <f t="shared" si="0"/>
        <v>9</v>
      </c>
      <c r="F16" s="3"/>
      <c r="G16" s="9">
        <v>15</v>
      </c>
      <c r="H16" s="9">
        <v>12</v>
      </c>
      <c r="I16" t="str">
        <f t="shared" si="1"/>
        <v>strAry(12) = Mid(pStr, 52, 9)</v>
      </c>
      <c r="J16" t="str">
        <f t="shared" si="2"/>
        <v>Cells(pPos, 15)=strAry(12)</v>
      </c>
    </row>
    <row r="17" spans="1:10" x14ac:dyDescent="0.25">
      <c r="A17" s="1" t="s">
        <v>29</v>
      </c>
      <c r="B17" t="s">
        <v>30</v>
      </c>
      <c r="C17">
        <v>61</v>
      </c>
      <c r="D17">
        <v>63</v>
      </c>
      <c r="E17">
        <f t="shared" si="0"/>
        <v>3</v>
      </c>
      <c r="F17" s="3"/>
      <c r="G17" s="9">
        <v>16</v>
      </c>
      <c r="H17" s="9">
        <v>13</v>
      </c>
      <c r="I17" t="str">
        <f t="shared" si="1"/>
        <v>strAry(13) = Mid(pStr, 61, 3)</v>
      </c>
      <c r="J17" t="str">
        <f t="shared" si="2"/>
        <v>Cells(pPos, 16)=strAry(13)</v>
      </c>
    </row>
    <row r="18" spans="1:10" x14ac:dyDescent="0.25">
      <c r="A18" s="1" t="s">
        <v>47</v>
      </c>
      <c r="B18" t="s">
        <v>53</v>
      </c>
      <c r="C18">
        <v>64</v>
      </c>
      <c r="D18">
        <v>75</v>
      </c>
      <c r="E18">
        <f t="shared" si="0"/>
        <v>12</v>
      </c>
      <c r="F18" s="3"/>
      <c r="G18" s="9">
        <v>17</v>
      </c>
      <c r="H18" s="9">
        <v>14</v>
      </c>
      <c r="I18" t="str">
        <f t="shared" si="1"/>
        <v>strAry(14) = Mid(pStr, 64, 12)</v>
      </c>
      <c r="J18" t="str">
        <f t="shared" si="2"/>
        <v>Cells(pPos, 17)=strAry(14)</v>
      </c>
    </row>
    <row r="19" spans="1:10" x14ac:dyDescent="0.25">
      <c r="A19" s="1" t="s">
        <v>1</v>
      </c>
      <c r="B19" t="s">
        <v>34</v>
      </c>
      <c r="C19">
        <v>76</v>
      </c>
      <c r="D19">
        <v>84</v>
      </c>
      <c r="E19">
        <f t="shared" si="0"/>
        <v>9</v>
      </c>
      <c r="F19" s="3"/>
      <c r="G19" s="9">
        <v>18</v>
      </c>
      <c r="H19" s="9">
        <v>15</v>
      </c>
      <c r="I19" t="str">
        <f t="shared" si="1"/>
        <v>strAry(15) = Mid(pStr, 76, 9)</v>
      </c>
      <c r="J19" t="str">
        <f t="shared" si="2"/>
        <v>Cells(pPos, 18)=strAry(15)</v>
      </c>
    </row>
    <row r="20" spans="1:10" x14ac:dyDescent="0.25">
      <c r="A20" s="1" t="s">
        <v>54</v>
      </c>
      <c r="B20" t="s">
        <v>55</v>
      </c>
      <c r="C20">
        <v>85</v>
      </c>
      <c r="D20">
        <v>92</v>
      </c>
      <c r="E20">
        <f t="shared" si="0"/>
        <v>8</v>
      </c>
      <c r="F20" s="3"/>
      <c r="G20" s="9">
        <v>19</v>
      </c>
      <c r="H20" s="9">
        <v>16</v>
      </c>
      <c r="I20" t="str">
        <f t="shared" si="1"/>
        <v>strAry(16) = Mid(pStr, 85, 8)</v>
      </c>
      <c r="J20" t="str">
        <f t="shared" si="2"/>
        <v>Cells(pPos, 19)=strAry(16)</v>
      </c>
    </row>
    <row r="21" spans="1:10" x14ac:dyDescent="0.25">
      <c r="A21" s="2" t="s">
        <v>2</v>
      </c>
      <c r="B21" t="s">
        <v>36</v>
      </c>
      <c r="C21">
        <v>93</v>
      </c>
      <c r="D21">
        <v>101</v>
      </c>
      <c r="E21">
        <f t="shared" si="0"/>
        <v>9</v>
      </c>
      <c r="F21" s="3"/>
      <c r="G21" s="9">
        <v>20</v>
      </c>
      <c r="H21" s="9">
        <v>17</v>
      </c>
      <c r="I21" t="str">
        <f t="shared" si="1"/>
        <v>strAry(17) = Mid(pStr, 93, 9)</v>
      </c>
      <c r="J21" t="str">
        <f t="shared" si="2"/>
        <v>Cells(pPos, 20)=strAry(17)</v>
      </c>
    </row>
    <row r="22" spans="1:10" x14ac:dyDescent="0.25">
      <c r="A22" s="1" t="s">
        <v>3</v>
      </c>
      <c r="B22" t="s">
        <v>38</v>
      </c>
      <c r="C22">
        <v>102</v>
      </c>
      <c r="D22">
        <v>110</v>
      </c>
      <c r="E22">
        <f t="shared" si="0"/>
        <v>9</v>
      </c>
      <c r="F22" s="3"/>
      <c r="G22" s="9">
        <v>21</v>
      </c>
      <c r="H22" s="9">
        <v>18</v>
      </c>
      <c r="I22" t="str">
        <f t="shared" si="1"/>
        <v>strAry(18) = Mid(pStr, 102, 9)</v>
      </c>
      <c r="J22" t="str">
        <f t="shared" si="2"/>
        <v>Cells(pPos, 21)=strAry(18)</v>
      </c>
    </row>
    <row r="23" spans="1:10" x14ac:dyDescent="0.25">
      <c r="A23" s="1" t="s">
        <v>4</v>
      </c>
      <c r="B23" t="s">
        <v>40</v>
      </c>
      <c r="C23">
        <v>111</v>
      </c>
      <c r="D23">
        <v>119</v>
      </c>
      <c r="E23">
        <f t="shared" si="0"/>
        <v>9</v>
      </c>
      <c r="F23" s="3"/>
      <c r="G23" s="9">
        <v>22</v>
      </c>
      <c r="H23" s="9">
        <v>19</v>
      </c>
      <c r="I23" t="str">
        <f t="shared" si="1"/>
        <v>strAry(19) = Mid(pStr, 111, 9)</v>
      </c>
      <c r="J23" t="str">
        <f t="shared" si="2"/>
        <v>Cells(pPos, 22)=strAry(19)</v>
      </c>
    </row>
    <row r="24" spans="1:10" x14ac:dyDescent="0.25">
      <c r="A24" s="1" t="s">
        <v>41</v>
      </c>
      <c r="B24" t="s">
        <v>42</v>
      </c>
      <c r="C24">
        <v>121</v>
      </c>
      <c r="D24">
        <v>121</v>
      </c>
      <c r="E24">
        <f t="shared" si="0"/>
        <v>1</v>
      </c>
      <c r="F24" s="3" t="s">
        <v>56</v>
      </c>
      <c r="G24" s="9">
        <v>23</v>
      </c>
      <c r="H24" s="9">
        <v>21</v>
      </c>
      <c r="I24" t="str">
        <f t="shared" si="1"/>
        <v>strAry(21) = Mid(pStr, 121, 1)</v>
      </c>
      <c r="J24" t="str">
        <f t="shared" si="2"/>
        <v>Cells(pPos, 23)=strAry(21)</v>
      </c>
    </row>
    <row r="25" spans="1:10" x14ac:dyDescent="0.25">
      <c r="A25" s="1" t="s">
        <v>43</v>
      </c>
      <c r="B25" t="s">
        <v>44</v>
      </c>
      <c r="C25">
        <v>122</v>
      </c>
      <c r="D25">
        <v>122</v>
      </c>
      <c r="E25">
        <f t="shared" si="0"/>
        <v>1</v>
      </c>
      <c r="F25" s="3" t="s">
        <v>57</v>
      </c>
      <c r="G25" s="9">
        <v>24</v>
      </c>
      <c r="H25" s="9">
        <v>22</v>
      </c>
      <c r="I25" t="str">
        <f t="shared" si="1"/>
        <v>strAry(22) = Mid(pStr, 122, 1)</v>
      </c>
      <c r="J25" t="str">
        <f t="shared" si="2"/>
        <v>Cells(pPos, 24)=strAry(22)</v>
      </c>
    </row>
    <row r="26" spans="1:10" x14ac:dyDescent="0.25">
      <c r="A26" s="1" t="s">
        <v>31</v>
      </c>
      <c r="B26" t="s">
        <v>32</v>
      </c>
      <c r="C26">
        <v>1</v>
      </c>
      <c r="D26">
        <v>1</v>
      </c>
      <c r="E26">
        <f t="shared" si="0"/>
        <v>1</v>
      </c>
      <c r="F26" s="7" t="s">
        <v>46</v>
      </c>
      <c r="G26" s="9">
        <v>25</v>
      </c>
      <c r="H26" s="13">
        <v>1</v>
      </c>
      <c r="I26" t="str">
        <f t="shared" si="1"/>
        <v>strAry(1) = Mid(pStr, 1, 1)</v>
      </c>
      <c r="J26" t="str">
        <f t="shared" si="2"/>
        <v>Cells(pPos, 25)=strAry(1)</v>
      </c>
    </row>
    <row r="27" spans="1:10" x14ac:dyDescent="0.25">
      <c r="A27" s="1" t="s">
        <v>33</v>
      </c>
      <c r="B27" t="s">
        <v>34</v>
      </c>
      <c r="C27">
        <v>2</v>
      </c>
      <c r="D27">
        <v>10</v>
      </c>
      <c r="E27">
        <f t="shared" si="0"/>
        <v>9</v>
      </c>
      <c r="F27" s="3"/>
      <c r="G27" s="9">
        <v>26</v>
      </c>
      <c r="H27" s="13">
        <v>2</v>
      </c>
      <c r="I27" t="str">
        <f t="shared" si="1"/>
        <v>strAry(2) = Mid(pStr, 2, 9)</v>
      </c>
      <c r="J27" t="str">
        <f t="shared" si="2"/>
        <v>Cells(pPos, 26)=strAry(2)</v>
      </c>
    </row>
    <row r="28" spans="1:10" x14ac:dyDescent="0.25">
      <c r="A28" s="2" t="s">
        <v>35</v>
      </c>
      <c r="B28" t="s">
        <v>36</v>
      </c>
      <c r="C28">
        <v>11</v>
      </c>
      <c r="D28">
        <v>19</v>
      </c>
      <c r="E28">
        <f t="shared" si="0"/>
        <v>9</v>
      </c>
      <c r="F28" s="3"/>
      <c r="G28" s="9">
        <v>27</v>
      </c>
      <c r="H28" s="13">
        <v>3</v>
      </c>
      <c r="I28" t="str">
        <f t="shared" si="1"/>
        <v>strAry(3) = Mid(pStr, 11, 9)</v>
      </c>
      <c r="J28" t="str">
        <f t="shared" si="2"/>
        <v>Cells(pPos, 27)=strAry(3)</v>
      </c>
    </row>
    <row r="29" spans="1:10" x14ac:dyDescent="0.25">
      <c r="A29" s="1" t="s">
        <v>37</v>
      </c>
      <c r="B29" t="s">
        <v>38</v>
      </c>
      <c r="C29">
        <v>20</v>
      </c>
      <c r="D29">
        <v>28</v>
      </c>
      <c r="E29">
        <f t="shared" si="0"/>
        <v>9</v>
      </c>
      <c r="F29" s="3"/>
      <c r="G29" s="9">
        <v>28</v>
      </c>
      <c r="H29" s="13">
        <v>4</v>
      </c>
      <c r="I29" t="str">
        <f t="shared" si="1"/>
        <v>strAry(4) = Mid(pStr, 20, 9)</v>
      </c>
      <c r="J29" t="str">
        <f t="shared" si="2"/>
        <v>Cells(pPos, 28)=strAry(4)</v>
      </c>
    </row>
    <row r="30" spans="1:10" x14ac:dyDescent="0.25">
      <c r="A30" s="1" t="s">
        <v>39</v>
      </c>
      <c r="B30" t="s">
        <v>40</v>
      </c>
      <c r="C30">
        <v>29</v>
      </c>
      <c r="D30">
        <v>37</v>
      </c>
      <c r="E30">
        <f t="shared" si="0"/>
        <v>9</v>
      </c>
      <c r="F30" s="3"/>
      <c r="G30" s="9">
        <v>29</v>
      </c>
      <c r="H30" s="13">
        <v>5</v>
      </c>
      <c r="I30" t="str">
        <f t="shared" si="1"/>
        <v>strAry(5) = Mid(pStr, 29, 9)</v>
      </c>
      <c r="J30" t="str">
        <f t="shared" si="2"/>
        <v>Cells(pPos, 29)=strAry(5)</v>
      </c>
    </row>
    <row r="31" spans="1:10" x14ac:dyDescent="0.25">
      <c r="F31" s="3"/>
      <c r="H31" s="9"/>
      <c r="I31"/>
    </row>
    <row r="32" spans="1:10" s="11" customFormat="1" x14ac:dyDescent="0.25">
      <c r="A32" s="4" t="s">
        <v>0</v>
      </c>
      <c r="B32" s="5"/>
      <c r="C32" s="5">
        <v>42</v>
      </c>
      <c r="D32" s="5">
        <v>42</v>
      </c>
      <c r="E32" s="5">
        <f>D32-C32+1</f>
        <v>1</v>
      </c>
      <c r="F32" s="6" t="s">
        <v>49</v>
      </c>
      <c r="G32" s="9">
        <v>13</v>
      </c>
      <c r="H32" s="12">
        <v>9</v>
      </c>
      <c r="I32" s="11" t="str">
        <f>"strAry(" &amp; H32 &amp; ") = " &amp; "Mid(InputStr, " &amp; C32 &amp; ", " &amp; E32 &amp; ")"</f>
        <v>strAry(9) = Mid(InputStr, 42, 1)</v>
      </c>
    </row>
    <row r="33" spans="1:9" x14ac:dyDescent="0.25">
      <c r="A33" s="10"/>
      <c r="B33" s="5"/>
      <c r="C33" s="5">
        <v>120</v>
      </c>
      <c r="D33" s="5">
        <v>120</v>
      </c>
      <c r="E33" s="5">
        <f>D33-C33+1</f>
        <v>1</v>
      </c>
      <c r="F33" s="6" t="s">
        <v>58</v>
      </c>
      <c r="G33" s="9">
        <v>24</v>
      </c>
      <c r="H33" s="9">
        <v>20</v>
      </c>
      <c r="I33" t="str">
        <f>"strAry(" &amp; H33 &amp; ") = " &amp; "Mid(InputStr, " &amp; C33 &amp; ", " &amp; E33 &amp; ")"</f>
        <v>strAry(20) = Mid(InputStr, 120, 1)</v>
      </c>
    </row>
  </sheetData>
  <phoneticPr fontId="3" type="noConversion"/>
  <printOptions gridLines="1"/>
  <pageMargins left="0.70866141732283472" right="0.70866141732283472" top="0.74803149606299213" bottom="0.74803149606299213" header="0.31496062992125984" footer="0.31496062992125984"/>
  <pageSetup paperSize="9" scale="9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I167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6.5" x14ac:dyDescent="0.25"/>
  <cols>
    <col min="1" max="1" width="18.125" style="19" customWidth="1"/>
    <col min="2" max="2" width="15.25" style="19" customWidth="1"/>
    <col min="3" max="3" width="19.125" style="17" customWidth="1"/>
    <col min="4" max="4" width="14.875" style="16" customWidth="1"/>
    <col min="5" max="5" width="11.75" style="16" customWidth="1"/>
    <col min="6" max="7" width="9" style="16"/>
    <col min="8" max="8" width="11.25" style="16" customWidth="1"/>
    <col min="9" max="9" width="12" style="16" customWidth="1"/>
    <col min="10" max="16384" width="9" style="16"/>
  </cols>
  <sheetData>
    <row r="1" spans="1:9" x14ac:dyDescent="0.25">
      <c r="A1" s="15" t="s">
        <v>216</v>
      </c>
      <c r="B1" s="15" t="s">
        <v>217</v>
      </c>
      <c r="C1" s="17" t="s">
        <v>210</v>
      </c>
      <c r="D1" s="20" t="s">
        <v>218</v>
      </c>
      <c r="E1" s="20"/>
      <c r="F1" s="20"/>
    </row>
    <row r="2" spans="1:9" x14ac:dyDescent="0.25">
      <c r="A2" s="18" t="s">
        <v>219</v>
      </c>
      <c r="B2" s="19" t="s">
        <v>69</v>
      </c>
      <c r="C2" s="17" t="s">
        <v>68</v>
      </c>
      <c r="D2" s="17" t="s">
        <v>70</v>
      </c>
      <c r="H2" s="17" t="s">
        <v>68</v>
      </c>
      <c r="I2" s="16" t="s">
        <v>335</v>
      </c>
    </row>
    <row r="3" spans="1:9" x14ac:dyDescent="0.25">
      <c r="A3" s="18" t="s">
        <v>229</v>
      </c>
      <c r="B3" s="19" t="s">
        <v>76</v>
      </c>
      <c r="C3" s="17" t="s">
        <v>68</v>
      </c>
      <c r="D3" s="17" t="s">
        <v>70</v>
      </c>
      <c r="H3" s="17" t="s">
        <v>152</v>
      </c>
      <c r="I3" s="16" t="s">
        <v>336</v>
      </c>
    </row>
    <row r="4" spans="1:9" x14ac:dyDescent="0.25">
      <c r="A4" s="18" t="s">
        <v>230</v>
      </c>
      <c r="B4" s="19" t="s">
        <v>77</v>
      </c>
      <c r="C4" s="17" t="s">
        <v>70</v>
      </c>
      <c r="H4" s="17" t="s">
        <v>86</v>
      </c>
      <c r="I4" s="16" t="s">
        <v>337</v>
      </c>
    </row>
    <row r="5" spans="1:9" x14ac:dyDescent="0.25">
      <c r="A5" s="18" t="s">
        <v>220</v>
      </c>
      <c r="B5" s="19" t="s">
        <v>71</v>
      </c>
      <c r="C5" s="17" t="s">
        <v>68</v>
      </c>
      <c r="D5" s="17" t="s">
        <v>70</v>
      </c>
      <c r="H5" s="22" t="s">
        <v>332</v>
      </c>
      <c r="I5" s="16" t="s">
        <v>338</v>
      </c>
    </row>
    <row r="6" spans="1:9" x14ac:dyDescent="0.25">
      <c r="A6" s="18" t="s">
        <v>221</v>
      </c>
      <c r="B6" s="19" t="s">
        <v>72</v>
      </c>
      <c r="C6" s="17" t="s">
        <v>68</v>
      </c>
      <c r="D6" s="17" t="s">
        <v>70</v>
      </c>
      <c r="H6" s="22" t="s">
        <v>340</v>
      </c>
      <c r="I6" s="23" t="s">
        <v>341</v>
      </c>
    </row>
    <row r="7" spans="1:9" x14ac:dyDescent="0.25">
      <c r="A7" s="18" t="s">
        <v>222</v>
      </c>
      <c r="B7" s="19" t="s">
        <v>73</v>
      </c>
      <c r="C7" s="17" t="s">
        <v>68</v>
      </c>
      <c r="D7" s="17" t="s">
        <v>70</v>
      </c>
    </row>
    <row r="8" spans="1:9" x14ac:dyDescent="0.25">
      <c r="A8" s="18" t="s">
        <v>223</v>
      </c>
      <c r="B8" s="19" t="s">
        <v>74</v>
      </c>
      <c r="C8" s="17" t="s">
        <v>68</v>
      </c>
      <c r="D8" s="17" t="s">
        <v>70</v>
      </c>
    </row>
    <row r="9" spans="1:9" x14ac:dyDescent="0.25">
      <c r="A9" s="18" t="s">
        <v>224</v>
      </c>
      <c r="B9" s="19" t="s">
        <v>75</v>
      </c>
      <c r="C9" s="17" t="s">
        <v>68</v>
      </c>
      <c r="D9" s="17" t="s">
        <v>70</v>
      </c>
    </row>
    <row r="10" spans="1:9" x14ac:dyDescent="0.25">
      <c r="A10" s="18" t="s">
        <v>293</v>
      </c>
      <c r="B10" s="21" t="s">
        <v>327</v>
      </c>
      <c r="C10" s="17" t="s">
        <v>70</v>
      </c>
    </row>
    <row r="11" spans="1:9" x14ac:dyDescent="0.25">
      <c r="A11" s="18" t="s">
        <v>225</v>
      </c>
      <c r="B11" s="19" t="s">
        <v>226</v>
      </c>
      <c r="C11" s="17" t="s">
        <v>70</v>
      </c>
      <c r="D11" s="17"/>
    </row>
    <row r="12" spans="1:9" x14ac:dyDescent="0.25">
      <c r="A12" s="18" t="s">
        <v>227</v>
      </c>
      <c r="B12" s="19" t="s">
        <v>228</v>
      </c>
      <c r="C12" s="17" t="s">
        <v>70</v>
      </c>
      <c r="D12" s="17"/>
    </row>
    <row r="13" spans="1:9" x14ac:dyDescent="0.25">
      <c r="A13" s="18" t="s">
        <v>231</v>
      </c>
      <c r="B13" s="19" t="s">
        <v>78</v>
      </c>
      <c r="C13" s="17" t="s">
        <v>70</v>
      </c>
    </row>
    <row r="14" spans="1:9" x14ac:dyDescent="0.25">
      <c r="A14" s="18" t="s">
        <v>294</v>
      </c>
      <c r="B14" s="21"/>
      <c r="D14" s="17"/>
    </row>
    <row r="15" spans="1:9" x14ac:dyDescent="0.25">
      <c r="A15" s="18" t="s">
        <v>295</v>
      </c>
      <c r="B15" s="21"/>
      <c r="D15" s="17"/>
    </row>
    <row r="16" spans="1:9" x14ac:dyDescent="0.25">
      <c r="A16" s="18" t="s">
        <v>240</v>
      </c>
      <c r="B16" s="19" t="s">
        <v>84</v>
      </c>
      <c r="C16" s="17" t="s">
        <v>70</v>
      </c>
    </row>
    <row r="17" spans="1:4" x14ac:dyDescent="0.25">
      <c r="A17" s="18" t="s">
        <v>238</v>
      </c>
      <c r="B17" s="19" t="s">
        <v>239</v>
      </c>
      <c r="C17" s="17" t="s">
        <v>332</v>
      </c>
    </row>
    <row r="18" spans="1:4" x14ac:dyDescent="0.25">
      <c r="A18" s="18" t="s">
        <v>237</v>
      </c>
      <c r="B18" s="19" t="s">
        <v>83</v>
      </c>
      <c r="C18" s="17" t="s">
        <v>70</v>
      </c>
    </row>
    <row r="19" spans="1:4" x14ac:dyDescent="0.25">
      <c r="A19" s="18" t="s">
        <v>232</v>
      </c>
      <c r="B19" s="19" t="s">
        <v>233</v>
      </c>
      <c r="C19" s="17" t="s">
        <v>70</v>
      </c>
    </row>
    <row r="20" spans="1:4" x14ac:dyDescent="0.25">
      <c r="A20" s="18" t="s">
        <v>234</v>
      </c>
      <c r="B20" s="19" t="s">
        <v>235</v>
      </c>
      <c r="C20" s="17" t="s">
        <v>70</v>
      </c>
    </row>
    <row r="21" spans="1:4" x14ac:dyDescent="0.25">
      <c r="A21" s="18" t="s">
        <v>296</v>
      </c>
      <c r="B21" s="21"/>
    </row>
    <row r="22" spans="1:4" x14ac:dyDescent="0.25">
      <c r="A22" s="18" t="s">
        <v>236</v>
      </c>
      <c r="B22" s="19" t="s">
        <v>82</v>
      </c>
      <c r="C22" s="17" t="s">
        <v>70</v>
      </c>
    </row>
    <row r="23" spans="1:4" x14ac:dyDescent="0.25">
      <c r="A23" s="18" t="s">
        <v>297</v>
      </c>
      <c r="B23" s="21"/>
    </row>
    <row r="24" spans="1:4" x14ac:dyDescent="0.25">
      <c r="A24" s="18" t="s">
        <v>274</v>
      </c>
      <c r="B24" s="19" t="s">
        <v>160</v>
      </c>
      <c r="C24" s="17" t="s">
        <v>152</v>
      </c>
      <c r="D24" s="17" t="s">
        <v>86</v>
      </c>
    </row>
    <row r="25" spans="1:4" x14ac:dyDescent="0.25">
      <c r="A25" s="18" t="s">
        <v>275</v>
      </c>
      <c r="B25" s="19" t="s">
        <v>161</v>
      </c>
      <c r="C25" s="17" t="s">
        <v>152</v>
      </c>
      <c r="D25" s="17" t="s">
        <v>86</v>
      </c>
    </row>
    <row r="26" spans="1:4" x14ac:dyDescent="0.25">
      <c r="A26" s="18" t="s">
        <v>280</v>
      </c>
      <c r="B26" s="19" t="s">
        <v>168</v>
      </c>
      <c r="C26" s="17" t="s">
        <v>152</v>
      </c>
      <c r="D26" s="17" t="s">
        <v>86</v>
      </c>
    </row>
    <row r="27" spans="1:4" x14ac:dyDescent="0.25">
      <c r="A27" s="21" t="s">
        <v>325</v>
      </c>
      <c r="B27" s="17" t="s">
        <v>171</v>
      </c>
      <c r="C27" s="17" t="s">
        <v>152</v>
      </c>
      <c r="D27" s="17" t="s">
        <v>86</v>
      </c>
    </row>
    <row r="28" spans="1:4" x14ac:dyDescent="0.25">
      <c r="A28" s="18" t="s">
        <v>281</v>
      </c>
      <c r="B28" s="19" t="s">
        <v>169</v>
      </c>
      <c r="C28" s="17" t="s">
        <v>152</v>
      </c>
      <c r="D28" s="17" t="s">
        <v>86</v>
      </c>
    </row>
    <row r="29" spans="1:4" x14ac:dyDescent="0.25">
      <c r="A29" s="21" t="s">
        <v>326</v>
      </c>
      <c r="B29" s="21" t="s">
        <v>315</v>
      </c>
      <c r="C29" s="17" t="s">
        <v>333</v>
      </c>
    </row>
    <row r="30" spans="1:4" x14ac:dyDescent="0.25">
      <c r="A30" s="18" t="s">
        <v>282</v>
      </c>
      <c r="B30" s="19" t="s">
        <v>170</v>
      </c>
      <c r="C30" s="17" t="s">
        <v>152</v>
      </c>
      <c r="D30" s="17" t="s">
        <v>86</v>
      </c>
    </row>
    <row r="31" spans="1:4" x14ac:dyDescent="0.25">
      <c r="A31" s="18" t="s">
        <v>283</v>
      </c>
      <c r="B31" s="19" t="s">
        <v>284</v>
      </c>
      <c r="C31" s="17" t="s">
        <v>333</v>
      </c>
      <c r="D31" s="17"/>
    </row>
    <row r="32" spans="1:4" x14ac:dyDescent="0.25">
      <c r="A32" s="18" t="s">
        <v>285</v>
      </c>
      <c r="B32" s="19" t="s">
        <v>172</v>
      </c>
      <c r="C32" s="17" t="s">
        <v>86</v>
      </c>
    </row>
    <row r="33" spans="1:4" x14ac:dyDescent="0.25">
      <c r="A33" s="18" t="s">
        <v>298</v>
      </c>
      <c r="B33" s="21"/>
    </row>
    <row r="34" spans="1:4" x14ac:dyDescent="0.25">
      <c r="A34" s="18" t="s">
        <v>328</v>
      </c>
      <c r="B34" s="16" t="s">
        <v>173</v>
      </c>
      <c r="C34" s="17" t="s">
        <v>152</v>
      </c>
      <c r="D34" s="17" t="s">
        <v>86</v>
      </c>
    </row>
    <row r="35" spans="1:4" x14ac:dyDescent="0.25">
      <c r="A35" s="18" t="s">
        <v>329</v>
      </c>
      <c r="B35" s="16" t="s">
        <v>174</v>
      </c>
      <c r="C35" s="17" t="s">
        <v>152</v>
      </c>
      <c r="D35" s="17" t="s">
        <v>86</v>
      </c>
    </row>
    <row r="36" spans="1:4" x14ac:dyDescent="0.25">
      <c r="A36" s="18" t="s">
        <v>299</v>
      </c>
      <c r="B36" s="21"/>
    </row>
    <row r="37" spans="1:4" x14ac:dyDescent="0.25">
      <c r="A37" s="18" t="s">
        <v>300</v>
      </c>
      <c r="B37" s="21"/>
    </row>
    <row r="38" spans="1:4" x14ac:dyDescent="0.25">
      <c r="A38" s="21" t="s">
        <v>316</v>
      </c>
      <c r="B38" s="21" t="s">
        <v>311</v>
      </c>
      <c r="C38" s="17" t="s">
        <v>86</v>
      </c>
    </row>
    <row r="39" spans="1:4" x14ac:dyDescent="0.25">
      <c r="A39" s="21" t="s">
        <v>317</v>
      </c>
      <c r="B39" s="21" t="s">
        <v>312</v>
      </c>
      <c r="C39" s="17" t="s">
        <v>86</v>
      </c>
    </row>
    <row r="40" spans="1:4" x14ac:dyDescent="0.25">
      <c r="A40" s="18" t="s">
        <v>301</v>
      </c>
      <c r="B40" s="21"/>
    </row>
    <row r="41" spans="1:4" x14ac:dyDescent="0.25">
      <c r="A41" s="21" t="s">
        <v>318</v>
      </c>
      <c r="B41" s="21" t="s">
        <v>178</v>
      </c>
      <c r="C41" s="17" t="s">
        <v>86</v>
      </c>
    </row>
    <row r="42" spans="1:4" x14ac:dyDescent="0.25">
      <c r="A42" s="18" t="s">
        <v>302</v>
      </c>
      <c r="B42" s="21"/>
    </row>
    <row r="43" spans="1:4" x14ac:dyDescent="0.25">
      <c r="A43" s="21" t="s">
        <v>319</v>
      </c>
      <c r="B43" s="21" t="s">
        <v>176</v>
      </c>
      <c r="C43" s="17" t="s">
        <v>86</v>
      </c>
    </row>
    <row r="44" spans="1:4" x14ac:dyDescent="0.25">
      <c r="A44" s="21" t="s">
        <v>322</v>
      </c>
      <c r="B44" s="21" t="s">
        <v>151</v>
      </c>
      <c r="C44" s="17" t="s">
        <v>86</v>
      </c>
    </row>
    <row r="45" spans="1:4" x14ac:dyDescent="0.25">
      <c r="A45" s="18" t="s">
        <v>303</v>
      </c>
      <c r="B45" s="21"/>
    </row>
    <row r="46" spans="1:4" x14ac:dyDescent="0.25">
      <c r="A46" s="18" t="s">
        <v>304</v>
      </c>
      <c r="B46" s="21"/>
    </row>
    <row r="47" spans="1:4" x14ac:dyDescent="0.25">
      <c r="A47" s="21" t="s">
        <v>320</v>
      </c>
      <c r="B47" s="21" t="s">
        <v>186</v>
      </c>
      <c r="C47" s="17" t="s">
        <v>152</v>
      </c>
      <c r="D47" s="17" t="s">
        <v>86</v>
      </c>
    </row>
    <row r="48" spans="1:4" x14ac:dyDescent="0.25">
      <c r="A48" s="21" t="s">
        <v>323</v>
      </c>
      <c r="B48" s="21" t="s">
        <v>313</v>
      </c>
      <c r="C48" s="17" t="s">
        <v>333</v>
      </c>
    </row>
    <row r="49" spans="1:5" x14ac:dyDescent="0.25">
      <c r="A49" s="21" t="s">
        <v>321</v>
      </c>
      <c r="B49" s="21" t="s">
        <v>189</v>
      </c>
      <c r="C49" s="17" t="s">
        <v>152</v>
      </c>
      <c r="D49" s="17" t="s">
        <v>86</v>
      </c>
    </row>
    <row r="50" spans="1:5" x14ac:dyDescent="0.25">
      <c r="A50" s="21" t="s">
        <v>324</v>
      </c>
      <c r="B50" s="21" t="s">
        <v>314</v>
      </c>
      <c r="C50" s="17" t="s">
        <v>333</v>
      </c>
    </row>
    <row r="51" spans="1:5" x14ac:dyDescent="0.25">
      <c r="A51" s="18" t="s">
        <v>241</v>
      </c>
      <c r="B51" s="19" t="s">
        <v>85</v>
      </c>
      <c r="C51" s="17" t="s">
        <v>68</v>
      </c>
      <c r="D51" s="17" t="s">
        <v>86</v>
      </c>
      <c r="E51" s="17" t="s">
        <v>70</v>
      </c>
    </row>
    <row r="52" spans="1:5" x14ac:dyDescent="0.25">
      <c r="A52" s="18" t="s">
        <v>242</v>
      </c>
      <c r="B52" s="19" t="s">
        <v>87</v>
      </c>
      <c r="C52" s="17" t="s">
        <v>68</v>
      </c>
      <c r="D52" s="17" t="s">
        <v>86</v>
      </c>
      <c r="E52" s="17" t="s">
        <v>70</v>
      </c>
    </row>
    <row r="53" spans="1:5" x14ac:dyDescent="0.25">
      <c r="A53" s="18" t="s">
        <v>243</v>
      </c>
      <c r="B53" s="19" t="s">
        <v>88</v>
      </c>
      <c r="C53" s="17" t="s">
        <v>68</v>
      </c>
      <c r="D53" s="17" t="s">
        <v>86</v>
      </c>
      <c r="E53" s="17" t="s">
        <v>70</v>
      </c>
    </row>
    <row r="54" spans="1:5" x14ac:dyDescent="0.25">
      <c r="A54" s="18" t="s">
        <v>244</v>
      </c>
      <c r="B54" s="19" t="s">
        <v>245</v>
      </c>
      <c r="C54" s="17" t="s">
        <v>334</v>
      </c>
    </row>
    <row r="55" spans="1:5" x14ac:dyDescent="0.25">
      <c r="A55" s="18" t="s">
        <v>246</v>
      </c>
      <c r="B55" s="19" t="s">
        <v>89</v>
      </c>
      <c r="C55" s="17" t="s">
        <v>86</v>
      </c>
      <c r="D55" s="17" t="s">
        <v>70</v>
      </c>
    </row>
    <row r="56" spans="1:5" x14ac:dyDescent="0.25">
      <c r="A56" s="18" t="s">
        <v>247</v>
      </c>
      <c r="B56" s="19" t="s">
        <v>90</v>
      </c>
      <c r="C56" s="17" t="s">
        <v>68</v>
      </c>
      <c r="D56" s="17" t="s">
        <v>86</v>
      </c>
      <c r="E56" s="17" t="s">
        <v>70</v>
      </c>
    </row>
    <row r="57" spans="1:5" x14ac:dyDescent="0.25">
      <c r="A57" s="18" t="s">
        <v>248</v>
      </c>
      <c r="B57" s="19" t="s">
        <v>91</v>
      </c>
      <c r="C57" s="17" t="s">
        <v>68</v>
      </c>
      <c r="D57" s="17" t="s">
        <v>86</v>
      </c>
      <c r="E57" s="17" t="s">
        <v>70</v>
      </c>
    </row>
    <row r="58" spans="1:5" x14ac:dyDescent="0.25">
      <c r="A58" s="18" t="s">
        <v>254</v>
      </c>
      <c r="B58" s="19" t="s">
        <v>93</v>
      </c>
      <c r="C58" s="17" t="s">
        <v>70</v>
      </c>
    </row>
    <row r="59" spans="1:5" x14ac:dyDescent="0.25">
      <c r="A59" s="18" t="s">
        <v>249</v>
      </c>
      <c r="B59" s="19" t="s">
        <v>92</v>
      </c>
      <c r="C59" s="17" t="s">
        <v>68</v>
      </c>
      <c r="D59" s="17" t="s">
        <v>86</v>
      </c>
      <c r="E59" s="17" t="s">
        <v>70</v>
      </c>
    </row>
    <row r="60" spans="1:5" x14ac:dyDescent="0.25">
      <c r="A60" s="18" t="s">
        <v>250</v>
      </c>
      <c r="B60" s="19" t="s">
        <v>251</v>
      </c>
      <c r="C60" s="17" t="s">
        <v>70</v>
      </c>
      <c r="D60" s="17"/>
      <c r="E60" s="17"/>
    </row>
    <row r="61" spans="1:5" x14ac:dyDescent="0.25">
      <c r="A61" s="18" t="s">
        <v>252</v>
      </c>
      <c r="B61" s="19" t="s">
        <v>253</v>
      </c>
      <c r="C61" s="17" t="s">
        <v>70</v>
      </c>
      <c r="D61" s="17"/>
      <c r="E61" s="17"/>
    </row>
    <row r="62" spans="1:5" x14ac:dyDescent="0.25">
      <c r="A62" s="18" t="s">
        <v>255</v>
      </c>
      <c r="B62" s="19" t="s">
        <v>256</v>
      </c>
      <c r="C62" s="17" t="s">
        <v>70</v>
      </c>
    </row>
    <row r="63" spans="1:5" x14ac:dyDescent="0.25">
      <c r="A63" s="18" t="s">
        <v>257</v>
      </c>
      <c r="B63" s="19" t="s">
        <v>258</v>
      </c>
      <c r="C63" s="17" t="s">
        <v>70</v>
      </c>
    </row>
    <row r="64" spans="1:5" x14ac:dyDescent="0.25">
      <c r="A64" s="18" t="s">
        <v>262</v>
      </c>
      <c r="B64" s="19" t="s">
        <v>263</v>
      </c>
      <c r="C64" s="17" t="s">
        <v>70</v>
      </c>
    </row>
    <row r="65" spans="1:5" x14ac:dyDescent="0.25">
      <c r="A65" s="18" t="s">
        <v>264</v>
      </c>
      <c r="B65" s="19" t="s">
        <v>97</v>
      </c>
      <c r="C65" s="17" t="s">
        <v>70</v>
      </c>
    </row>
    <row r="66" spans="1:5" x14ac:dyDescent="0.25">
      <c r="A66" s="18" t="s">
        <v>265</v>
      </c>
      <c r="B66" s="19" t="s">
        <v>98</v>
      </c>
      <c r="C66" s="17" t="s">
        <v>70</v>
      </c>
    </row>
    <row r="67" spans="1:5" x14ac:dyDescent="0.25">
      <c r="A67" s="18" t="s">
        <v>266</v>
      </c>
      <c r="B67" s="19" t="s">
        <v>99</v>
      </c>
      <c r="C67" s="17" t="s">
        <v>70</v>
      </c>
    </row>
    <row r="68" spans="1:5" x14ac:dyDescent="0.25">
      <c r="A68" s="18" t="s">
        <v>267</v>
      </c>
      <c r="B68" s="19" t="s">
        <v>100</v>
      </c>
      <c r="C68" s="17" t="s">
        <v>70</v>
      </c>
    </row>
    <row r="69" spans="1:5" x14ac:dyDescent="0.25">
      <c r="A69" s="18" t="s">
        <v>268</v>
      </c>
      <c r="B69" s="19" t="s">
        <v>269</v>
      </c>
      <c r="C69" s="17" t="s">
        <v>332</v>
      </c>
    </row>
    <row r="70" spans="1:5" x14ac:dyDescent="0.25">
      <c r="A70" s="18" t="s">
        <v>270</v>
      </c>
      <c r="B70" s="19" t="s">
        <v>101</v>
      </c>
      <c r="C70" s="17" t="s">
        <v>70</v>
      </c>
    </row>
    <row r="71" spans="1:5" x14ac:dyDescent="0.25">
      <c r="A71" s="18" t="s">
        <v>272</v>
      </c>
      <c r="B71" s="19" t="s">
        <v>103</v>
      </c>
      <c r="C71" s="17" t="s">
        <v>70</v>
      </c>
    </row>
    <row r="72" spans="1:5" x14ac:dyDescent="0.25">
      <c r="A72" s="18" t="s">
        <v>305</v>
      </c>
      <c r="B72" s="21"/>
    </row>
    <row r="73" spans="1:5" x14ac:dyDescent="0.25">
      <c r="A73" s="18" t="s">
        <v>271</v>
      </c>
      <c r="B73" s="19" t="s">
        <v>102</v>
      </c>
      <c r="C73" s="17" t="s">
        <v>70</v>
      </c>
    </row>
    <row r="74" spans="1:5" x14ac:dyDescent="0.25">
      <c r="A74" s="18" t="s">
        <v>259</v>
      </c>
      <c r="B74" s="19" t="s">
        <v>94</v>
      </c>
      <c r="C74" s="17" t="s">
        <v>70</v>
      </c>
    </row>
    <row r="75" spans="1:5" x14ac:dyDescent="0.25">
      <c r="A75" s="18" t="s">
        <v>260</v>
      </c>
      <c r="B75" s="19" t="s">
        <v>95</v>
      </c>
      <c r="C75" s="17" t="s">
        <v>70</v>
      </c>
    </row>
    <row r="76" spans="1:5" x14ac:dyDescent="0.25">
      <c r="A76" s="18" t="s">
        <v>261</v>
      </c>
      <c r="B76" s="19" t="s">
        <v>96</v>
      </c>
      <c r="C76" s="17" t="s">
        <v>70</v>
      </c>
    </row>
    <row r="77" spans="1:5" x14ac:dyDescent="0.25">
      <c r="A77" s="18" t="s">
        <v>276</v>
      </c>
      <c r="B77" s="19" t="s">
        <v>162</v>
      </c>
      <c r="C77" s="17" t="s">
        <v>68</v>
      </c>
      <c r="D77" s="17" t="s">
        <v>152</v>
      </c>
      <c r="E77" s="17" t="s">
        <v>86</v>
      </c>
    </row>
    <row r="78" spans="1:5" x14ac:dyDescent="0.25">
      <c r="A78" s="18" t="s">
        <v>277</v>
      </c>
      <c r="B78" s="19" t="s">
        <v>163</v>
      </c>
      <c r="C78" s="17" t="s">
        <v>86</v>
      </c>
    </row>
    <row r="79" spans="1:5" x14ac:dyDescent="0.25">
      <c r="A79" s="18" t="s">
        <v>279</v>
      </c>
      <c r="B79" s="19" t="s">
        <v>165</v>
      </c>
      <c r="C79" s="17" t="s">
        <v>152</v>
      </c>
    </row>
    <row r="80" spans="1:5" x14ac:dyDescent="0.25">
      <c r="A80" s="18" t="s">
        <v>278</v>
      </c>
      <c r="B80" s="19" t="s">
        <v>164</v>
      </c>
      <c r="C80" s="17" t="s">
        <v>152</v>
      </c>
    </row>
    <row r="81" spans="1:5" x14ac:dyDescent="0.25">
      <c r="A81" s="18" t="s">
        <v>306</v>
      </c>
      <c r="B81" s="21"/>
    </row>
    <row r="82" spans="1:5" x14ac:dyDescent="0.25">
      <c r="A82" s="18" t="s">
        <v>330</v>
      </c>
      <c r="B82" s="16" t="s">
        <v>195</v>
      </c>
      <c r="C82" s="17" t="s">
        <v>152</v>
      </c>
      <c r="D82" s="17" t="s">
        <v>86</v>
      </c>
    </row>
    <row r="83" spans="1:5" x14ac:dyDescent="0.25">
      <c r="A83" s="18" t="s">
        <v>307</v>
      </c>
      <c r="B83" s="21"/>
    </row>
    <row r="84" spans="1:5" x14ac:dyDescent="0.25">
      <c r="A84" s="18" t="s">
        <v>331</v>
      </c>
      <c r="B84" s="16" t="s">
        <v>196</v>
      </c>
      <c r="C84" s="17" t="s">
        <v>152</v>
      </c>
    </row>
    <row r="85" spans="1:5" x14ac:dyDescent="0.25">
      <c r="A85" s="18" t="s">
        <v>286</v>
      </c>
      <c r="B85" s="19" t="s">
        <v>192</v>
      </c>
      <c r="C85" s="17" t="s">
        <v>68</v>
      </c>
      <c r="D85" s="17" t="s">
        <v>86</v>
      </c>
    </row>
    <row r="86" spans="1:5" x14ac:dyDescent="0.25">
      <c r="A86" s="18" t="s">
        <v>289</v>
      </c>
      <c r="B86" s="19" t="s">
        <v>198</v>
      </c>
      <c r="C86" s="17" t="s">
        <v>86</v>
      </c>
    </row>
    <row r="87" spans="1:5" x14ac:dyDescent="0.25">
      <c r="A87" s="18" t="s">
        <v>308</v>
      </c>
      <c r="B87" s="21"/>
    </row>
    <row r="88" spans="1:5" x14ac:dyDescent="0.25">
      <c r="A88" s="18" t="s">
        <v>287</v>
      </c>
      <c r="B88" s="19" t="s">
        <v>193</v>
      </c>
      <c r="C88" s="17" t="s">
        <v>68</v>
      </c>
      <c r="D88" s="17" t="s">
        <v>152</v>
      </c>
      <c r="E88" s="17" t="s">
        <v>86</v>
      </c>
    </row>
    <row r="89" spans="1:5" x14ac:dyDescent="0.25">
      <c r="A89" s="18" t="s">
        <v>309</v>
      </c>
      <c r="B89" s="21"/>
    </row>
    <row r="90" spans="1:5" x14ac:dyDescent="0.25">
      <c r="A90" s="18" t="s">
        <v>288</v>
      </c>
      <c r="B90" s="19" t="s">
        <v>197</v>
      </c>
      <c r="C90" s="17" t="s">
        <v>152</v>
      </c>
      <c r="D90" s="17" t="s">
        <v>86</v>
      </c>
    </row>
    <row r="91" spans="1:5" x14ac:dyDescent="0.25">
      <c r="A91" s="18" t="s">
        <v>290</v>
      </c>
      <c r="B91" s="19" t="s">
        <v>199</v>
      </c>
      <c r="C91" s="17" t="s">
        <v>152</v>
      </c>
      <c r="D91" s="17" t="s">
        <v>86</v>
      </c>
    </row>
    <row r="92" spans="1:5" x14ac:dyDescent="0.25">
      <c r="A92" s="18" t="s">
        <v>291</v>
      </c>
      <c r="B92" s="19" t="s">
        <v>292</v>
      </c>
      <c r="C92" s="17" t="s">
        <v>339</v>
      </c>
    </row>
    <row r="93" spans="1:5" x14ac:dyDescent="0.25">
      <c r="A93" s="18" t="s">
        <v>310</v>
      </c>
      <c r="B93" s="21"/>
    </row>
    <row r="94" spans="1:5" x14ac:dyDescent="0.25">
      <c r="A94" s="18"/>
      <c r="B94" s="16" t="s">
        <v>79</v>
      </c>
      <c r="C94" s="17" t="s">
        <v>68</v>
      </c>
    </row>
    <row r="95" spans="1:5" x14ac:dyDescent="0.25">
      <c r="A95" s="18"/>
      <c r="B95" s="16" t="s">
        <v>80</v>
      </c>
      <c r="C95" s="17" t="s">
        <v>68</v>
      </c>
    </row>
    <row r="96" spans="1:5" x14ac:dyDescent="0.25">
      <c r="A96" s="18"/>
      <c r="B96" s="16" t="s">
        <v>81</v>
      </c>
      <c r="C96" s="17" t="s">
        <v>68</v>
      </c>
    </row>
    <row r="97" spans="1:3" x14ac:dyDescent="0.25">
      <c r="A97" s="18"/>
      <c r="B97" s="16" t="s">
        <v>104</v>
      </c>
      <c r="C97" s="17" t="s">
        <v>68</v>
      </c>
    </row>
    <row r="98" spans="1:3" x14ac:dyDescent="0.25">
      <c r="A98" s="18"/>
      <c r="B98" s="16" t="s">
        <v>105</v>
      </c>
      <c r="C98" s="17" t="s">
        <v>68</v>
      </c>
    </row>
    <row r="99" spans="1:3" x14ac:dyDescent="0.25">
      <c r="A99" s="18"/>
      <c r="B99" s="16" t="s">
        <v>106</v>
      </c>
      <c r="C99" s="17" t="s">
        <v>68</v>
      </c>
    </row>
    <row r="100" spans="1:3" x14ac:dyDescent="0.25">
      <c r="A100" s="18"/>
      <c r="B100" s="16" t="s">
        <v>107</v>
      </c>
      <c r="C100" s="17" t="s">
        <v>68</v>
      </c>
    </row>
    <row r="101" spans="1:3" x14ac:dyDescent="0.25">
      <c r="A101" s="18"/>
      <c r="B101" s="16" t="s">
        <v>108</v>
      </c>
      <c r="C101" s="17" t="s">
        <v>68</v>
      </c>
    </row>
    <row r="102" spans="1:3" x14ac:dyDescent="0.25">
      <c r="A102" s="18"/>
      <c r="B102" s="16" t="s">
        <v>109</v>
      </c>
      <c r="C102" s="17" t="s">
        <v>68</v>
      </c>
    </row>
    <row r="103" spans="1:3" x14ac:dyDescent="0.25">
      <c r="A103" s="18"/>
      <c r="B103" s="16" t="s">
        <v>110</v>
      </c>
      <c r="C103" s="17" t="s">
        <v>68</v>
      </c>
    </row>
    <row r="104" spans="1:3" x14ac:dyDescent="0.25">
      <c r="A104" s="18"/>
      <c r="B104" s="16" t="s">
        <v>111</v>
      </c>
      <c r="C104" s="17" t="s">
        <v>68</v>
      </c>
    </row>
    <row r="105" spans="1:3" x14ac:dyDescent="0.25">
      <c r="A105" s="18"/>
      <c r="B105" s="16" t="s">
        <v>112</v>
      </c>
      <c r="C105" s="17" t="s">
        <v>68</v>
      </c>
    </row>
    <row r="106" spans="1:3" x14ac:dyDescent="0.25">
      <c r="A106" s="18"/>
      <c r="B106" s="16" t="s">
        <v>113</v>
      </c>
      <c r="C106" s="17" t="s">
        <v>68</v>
      </c>
    </row>
    <row r="107" spans="1:3" x14ac:dyDescent="0.25">
      <c r="A107" s="18"/>
      <c r="B107" s="16" t="s">
        <v>114</v>
      </c>
      <c r="C107" s="17" t="s">
        <v>68</v>
      </c>
    </row>
    <row r="108" spans="1:3" x14ac:dyDescent="0.25">
      <c r="A108" s="18"/>
      <c r="B108" s="16" t="s">
        <v>115</v>
      </c>
      <c r="C108" s="17" t="s">
        <v>68</v>
      </c>
    </row>
    <row r="109" spans="1:3" x14ac:dyDescent="0.25">
      <c r="A109" s="18"/>
      <c r="B109" s="16" t="s">
        <v>116</v>
      </c>
      <c r="C109" s="17" t="s">
        <v>68</v>
      </c>
    </row>
    <row r="110" spans="1:3" x14ac:dyDescent="0.25">
      <c r="A110" s="18"/>
      <c r="B110" s="16" t="s">
        <v>117</v>
      </c>
      <c r="C110" s="17" t="s">
        <v>68</v>
      </c>
    </row>
    <row r="111" spans="1:3" x14ac:dyDescent="0.25">
      <c r="A111" s="18"/>
      <c r="B111" s="16" t="s">
        <v>118</v>
      </c>
      <c r="C111" s="17" t="s">
        <v>68</v>
      </c>
    </row>
    <row r="112" spans="1:3" x14ac:dyDescent="0.25">
      <c r="A112" s="18"/>
      <c r="B112" s="16" t="s">
        <v>119</v>
      </c>
      <c r="C112" s="17" t="s">
        <v>68</v>
      </c>
    </row>
    <row r="113" spans="1:3" x14ac:dyDescent="0.25">
      <c r="A113" s="18"/>
      <c r="B113" s="16" t="s">
        <v>120</v>
      </c>
      <c r="C113" s="17" t="s">
        <v>68</v>
      </c>
    </row>
    <row r="114" spans="1:3" x14ac:dyDescent="0.25">
      <c r="A114" s="18"/>
      <c r="B114" s="16" t="s">
        <v>121</v>
      </c>
      <c r="C114" s="17" t="s">
        <v>68</v>
      </c>
    </row>
    <row r="115" spans="1:3" x14ac:dyDescent="0.25">
      <c r="A115" s="18"/>
      <c r="B115" s="16" t="s">
        <v>122</v>
      </c>
      <c r="C115" s="17" t="s">
        <v>68</v>
      </c>
    </row>
    <row r="116" spans="1:3" x14ac:dyDescent="0.25">
      <c r="A116" s="18"/>
      <c r="B116" s="16" t="s">
        <v>123</v>
      </c>
      <c r="C116" s="17" t="s">
        <v>68</v>
      </c>
    </row>
    <row r="117" spans="1:3" x14ac:dyDescent="0.25">
      <c r="A117" s="18"/>
      <c r="B117" s="16" t="s">
        <v>124</v>
      </c>
      <c r="C117" s="17" t="s">
        <v>68</v>
      </c>
    </row>
    <row r="118" spans="1:3" x14ac:dyDescent="0.25">
      <c r="A118" s="18"/>
      <c r="B118" s="16" t="s">
        <v>125</v>
      </c>
      <c r="C118" s="17" t="s">
        <v>68</v>
      </c>
    </row>
    <row r="119" spans="1:3" x14ac:dyDescent="0.25">
      <c r="A119" s="18"/>
      <c r="B119" s="16" t="s">
        <v>273</v>
      </c>
      <c r="C119" s="17" t="s">
        <v>68</v>
      </c>
    </row>
    <row r="120" spans="1:3" x14ac:dyDescent="0.25">
      <c r="A120" s="18"/>
      <c r="B120" s="16" t="s">
        <v>126</v>
      </c>
      <c r="C120" s="17" t="s">
        <v>68</v>
      </c>
    </row>
    <row r="121" spans="1:3" x14ac:dyDescent="0.25">
      <c r="A121" s="18"/>
      <c r="B121" s="16" t="s">
        <v>127</v>
      </c>
      <c r="C121" s="17" t="s">
        <v>68</v>
      </c>
    </row>
    <row r="122" spans="1:3" x14ac:dyDescent="0.25">
      <c r="A122" s="18"/>
      <c r="B122" s="16" t="s">
        <v>128</v>
      </c>
      <c r="C122" s="17" t="s">
        <v>68</v>
      </c>
    </row>
    <row r="123" spans="1:3" x14ac:dyDescent="0.25">
      <c r="A123" s="18"/>
      <c r="B123" s="16" t="s">
        <v>129</v>
      </c>
      <c r="C123" s="17" t="s">
        <v>68</v>
      </c>
    </row>
    <row r="124" spans="1:3" x14ac:dyDescent="0.25">
      <c r="A124" s="18"/>
      <c r="B124" s="16" t="s">
        <v>130</v>
      </c>
      <c r="C124" s="17" t="s">
        <v>68</v>
      </c>
    </row>
    <row r="125" spans="1:3" x14ac:dyDescent="0.25">
      <c r="A125" s="18"/>
      <c r="B125" s="16" t="s">
        <v>131</v>
      </c>
      <c r="C125" s="17" t="s">
        <v>68</v>
      </c>
    </row>
    <row r="126" spans="1:3" x14ac:dyDescent="0.25">
      <c r="A126" s="18"/>
      <c r="B126" s="16" t="s">
        <v>132</v>
      </c>
      <c r="C126" s="17" t="s">
        <v>68</v>
      </c>
    </row>
    <row r="127" spans="1:3" x14ac:dyDescent="0.25">
      <c r="A127" s="18"/>
      <c r="B127" s="16" t="s">
        <v>133</v>
      </c>
      <c r="C127" s="17" t="s">
        <v>68</v>
      </c>
    </row>
    <row r="128" spans="1:3" x14ac:dyDescent="0.25">
      <c r="A128" s="18"/>
      <c r="B128" s="16" t="s">
        <v>134</v>
      </c>
      <c r="C128" s="17" t="s">
        <v>68</v>
      </c>
    </row>
    <row r="129" spans="1:3" x14ac:dyDescent="0.25">
      <c r="A129" s="18"/>
      <c r="B129" s="16" t="s">
        <v>135</v>
      </c>
      <c r="C129" s="17" t="s">
        <v>68</v>
      </c>
    </row>
    <row r="130" spans="1:3" x14ac:dyDescent="0.25">
      <c r="A130" s="18"/>
      <c r="B130" s="16" t="s">
        <v>136</v>
      </c>
      <c r="C130" s="17" t="s">
        <v>68</v>
      </c>
    </row>
    <row r="131" spans="1:3" x14ac:dyDescent="0.25">
      <c r="A131" s="18"/>
      <c r="B131" s="16" t="s">
        <v>137</v>
      </c>
      <c r="C131" s="17" t="s">
        <v>68</v>
      </c>
    </row>
    <row r="132" spans="1:3" x14ac:dyDescent="0.25">
      <c r="A132" s="18"/>
      <c r="B132" s="16" t="s">
        <v>138</v>
      </c>
      <c r="C132" s="17" t="s">
        <v>68</v>
      </c>
    </row>
    <row r="133" spans="1:3" x14ac:dyDescent="0.25">
      <c r="A133" s="18"/>
      <c r="B133" s="16" t="s">
        <v>139</v>
      </c>
      <c r="C133" s="17" t="s">
        <v>68</v>
      </c>
    </row>
    <row r="134" spans="1:3" x14ac:dyDescent="0.25">
      <c r="A134" s="18"/>
      <c r="B134" s="16" t="s">
        <v>140</v>
      </c>
      <c r="C134" s="17" t="s">
        <v>68</v>
      </c>
    </row>
    <row r="135" spans="1:3" x14ac:dyDescent="0.25">
      <c r="A135" s="18"/>
      <c r="B135" s="16" t="s">
        <v>141</v>
      </c>
      <c r="C135" s="17" t="s">
        <v>68</v>
      </c>
    </row>
    <row r="136" spans="1:3" x14ac:dyDescent="0.25">
      <c r="A136" s="18"/>
      <c r="B136" s="16" t="s">
        <v>142</v>
      </c>
      <c r="C136" s="17" t="s">
        <v>68</v>
      </c>
    </row>
    <row r="137" spans="1:3" x14ac:dyDescent="0.25">
      <c r="A137" s="18"/>
      <c r="B137" s="16" t="s">
        <v>143</v>
      </c>
      <c r="C137" s="17" t="s">
        <v>68</v>
      </c>
    </row>
    <row r="138" spans="1:3" x14ac:dyDescent="0.25">
      <c r="A138" s="18"/>
      <c r="B138" s="16" t="s">
        <v>144</v>
      </c>
      <c r="C138" s="17" t="s">
        <v>68</v>
      </c>
    </row>
    <row r="139" spans="1:3" x14ac:dyDescent="0.25">
      <c r="A139" s="18"/>
      <c r="B139" s="16" t="s">
        <v>145</v>
      </c>
      <c r="C139" s="17" t="s">
        <v>68</v>
      </c>
    </row>
    <row r="140" spans="1:3" x14ac:dyDescent="0.25">
      <c r="A140" s="18"/>
      <c r="B140" s="16" t="s">
        <v>146</v>
      </c>
      <c r="C140" s="17" t="s">
        <v>68</v>
      </c>
    </row>
    <row r="141" spans="1:3" x14ac:dyDescent="0.25">
      <c r="A141" s="18"/>
      <c r="B141" s="16" t="s">
        <v>147</v>
      </c>
      <c r="C141" s="17" t="s">
        <v>68</v>
      </c>
    </row>
    <row r="142" spans="1:3" x14ac:dyDescent="0.25">
      <c r="A142" s="18"/>
      <c r="B142" s="16" t="s">
        <v>148</v>
      </c>
      <c r="C142" s="17" t="s">
        <v>68</v>
      </c>
    </row>
    <row r="143" spans="1:3" x14ac:dyDescent="0.25">
      <c r="A143" s="18"/>
      <c r="B143" s="16" t="s">
        <v>149</v>
      </c>
      <c r="C143" s="17" t="s">
        <v>86</v>
      </c>
    </row>
    <row r="144" spans="1:3" x14ac:dyDescent="0.25">
      <c r="A144" s="18"/>
      <c r="B144" s="16" t="s">
        <v>153</v>
      </c>
      <c r="C144" s="17" t="s">
        <v>152</v>
      </c>
    </row>
    <row r="145" spans="1:4" x14ac:dyDescent="0.25">
      <c r="A145" s="18"/>
      <c r="B145" s="16" t="s">
        <v>154</v>
      </c>
      <c r="C145" s="17" t="s">
        <v>152</v>
      </c>
    </row>
    <row r="146" spans="1:4" x14ac:dyDescent="0.25">
      <c r="A146" s="18"/>
      <c r="B146" s="16" t="s">
        <v>155</v>
      </c>
      <c r="C146" s="17" t="s">
        <v>152</v>
      </c>
    </row>
    <row r="147" spans="1:4" x14ac:dyDescent="0.25">
      <c r="A147" s="18"/>
      <c r="B147" s="16" t="s">
        <v>156</v>
      </c>
      <c r="C147" s="17" t="s">
        <v>152</v>
      </c>
    </row>
    <row r="148" spans="1:4" x14ac:dyDescent="0.25">
      <c r="A148" s="18"/>
      <c r="B148" s="16" t="s">
        <v>157</v>
      </c>
      <c r="C148" s="17" t="s">
        <v>152</v>
      </c>
    </row>
    <row r="149" spans="1:4" x14ac:dyDescent="0.25">
      <c r="A149" s="18"/>
      <c r="B149" s="16" t="s">
        <v>158</v>
      </c>
      <c r="C149" s="17" t="s">
        <v>68</v>
      </c>
    </row>
    <row r="150" spans="1:4" x14ac:dyDescent="0.25">
      <c r="A150" s="18"/>
      <c r="B150" s="16" t="s">
        <v>158</v>
      </c>
      <c r="C150" s="17" t="s">
        <v>152</v>
      </c>
    </row>
    <row r="151" spans="1:4" x14ac:dyDescent="0.25">
      <c r="A151" s="18"/>
      <c r="B151" s="16" t="s">
        <v>159</v>
      </c>
      <c r="C151" s="17" t="s">
        <v>152</v>
      </c>
    </row>
    <row r="152" spans="1:4" x14ac:dyDescent="0.25">
      <c r="A152" s="18"/>
      <c r="B152" s="16" t="s">
        <v>166</v>
      </c>
      <c r="C152" s="17" t="s">
        <v>152</v>
      </c>
    </row>
    <row r="153" spans="1:4" x14ac:dyDescent="0.25">
      <c r="A153" s="18"/>
      <c r="B153" s="16" t="s">
        <v>167</v>
      </c>
      <c r="C153" s="17" t="s">
        <v>86</v>
      </c>
    </row>
    <row r="154" spans="1:4" x14ac:dyDescent="0.25">
      <c r="A154" s="18"/>
      <c r="B154" s="16" t="s">
        <v>177</v>
      </c>
      <c r="C154" s="17" t="s">
        <v>152</v>
      </c>
      <c r="D154" s="17" t="s">
        <v>86</v>
      </c>
    </row>
    <row r="155" spans="1:4" x14ac:dyDescent="0.25">
      <c r="A155" s="18"/>
      <c r="B155" s="16" t="s">
        <v>179</v>
      </c>
      <c r="C155" s="17" t="s">
        <v>152</v>
      </c>
    </row>
    <row r="156" spans="1:4" x14ac:dyDescent="0.25">
      <c r="A156" s="18"/>
      <c r="B156" s="16" t="s">
        <v>180</v>
      </c>
      <c r="C156" s="17" t="s">
        <v>152</v>
      </c>
    </row>
    <row r="157" spans="1:4" x14ac:dyDescent="0.25">
      <c r="A157" s="18"/>
      <c r="B157" s="16" t="s">
        <v>181</v>
      </c>
      <c r="C157" s="17" t="s">
        <v>86</v>
      </c>
    </row>
    <row r="158" spans="1:4" x14ac:dyDescent="0.25">
      <c r="A158" s="18"/>
      <c r="B158" s="16" t="s">
        <v>182</v>
      </c>
      <c r="C158" s="17" t="s">
        <v>152</v>
      </c>
    </row>
    <row r="159" spans="1:4" x14ac:dyDescent="0.25">
      <c r="A159" s="18"/>
      <c r="B159" s="16" t="s">
        <v>183</v>
      </c>
      <c r="C159" s="17" t="s">
        <v>86</v>
      </c>
    </row>
    <row r="160" spans="1:4" x14ac:dyDescent="0.25">
      <c r="A160" s="18"/>
      <c r="B160" s="16" t="s">
        <v>184</v>
      </c>
      <c r="C160" s="17" t="s">
        <v>152</v>
      </c>
    </row>
    <row r="161" spans="1:4" x14ac:dyDescent="0.25">
      <c r="A161" s="18"/>
      <c r="B161" s="16" t="s">
        <v>185</v>
      </c>
      <c r="C161" s="17" t="s">
        <v>152</v>
      </c>
    </row>
    <row r="162" spans="1:4" x14ac:dyDescent="0.25">
      <c r="A162" s="18"/>
      <c r="B162" s="16" t="s">
        <v>187</v>
      </c>
      <c r="C162" s="17" t="s">
        <v>152</v>
      </c>
    </row>
    <row r="163" spans="1:4" x14ac:dyDescent="0.25">
      <c r="A163" s="18"/>
      <c r="B163" s="16" t="s">
        <v>188</v>
      </c>
      <c r="C163" s="17" t="s">
        <v>152</v>
      </c>
    </row>
    <row r="164" spans="1:4" x14ac:dyDescent="0.25">
      <c r="A164" s="18"/>
      <c r="B164" s="16" t="s">
        <v>190</v>
      </c>
      <c r="C164" s="17" t="s">
        <v>152</v>
      </c>
    </row>
    <row r="165" spans="1:4" x14ac:dyDescent="0.25">
      <c r="A165" s="18"/>
      <c r="B165" s="16" t="s">
        <v>191</v>
      </c>
      <c r="C165" s="17" t="s">
        <v>68</v>
      </c>
      <c r="D165" s="17" t="s">
        <v>152</v>
      </c>
    </row>
    <row r="166" spans="1:4" x14ac:dyDescent="0.25">
      <c r="A166" s="18"/>
      <c r="B166" s="16" t="s">
        <v>194</v>
      </c>
      <c r="C166" s="17" t="s">
        <v>68</v>
      </c>
      <c r="D166" s="17" t="s">
        <v>152</v>
      </c>
    </row>
    <row r="167" spans="1:4" x14ac:dyDescent="0.25">
      <c r="A167" s="18"/>
      <c r="B167" s="16" t="s">
        <v>200</v>
      </c>
      <c r="C167" s="17" t="s">
        <v>152</v>
      </c>
    </row>
  </sheetData>
  <sortState ref="A2:F178">
    <sortCondition ref="A2:A178"/>
    <sortCondition ref="B2:B178"/>
  </sortState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A1:B184"/>
  <sheetViews>
    <sheetView workbookViewId="0">
      <pane ySplit="1" topLeftCell="A65" activePane="bottomLeft" state="frozen"/>
      <selection pane="bottomLeft" activeCell="G76" sqref="G76"/>
    </sheetView>
  </sheetViews>
  <sheetFormatPr defaultRowHeight="16.5" x14ac:dyDescent="0.25"/>
  <cols>
    <col min="1" max="1" width="17" customWidth="1"/>
    <col min="2" max="2" width="19.125" style="14" customWidth="1"/>
  </cols>
  <sheetData>
    <row r="1" spans="1:2" x14ac:dyDescent="0.25">
      <c r="A1" t="s">
        <v>67</v>
      </c>
      <c r="B1" s="14" t="s">
        <v>210</v>
      </c>
    </row>
    <row r="2" spans="1:2" x14ac:dyDescent="0.25">
      <c r="A2" t="s">
        <v>69</v>
      </c>
      <c r="B2" s="14" t="s">
        <v>68</v>
      </c>
    </row>
    <row r="3" spans="1:2" x14ac:dyDescent="0.25">
      <c r="A3" t="s">
        <v>69</v>
      </c>
      <c r="B3" s="14" t="s">
        <v>70</v>
      </c>
    </row>
    <row r="4" spans="1:2" x14ac:dyDescent="0.25">
      <c r="A4" t="s">
        <v>71</v>
      </c>
      <c r="B4" s="14" t="s">
        <v>68</v>
      </c>
    </row>
    <row r="5" spans="1:2" x14ac:dyDescent="0.25">
      <c r="A5" t="s">
        <v>71</v>
      </c>
      <c r="B5" s="14" t="s">
        <v>70</v>
      </c>
    </row>
    <row r="6" spans="1:2" x14ac:dyDescent="0.25">
      <c r="A6" t="s">
        <v>72</v>
      </c>
      <c r="B6" s="14" t="s">
        <v>68</v>
      </c>
    </row>
    <row r="7" spans="1:2" x14ac:dyDescent="0.25">
      <c r="A7" t="s">
        <v>72</v>
      </c>
      <c r="B7" s="14" t="s">
        <v>70</v>
      </c>
    </row>
    <row r="8" spans="1:2" x14ac:dyDescent="0.25">
      <c r="A8" t="s">
        <v>73</v>
      </c>
      <c r="B8" s="14" t="s">
        <v>68</v>
      </c>
    </row>
    <row r="9" spans="1:2" x14ac:dyDescent="0.25">
      <c r="A9" t="s">
        <v>73</v>
      </c>
      <c r="B9" s="14" t="s">
        <v>70</v>
      </c>
    </row>
    <row r="10" spans="1:2" x14ac:dyDescent="0.25">
      <c r="A10" t="s">
        <v>74</v>
      </c>
      <c r="B10" s="14" t="s">
        <v>68</v>
      </c>
    </row>
    <row r="11" spans="1:2" x14ac:dyDescent="0.25">
      <c r="A11" t="s">
        <v>74</v>
      </c>
      <c r="B11" s="14" t="s">
        <v>70</v>
      </c>
    </row>
    <row r="12" spans="1:2" x14ac:dyDescent="0.25">
      <c r="A12" t="s">
        <v>75</v>
      </c>
      <c r="B12" s="14" t="s">
        <v>68</v>
      </c>
    </row>
    <row r="13" spans="1:2" x14ac:dyDescent="0.25">
      <c r="A13" t="s">
        <v>75</v>
      </c>
      <c r="B13" s="14" t="s">
        <v>70</v>
      </c>
    </row>
    <row r="14" spans="1:2" x14ac:dyDescent="0.25">
      <c r="A14" t="s">
        <v>76</v>
      </c>
      <c r="B14" s="14" t="s">
        <v>68</v>
      </c>
    </row>
    <row r="15" spans="1:2" x14ac:dyDescent="0.25">
      <c r="A15" t="s">
        <v>76</v>
      </c>
      <c r="B15" s="14" t="s">
        <v>70</v>
      </c>
    </row>
    <row r="16" spans="1:2" x14ac:dyDescent="0.25">
      <c r="A16" t="s">
        <v>77</v>
      </c>
      <c r="B16" s="14" t="s">
        <v>70</v>
      </c>
    </row>
    <row r="17" spans="1:2" x14ac:dyDescent="0.25">
      <c r="A17" t="s">
        <v>78</v>
      </c>
      <c r="B17" s="14" t="s">
        <v>70</v>
      </c>
    </row>
    <row r="18" spans="1:2" x14ac:dyDescent="0.25">
      <c r="A18" t="s">
        <v>79</v>
      </c>
      <c r="B18" s="14" t="s">
        <v>68</v>
      </c>
    </row>
    <row r="19" spans="1:2" x14ac:dyDescent="0.25">
      <c r="A19" t="s">
        <v>80</v>
      </c>
      <c r="B19" s="14" t="s">
        <v>68</v>
      </c>
    </row>
    <row r="20" spans="1:2" x14ac:dyDescent="0.25">
      <c r="A20" t="s">
        <v>81</v>
      </c>
      <c r="B20" s="14" t="s">
        <v>68</v>
      </c>
    </row>
    <row r="21" spans="1:2" x14ac:dyDescent="0.25">
      <c r="A21" t="s">
        <v>82</v>
      </c>
      <c r="B21" s="14" t="s">
        <v>70</v>
      </c>
    </row>
    <row r="22" spans="1:2" x14ac:dyDescent="0.25">
      <c r="A22" t="s">
        <v>83</v>
      </c>
      <c r="B22" s="14" t="s">
        <v>70</v>
      </c>
    </row>
    <row r="23" spans="1:2" x14ac:dyDescent="0.25">
      <c r="A23" t="s">
        <v>84</v>
      </c>
      <c r="B23" s="14" t="s">
        <v>70</v>
      </c>
    </row>
    <row r="24" spans="1:2" x14ac:dyDescent="0.25">
      <c r="A24" t="s">
        <v>85</v>
      </c>
      <c r="B24" s="14" t="s">
        <v>68</v>
      </c>
    </row>
    <row r="25" spans="1:2" x14ac:dyDescent="0.25">
      <c r="A25" t="s">
        <v>85</v>
      </c>
      <c r="B25" s="14" t="s">
        <v>86</v>
      </c>
    </row>
    <row r="26" spans="1:2" x14ac:dyDescent="0.25">
      <c r="A26" t="s">
        <v>85</v>
      </c>
      <c r="B26" s="14" t="s">
        <v>70</v>
      </c>
    </row>
    <row r="27" spans="1:2" x14ac:dyDescent="0.25">
      <c r="A27" t="s">
        <v>87</v>
      </c>
      <c r="B27" s="14" t="s">
        <v>68</v>
      </c>
    </row>
    <row r="28" spans="1:2" x14ac:dyDescent="0.25">
      <c r="A28" t="s">
        <v>87</v>
      </c>
      <c r="B28" s="14" t="s">
        <v>86</v>
      </c>
    </row>
    <row r="29" spans="1:2" x14ac:dyDescent="0.25">
      <c r="A29" t="s">
        <v>87</v>
      </c>
      <c r="B29" s="14" t="s">
        <v>70</v>
      </c>
    </row>
    <row r="30" spans="1:2" x14ac:dyDescent="0.25">
      <c r="A30" t="s">
        <v>88</v>
      </c>
      <c r="B30" s="14" t="s">
        <v>68</v>
      </c>
    </row>
    <row r="31" spans="1:2" x14ac:dyDescent="0.25">
      <c r="A31" t="s">
        <v>88</v>
      </c>
      <c r="B31" s="14" t="s">
        <v>86</v>
      </c>
    </row>
    <row r="32" spans="1:2" x14ac:dyDescent="0.25">
      <c r="A32" t="s">
        <v>88</v>
      </c>
      <c r="B32" s="14" t="s">
        <v>70</v>
      </c>
    </row>
    <row r="33" spans="1:2" x14ac:dyDescent="0.25">
      <c r="A33" t="s">
        <v>89</v>
      </c>
      <c r="B33" s="14" t="s">
        <v>86</v>
      </c>
    </row>
    <row r="34" spans="1:2" x14ac:dyDescent="0.25">
      <c r="A34" t="s">
        <v>89</v>
      </c>
      <c r="B34" s="14" t="s">
        <v>70</v>
      </c>
    </row>
    <row r="35" spans="1:2" x14ac:dyDescent="0.25">
      <c r="A35" t="s">
        <v>90</v>
      </c>
      <c r="B35" s="14" t="s">
        <v>68</v>
      </c>
    </row>
    <row r="36" spans="1:2" x14ac:dyDescent="0.25">
      <c r="A36" t="s">
        <v>90</v>
      </c>
      <c r="B36" s="14" t="s">
        <v>86</v>
      </c>
    </row>
    <row r="37" spans="1:2" x14ac:dyDescent="0.25">
      <c r="A37" t="s">
        <v>90</v>
      </c>
      <c r="B37" s="14" t="s">
        <v>70</v>
      </c>
    </row>
    <row r="38" spans="1:2" x14ac:dyDescent="0.25">
      <c r="A38" t="s">
        <v>91</v>
      </c>
      <c r="B38" s="14" t="s">
        <v>68</v>
      </c>
    </row>
    <row r="39" spans="1:2" x14ac:dyDescent="0.25">
      <c r="A39" t="s">
        <v>91</v>
      </c>
      <c r="B39" s="14" t="s">
        <v>86</v>
      </c>
    </row>
    <row r="40" spans="1:2" x14ac:dyDescent="0.25">
      <c r="A40" t="s">
        <v>91</v>
      </c>
      <c r="B40" s="14" t="s">
        <v>70</v>
      </c>
    </row>
    <row r="41" spans="1:2" x14ac:dyDescent="0.25">
      <c r="A41" t="s">
        <v>92</v>
      </c>
      <c r="B41" s="14" t="s">
        <v>68</v>
      </c>
    </row>
    <row r="42" spans="1:2" x14ac:dyDescent="0.25">
      <c r="A42" t="s">
        <v>92</v>
      </c>
      <c r="B42" s="14" t="s">
        <v>86</v>
      </c>
    </row>
    <row r="43" spans="1:2" x14ac:dyDescent="0.25">
      <c r="A43" t="s">
        <v>92</v>
      </c>
      <c r="B43" s="14" t="s">
        <v>70</v>
      </c>
    </row>
    <row r="44" spans="1:2" x14ac:dyDescent="0.25">
      <c r="A44" t="s">
        <v>93</v>
      </c>
      <c r="B44" s="14" t="s">
        <v>70</v>
      </c>
    </row>
    <row r="45" spans="1:2" x14ac:dyDescent="0.25">
      <c r="A45" t="s">
        <v>94</v>
      </c>
      <c r="B45" s="14" t="s">
        <v>70</v>
      </c>
    </row>
    <row r="46" spans="1:2" x14ac:dyDescent="0.25">
      <c r="A46" t="s">
        <v>95</v>
      </c>
      <c r="B46" s="14" t="s">
        <v>70</v>
      </c>
    </row>
    <row r="47" spans="1:2" x14ac:dyDescent="0.25">
      <c r="A47" t="s">
        <v>96</v>
      </c>
      <c r="B47" s="14" t="s">
        <v>70</v>
      </c>
    </row>
    <row r="48" spans="1:2" x14ac:dyDescent="0.25">
      <c r="A48" t="s">
        <v>97</v>
      </c>
      <c r="B48" s="14" t="s">
        <v>70</v>
      </c>
    </row>
    <row r="49" spans="1:2" x14ac:dyDescent="0.25">
      <c r="A49" t="s">
        <v>98</v>
      </c>
      <c r="B49" s="14" t="s">
        <v>70</v>
      </c>
    </row>
    <row r="50" spans="1:2" x14ac:dyDescent="0.25">
      <c r="A50" t="s">
        <v>99</v>
      </c>
      <c r="B50" s="14" t="s">
        <v>70</v>
      </c>
    </row>
    <row r="51" spans="1:2" x14ac:dyDescent="0.25">
      <c r="A51" t="s">
        <v>100</v>
      </c>
      <c r="B51" s="14" t="s">
        <v>70</v>
      </c>
    </row>
    <row r="52" spans="1:2" x14ac:dyDescent="0.25">
      <c r="A52" t="s">
        <v>101</v>
      </c>
      <c r="B52" s="14" t="s">
        <v>70</v>
      </c>
    </row>
    <row r="53" spans="1:2" x14ac:dyDescent="0.25">
      <c r="A53" t="s">
        <v>102</v>
      </c>
      <c r="B53" s="14" t="s">
        <v>70</v>
      </c>
    </row>
    <row r="54" spans="1:2" x14ac:dyDescent="0.25">
      <c r="A54" t="s">
        <v>103</v>
      </c>
      <c r="B54" s="14" t="s">
        <v>70</v>
      </c>
    </row>
    <row r="55" spans="1:2" x14ac:dyDescent="0.25">
      <c r="A55" t="s">
        <v>104</v>
      </c>
      <c r="B55" s="14" t="s">
        <v>68</v>
      </c>
    </row>
    <row r="56" spans="1:2" x14ac:dyDescent="0.25">
      <c r="A56" t="s">
        <v>105</v>
      </c>
      <c r="B56" s="14" t="s">
        <v>68</v>
      </c>
    </row>
    <row r="57" spans="1:2" x14ac:dyDescent="0.25">
      <c r="A57" t="s">
        <v>106</v>
      </c>
      <c r="B57" s="14" t="s">
        <v>68</v>
      </c>
    </row>
    <row r="58" spans="1:2" x14ac:dyDescent="0.25">
      <c r="A58" t="s">
        <v>107</v>
      </c>
      <c r="B58" s="14" t="s">
        <v>68</v>
      </c>
    </row>
    <row r="59" spans="1:2" x14ac:dyDescent="0.25">
      <c r="A59" t="s">
        <v>108</v>
      </c>
      <c r="B59" s="14" t="s">
        <v>68</v>
      </c>
    </row>
    <row r="60" spans="1:2" x14ac:dyDescent="0.25">
      <c r="A60" t="s">
        <v>109</v>
      </c>
      <c r="B60" s="14" t="s">
        <v>68</v>
      </c>
    </row>
    <row r="61" spans="1:2" x14ac:dyDescent="0.25">
      <c r="A61" t="s">
        <v>110</v>
      </c>
      <c r="B61" s="14" t="s">
        <v>68</v>
      </c>
    </row>
    <row r="62" spans="1:2" x14ac:dyDescent="0.25">
      <c r="A62" t="s">
        <v>111</v>
      </c>
      <c r="B62" s="14" t="s">
        <v>68</v>
      </c>
    </row>
    <row r="63" spans="1:2" x14ac:dyDescent="0.25">
      <c r="A63" t="s">
        <v>112</v>
      </c>
      <c r="B63" s="14" t="s">
        <v>68</v>
      </c>
    </row>
    <row r="64" spans="1:2" x14ac:dyDescent="0.25">
      <c r="A64" t="s">
        <v>113</v>
      </c>
      <c r="B64" s="14" t="s">
        <v>68</v>
      </c>
    </row>
    <row r="65" spans="1:2" x14ac:dyDescent="0.25">
      <c r="A65" t="s">
        <v>114</v>
      </c>
      <c r="B65" s="14" t="s">
        <v>68</v>
      </c>
    </row>
    <row r="66" spans="1:2" x14ac:dyDescent="0.25">
      <c r="A66" t="s">
        <v>115</v>
      </c>
      <c r="B66" s="14" t="s">
        <v>68</v>
      </c>
    </row>
    <row r="67" spans="1:2" x14ac:dyDescent="0.25">
      <c r="A67" t="s">
        <v>116</v>
      </c>
      <c r="B67" s="14" t="s">
        <v>68</v>
      </c>
    </row>
    <row r="68" spans="1:2" x14ac:dyDescent="0.25">
      <c r="A68" t="s">
        <v>117</v>
      </c>
      <c r="B68" s="14" t="s">
        <v>68</v>
      </c>
    </row>
    <row r="69" spans="1:2" x14ac:dyDescent="0.25">
      <c r="A69" t="s">
        <v>118</v>
      </c>
      <c r="B69" s="14" t="s">
        <v>68</v>
      </c>
    </row>
    <row r="70" spans="1:2" x14ac:dyDescent="0.25">
      <c r="A70" t="s">
        <v>119</v>
      </c>
      <c r="B70" s="14" t="s">
        <v>68</v>
      </c>
    </row>
    <row r="71" spans="1:2" x14ac:dyDescent="0.25">
      <c r="A71" t="s">
        <v>120</v>
      </c>
      <c r="B71" s="14" t="s">
        <v>68</v>
      </c>
    </row>
    <row r="72" spans="1:2" x14ac:dyDescent="0.25">
      <c r="A72" t="s">
        <v>121</v>
      </c>
      <c r="B72" s="14" t="s">
        <v>68</v>
      </c>
    </row>
    <row r="73" spans="1:2" x14ac:dyDescent="0.25">
      <c r="A73" t="s">
        <v>122</v>
      </c>
      <c r="B73" s="14" t="s">
        <v>68</v>
      </c>
    </row>
    <row r="74" spans="1:2" x14ac:dyDescent="0.25">
      <c r="A74" t="s">
        <v>123</v>
      </c>
      <c r="B74" s="14" t="s">
        <v>68</v>
      </c>
    </row>
    <row r="75" spans="1:2" x14ac:dyDescent="0.25">
      <c r="A75" t="s">
        <v>124</v>
      </c>
      <c r="B75" s="14" t="s">
        <v>68</v>
      </c>
    </row>
    <row r="76" spans="1:2" x14ac:dyDescent="0.25">
      <c r="A76" t="s">
        <v>125</v>
      </c>
      <c r="B76" s="14" t="s">
        <v>68</v>
      </c>
    </row>
    <row r="77" spans="1:2" x14ac:dyDescent="0.25">
      <c r="A77" t="s">
        <v>215</v>
      </c>
      <c r="B77" s="14" t="s">
        <v>68</v>
      </c>
    </row>
    <row r="78" spans="1:2" x14ac:dyDescent="0.25">
      <c r="A78" t="s">
        <v>126</v>
      </c>
      <c r="B78" s="14" t="s">
        <v>68</v>
      </c>
    </row>
    <row r="79" spans="1:2" x14ac:dyDescent="0.25">
      <c r="A79" t="s">
        <v>127</v>
      </c>
      <c r="B79" s="14" t="s">
        <v>68</v>
      </c>
    </row>
    <row r="80" spans="1:2" x14ac:dyDescent="0.25">
      <c r="A80" t="s">
        <v>128</v>
      </c>
      <c r="B80" s="14" t="s">
        <v>68</v>
      </c>
    </row>
    <row r="81" spans="1:2" x14ac:dyDescent="0.25">
      <c r="A81" t="s">
        <v>129</v>
      </c>
      <c r="B81" s="14" t="s">
        <v>68</v>
      </c>
    </row>
    <row r="82" spans="1:2" x14ac:dyDescent="0.25">
      <c r="A82" t="s">
        <v>130</v>
      </c>
      <c r="B82" s="14" t="s">
        <v>68</v>
      </c>
    </row>
    <row r="83" spans="1:2" x14ac:dyDescent="0.25">
      <c r="A83" t="s">
        <v>131</v>
      </c>
      <c r="B83" s="14" t="s">
        <v>68</v>
      </c>
    </row>
    <row r="84" spans="1:2" x14ac:dyDescent="0.25">
      <c r="A84" t="s">
        <v>132</v>
      </c>
      <c r="B84" s="14" t="s">
        <v>68</v>
      </c>
    </row>
    <row r="85" spans="1:2" x14ac:dyDescent="0.25">
      <c r="A85" t="s">
        <v>133</v>
      </c>
      <c r="B85" s="14" t="s">
        <v>68</v>
      </c>
    </row>
    <row r="86" spans="1:2" x14ac:dyDescent="0.25">
      <c r="A86" t="s">
        <v>134</v>
      </c>
      <c r="B86" s="14" t="s">
        <v>68</v>
      </c>
    </row>
    <row r="87" spans="1:2" x14ac:dyDescent="0.25">
      <c r="A87" t="s">
        <v>135</v>
      </c>
      <c r="B87" s="14" t="s">
        <v>68</v>
      </c>
    </row>
    <row r="88" spans="1:2" x14ac:dyDescent="0.25">
      <c r="A88" t="s">
        <v>136</v>
      </c>
      <c r="B88" s="14" t="s">
        <v>68</v>
      </c>
    </row>
    <row r="89" spans="1:2" x14ac:dyDescent="0.25">
      <c r="A89" t="s">
        <v>137</v>
      </c>
      <c r="B89" s="14" t="s">
        <v>68</v>
      </c>
    </row>
    <row r="90" spans="1:2" x14ac:dyDescent="0.25">
      <c r="A90" t="s">
        <v>138</v>
      </c>
      <c r="B90" s="14" t="s">
        <v>68</v>
      </c>
    </row>
    <row r="91" spans="1:2" x14ac:dyDescent="0.25">
      <c r="A91" t="s">
        <v>139</v>
      </c>
      <c r="B91" s="14" t="s">
        <v>68</v>
      </c>
    </row>
    <row r="92" spans="1:2" x14ac:dyDescent="0.25">
      <c r="A92" t="s">
        <v>140</v>
      </c>
      <c r="B92" s="14" t="s">
        <v>68</v>
      </c>
    </row>
    <row r="93" spans="1:2" x14ac:dyDescent="0.25">
      <c r="A93" t="s">
        <v>141</v>
      </c>
      <c r="B93" s="14" t="s">
        <v>68</v>
      </c>
    </row>
    <row r="94" spans="1:2" x14ac:dyDescent="0.25">
      <c r="A94" t="s">
        <v>142</v>
      </c>
      <c r="B94" s="14" t="s">
        <v>68</v>
      </c>
    </row>
    <row r="95" spans="1:2" x14ac:dyDescent="0.25">
      <c r="A95" t="s">
        <v>143</v>
      </c>
      <c r="B95" s="14" t="s">
        <v>68</v>
      </c>
    </row>
    <row r="96" spans="1:2" x14ac:dyDescent="0.25">
      <c r="A96" t="s">
        <v>144</v>
      </c>
      <c r="B96" s="14" t="s">
        <v>68</v>
      </c>
    </row>
    <row r="97" spans="1:2" x14ac:dyDescent="0.25">
      <c r="A97" t="s">
        <v>145</v>
      </c>
      <c r="B97" s="14" t="s">
        <v>68</v>
      </c>
    </row>
    <row r="98" spans="1:2" x14ac:dyDescent="0.25">
      <c r="A98" t="s">
        <v>146</v>
      </c>
      <c r="B98" s="14" t="s">
        <v>68</v>
      </c>
    </row>
    <row r="99" spans="1:2" x14ac:dyDescent="0.25">
      <c r="A99" t="s">
        <v>147</v>
      </c>
      <c r="B99" s="14" t="s">
        <v>68</v>
      </c>
    </row>
    <row r="100" spans="1:2" x14ac:dyDescent="0.25">
      <c r="A100" t="s">
        <v>148</v>
      </c>
      <c r="B100" s="14" t="s">
        <v>68</v>
      </c>
    </row>
    <row r="101" spans="1:2" x14ac:dyDescent="0.25">
      <c r="A101" t="s">
        <v>149</v>
      </c>
      <c r="B101" s="14" t="s">
        <v>86</v>
      </c>
    </row>
    <row r="102" spans="1:2" x14ac:dyDescent="0.25">
      <c r="A102" t="s">
        <v>150</v>
      </c>
      <c r="B102" s="14" t="s">
        <v>86</v>
      </c>
    </row>
    <row r="103" spans="1:2" x14ac:dyDescent="0.25">
      <c r="A103" t="s">
        <v>151</v>
      </c>
      <c r="B103" s="14" t="s">
        <v>86</v>
      </c>
    </row>
    <row r="104" spans="1:2" x14ac:dyDescent="0.25">
      <c r="A104" t="s">
        <v>153</v>
      </c>
      <c r="B104" s="14" t="s">
        <v>152</v>
      </c>
    </row>
    <row r="105" spans="1:2" x14ac:dyDescent="0.25">
      <c r="A105" t="s">
        <v>154</v>
      </c>
      <c r="B105" s="14" t="s">
        <v>152</v>
      </c>
    </row>
    <row r="106" spans="1:2" x14ac:dyDescent="0.25">
      <c r="A106" t="s">
        <v>155</v>
      </c>
      <c r="B106" s="14" t="s">
        <v>152</v>
      </c>
    </row>
    <row r="107" spans="1:2" x14ac:dyDescent="0.25">
      <c r="A107" t="s">
        <v>156</v>
      </c>
      <c r="B107" s="14" t="s">
        <v>152</v>
      </c>
    </row>
    <row r="108" spans="1:2" x14ac:dyDescent="0.25">
      <c r="A108" t="s">
        <v>157</v>
      </c>
      <c r="B108" s="14" t="s">
        <v>152</v>
      </c>
    </row>
    <row r="109" spans="1:2" x14ac:dyDescent="0.25">
      <c r="A109" t="s">
        <v>158</v>
      </c>
      <c r="B109" s="14" t="s">
        <v>68</v>
      </c>
    </row>
    <row r="110" spans="1:2" x14ac:dyDescent="0.25">
      <c r="A110" t="s">
        <v>158</v>
      </c>
      <c r="B110" s="14" t="s">
        <v>152</v>
      </c>
    </row>
    <row r="111" spans="1:2" x14ac:dyDescent="0.25">
      <c r="A111" t="s">
        <v>159</v>
      </c>
      <c r="B111" s="14" t="s">
        <v>152</v>
      </c>
    </row>
    <row r="112" spans="1:2" x14ac:dyDescent="0.25">
      <c r="A112" t="s">
        <v>160</v>
      </c>
      <c r="B112" s="14" t="s">
        <v>152</v>
      </c>
    </row>
    <row r="113" spans="1:2" x14ac:dyDescent="0.25">
      <c r="A113" t="s">
        <v>160</v>
      </c>
      <c r="B113" s="14" t="s">
        <v>86</v>
      </c>
    </row>
    <row r="114" spans="1:2" x14ac:dyDescent="0.25">
      <c r="A114" t="s">
        <v>161</v>
      </c>
      <c r="B114" s="14" t="s">
        <v>152</v>
      </c>
    </row>
    <row r="115" spans="1:2" x14ac:dyDescent="0.25">
      <c r="A115" t="s">
        <v>161</v>
      </c>
      <c r="B115" s="14" t="s">
        <v>86</v>
      </c>
    </row>
    <row r="116" spans="1:2" x14ac:dyDescent="0.25">
      <c r="A116" t="s">
        <v>162</v>
      </c>
      <c r="B116" s="14" t="s">
        <v>68</v>
      </c>
    </row>
    <row r="117" spans="1:2" x14ac:dyDescent="0.25">
      <c r="A117" t="s">
        <v>162</v>
      </c>
      <c r="B117" s="14" t="s">
        <v>152</v>
      </c>
    </row>
    <row r="118" spans="1:2" x14ac:dyDescent="0.25">
      <c r="A118" t="s">
        <v>162</v>
      </c>
      <c r="B118" s="14" t="s">
        <v>86</v>
      </c>
    </row>
    <row r="119" spans="1:2" x14ac:dyDescent="0.25">
      <c r="A119" t="s">
        <v>163</v>
      </c>
      <c r="B119" s="14" t="s">
        <v>86</v>
      </c>
    </row>
    <row r="120" spans="1:2" x14ac:dyDescent="0.25">
      <c r="A120" t="s">
        <v>164</v>
      </c>
      <c r="B120" s="14" t="s">
        <v>152</v>
      </c>
    </row>
    <row r="121" spans="1:2" x14ac:dyDescent="0.25">
      <c r="A121" t="s">
        <v>165</v>
      </c>
      <c r="B121" s="14" t="s">
        <v>152</v>
      </c>
    </row>
    <row r="122" spans="1:2" x14ac:dyDescent="0.25">
      <c r="A122" t="s">
        <v>166</v>
      </c>
      <c r="B122" s="14" t="s">
        <v>152</v>
      </c>
    </row>
    <row r="123" spans="1:2" x14ac:dyDescent="0.25">
      <c r="A123" t="s">
        <v>167</v>
      </c>
      <c r="B123" s="14" t="s">
        <v>86</v>
      </c>
    </row>
    <row r="124" spans="1:2" x14ac:dyDescent="0.25">
      <c r="A124" t="s">
        <v>168</v>
      </c>
      <c r="B124" s="14" t="s">
        <v>152</v>
      </c>
    </row>
    <row r="125" spans="1:2" x14ac:dyDescent="0.25">
      <c r="A125" t="s">
        <v>168</v>
      </c>
      <c r="B125" s="14" t="s">
        <v>86</v>
      </c>
    </row>
    <row r="126" spans="1:2" x14ac:dyDescent="0.25">
      <c r="A126" t="s">
        <v>169</v>
      </c>
      <c r="B126" s="14" t="s">
        <v>152</v>
      </c>
    </row>
    <row r="127" spans="1:2" x14ac:dyDescent="0.25">
      <c r="A127" t="s">
        <v>169</v>
      </c>
      <c r="B127" s="14" t="s">
        <v>86</v>
      </c>
    </row>
    <row r="128" spans="1:2" x14ac:dyDescent="0.25">
      <c r="A128" t="s">
        <v>170</v>
      </c>
      <c r="B128" s="14" t="s">
        <v>152</v>
      </c>
    </row>
    <row r="129" spans="1:2" x14ac:dyDescent="0.25">
      <c r="A129" t="s">
        <v>170</v>
      </c>
      <c r="B129" s="14" t="s">
        <v>86</v>
      </c>
    </row>
    <row r="130" spans="1:2" x14ac:dyDescent="0.25">
      <c r="A130" s="14" t="s">
        <v>171</v>
      </c>
      <c r="B130" s="14" t="s">
        <v>152</v>
      </c>
    </row>
    <row r="131" spans="1:2" x14ac:dyDescent="0.25">
      <c r="A131" t="s">
        <v>171</v>
      </c>
      <c r="B131" s="14" t="s">
        <v>86</v>
      </c>
    </row>
    <row r="132" spans="1:2" x14ac:dyDescent="0.25">
      <c r="A132" t="s">
        <v>172</v>
      </c>
      <c r="B132" s="14" t="s">
        <v>86</v>
      </c>
    </row>
    <row r="133" spans="1:2" x14ac:dyDescent="0.25">
      <c r="A133" t="s">
        <v>173</v>
      </c>
      <c r="B133" s="14" t="s">
        <v>152</v>
      </c>
    </row>
    <row r="134" spans="1:2" x14ac:dyDescent="0.25">
      <c r="A134" t="s">
        <v>173</v>
      </c>
      <c r="B134" s="14" t="s">
        <v>86</v>
      </c>
    </row>
    <row r="135" spans="1:2" x14ac:dyDescent="0.25">
      <c r="A135" t="s">
        <v>174</v>
      </c>
      <c r="B135" s="14" t="s">
        <v>152</v>
      </c>
    </row>
    <row r="136" spans="1:2" x14ac:dyDescent="0.25">
      <c r="A136" t="s">
        <v>174</v>
      </c>
      <c r="B136" s="14" t="s">
        <v>86</v>
      </c>
    </row>
    <row r="137" spans="1:2" x14ac:dyDescent="0.25">
      <c r="A137" t="s">
        <v>175</v>
      </c>
      <c r="B137" s="14" t="s">
        <v>86</v>
      </c>
    </row>
    <row r="138" spans="1:2" x14ac:dyDescent="0.25">
      <c r="A138" t="s">
        <v>176</v>
      </c>
      <c r="B138" s="14" t="s">
        <v>86</v>
      </c>
    </row>
    <row r="139" spans="1:2" x14ac:dyDescent="0.25">
      <c r="A139" t="s">
        <v>177</v>
      </c>
      <c r="B139" s="14" t="s">
        <v>152</v>
      </c>
    </row>
    <row r="140" spans="1:2" x14ac:dyDescent="0.25">
      <c r="A140" t="s">
        <v>177</v>
      </c>
      <c r="B140" s="14" t="s">
        <v>86</v>
      </c>
    </row>
    <row r="141" spans="1:2" x14ac:dyDescent="0.25">
      <c r="A141" t="s">
        <v>178</v>
      </c>
      <c r="B141" s="14" t="s">
        <v>86</v>
      </c>
    </row>
    <row r="142" spans="1:2" x14ac:dyDescent="0.25">
      <c r="A142" t="s">
        <v>179</v>
      </c>
      <c r="B142" s="14" t="s">
        <v>152</v>
      </c>
    </row>
    <row r="143" spans="1:2" x14ac:dyDescent="0.25">
      <c r="A143" t="s">
        <v>180</v>
      </c>
      <c r="B143" s="14" t="s">
        <v>152</v>
      </c>
    </row>
    <row r="144" spans="1:2" x14ac:dyDescent="0.25">
      <c r="A144" t="s">
        <v>181</v>
      </c>
      <c r="B144" s="14" t="s">
        <v>86</v>
      </c>
    </row>
    <row r="145" spans="1:2" x14ac:dyDescent="0.25">
      <c r="A145" t="s">
        <v>182</v>
      </c>
      <c r="B145" s="14" t="s">
        <v>152</v>
      </c>
    </row>
    <row r="146" spans="1:2" x14ac:dyDescent="0.25">
      <c r="A146" t="s">
        <v>183</v>
      </c>
      <c r="B146" s="14" t="s">
        <v>86</v>
      </c>
    </row>
    <row r="147" spans="1:2" x14ac:dyDescent="0.25">
      <c r="A147" t="s">
        <v>184</v>
      </c>
      <c r="B147" s="14" t="s">
        <v>152</v>
      </c>
    </row>
    <row r="148" spans="1:2" x14ac:dyDescent="0.25">
      <c r="A148" t="s">
        <v>185</v>
      </c>
      <c r="B148" s="14" t="s">
        <v>152</v>
      </c>
    </row>
    <row r="149" spans="1:2" x14ac:dyDescent="0.25">
      <c r="A149" t="s">
        <v>186</v>
      </c>
      <c r="B149" s="14" t="s">
        <v>152</v>
      </c>
    </row>
    <row r="150" spans="1:2" x14ac:dyDescent="0.25">
      <c r="A150" t="s">
        <v>186</v>
      </c>
      <c r="B150" s="14" t="s">
        <v>86</v>
      </c>
    </row>
    <row r="151" spans="1:2" x14ac:dyDescent="0.25">
      <c r="A151" t="s">
        <v>187</v>
      </c>
      <c r="B151" s="14" t="s">
        <v>152</v>
      </c>
    </row>
    <row r="152" spans="1:2" x14ac:dyDescent="0.25">
      <c r="A152" t="s">
        <v>188</v>
      </c>
      <c r="B152" s="14" t="s">
        <v>152</v>
      </c>
    </row>
    <row r="153" spans="1:2" x14ac:dyDescent="0.25">
      <c r="A153" t="s">
        <v>189</v>
      </c>
      <c r="B153" s="14" t="s">
        <v>152</v>
      </c>
    </row>
    <row r="154" spans="1:2" x14ac:dyDescent="0.25">
      <c r="A154" t="s">
        <v>189</v>
      </c>
      <c r="B154" s="14" t="s">
        <v>86</v>
      </c>
    </row>
    <row r="155" spans="1:2" x14ac:dyDescent="0.25">
      <c r="A155" t="s">
        <v>190</v>
      </c>
      <c r="B155" s="14" t="s">
        <v>152</v>
      </c>
    </row>
    <row r="156" spans="1:2" x14ac:dyDescent="0.25">
      <c r="A156" t="s">
        <v>191</v>
      </c>
      <c r="B156" s="14" t="s">
        <v>68</v>
      </c>
    </row>
    <row r="157" spans="1:2" x14ac:dyDescent="0.25">
      <c r="A157" t="s">
        <v>191</v>
      </c>
      <c r="B157" s="14" t="s">
        <v>152</v>
      </c>
    </row>
    <row r="158" spans="1:2" x14ac:dyDescent="0.25">
      <c r="A158" t="s">
        <v>192</v>
      </c>
      <c r="B158" s="14" t="s">
        <v>68</v>
      </c>
    </row>
    <row r="159" spans="1:2" x14ac:dyDescent="0.25">
      <c r="A159" t="s">
        <v>192</v>
      </c>
      <c r="B159" s="14" t="s">
        <v>86</v>
      </c>
    </row>
    <row r="160" spans="1:2" x14ac:dyDescent="0.25">
      <c r="A160" t="s">
        <v>193</v>
      </c>
      <c r="B160" s="14" t="s">
        <v>68</v>
      </c>
    </row>
    <row r="161" spans="1:2" x14ac:dyDescent="0.25">
      <c r="A161" t="s">
        <v>193</v>
      </c>
      <c r="B161" s="14" t="s">
        <v>152</v>
      </c>
    </row>
    <row r="162" spans="1:2" x14ac:dyDescent="0.25">
      <c r="A162" t="s">
        <v>193</v>
      </c>
      <c r="B162" s="14" t="s">
        <v>86</v>
      </c>
    </row>
    <row r="163" spans="1:2" x14ac:dyDescent="0.25">
      <c r="A163" t="s">
        <v>194</v>
      </c>
      <c r="B163" s="14" t="s">
        <v>68</v>
      </c>
    </row>
    <row r="164" spans="1:2" x14ac:dyDescent="0.25">
      <c r="A164" t="s">
        <v>194</v>
      </c>
      <c r="B164" s="14" t="s">
        <v>152</v>
      </c>
    </row>
    <row r="165" spans="1:2" x14ac:dyDescent="0.25">
      <c r="A165" t="s">
        <v>195</v>
      </c>
      <c r="B165" s="14" t="s">
        <v>152</v>
      </c>
    </row>
    <row r="166" spans="1:2" x14ac:dyDescent="0.25">
      <c r="A166" t="s">
        <v>195</v>
      </c>
      <c r="B166" s="14" t="s">
        <v>86</v>
      </c>
    </row>
    <row r="167" spans="1:2" x14ac:dyDescent="0.25">
      <c r="A167" t="s">
        <v>196</v>
      </c>
      <c r="B167" s="14" t="s">
        <v>152</v>
      </c>
    </row>
    <row r="168" spans="1:2" x14ac:dyDescent="0.25">
      <c r="A168" t="s">
        <v>197</v>
      </c>
      <c r="B168" s="14" t="s">
        <v>152</v>
      </c>
    </row>
    <row r="169" spans="1:2" x14ac:dyDescent="0.25">
      <c r="A169" t="s">
        <v>197</v>
      </c>
      <c r="B169" s="14" t="s">
        <v>86</v>
      </c>
    </row>
    <row r="170" spans="1:2" x14ac:dyDescent="0.25">
      <c r="A170" t="s">
        <v>198</v>
      </c>
      <c r="B170" s="14" t="s">
        <v>86</v>
      </c>
    </row>
    <row r="171" spans="1:2" x14ac:dyDescent="0.25">
      <c r="A171" t="s">
        <v>199</v>
      </c>
      <c r="B171" s="14" t="s">
        <v>152</v>
      </c>
    </row>
    <row r="172" spans="1:2" x14ac:dyDescent="0.25">
      <c r="A172" t="s">
        <v>199</v>
      </c>
      <c r="B172" s="14" t="s">
        <v>86</v>
      </c>
    </row>
    <row r="173" spans="1:2" x14ac:dyDescent="0.25">
      <c r="A173" t="s">
        <v>200</v>
      </c>
      <c r="B173" s="14" t="s">
        <v>152</v>
      </c>
    </row>
    <row r="174" spans="1:2" x14ac:dyDescent="0.25">
      <c r="A174" t="s">
        <v>201</v>
      </c>
      <c r="B174" s="14" t="s">
        <v>152</v>
      </c>
    </row>
    <row r="175" spans="1:2" x14ac:dyDescent="0.25">
      <c r="A175" t="s">
        <v>202</v>
      </c>
      <c r="B175" s="14" t="s">
        <v>68</v>
      </c>
    </row>
    <row r="176" spans="1:2" x14ac:dyDescent="0.25">
      <c r="A176" t="s">
        <v>202</v>
      </c>
      <c r="B176" s="14" t="s">
        <v>152</v>
      </c>
    </row>
    <row r="177" spans="1:2" x14ac:dyDescent="0.25">
      <c r="A177" t="s">
        <v>203</v>
      </c>
      <c r="B177" s="14" t="s">
        <v>152</v>
      </c>
    </row>
    <row r="178" spans="1:2" x14ac:dyDescent="0.25">
      <c r="A178" t="s">
        <v>203</v>
      </c>
      <c r="B178" s="14" t="s">
        <v>86</v>
      </c>
    </row>
    <row r="179" spans="1:2" x14ac:dyDescent="0.25">
      <c r="A179" t="s">
        <v>204</v>
      </c>
      <c r="B179" s="14" t="s">
        <v>68</v>
      </c>
    </row>
    <row r="180" spans="1:2" x14ac:dyDescent="0.25">
      <c r="A180" t="s">
        <v>205</v>
      </c>
      <c r="B180" s="14" t="s">
        <v>68</v>
      </c>
    </row>
    <row r="181" spans="1:2" x14ac:dyDescent="0.25">
      <c r="A181" t="s">
        <v>206</v>
      </c>
      <c r="B181" s="14" t="s">
        <v>68</v>
      </c>
    </row>
    <row r="182" spans="1:2" x14ac:dyDescent="0.25">
      <c r="A182" t="s">
        <v>207</v>
      </c>
      <c r="B182" s="14" t="s">
        <v>68</v>
      </c>
    </row>
    <row r="183" spans="1:2" x14ac:dyDescent="0.25">
      <c r="A183" t="s">
        <v>208</v>
      </c>
      <c r="B183" s="14" t="s">
        <v>68</v>
      </c>
    </row>
    <row r="184" spans="1:2" x14ac:dyDescent="0.25">
      <c r="A184" t="s">
        <v>209</v>
      </c>
      <c r="B184" s="14" t="s">
        <v>68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4"/>
  <sheetViews>
    <sheetView workbookViewId="0">
      <selection activeCell="D20" sqref="D20"/>
    </sheetView>
  </sheetViews>
  <sheetFormatPr defaultRowHeight="16.5" x14ac:dyDescent="0.25"/>
  <sheetData>
    <row r="1" spans="1:1" x14ac:dyDescent="0.25">
      <c r="A1" t="s">
        <v>211</v>
      </c>
    </row>
    <row r="2" spans="1:1" x14ac:dyDescent="0.25">
      <c r="A2" t="s">
        <v>212</v>
      </c>
    </row>
    <row r="3" spans="1:1" x14ac:dyDescent="0.25">
      <c r="A3" t="s">
        <v>213</v>
      </c>
    </row>
    <row r="4" spans="1:1" x14ac:dyDescent="0.25">
      <c r="A4" t="s">
        <v>214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規格-裕隆</vt:lpstr>
      <vt:lpstr>料號對照表</vt:lpstr>
      <vt:lpstr>料號對照表0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2015-03-03T07:46:54Z</dcterms:modified>
</cp:coreProperties>
</file>