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ntiment Analysis\Sentiment-Analysi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I45" i="1"/>
  <c r="C43" i="1"/>
  <c r="R29" i="1"/>
  <c r="G52" i="1" s="1"/>
  <c r="Q29" i="1"/>
  <c r="H52" i="1" s="1"/>
  <c r="P29" i="1"/>
  <c r="I52" i="1" s="1"/>
  <c r="R19" i="1"/>
  <c r="G51" i="1" s="1"/>
  <c r="Q19" i="1"/>
  <c r="H51" i="1" s="1"/>
  <c r="P19" i="1"/>
  <c r="I51" i="1" s="1"/>
  <c r="R9" i="1"/>
  <c r="G50" i="1" s="1"/>
  <c r="Q9" i="1"/>
  <c r="H50" i="1" s="1"/>
  <c r="P9" i="1"/>
  <c r="I50" i="1" s="1"/>
  <c r="K9" i="1"/>
  <c r="I43" i="1" s="1"/>
  <c r="L9" i="1"/>
  <c r="H43" i="1" s="1"/>
  <c r="M9" i="1"/>
  <c r="G43" i="1" s="1"/>
  <c r="M29" i="1"/>
  <c r="G45" i="1" s="1"/>
  <c r="L29" i="1"/>
  <c r="H45" i="1" s="1"/>
  <c r="K29" i="1"/>
  <c r="H29" i="1"/>
  <c r="F52" i="1" s="1"/>
  <c r="G29" i="1"/>
  <c r="E52" i="1" s="1"/>
  <c r="F29" i="1"/>
  <c r="D52" i="1" s="1"/>
  <c r="E29" i="1"/>
  <c r="C52" i="1" s="1"/>
  <c r="D29" i="1"/>
  <c r="F45" i="1" s="1"/>
  <c r="C29" i="1"/>
  <c r="E45" i="1" s="1"/>
  <c r="B29" i="1"/>
  <c r="D45" i="1" s="1"/>
  <c r="A29" i="1"/>
  <c r="C45" i="1" s="1"/>
  <c r="M19" i="1"/>
  <c r="G44" i="1" s="1"/>
  <c r="L19" i="1"/>
  <c r="H44" i="1" s="1"/>
  <c r="K19" i="1"/>
  <c r="I44" i="1" s="1"/>
  <c r="H19" i="1"/>
  <c r="F51" i="1" s="1"/>
  <c r="G19" i="1"/>
  <c r="E51" i="1" s="1"/>
  <c r="F19" i="1"/>
  <c r="D51" i="1" s="1"/>
  <c r="E19" i="1"/>
  <c r="C51" i="1" s="1"/>
  <c r="F44" i="1"/>
  <c r="C19" i="1"/>
  <c r="E44" i="1" s="1"/>
  <c r="B19" i="1"/>
  <c r="D44" i="1" s="1"/>
  <c r="A19" i="1"/>
  <c r="C44" i="1" s="1"/>
  <c r="H9" i="1"/>
  <c r="F50" i="1" s="1"/>
  <c r="G9" i="1"/>
  <c r="E50" i="1" s="1"/>
  <c r="F9" i="1"/>
  <c r="D50" i="1" s="1"/>
  <c r="E9" i="1"/>
  <c r="C50" i="1" s="1"/>
  <c r="D9" i="1"/>
  <c r="F43" i="1" s="1"/>
  <c r="C9" i="1"/>
  <c r="E43" i="1" s="1"/>
  <c r="B9" i="1"/>
  <c r="D43" i="1" s="1"/>
  <c r="A9" i="1"/>
  <c r="B41" i="1" l="1"/>
  <c r="B48" i="1"/>
</calcChain>
</file>

<file path=xl/sharedStrings.xml><?xml version="1.0" encoding="utf-8"?>
<sst xmlns="http://schemas.openxmlformats.org/spreadsheetml/2006/main" count="107" uniqueCount="17">
  <si>
    <t>Multiple</t>
  </si>
  <si>
    <t>Binary</t>
  </si>
  <si>
    <t>Original</t>
  </si>
  <si>
    <t>FastText</t>
  </si>
  <si>
    <t>Keras</t>
  </si>
  <si>
    <t>B-LSTM</t>
  </si>
  <si>
    <t>CNN</t>
  </si>
  <si>
    <t>SGD</t>
  </si>
  <si>
    <t>SVM</t>
  </si>
  <si>
    <t>NB</t>
  </si>
  <si>
    <t>Balanced</t>
  </si>
  <si>
    <t>Translation</t>
  </si>
  <si>
    <t>ML - Multiple</t>
  </si>
  <si>
    <t>ML - Binary</t>
  </si>
  <si>
    <t>Dataset</t>
  </si>
  <si>
    <t>Machine Learning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</si>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</sst>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1"/>
      <name val="Arial"/>
      <family val="2"/>
      <scheme val="minor"/>
    </font>
    <font>
      <b/>
      <sz val="14"/>
      <name val="Arial"/>
      <family val="2"/>
      <scheme val="minor"/>
    </font>
    <font>
      <b/>
      <sz val="12"/>
      <name val="Arial"/>
      <family val="2"/>
      <scheme val="minor"/>
    </font>
    <font>
      <sz val="11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Alignment="1"/>
    <xf numFmtId="0" fontId="0" fillId="19" borderId="6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0" xfId="0" applyFont="1" applyFill="1"/>
    <xf numFmtId="0" fontId="1" fillId="13" borderId="0" xfId="0" applyFont="1" applyFill="1" applyAlignment="1">
      <alignment horizontal="center" vertical="center"/>
    </xf>
    <xf numFmtId="0" fontId="10" fillId="20" borderId="0" xfId="0" applyFont="1" applyFill="1" applyAlignment="1">
      <alignment horizontal="center" vertical="center"/>
    </xf>
    <xf numFmtId="0" fontId="10" fillId="2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activeCell="D10" sqref="D10"/>
    </sheetView>
  </sheetViews>
  <sheetFormatPr defaultRowHeight="14.25" x14ac:dyDescent="0.2"/>
  <cols>
    <col min="9" max="9" width="19.375" customWidth="1"/>
    <col min="14" max="14" width="20" customWidth="1"/>
    <col min="19" max="19" width="18" customWidth="1"/>
  </cols>
  <sheetData>
    <row r="1" spans="1:19" ht="15" x14ac:dyDescent="0.2">
      <c r="A1" s="15" t="s">
        <v>0</v>
      </c>
      <c r="B1" s="15"/>
      <c r="C1" s="15"/>
      <c r="D1" s="15"/>
      <c r="E1" s="18" t="s">
        <v>1</v>
      </c>
      <c r="F1" s="18"/>
      <c r="G1" s="18"/>
      <c r="H1" s="18"/>
      <c r="I1" s="1" t="s">
        <v>2</v>
      </c>
      <c r="J1" s="2"/>
      <c r="K1" s="15" t="s">
        <v>12</v>
      </c>
      <c r="L1" s="15"/>
      <c r="M1" s="15"/>
      <c r="N1" s="15"/>
      <c r="P1" s="18" t="s">
        <v>13</v>
      </c>
      <c r="Q1" s="18"/>
      <c r="R1" s="18"/>
      <c r="S1" s="18"/>
    </row>
    <row r="2" spans="1:19" ht="15" x14ac:dyDescent="0.2">
      <c r="A2" s="3" t="s">
        <v>3</v>
      </c>
      <c r="B2" s="3"/>
      <c r="C2" s="4" t="s">
        <v>4</v>
      </c>
      <c r="D2" s="4"/>
      <c r="E2" s="3" t="s">
        <v>3</v>
      </c>
      <c r="F2" s="3"/>
      <c r="G2" s="4" t="s">
        <v>4</v>
      </c>
      <c r="H2" s="4"/>
      <c r="I2" s="1"/>
      <c r="J2" s="2"/>
      <c r="K2" s="4" t="s">
        <v>7</v>
      </c>
      <c r="L2" s="4" t="s">
        <v>8</v>
      </c>
      <c r="M2" s="4" t="s">
        <v>9</v>
      </c>
      <c r="N2" s="1" t="s">
        <v>2</v>
      </c>
      <c r="P2" s="4" t="s">
        <v>7</v>
      </c>
      <c r="Q2" s="4" t="s">
        <v>8</v>
      </c>
      <c r="R2" s="4" t="s">
        <v>9</v>
      </c>
      <c r="S2" s="1" t="s">
        <v>2</v>
      </c>
    </row>
    <row r="3" spans="1:19" ht="15" x14ac:dyDescent="0.2">
      <c r="A3" s="5" t="s">
        <v>5</v>
      </c>
      <c r="B3" s="6" t="s">
        <v>6</v>
      </c>
      <c r="C3" s="7" t="s">
        <v>5</v>
      </c>
      <c r="D3" s="8" t="s">
        <v>6</v>
      </c>
      <c r="E3" s="5" t="s">
        <v>5</v>
      </c>
      <c r="F3" s="6" t="s">
        <v>6</v>
      </c>
      <c r="G3" s="7" t="s">
        <v>5</v>
      </c>
      <c r="H3" s="8" t="s">
        <v>6</v>
      </c>
      <c r="I3" s="1"/>
      <c r="J3" s="2"/>
      <c r="K3" s="4"/>
      <c r="L3" s="4"/>
      <c r="M3" s="4"/>
      <c r="N3" s="1"/>
      <c r="P3" s="4"/>
      <c r="Q3" s="4"/>
      <c r="R3" s="4"/>
      <c r="S3" s="1"/>
    </row>
    <row r="4" spans="1:19" ht="15" customHeight="1" x14ac:dyDescent="0.2">
      <c r="A4" s="9">
        <v>66.34</v>
      </c>
      <c r="B4" s="10">
        <v>64.52</v>
      </c>
      <c r="C4" s="11">
        <v>64.900000000000006</v>
      </c>
      <c r="D4" s="12">
        <v>62.87</v>
      </c>
      <c r="E4" s="9">
        <v>78.89</v>
      </c>
      <c r="F4" s="10">
        <v>82.26</v>
      </c>
      <c r="G4" s="11">
        <v>85.47</v>
      </c>
      <c r="H4" s="12">
        <v>84.01</v>
      </c>
      <c r="I4" s="1"/>
      <c r="J4" s="2"/>
      <c r="K4" s="10">
        <v>53.89</v>
      </c>
      <c r="L4" s="11">
        <v>62.71</v>
      </c>
      <c r="M4" s="14">
        <v>40.36</v>
      </c>
      <c r="N4" s="1"/>
      <c r="P4" s="19">
        <v>74.34</v>
      </c>
      <c r="Q4" s="11">
        <v>83.95</v>
      </c>
      <c r="R4" s="14">
        <v>74.39</v>
      </c>
      <c r="S4" s="1"/>
    </row>
    <row r="5" spans="1:19" ht="15" customHeight="1" x14ac:dyDescent="0.2">
      <c r="A5" s="9">
        <v>61.89</v>
      </c>
      <c r="B5" s="10">
        <v>63.84</v>
      </c>
      <c r="C5" s="11">
        <v>64.98</v>
      </c>
      <c r="D5" s="12">
        <v>63.34</v>
      </c>
      <c r="E5" s="9">
        <v>80.78</v>
      </c>
      <c r="F5" s="10">
        <v>76.569999999999993</v>
      </c>
      <c r="G5" s="11">
        <v>84.91</v>
      </c>
      <c r="H5" s="12">
        <v>84.72</v>
      </c>
      <c r="I5" s="1"/>
      <c r="J5" s="2"/>
      <c r="K5" s="10">
        <v>54.99</v>
      </c>
      <c r="L5" s="11">
        <v>61.77</v>
      </c>
      <c r="M5" s="14"/>
      <c r="N5" s="1"/>
      <c r="P5" s="19"/>
      <c r="Q5" s="11">
        <v>84.09</v>
      </c>
      <c r="R5" s="14"/>
      <c r="S5" s="1"/>
    </row>
    <row r="6" spans="1:19" ht="15" customHeight="1" x14ac:dyDescent="0.2">
      <c r="A6" s="9">
        <v>61.88</v>
      </c>
      <c r="B6" s="10">
        <v>62.64</v>
      </c>
      <c r="C6" s="11">
        <v>66.02</v>
      </c>
      <c r="D6" s="12">
        <v>63.88</v>
      </c>
      <c r="E6" s="9">
        <v>78.930000000000007</v>
      </c>
      <c r="F6" s="10">
        <v>78.33</v>
      </c>
      <c r="G6" s="11">
        <v>85.4</v>
      </c>
      <c r="H6" s="12">
        <v>85.84</v>
      </c>
      <c r="I6" s="1"/>
      <c r="J6" s="2"/>
      <c r="K6" s="10">
        <v>54.38</v>
      </c>
      <c r="L6" s="11">
        <v>63.65</v>
      </c>
      <c r="M6" s="14"/>
      <c r="N6" s="1"/>
      <c r="P6" s="19"/>
      <c r="Q6" s="11">
        <v>84.01</v>
      </c>
      <c r="R6" s="14"/>
      <c r="S6" s="1"/>
    </row>
    <row r="7" spans="1:19" ht="15" customHeight="1" x14ac:dyDescent="0.2">
      <c r="A7" s="9">
        <v>66.7</v>
      </c>
      <c r="B7" s="10">
        <v>64.260000000000005</v>
      </c>
      <c r="C7" s="11">
        <v>64.83</v>
      </c>
      <c r="D7" s="12">
        <v>62.59</v>
      </c>
      <c r="E7" s="9">
        <v>82.76</v>
      </c>
      <c r="F7" s="10">
        <v>82.37</v>
      </c>
      <c r="G7" s="11">
        <v>85.74</v>
      </c>
      <c r="H7" s="12">
        <v>84.73</v>
      </c>
      <c r="I7" s="1"/>
      <c r="J7" s="2"/>
      <c r="K7" s="10">
        <v>54.74</v>
      </c>
      <c r="L7" s="11">
        <v>62.29</v>
      </c>
      <c r="M7" s="14"/>
      <c r="N7" s="1"/>
      <c r="P7" s="19"/>
      <c r="Q7" s="11">
        <v>83.66</v>
      </c>
      <c r="R7" s="14"/>
      <c r="S7" s="1"/>
    </row>
    <row r="8" spans="1:19" ht="15" customHeight="1" x14ac:dyDescent="0.2">
      <c r="A8" s="9">
        <v>66.8</v>
      </c>
      <c r="B8" s="10">
        <v>61.56</v>
      </c>
      <c r="C8" s="11">
        <v>64.2</v>
      </c>
      <c r="D8" s="12">
        <v>62.35</v>
      </c>
      <c r="E8" s="9">
        <v>84.4</v>
      </c>
      <c r="F8" s="10">
        <v>80</v>
      </c>
      <c r="G8" s="11">
        <v>86.45</v>
      </c>
      <c r="H8" s="12">
        <v>84.62</v>
      </c>
      <c r="I8" s="1"/>
      <c r="J8" s="2"/>
      <c r="K8" s="10">
        <v>55.25</v>
      </c>
      <c r="L8" s="11">
        <v>61.97</v>
      </c>
      <c r="M8" s="14"/>
      <c r="N8" s="1"/>
      <c r="P8" s="19"/>
      <c r="Q8" s="11">
        <v>83.37</v>
      </c>
      <c r="R8" s="14"/>
      <c r="S8" s="1"/>
    </row>
    <row r="9" spans="1:19" ht="18" x14ac:dyDescent="0.2">
      <c r="A9" s="13">
        <f>AVERAGE(A4:A8)</f>
        <v>64.722000000000008</v>
      </c>
      <c r="B9" s="13">
        <f>AVERAGE(B4:B8)</f>
        <v>63.363999999999997</v>
      </c>
      <c r="C9" s="13">
        <f>AVERAGE(C4:C8)</f>
        <v>64.98599999999999</v>
      </c>
      <c r="D9" s="13">
        <f>AVERAGE(D4:D8)</f>
        <v>63.006000000000007</v>
      </c>
      <c r="E9" s="20">
        <f>AVERAGE(E4:E8)</f>
        <v>81.152000000000001</v>
      </c>
      <c r="F9" s="20">
        <f>AVERAGE(F4:F8)</f>
        <v>79.905999999999992</v>
      </c>
      <c r="G9" s="20">
        <f>AVERAGE(G4:G8)</f>
        <v>85.593999999999994</v>
      </c>
      <c r="H9" s="20">
        <f>AVERAGE(H4:H8)</f>
        <v>84.784000000000006</v>
      </c>
      <c r="I9" s="1"/>
      <c r="J9" s="2"/>
      <c r="K9" s="16">
        <f>AVERAGE(K4:K8)</f>
        <v>54.65</v>
      </c>
      <c r="L9" s="17">
        <f>AVERAGE(L4:L8)</f>
        <v>62.477999999999994</v>
      </c>
      <c r="M9" s="13">
        <f>AVERAGE(M4:M8)</f>
        <v>40.36</v>
      </c>
      <c r="N9" s="1"/>
      <c r="P9" s="22">
        <f>AVERAGE(P4:P8)</f>
        <v>74.34</v>
      </c>
      <c r="Q9" s="21">
        <f>AVERAGE(Q4:Q8)</f>
        <v>83.816000000000003</v>
      </c>
      <c r="R9" s="20">
        <f>AVERAGE(R4:R8)</f>
        <v>74.39</v>
      </c>
      <c r="S9" s="1"/>
    </row>
    <row r="11" spans="1:19" ht="15" x14ac:dyDescent="0.2">
      <c r="A11" s="15" t="s">
        <v>0</v>
      </c>
      <c r="B11" s="15"/>
      <c r="C11" s="15"/>
      <c r="D11" s="15"/>
      <c r="E11" s="18" t="s">
        <v>1</v>
      </c>
      <c r="F11" s="18"/>
      <c r="G11" s="18"/>
      <c r="H11" s="18"/>
      <c r="I11" s="1" t="s">
        <v>10</v>
      </c>
      <c r="J11" s="2"/>
      <c r="K11" s="15" t="s">
        <v>12</v>
      </c>
      <c r="L11" s="15"/>
      <c r="M11" s="15"/>
      <c r="N11" s="15"/>
      <c r="P11" s="18" t="s">
        <v>13</v>
      </c>
      <c r="Q11" s="18"/>
      <c r="R11" s="18"/>
      <c r="S11" s="18"/>
    </row>
    <row r="12" spans="1:19" ht="15" x14ac:dyDescent="0.2">
      <c r="A12" s="3" t="s">
        <v>3</v>
      </c>
      <c r="B12" s="3"/>
      <c r="C12" s="4" t="s">
        <v>4</v>
      </c>
      <c r="D12" s="4"/>
      <c r="E12" s="3" t="s">
        <v>3</v>
      </c>
      <c r="F12" s="3"/>
      <c r="G12" s="4" t="s">
        <v>4</v>
      </c>
      <c r="H12" s="4"/>
      <c r="I12" s="1"/>
      <c r="J12" s="2"/>
      <c r="K12" s="4" t="s">
        <v>7</v>
      </c>
      <c r="L12" s="4" t="s">
        <v>8</v>
      </c>
      <c r="M12" s="4" t="s">
        <v>9</v>
      </c>
      <c r="N12" s="1" t="s">
        <v>10</v>
      </c>
      <c r="P12" s="4" t="s">
        <v>7</v>
      </c>
      <c r="Q12" s="4" t="s">
        <v>8</v>
      </c>
      <c r="R12" s="4" t="s">
        <v>9</v>
      </c>
      <c r="S12" s="1" t="s">
        <v>10</v>
      </c>
    </row>
    <row r="13" spans="1:19" ht="15" x14ac:dyDescent="0.2">
      <c r="A13" s="5" t="s">
        <v>5</v>
      </c>
      <c r="B13" s="6" t="s">
        <v>6</v>
      </c>
      <c r="C13" s="7" t="s">
        <v>5</v>
      </c>
      <c r="D13" s="8" t="s">
        <v>6</v>
      </c>
      <c r="E13" s="5" t="s">
        <v>5</v>
      </c>
      <c r="F13" s="6" t="s">
        <v>6</v>
      </c>
      <c r="G13" s="7" t="s">
        <v>5</v>
      </c>
      <c r="H13" s="8" t="s">
        <v>6</v>
      </c>
      <c r="I13" s="1"/>
      <c r="J13" s="2"/>
      <c r="K13" s="4"/>
      <c r="L13" s="4"/>
      <c r="M13" s="4"/>
      <c r="N13" s="1"/>
      <c r="P13" s="4"/>
      <c r="Q13" s="4"/>
      <c r="R13" s="4"/>
      <c r="S13" s="1"/>
    </row>
    <row r="14" spans="1:19" ht="15" customHeight="1" x14ac:dyDescent="0.2">
      <c r="A14" s="9">
        <v>68.52</v>
      </c>
      <c r="B14" s="10">
        <v>68.17</v>
      </c>
      <c r="C14" s="11">
        <v>64.84</v>
      </c>
      <c r="D14" s="12">
        <v>65.900000000000006</v>
      </c>
      <c r="E14" s="9">
        <v>89.32</v>
      </c>
      <c r="F14" s="10">
        <v>86.99</v>
      </c>
      <c r="G14" s="11">
        <v>91.9</v>
      </c>
      <c r="H14" s="12">
        <v>91.02</v>
      </c>
      <c r="I14" s="1"/>
      <c r="J14" s="2"/>
      <c r="K14" s="10">
        <v>65.16</v>
      </c>
      <c r="L14" s="11">
        <v>69.03</v>
      </c>
      <c r="M14" s="14">
        <v>56.04</v>
      </c>
      <c r="N14" s="1"/>
      <c r="P14" s="19">
        <v>74.34</v>
      </c>
      <c r="Q14" s="11">
        <v>91.52</v>
      </c>
      <c r="R14" s="14">
        <v>75.45</v>
      </c>
      <c r="S14" s="1"/>
    </row>
    <row r="15" spans="1:19" ht="15" customHeight="1" x14ac:dyDescent="0.2">
      <c r="A15" s="9">
        <v>70.42</v>
      </c>
      <c r="B15" s="10">
        <v>66.430000000000007</v>
      </c>
      <c r="C15" s="11">
        <v>67.16</v>
      </c>
      <c r="D15" s="12">
        <v>66.680000000000007</v>
      </c>
      <c r="E15" s="9">
        <v>89.33</v>
      </c>
      <c r="F15" s="10">
        <v>87.68</v>
      </c>
      <c r="G15" s="11">
        <v>91.25</v>
      </c>
      <c r="H15" s="12">
        <v>90.55</v>
      </c>
      <c r="I15" s="1"/>
      <c r="J15" s="2"/>
      <c r="K15" s="10">
        <v>65.650000000000006</v>
      </c>
      <c r="L15" s="11">
        <v>68.099999999999994</v>
      </c>
      <c r="M15" s="14"/>
      <c r="N15" s="1"/>
      <c r="P15" s="19"/>
      <c r="Q15" s="11">
        <v>92.05</v>
      </c>
      <c r="R15" s="14"/>
      <c r="S15" s="1"/>
    </row>
    <row r="16" spans="1:19" ht="15" customHeight="1" x14ac:dyDescent="0.2">
      <c r="A16" s="9">
        <v>66.760000000000005</v>
      </c>
      <c r="B16" s="10">
        <v>65.81</v>
      </c>
      <c r="C16" s="11">
        <v>65.63</v>
      </c>
      <c r="D16" s="12">
        <v>66.77</v>
      </c>
      <c r="E16" s="9">
        <v>89.27</v>
      </c>
      <c r="F16" s="10">
        <v>87.2</v>
      </c>
      <c r="G16" s="11">
        <v>92.09</v>
      </c>
      <c r="H16" s="12">
        <v>90.13</v>
      </c>
      <c r="I16" s="1"/>
      <c r="J16" s="2"/>
      <c r="K16" s="10">
        <v>65.73</v>
      </c>
      <c r="L16" s="11">
        <v>67.91</v>
      </c>
      <c r="M16" s="14"/>
      <c r="N16" s="1"/>
      <c r="P16" s="19"/>
      <c r="Q16" s="11">
        <v>91.92</v>
      </c>
      <c r="R16" s="14"/>
      <c r="S16" s="1"/>
    </row>
    <row r="17" spans="1:19" ht="15" customHeight="1" x14ac:dyDescent="0.2">
      <c r="A17" s="9">
        <v>69.069999999999993</v>
      </c>
      <c r="B17" s="10">
        <v>62.67</v>
      </c>
      <c r="C17" s="11">
        <v>66.95</v>
      </c>
      <c r="D17" s="12">
        <v>66.81</v>
      </c>
      <c r="E17" s="9">
        <v>89.44</v>
      </c>
      <c r="F17" s="10">
        <v>87.6</v>
      </c>
      <c r="G17" s="11">
        <v>91.61</v>
      </c>
      <c r="H17" s="12">
        <v>90.54</v>
      </c>
      <c r="I17" s="1"/>
      <c r="J17" s="2"/>
      <c r="K17" s="10">
        <v>64.77</v>
      </c>
      <c r="L17" s="11">
        <v>67.83</v>
      </c>
      <c r="M17" s="14"/>
      <c r="N17" s="1"/>
      <c r="P17" s="19"/>
      <c r="Q17" s="11">
        <v>91.77</v>
      </c>
      <c r="R17" s="14"/>
      <c r="S17" s="1"/>
    </row>
    <row r="18" spans="1:19" ht="15" customHeight="1" x14ac:dyDescent="0.2">
      <c r="A18" s="9">
        <v>69.510000000000005</v>
      </c>
      <c r="B18" s="10">
        <v>65.95</v>
      </c>
      <c r="C18" s="11">
        <v>65.53</v>
      </c>
      <c r="D18" s="12">
        <v>65.67</v>
      </c>
      <c r="E18" s="9">
        <v>88.98</v>
      </c>
      <c r="F18" s="10">
        <v>87.09</v>
      </c>
      <c r="G18" s="11">
        <v>91.42</v>
      </c>
      <c r="H18" s="12">
        <v>90.27</v>
      </c>
      <c r="I18" s="1"/>
      <c r="J18" s="2"/>
      <c r="K18" s="10">
        <v>65.400000000000006</v>
      </c>
      <c r="L18" s="11">
        <v>68.849999999999994</v>
      </c>
      <c r="M18" s="14"/>
      <c r="N18" s="1"/>
      <c r="P18" s="19"/>
      <c r="Q18" s="11">
        <v>91.61</v>
      </c>
      <c r="R18" s="14"/>
      <c r="S18" s="1"/>
    </row>
    <row r="19" spans="1:19" ht="18" x14ac:dyDescent="0.2">
      <c r="A19" s="13">
        <f>AVERAGE(A14:A18)</f>
        <v>68.855999999999995</v>
      </c>
      <c r="B19" s="13">
        <f>AVERAGE(B14:B18)</f>
        <v>65.806000000000012</v>
      </c>
      <c r="C19" s="13">
        <f>AVERAGE(C14:C18)</f>
        <v>66.022000000000006</v>
      </c>
      <c r="D19" s="13">
        <f>AVERAGE(D14:D18)</f>
        <v>66.366000000000014</v>
      </c>
      <c r="E19" s="20">
        <f>AVERAGE(E14:E18)</f>
        <v>89.268000000000001</v>
      </c>
      <c r="F19" s="20">
        <f>AVERAGE(F14:F18)</f>
        <v>87.312000000000012</v>
      </c>
      <c r="G19" s="20">
        <f>AVERAGE(G14:G18)</f>
        <v>91.654000000000011</v>
      </c>
      <c r="H19" s="20">
        <f>AVERAGE(H14:H18)</f>
        <v>90.501999999999995</v>
      </c>
      <c r="I19" s="1"/>
      <c r="J19" s="2"/>
      <c r="K19" s="16">
        <f>AVERAGE(K14:K18)</f>
        <v>65.342000000000013</v>
      </c>
      <c r="L19" s="17">
        <f>AVERAGE(L14:L18)</f>
        <v>68.344000000000008</v>
      </c>
      <c r="M19" s="13">
        <f>AVERAGE(M14:M18)</f>
        <v>56.04</v>
      </c>
      <c r="N19" s="1"/>
      <c r="P19" s="20">
        <f>AVERAGE(P14:P18)</f>
        <v>74.34</v>
      </c>
      <c r="Q19" s="21">
        <f>AVERAGE(Q14:Q18)</f>
        <v>91.774000000000001</v>
      </c>
      <c r="R19" s="22">
        <f>AVERAGE(R14:R18)</f>
        <v>75.45</v>
      </c>
      <c r="S19" s="1"/>
    </row>
    <row r="21" spans="1:19" ht="15" x14ac:dyDescent="0.2">
      <c r="A21" s="15" t="s">
        <v>0</v>
      </c>
      <c r="B21" s="15"/>
      <c r="C21" s="15"/>
      <c r="D21" s="15"/>
      <c r="E21" s="18" t="s">
        <v>1</v>
      </c>
      <c r="F21" s="18"/>
      <c r="G21" s="18"/>
      <c r="H21" s="18"/>
      <c r="I21" s="1" t="s">
        <v>11</v>
      </c>
      <c r="J21" s="2"/>
      <c r="K21" s="15" t="s">
        <v>12</v>
      </c>
      <c r="L21" s="15"/>
      <c r="M21" s="15"/>
      <c r="N21" s="15"/>
      <c r="P21" s="18" t="s">
        <v>13</v>
      </c>
      <c r="Q21" s="18"/>
      <c r="R21" s="18"/>
      <c r="S21" s="18"/>
    </row>
    <row r="22" spans="1:19" ht="15" x14ac:dyDescent="0.2">
      <c r="A22" s="3" t="s">
        <v>3</v>
      </c>
      <c r="B22" s="3"/>
      <c r="C22" s="4" t="s">
        <v>4</v>
      </c>
      <c r="D22" s="4"/>
      <c r="E22" s="3" t="s">
        <v>3</v>
      </c>
      <c r="F22" s="3"/>
      <c r="G22" s="4" t="s">
        <v>4</v>
      </c>
      <c r="H22" s="4"/>
      <c r="I22" s="1"/>
      <c r="J22" s="2"/>
      <c r="K22" s="4" t="s">
        <v>7</v>
      </c>
      <c r="L22" s="4" t="s">
        <v>8</v>
      </c>
      <c r="M22" s="4" t="s">
        <v>9</v>
      </c>
      <c r="N22" s="1" t="s">
        <v>11</v>
      </c>
      <c r="P22" s="4" t="s">
        <v>7</v>
      </c>
      <c r="Q22" s="4" t="s">
        <v>8</v>
      </c>
      <c r="R22" s="4" t="s">
        <v>9</v>
      </c>
      <c r="S22" s="1" t="s">
        <v>11</v>
      </c>
    </row>
    <row r="23" spans="1:19" ht="15" x14ac:dyDescent="0.2">
      <c r="A23" s="5" t="s">
        <v>5</v>
      </c>
      <c r="B23" s="6" t="s">
        <v>6</v>
      </c>
      <c r="C23" s="7" t="s">
        <v>5</v>
      </c>
      <c r="D23" s="8" t="s">
        <v>6</v>
      </c>
      <c r="E23" s="5" t="s">
        <v>5</v>
      </c>
      <c r="F23" s="6" t="s">
        <v>6</v>
      </c>
      <c r="G23" s="7" t="s">
        <v>5</v>
      </c>
      <c r="H23" s="8" t="s">
        <v>6</v>
      </c>
      <c r="I23" s="1"/>
      <c r="J23" s="2"/>
      <c r="K23" s="4"/>
      <c r="L23" s="4"/>
      <c r="M23" s="4"/>
      <c r="N23" s="1"/>
      <c r="P23" s="4"/>
      <c r="Q23" s="4"/>
      <c r="R23" s="4"/>
      <c r="S23" s="1"/>
    </row>
    <row r="24" spans="1:19" ht="15" customHeight="1" x14ac:dyDescent="0.2">
      <c r="A24" s="9">
        <v>69.099999999999994</v>
      </c>
      <c r="B24" s="10">
        <v>64.53</v>
      </c>
      <c r="C24" s="11">
        <v>65.95</v>
      </c>
      <c r="D24" s="12">
        <v>65.48</v>
      </c>
      <c r="E24" s="9">
        <v>89.9</v>
      </c>
      <c r="F24" s="10">
        <v>87.44</v>
      </c>
      <c r="G24" s="46">
        <v>92.58</v>
      </c>
      <c r="H24" s="12">
        <v>91.68</v>
      </c>
      <c r="I24" s="1"/>
      <c r="J24" s="2"/>
      <c r="K24" s="10">
        <v>61.6</v>
      </c>
      <c r="L24" s="11">
        <v>67.86</v>
      </c>
      <c r="M24" s="14">
        <v>56.65</v>
      </c>
      <c r="N24" s="1"/>
      <c r="P24" s="19">
        <v>74.39</v>
      </c>
      <c r="Q24" s="11">
        <v>91.49</v>
      </c>
      <c r="R24" s="14">
        <v>76.67</v>
      </c>
      <c r="S24" s="1"/>
    </row>
    <row r="25" spans="1:19" ht="15" customHeight="1" x14ac:dyDescent="0.2">
      <c r="A25" s="9">
        <v>69.59</v>
      </c>
      <c r="B25" s="10">
        <v>68.040000000000006</v>
      </c>
      <c r="C25" s="11">
        <v>66.75</v>
      </c>
      <c r="D25" s="12">
        <v>66.42</v>
      </c>
      <c r="E25" s="9">
        <v>90.44</v>
      </c>
      <c r="F25" s="10">
        <v>88.13</v>
      </c>
      <c r="G25" s="11">
        <v>92.06</v>
      </c>
      <c r="H25" s="12">
        <v>92.48</v>
      </c>
      <c r="I25" s="1"/>
      <c r="J25" s="2"/>
      <c r="K25" s="10">
        <v>62.16</v>
      </c>
      <c r="L25" s="11">
        <v>66.98</v>
      </c>
      <c r="M25" s="14"/>
      <c r="N25" s="1"/>
      <c r="P25" s="19"/>
      <c r="Q25" s="11">
        <v>91.24</v>
      </c>
      <c r="R25" s="14"/>
      <c r="S25" s="1"/>
    </row>
    <row r="26" spans="1:19" ht="15" customHeight="1" x14ac:dyDescent="0.2">
      <c r="A26" s="47">
        <v>70.709999999999994</v>
      </c>
      <c r="B26" s="10">
        <v>66.06</v>
      </c>
      <c r="C26" s="11">
        <v>65.790000000000006</v>
      </c>
      <c r="D26" s="12">
        <v>67.31</v>
      </c>
      <c r="E26" s="9">
        <v>90.47</v>
      </c>
      <c r="F26" s="10">
        <v>88.23</v>
      </c>
      <c r="G26" s="11">
        <v>91.84</v>
      </c>
      <c r="H26" s="12">
        <v>92.17</v>
      </c>
      <c r="I26" s="1"/>
      <c r="J26" s="2"/>
      <c r="K26" s="10">
        <v>62</v>
      </c>
      <c r="L26" s="11">
        <v>67.680000000000007</v>
      </c>
      <c r="M26" s="14"/>
      <c r="N26" s="1"/>
      <c r="P26" s="19"/>
      <c r="Q26" s="11">
        <v>91.4</v>
      </c>
      <c r="R26" s="14"/>
      <c r="S26" s="1"/>
    </row>
    <row r="27" spans="1:19" ht="15" customHeight="1" x14ac:dyDescent="0.2">
      <c r="A27" s="9">
        <v>69.14</v>
      </c>
      <c r="B27" s="10">
        <v>67.38</v>
      </c>
      <c r="C27" s="11">
        <v>67.97</v>
      </c>
      <c r="D27" s="12">
        <v>68.709999999999994</v>
      </c>
      <c r="E27" s="9">
        <v>90.78</v>
      </c>
      <c r="F27" s="10">
        <v>88.49</v>
      </c>
      <c r="G27" s="11">
        <v>91.71</v>
      </c>
      <c r="H27" s="12">
        <v>91.47</v>
      </c>
      <c r="I27" s="1"/>
      <c r="J27" s="2"/>
      <c r="K27" s="10">
        <v>62.56</v>
      </c>
      <c r="L27" s="11">
        <v>66.599999999999994</v>
      </c>
      <c r="M27" s="14"/>
      <c r="N27" s="1"/>
      <c r="P27" s="19"/>
      <c r="Q27" s="11">
        <v>91.07</v>
      </c>
      <c r="R27" s="14"/>
      <c r="S27" s="1"/>
    </row>
    <row r="28" spans="1:19" ht="15" customHeight="1" x14ac:dyDescent="0.2">
      <c r="A28" s="9">
        <v>68.150000000000006</v>
      </c>
      <c r="B28" s="10">
        <v>65.52</v>
      </c>
      <c r="C28" s="11">
        <v>66.05</v>
      </c>
      <c r="D28" s="12">
        <v>65.349999999999994</v>
      </c>
      <c r="E28" s="9">
        <v>91.37</v>
      </c>
      <c r="F28" s="10">
        <v>88.04</v>
      </c>
      <c r="G28" s="11">
        <v>91.74</v>
      </c>
      <c r="H28" s="12">
        <v>91.73</v>
      </c>
      <c r="I28" s="1"/>
      <c r="J28" s="2"/>
      <c r="K28" s="10">
        <v>61.91</v>
      </c>
      <c r="L28" s="11">
        <v>68.98</v>
      </c>
      <c r="M28" s="14"/>
      <c r="N28" s="1"/>
      <c r="P28" s="19"/>
      <c r="Q28" s="11">
        <v>91.36</v>
      </c>
      <c r="R28" s="14"/>
      <c r="S28" s="1"/>
    </row>
    <row r="29" spans="1:19" ht="18" x14ac:dyDescent="0.2">
      <c r="A29" s="13">
        <f>AVERAGE(A24:A28)</f>
        <v>69.337999999999994</v>
      </c>
      <c r="B29" s="13">
        <f>AVERAGE(B24:B28)</f>
        <v>66.305999999999997</v>
      </c>
      <c r="C29" s="13">
        <f>AVERAGE(C24:C28)</f>
        <v>66.50200000000001</v>
      </c>
      <c r="D29" s="13">
        <f>AVERAGE(D24:D28)</f>
        <v>66.653999999999996</v>
      </c>
      <c r="E29" s="20">
        <f>AVERAGE(E24:E28)</f>
        <v>90.592000000000013</v>
      </c>
      <c r="F29" s="20">
        <f>AVERAGE(F24:F28)</f>
        <v>88.066000000000003</v>
      </c>
      <c r="G29" s="20">
        <f>AVERAGE(G24:G28)</f>
        <v>91.986000000000004</v>
      </c>
      <c r="H29" s="20">
        <f>AVERAGE(H24:H28)</f>
        <v>91.90600000000002</v>
      </c>
      <c r="I29" s="1"/>
      <c r="J29" s="2"/>
      <c r="K29" s="16">
        <f>AVERAGE(K24:K28)</f>
        <v>62.046000000000006</v>
      </c>
      <c r="L29" s="17">
        <f>AVERAGE(L24:L28)</f>
        <v>67.62</v>
      </c>
      <c r="M29" s="13">
        <f>AVERAGE(M24:M28)</f>
        <v>56.65</v>
      </c>
      <c r="N29" s="1"/>
      <c r="P29" s="20">
        <f>AVERAGE(P24:P28)</f>
        <v>74.39</v>
      </c>
      <c r="Q29" s="21">
        <f>AVERAGE(Q24:Q28)</f>
        <v>91.311999999999998</v>
      </c>
      <c r="R29" s="22">
        <f>AVERAGE(R24:R28)</f>
        <v>76.67</v>
      </c>
      <c r="S29" s="1"/>
    </row>
    <row r="33" spans="1:9" x14ac:dyDescent="0.2">
      <c r="A33" s="36"/>
      <c r="B33" s="36"/>
      <c r="C33" s="36"/>
      <c r="D33" s="36"/>
      <c r="E33" s="36"/>
      <c r="F33" s="36"/>
      <c r="G33" s="36"/>
    </row>
    <row r="34" spans="1:9" x14ac:dyDescent="0.2">
      <c r="A34" s="36"/>
      <c r="B34" s="36"/>
      <c r="C34" s="36"/>
      <c r="D34" s="36"/>
      <c r="E34" s="36"/>
      <c r="F34" s="36"/>
      <c r="G34" s="36"/>
    </row>
    <row r="35" spans="1:9" x14ac:dyDescent="0.2">
      <c r="A35" s="36"/>
      <c r="B35" s="36"/>
      <c r="C35" s="36"/>
      <c r="D35" s="36"/>
      <c r="E35" s="36"/>
      <c r="F35" s="36"/>
      <c r="G35" s="36"/>
    </row>
    <row r="36" spans="1:9" x14ac:dyDescent="0.2">
      <c r="A36" s="36"/>
      <c r="B36" s="36"/>
      <c r="C36" s="36"/>
      <c r="D36" s="36"/>
      <c r="E36" s="36"/>
      <c r="F36" s="36"/>
      <c r="G36" s="36"/>
    </row>
    <row r="37" spans="1:9" x14ac:dyDescent="0.2">
      <c r="A37" s="36"/>
      <c r="B37" s="36"/>
      <c r="C37" s="36"/>
      <c r="D37" s="36"/>
      <c r="E37" s="36"/>
      <c r="F37" s="36"/>
      <c r="G37" s="36"/>
    </row>
    <row r="38" spans="1:9" x14ac:dyDescent="0.2">
      <c r="A38" s="36"/>
      <c r="B38" s="36"/>
      <c r="C38" s="36"/>
      <c r="D38" s="36"/>
      <c r="E38" s="36"/>
      <c r="F38" s="36"/>
      <c r="G38" s="36"/>
    </row>
    <row r="39" spans="1:9" x14ac:dyDescent="0.2">
      <c r="A39" s="36"/>
      <c r="B39" s="36"/>
      <c r="C39" s="36"/>
      <c r="D39" s="36"/>
      <c r="E39" s="36"/>
      <c r="F39" s="36"/>
      <c r="G39" s="36"/>
    </row>
    <row r="40" spans="1:9" x14ac:dyDescent="0.2">
      <c r="A40" s="45" t="s">
        <v>0</v>
      </c>
      <c r="B40" s="45"/>
      <c r="C40" s="45"/>
      <c r="D40" s="45"/>
      <c r="E40" s="45"/>
      <c r="F40" s="45"/>
      <c r="G40" s="45"/>
      <c r="H40" s="45"/>
      <c r="I40" s="45"/>
    </row>
    <row r="41" spans="1:9" x14ac:dyDescent="0.2">
      <c r="A41" s="44" t="s">
        <v>16</v>
      </c>
      <c r="B41" s="43">
        <f>MAX(C43:I45)</f>
        <v>69.337999999999994</v>
      </c>
      <c r="C41" s="32" t="s">
        <v>3</v>
      </c>
      <c r="D41" s="33"/>
      <c r="E41" s="34" t="s">
        <v>4</v>
      </c>
      <c r="F41" s="35"/>
      <c r="G41" s="37" t="s">
        <v>15</v>
      </c>
      <c r="H41" s="38"/>
      <c r="I41" s="39"/>
    </row>
    <row r="42" spans="1:9" x14ac:dyDescent="0.2">
      <c r="B42" s="2"/>
      <c r="C42" s="40" t="s">
        <v>5</v>
      </c>
      <c r="D42" s="40" t="s">
        <v>6</v>
      </c>
      <c r="E42" s="41" t="s">
        <v>5</v>
      </c>
      <c r="F42" s="41" t="s">
        <v>6</v>
      </c>
      <c r="G42" s="42" t="s">
        <v>9</v>
      </c>
      <c r="H42" s="42" t="s">
        <v>8</v>
      </c>
      <c r="I42" s="42" t="s">
        <v>7</v>
      </c>
    </row>
    <row r="43" spans="1:9" x14ac:dyDescent="0.2">
      <c r="A43" s="24" t="s">
        <v>14</v>
      </c>
      <c r="B43" s="26" t="s">
        <v>2</v>
      </c>
      <c r="C43" s="27">
        <f>A9</f>
        <v>64.722000000000008</v>
      </c>
      <c r="D43" s="27">
        <f>B9</f>
        <v>63.363999999999997</v>
      </c>
      <c r="E43" s="27">
        <f>C9</f>
        <v>64.98599999999999</v>
      </c>
      <c r="F43" s="27">
        <f>D9</f>
        <v>63.006000000000007</v>
      </c>
      <c r="G43" s="26">
        <f>M9</f>
        <v>40.36</v>
      </c>
      <c r="H43" s="26">
        <f>L9</f>
        <v>62.477999999999994</v>
      </c>
      <c r="I43" s="26">
        <f>K9</f>
        <v>54.65</v>
      </c>
    </row>
    <row r="44" spans="1:9" x14ac:dyDescent="0.2">
      <c r="A44" s="23"/>
      <c r="B44" s="28" t="s">
        <v>10</v>
      </c>
      <c r="C44" s="28">
        <f>A19</f>
        <v>68.855999999999995</v>
      </c>
      <c r="D44" s="29">
        <f>B19</f>
        <v>65.806000000000012</v>
      </c>
      <c r="E44" s="29">
        <f>C19</f>
        <v>66.022000000000006</v>
      </c>
      <c r="F44" s="28">
        <f>D19</f>
        <v>66.366000000000014</v>
      </c>
      <c r="G44" s="28">
        <f>M19</f>
        <v>56.04</v>
      </c>
      <c r="H44" s="28">
        <f>L19</f>
        <v>68.344000000000008</v>
      </c>
      <c r="I44" s="28">
        <f>K19</f>
        <v>65.342000000000013</v>
      </c>
    </row>
    <row r="45" spans="1:9" x14ac:dyDescent="0.2">
      <c r="A45" s="25"/>
      <c r="B45" s="30" t="s">
        <v>11</v>
      </c>
      <c r="C45" s="30">
        <f>A29</f>
        <v>69.337999999999994</v>
      </c>
      <c r="D45" s="31">
        <f>B29</f>
        <v>66.305999999999997</v>
      </c>
      <c r="E45" s="31">
        <f>C29</f>
        <v>66.50200000000001</v>
      </c>
      <c r="F45" s="30">
        <f>D29</f>
        <v>66.653999999999996</v>
      </c>
      <c r="G45" s="30">
        <f>M29</f>
        <v>56.65</v>
      </c>
      <c r="H45" s="30">
        <f>L29</f>
        <v>67.62</v>
      </c>
      <c r="I45" s="30">
        <f>K29</f>
        <v>62.046000000000006</v>
      </c>
    </row>
    <row r="47" spans="1:9" x14ac:dyDescent="0.2">
      <c r="A47" s="45" t="s">
        <v>1</v>
      </c>
      <c r="B47" s="45"/>
      <c r="C47" s="45"/>
      <c r="D47" s="45"/>
      <c r="E47" s="45"/>
      <c r="F47" s="45"/>
      <c r="G47" s="45"/>
      <c r="H47" s="45"/>
      <c r="I47" s="45"/>
    </row>
    <row r="48" spans="1:9" x14ac:dyDescent="0.2">
      <c r="A48" s="44" t="s">
        <v>16</v>
      </c>
      <c r="B48" s="43">
        <f>MAX(C50:I52)</f>
        <v>91.986000000000004</v>
      </c>
      <c r="C48" s="32" t="s">
        <v>3</v>
      </c>
      <c r="D48" s="33"/>
      <c r="E48" s="34" t="s">
        <v>4</v>
      </c>
      <c r="F48" s="35"/>
      <c r="G48" s="37" t="s">
        <v>15</v>
      </c>
      <c r="H48" s="38"/>
      <c r="I48" s="39"/>
    </row>
    <row r="49" spans="1:9" x14ac:dyDescent="0.2">
      <c r="B49" s="2"/>
      <c r="C49" s="40" t="s">
        <v>5</v>
      </c>
      <c r="D49" s="40" t="s">
        <v>6</v>
      </c>
      <c r="E49" s="41" t="s">
        <v>5</v>
      </c>
      <c r="F49" s="41" t="s">
        <v>6</v>
      </c>
      <c r="G49" s="42" t="s">
        <v>9</v>
      </c>
      <c r="H49" s="42" t="s">
        <v>8</v>
      </c>
      <c r="I49" s="42" t="s">
        <v>7</v>
      </c>
    </row>
    <row r="50" spans="1:9" x14ac:dyDescent="0.2">
      <c r="A50" s="24" t="s">
        <v>14</v>
      </c>
      <c r="B50" s="26" t="s">
        <v>2</v>
      </c>
      <c r="C50" s="27">
        <f>E9</f>
        <v>81.152000000000001</v>
      </c>
      <c r="D50" s="27">
        <f>F9</f>
        <v>79.905999999999992</v>
      </c>
      <c r="E50" s="27">
        <f>G9</f>
        <v>85.593999999999994</v>
      </c>
      <c r="F50" s="27">
        <f>H9</f>
        <v>84.784000000000006</v>
      </c>
      <c r="G50" s="26">
        <f>R9</f>
        <v>74.39</v>
      </c>
      <c r="H50" s="26">
        <f>Q9</f>
        <v>83.816000000000003</v>
      </c>
      <c r="I50" s="26">
        <f>P9</f>
        <v>74.34</v>
      </c>
    </row>
    <row r="51" spans="1:9" x14ac:dyDescent="0.2">
      <c r="A51" s="23"/>
      <c r="B51" s="28" t="s">
        <v>10</v>
      </c>
      <c r="C51" s="28">
        <f>E19</f>
        <v>89.268000000000001</v>
      </c>
      <c r="D51" s="29">
        <f>F19</f>
        <v>87.312000000000012</v>
      </c>
      <c r="E51" s="29">
        <f>G19</f>
        <v>91.654000000000011</v>
      </c>
      <c r="F51" s="28">
        <f>H19</f>
        <v>90.501999999999995</v>
      </c>
      <c r="G51" s="28">
        <f>R19</f>
        <v>75.45</v>
      </c>
      <c r="H51" s="28">
        <f>Q19</f>
        <v>91.774000000000001</v>
      </c>
      <c r="I51" s="28">
        <f>P19</f>
        <v>74.34</v>
      </c>
    </row>
    <row r="52" spans="1:9" x14ac:dyDescent="0.2">
      <c r="A52" s="25"/>
      <c r="B52" s="30" t="s">
        <v>11</v>
      </c>
      <c r="C52" s="30">
        <f>E29</f>
        <v>90.592000000000013</v>
      </c>
      <c r="D52" s="31">
        <f>F29</f>
        <v>88.066000000000003</v>
      </c>
      <c r="E52" s="31">
        <f>G29</f>
        <v>91.986000000000004</v>
      </c>
      <c r="F52" s="30">
        <f>H29</f>
        <v>91.90600000000002</v>
      </c>
      <c r="G52" s="30">
        <f>R29</f>
        <v>76.67</v>
      </c>
      <c r="H52" s="30">
        <f>Q29</f>
        <v>91.311999999999998</v>
      </c>
      <c r="I52" s="30">
        <f>P29</f>
        <v>74.39</v>
      </c>
    </row>
  </sheetData>
  <mergeCells count="70">
    <mergeCell ref="A43:A45"/>
    <mergeCell ref="G41:I41"/>
    <mergeCell ref="C48:D48"/>
    <mergeCell ref="E48:F48"/>
    <mergeCell ref="G48:I48"/>
    <mergeCell ref="A50:A52"/>
    <mergeCell ref="A47:I47"/>
    <mergeCell ref="C41:D41"/>
    <mergeCell ref="E41:F41"/>
    <mergeCell ref="A40:I40"/>
    <mergeCell ref="S22:S29"/>
    <mergeCell ref="P24:P28"/>
    <mergeCell ref="P14:P18"/>
    <mergeCell ref="P4:P8"/>
    <mergeCell ref="N12:N19"/>
    <mergeCell ref="N22:N29"/>
    <mergeCell ref="N2:N9"/>
    <mergeCell ref="P1:S1"/>
    <mergeCell ref="P2:P3"/>
    <mergeCell ref="R4:R8"/>
    <mergeCell ref="P11:S11"/>
    <mergeCell ref="P12:P13"/>
    <mergeCell ref="R14:R18"/>
    <mergeCell ref="S2:S9"/>
    <mergeCell ref="S12:S19"/>
    <mergeCell ref="Q12:Q13"/>
    <mergeCell ref="Q22:Q23"/>
    <mergeCell ref="P21:S21"/>
    <mergeCell ref="P22:P23"/>
    <mergeCell ref="R24:R28"/>
    <mergeCell ref="R12:R13"/>
    <mergeCell ref="R22:R23"/>
    <mergeCell ref="R2:R3"/>
    <mergeCell ref="Q2:Q3"/>
    <mergeCell ref="M2:M3"/>
    <mergeCell ref="G22:H22"/>
    <mergeCell ref="K22:K23"/>
    <mergeCell ref="L22:L23"/>
    <mergeCell ref="M22:M23"/>
    <mergeCell ref="M24:M28"/>
    <mergeCell ref="L12:L13"/>
    <mergeCell ref="M12:M13"/>
    <mergeCell ref="M14:M18"/>
    <mergeCell ref="A21:D21"/>
    <mergeCell ref="E21:H21"/>
    <mergeCell ref="I21:I29"/>
    <mergeCell ref="K21:N21"/>
    <mergeCell ref="A22:B22"/>
    <mergeCell ref="C22:D22"/>
    <mergeCell ref="E22:F22"/>
    <mergeCell ref="A11:D11"/>
    <mergeCell ref="E11:H11"/>
    <mergeCell ref="I11:I19"/>
    <mergeCell ref="K11:N11"/>
    <mergeCell ref="A12:B12"/>
    <mergeCell ref="C12:D12"/>
    <mergeCell ref="E12:F12"/>
    <mergeCell ref="G12:H12"/>
    <mergeCell ref="K12:K13"/>
    <mergeCell ref="K1:N1"/>
    <mergeCell ref="K2:K3"/>
    <mergeCell ref="L2:L3"/>
    <mergeCell ref="M4:M8"/>
    <mergeCell ref="A1:D1"/>
    <mergeCell ref="E1:H1"/>
    <mergeCell ref="I1:I9"/>
    <mergeCell ref="A2:B2"/>
    <mergeCell ref="C2:D2"/>
    <mergeCell ref="E2:F2"/>
    <mergeCell ref="G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</dc:creator>
  <cp:lastModifiedBy>Parsa</cp:lastModifiedBy>
  <dcterms:created xsi:type="dcterms:W3CDTF">2020-01-01T12:38:39Z</dcterms:created>
  <dcterms:modified xsi:type="dcterms:W3CDTF">2020-01-01T18:31:02Z</dcterms:modified>
</cp:coreProperties>
</file>