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Archivos personales\5.University\2022-2023\Second quarter\IA\IA_project\IA_project\"/>
    </mc:Choice>
  </mc:AlternateContent>
  <xr:revisionPtr revIDLastSave="0" documentId="13_ncr:1_{260EB390-F365-49C5-936E-86DA7902CDE0}" xr6:coauthVersionLast="47" xr6:coauthVersionMax="47" xr10:uidLastSave="{00000000-0000-0000-0000-000000000000}"/>
  <bookViews>
    <workbookView xWindow="-23148" yWindow="-108" windowWidth="23256" windowHeight="12576" xr2:uid="{DCB117A6-A00E-404C-8D71-5719A07AB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</calcChain>
</file>

<file path=xl/sharedStrings.xml><?xml version="1.0" encoding="utf-8"?>
<sst xmlns="http://schemas.openxmlformats.org/spreadsheetml/2006/main" count="65" uniqueCount="25">
  <si>
    <t>HEAT ON</t>
  </si>
  <si>
    <t>16</t>
  </si>
  <si>
    <t>16,5</t>
  </si>
  <si>
    <t>17</t>
  </si>
  <si>
    <t>17,5</t>
  </si>
  <si>
    <t>18</t>
  </si>
  <si>
    <t>18,5</t>
  </si>
  <si>
    <t>19</t>
  </si>
  <si>
    <t>19,5</t>
  </si>
  <si>
    <t>20</t>
  </si>
  <si>
    <t>20,5</t>
  </si>
  <si>
    <t>21</t>
  </si>
  <si>
    <t>21,5</t>
  </si>
  <si>
    <t>22</t>
  </si>
  <si>
    <t>22,5</t>
  </si>
  <si>
    <t>23</t>
  </si>
  <si>
    <t>23,5</t>
  </si>
  <si>
    <t>24</t>
  </si>
  <si>
    <t>24,5</t>
  </si>
  <si>
    <t>25</t>
  </si>
  <si>
    <t>HEAT OFF</t>
  </si>
  <si>
    <t>Column1</t>
  </si>
  <si>
    <t>Probabilities</t>
  </si>
  <si>
    <t>COST ON</t>
  </si>
  <si>
    <t>COST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</si>
</sst>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1" xfId="0" applyFont="1" applyBorder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871C5-58FE-40B8-84A8-EC03753A11A5}" name="Table1" displayName="Table1" ref="A1:U20" totalsRowShown="0">
  <autoFilter ref="A1:U20" xr:uid="{6A3871C5-58FE-40B8-84A8-EC03753A11A5}"/>
  <tableColumns count="21">
    <tableColumn id="1" xr3:uid="{62149405-9EAE-4334-9EDF-B33D0A2D0090}" name="HEAT ON"/>
    <tableColumn id="2" xr3:uid="{0AAAB99F-3748-4CFD-93B7-E207C7EE5536}" name="16"/>
    <tableColumn id="3" xr3:uid="{1EAB3E62-CC21-466E-9DA1-B3BD6FAFA421}" name="16,5"/>
    <tableColumn id="4" xr3:uid="{DDA5C87A-BF18-4F96-853B-F0B4D84C7E50}" name="17"/>
    <tableColumn id="5" xr3:uid="{856264C9-0487-4973-A536-CD1F400F92A4}" name="17,5"/>
    <tableColumn id="6" xr3:uid="{CCC9E6D0-9A52-448E-AA49-927E7069D5AD}" name="18"/>
    <tableColumn id="7" xr3:uid="{B301E2F7-C3BC-4735-9B67-2D6AB3CE0D03}" name="18,5"/>
    <tableColumn id="8" xr3:uid="{5F35EBD6-DCF8-4758-9436-B2BE3643A130}" name="19"/>
    <tableColumn id="9" xr3:uid="{CEA467BF-0E38-4EBE-832C-787D07D1AAF6}" name="19,5"/>
    <tableColumn id="10" xr3:uid="{027D0665-B83F-4986-AD49-58676F34B45A}" name="20"/>
    <tableColumn id="11" xr3:uid="{FDF5FEEA-FF47-4927-8BDF-F3469740295A}" name="20,5"/>
    <tableColumn id="12" xr3:uid="{6D0F5D4C-04FF-4174-84AC-80011DC6E9FB}" name="21"/>
    <tableColumn id="13" xr3:uid="{C61EFE2A-643E-4322-A5E8-AD51C7ECE3AF}" name="21,5"/>
    <tableColumn id="14" xr3:uid="{B8A5D4DF-5BAF-4353-912F-AAE576D67F9C}" name="22"/>
    <tableColumn id="15" xr3:uid="{94CBF7C9-233C-4D66-97FA-11EF70F0C2AD}" name="22,5"/>
    <tableColumn id="16" xr3:uid="{6DAABE5B-6338-481A-B32D-B7BD3096230F}" name="23"/>
    <tableColumn id="17" xr3:uid="{76EC30C5-8894-499A-AADA-23E5DA4F2F20}" name="23,5"/>
    <tableColumn id="18" xr3:uid="{F58C7690-A1BE-465A-89D4-6DDACE9E4A48}" name="24"/>
    <tableColumn id="19" xr3:uid="{6A02055B-902F-4C5E-ADDC-33C1430311DC}" name="24,5"/>
    <tableColumn id="20" xr3:uid="{7BB8786E-2110-468B-B0AE-481A39BC0547}" name="25"/>
    <tableColumn id="21" xr3:uid="{39F9F76C-97E9-4935-81A9-8062533FDB10}" name="Column1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F9CBF-4037-4130-82F6-6F5A97076403}" name="Table13" displayName="Table13" ref="A24:U43" totalsRowShown="0">
  <autoFilter ref="A24:U43" xr:uid="{9E7F9CBF-4037-4130-82F6-6F5A97076403}"/>
  <tableColumns count="21">
    <tableColumn id="1" xr3:uid="{8103AA1E-2312-49F6-A5E8-679462556CC1}" name="HEAT OFF"/>
    <tableColumn id="2" xr3:uid="{7604A0B2-E1D6-48DE-8545-D424AD2A15A2}" name="16"/>
    <tableColumn id="3" xr3:uid="{1FFC8F7E-7940-4061-8E59-56B495674FC8}" name="16,5"/>
    <tableColumn id="4" xr3:uid="{DCD39B3B-8D03-4208-AFA3-295C067772F7}" name="17"/>
    <tableColumn id="5" xr3:uid="{54F58823-FE73-46F3-BA3B-E338A21A07EA}" name="17,5"/>
    <tableColumn id="6" xr3:uid="{F577DE94-D240-4C80-B3DD-1FA0E8C38CBA}" name="18"/>
    <tableColumn id="7" xr3:uid="{5A1B8D13-E4A5-4F8C-BADD-609588492D7F}" name="18,5"/>
    <tableColumn id="8" xr3:uid="{A48F07A4-E760-4C53-9874-7274C892C08D}" name="19"/>
    <tableColumn id="9" xr3:uid="{DACA10F8-FA56-4E47-AC30-36B7F58E20CA}" name="19,5"/>
    <tableColumn id="10" xr3:uid="{59924AF9-8D0E-4311-89DE-3FF639170A81}" name="20"/>
    <tableColumn id="11" xr3:uid="{7FA0F388-CE61-49EF-8A52-04BBEE2A0418}" name="20,5"/>
    <tableColumn id="12" xr3:uid="{6A8DDEF7-0E02-456A-B626-9F877CB2DF0A}" name="21"/>
    <tableColumn id="13" xr3:uid="{A84D0006-1220-4414-B98F-DC663BDE962B}" name="21,5"/>
    <tableColumn id="14" xr3:uid="{1CA3E279-A94A-4E7A-9CB6-2260571009EF}" name="22"/>
    <tableColumn id="15" xr3:uid="{3D3CD2F6-4D76-4A48-ADDB-04BE8A3D53A6}" name="22,5"/>
    <tableColumn id="16" xr3:uid="{21E4CEB6-4ACC-4505-BF8F-7215602805C3}" name="23"/>
    <tableColumn id="17" xr3:uid="{ED8A0D47-9B68-49F3-BD13-6258CC229ED6}" name="23,5"/>
    <tableColumn id="18" xr3:uid="{64A0B3F6-5B81-40CE-9E18-EAF3533FE189}" name="24"/>
    <tableColumn id="19" xr3:uid="{1AFA1EC4-14CE-4032-B249-4A4899D924A1}" name="24,5"/>
    <tableColumn id="20" xr3:uid="{8AB7F459-389D-473E-8F3D-34057911C2EF}" name="25"/>
    <tableColumn id="21" xr3:uid="{CD1FF42A-C870-40F9-B876-6953E8E8B6F0}" name="Column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8E2-D947-4732-BE0C-49D500C84AFF}">
  <dimension ref="A1:U54"/>
  <sheetViews>
    <sheetView tabSelected="1" topLeftCell="A30" zoomScale="73" workbookViewId="0">
      <selection activeCell="T57" sqref="T57"/>
    </sheetView>
  </sheetViews>
  <sheetFormatPr defaultRowHeight="14.4" x14ac:dyDescent="0.3"/>
  <cols>
    <col min="1" max="1" width="1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3">
      <c r="A2">
        <v>16</v>
      </c>
      <c r="B2">
        <v>0.3</v>
      </c>
      <c r="C2">
        <v>0.5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x14ac:dyDescent="0.3">
      <c r="A3">
        <v>16.5</v>
      </c>
      <c r="B3">
        <v>0.1</v>
      </c>
      <c r="C3">
        <v>0.2</v>
      </c>
      <c r="D3">
        <v>0.5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">
      <c r="A4">
        <v>17</v>
      </c>
      <c r="B4">
        <v>0</v>
      </c>
      <c r="C4">
        <v>0.1</v>
      </c>
      <c r="D4">
        <v>0.2</v>
      </c>
      <c r="E4">
        <v>0.5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">
      <c r="A5">
        <v>17.5</v>
      </c>
      <c r="B5">
        <v>0</v>
      </c>
      <c r="C5">
        <v>0</v>
      </c>
      <c r="D5">
        <v>0.1</v>
      </c>
      <c r="E5">
        <v>0.2</v>
      </c>
      <c r="F5">
        <v>0.5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">
      <c r="A6">
        <v>18</v>
      </c>
      <c r="B6">
        <v>0</v>
      </c>
      <c r="C6">
        <v>0</v>
      </c>
      <c r="D6">
        <v>0</v>
      </c>
      <c r="E6">
        <v>0.1</v>
      </c>
      <c r="F6">
        <v>0.2</v>
      </c>
      <c r="G6">
        <v>0.5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1" x14ac:dyDescent="0.3">
      <c r="A7">
        <v>18.5</v>
      </c>
      <c r="B7">
        <v>0</v>
      </c>
      <c r="C7">
        <v>0</v>
      </c>
      <c r="D7">
        <v>0</v>
      </c>
      <c r="E7">
        <v>0</v>
      </c>
      <c r="F7">
        <v>0.1</v>
      </c>
      <c r="G7">
        <v>0.2</v>
      </c>
      <c r="H7">
        <v>0.5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">
      <c r="A8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0.1</v>
      </c>
      <c r="H8">
        <v>0.2</v>
      </c>
      <c r="I8">
        <v>0.5</v>
      </c>
      <c r="J8">
        <v>0.2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1" x14ac:dyDescent="0.3">
      <c r="A9">
        <v>19.5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</v>
      </c>
      <c r="I9">
        <v>0.2</v>
      </c>
      <c r="J9">
        <v>0.5</v>
      </c>
      <c r="K9">
        <v>0.2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1" x14ac:dyDescent="0.3">
      <c r="A10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</v>
      </c>
      <c r="J10">
        <v>0.2</v>
      </c>
      <c r="K10">
        <v>0.5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1" x14ac:dyDescent="0.3">
      <c r="A11">
        <v>20.5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0.2</v>
      </c>
      <c r="L11">
        <v>0.5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1" x14ac:dyDescent="0.3">
      <c r="A12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0.2</v>
      </c>
      <c r="M12">
        <v>0.5</v>
      </c>
      <c r="N12">
        <v>0.2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1" x14ac:dyDescent="0.3">
      <c r="A13">
        <v>21.5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  <c r="M13">
        <v>0.2</v>
      </c>
      <c r="N13">
        <v>0.5</v>
      </c>
      <c r="O13">
        <v>0.2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1" x14ac:dyDescent="0.3">
      <c r="A14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</v>
      </c>
      <c r="N14">
        <v>0.2</v>
      </c>
      <c r="O14">
        <v>0.5</v>
      </c>
      <c r="P14">
        <v>0.2</v>
      </c>
      <c r="Q14">
        <v>0</v>
      </c>
      <c r="R14">
        <v>0</v>
      </c>
      <c r="S14">
        <v>0</v>
      </c>
      <c r="T14">
        <v>0</v>
      </c>
    </row>
    <row r="15" spans="1:21" x14ac:dyDescent="0.3">
      <c r="A15">
        <v>22.5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O15">
        <v>0.2</v>
      </c>
      <c r="P15">
        <v>0.5</v>
      </c>
      <c r="Q15">
        <v>0.2</v>
      </c>
      <c r="R15">
        <v>0</v>
      </c>
      <c r="S15">
        <v>0</v>
      </c>
      <c r="T15">
        <v>0</v>
      </c>
    </row>
    <row r="16" spans="1:21" x14ac:dyDescent="0.3">
      <c r="A16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</v>
      </c>
      <c r="P16">
        <v>0.2</v>
      </c>
      <c r="Q16">
        <v>0.5</v>
      </c>
      <c r="R16">
        <v>0.2</v>
      </c>
      <c r="S16">
        <v>0</v>
      </c>
      <c r="T16">
        <v>0</v>
      </c>
    </row>
    <row r="17" spans="1:21" x14ac:dyDescent="0.3">
      <c r="A17">
        <v>23.5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0.1</v>
      </c>
      <c r="Q17">
        <v>0.2</v>
      </c>
      <c r="R17">
        <v>0.5</v>
      </c>
      <c r="S17">
        <v>0.2</v>
      </c>
      <c r="T17">
        <v>0</v>
      </c>
    </row>
    <row r="18" spans="1:21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</v>
      </c>
      <c r="R18">
        <v>0.2</v>
      </c>
      <c r="S18">
        <v>0.5</v>
      </c>
      <c r="T18">
        <v>0.2</v>
      </c>
    </row>
    <row r="19" spans="1:21" x14ac:dyDescent="0.3">
      <c r="A19">
        <v>24.5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</v>
      </c>
      <c r="S19">
        <v>0.2</v>
      </c>
      <c r="T19">
        <v>0.7</v>
      </c>
    </row>
    <row r="20" spans="1:21" x14ac:dyDescent="0.3">
      <c r="A20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</v>
      </c>
      <c r="T20">
        <v>0.9</v>
      </c>
    </row>
    <row r="24" spans="1:21" x14ac:dyDescent="0.3">
      <c r="A24" t="s">
        <v>20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>
        <v>16</v>
      </c>
      <c r="B25">
        <v>0.9</v>
      </c>
      <c r="C25">
        <v>0.1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1" x14ac:dyDescent="0.3">
      <c r="A26">
        <v>16.5</v>
      </c>
      <c r="B26">
        <v>0.7</v>
      </c>
      <c r="C26">
        <v>0.2</v>
      </c>
      <c r="D26">
        <v>0.1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1" x14ac:dyDescent="0.3">
      <c r="A27">
        <v>17</v>
      </c>
      <c r="B27">
        <v>0</v>
      </c>
      <c r="C27">
        <v>0.7</v>
      </c>
      <c r="D27">
        <v>0.2</v>
      </c>
      <c r="E27">
        <v>0.1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1" x14ac:dyDescent="0.3">
      <c r="A28">
        <v>17.5</v>
      </c>
      <c r="B28">
        <v>0</v>
      </c>
      <c r="C28">
        <v>0</v>
      </c>
      <c r="D28">
        <v>0.7</v>
      </c>
      <c r="E28">
        <v>0.2</v>
      </c>
      <c r="F28">
        <v>0.1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1" x14ac:dyDescent="0.3">
      <c r="A29">
        <v>18</v>
      </c>
      <c r="B29">
        <v>0</v>
      </c>
      <c r="C29">
        <v>0</v>
      </c>
      <c r="D29">
        <v>0</v>
      </c>
      <c r="E29">
        <v>0.7</v>
      </c>
      <c r="F29">
        <v>0.2</v>
      </c>
      <c r="G29">
        <v>0.1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1" x14ac:dyDescent="0.3">
      <c r="A30">
        <v>18.5</v>
      </c>
      <c r="B30">
        <v>0</v>
      </c>
      <c r="C30">
        <v>0</v>
      </c>
      <c r="D30">
        <v>0</v>
      </c>
      <c r="E30">
        <v>0</v>
      </c>
      <c r="F30">
        <v>0.7</v>
      </c>
      <c r="G30">
        <v>0.2</v>
      </c>
      <c r="H30">
        <v>0.1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1" x14ac:dyDescent="0.3">
      <c r="A31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0.7</v>
      </c>
      <c r="H31">
        <v>0.2</v>
      </c>
      <c r="I31">
        <v>0.1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1" x14ac:dyDescent="0.3">
      <c r="A32">
        <v>19.5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0.7</v>
      </c>
      <c r="I32">
        <v>0.2</v>
      </c>
      <c r="J32">
        <v>0.1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">
      <c r="A33">
        <v>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0.2</v>
      </c>
      <c r="K33">
        <v>0.1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">
      <c r="A34">
        <v>20.5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0.7</v>
      </c>
      <c r="K34">
        <v>0.2</v>
      </c>
      <c r="L34">
        <v>0.1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">
      <c r="A35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0.7</v>
      </c>
      <c r="L35">
        <v>0.2</v>
      </c>
      <c r="M35">
        <v>0.1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">
      <c r="A36">
        <v>21.5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0.7</v>
      </c>
      <c r="M36">
        <v>0.2</v>
      </c>
      <c r="N36">
        <v>0.1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">
      <c r="A37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</v>
      </c>
      <c r="N37">
        <v>0.2</v>
      </c>
      <c r="O37">
        <v>0.1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>
        <v>22.5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0.7</v>
      </c>
      <c r="O38">
        <v>0.2</v>
      </c>
      <c r="P38">
        <v>0.1</v>
      </c>
      <c r="Q38">
        <v>0</v>
      </c>
      <c r="R38">
        <v>0</v>
      </c>
      <c r="S38">
        <v>0</v>
      </c>
      <c r="T38">
        <v>0</v>
      </c>
    </row>
    <row r="39" spans="1:20" x14ac:dyDescent="0.3">
      <c r="A39">
        <v>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0.7</v>
      </c>
      <c r="P39">
        <v>0.2</v>
      </c>
      <c r="Q39">
        <v>0.1</v>
      </c>
      <c r="R39">
        <v>0</v>
      </c>
      <c r="S39">
        <v>0</v>
      </c>
      <c r="T39">
        <v>0</v>
      </c>
    </row>
    <row r="40" spans="1:20" x14ac:dyDescent="0.3">
      <c r="A40">
        <v>23.5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0.7</v>
      </c>
      <c r="Q40">
        <v>0.2</v>
      </c>
      <c r="R40">
        <v>0.1</v>
      </c>
      <c r="S40">
        <v>0</v>
      </c>
      <c r="T40">
        <v>0</v>
      </c>
    </row>
    <row r="41" spans="1:20" x14ac:dyDescent="0.3">
      <c r="A41">
        <v>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0.7</v>
      </c>
      <c r="R41">
        <v>0.2</v>
      </c>
      <c r="S41">
        <v>0.1</v>
      </c>
      <c r="T41">
        <v>0</v>
      </c>
    </row>
    <row r="42" spans="1:20" x14ac:dyDescent="0.3">
      <c r="A42">
        <v>24.5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0.7</v>
      </c>
      <c r="S42">
        <v>0.2</v>
      </c>
      <c r="T42">
        <v>0.1</v>
      </c>
    </row>
    <row r="43" spans="1:20" x14ac:dyDescent="0.3">
      <c r="A43">
        <v>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0.7</v>
      </c>
      <c r="T43">
        <v>0.3</v>
      </c>
    </row>
    <row r="50" spans="1:21" x14ac:dyDescent="0.3">
      <c r="A50" s="4">
        <v>8.3299999999999999E-2</v>
      </c>
    </row>
    <row r="51" spans="1:21" x14ac:dyDescent="0.3">
      <c r="A51">
        <v>0.1666</v>
      </c>
    </row>
    <row r="52" spans="1:21" x14ac:dyDescent="0.3">
      <c r="A52" s="3" t="s">
        <v>22</v>
      </c>
      <c r="B52" s="3" t="s">
        <v>1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3" t="s">
        <v>8</v>
      </c>
      <c r="J52" s="3" t="s">
        <v>9</v>
      </c>
      <c r="K52" s="3" t="s">
        <v>10</v>
      </c>
      <c r="L52" s="3" t="s">
        <v>11</v>
      </c>
      <c r="M52" s="3" t="s">
        <v>12</v>
      </c>
      <c r="N52" s="3" t="s">
        <v>13</v>
      </c>
      <c r="O52" s="3" t="s">
        <v>14</v>
      </c>
      <c r="P52" s="3" t="s">
        <v>15</v>
      </c>
      <c r="Q52" s="3" t="s">
        <v>16</v>
      </c>
      <c r="R52" s="3" t="s">
        <v>17</v>
      </c>
      <c r="S52" s="3" t="s">
        <v>18</v>
      </c>
      <c r="T52" s="3" t="s">
        <v>19</v>
      </c>
      <c r="U52" s="3" t="s">
        <v>21</v>
      </c>
    </row>
    <row r="53" spans="1:21" x14ac:dyDescent="0.3">
      <c r="A53" s="2" t="s">
        <v>23</v>
      </c>
      <c r="B53" s="2">
        <v>0</v>
      </c>
      <c r="C53" s="2">
        <f>$A$50*1</f>
        <v>8.3299999999999999E-2</v>
      </c>
      <c r="D53" s="2">
        <f>$A$50*2</f>
        <v>0.1666</v>
      </c>
      <c r="E53" s="2">
        <f>$A$50*3</f>
        <v>0.24990000000000001</v>
      </c>
      <c r="F53" s="2">
        <f>$A$50*4</f>
        <v>0.3332</v>
      </c>
      <c r="G53" s="2">
        <f>$A$50*5</f>
        <v>0.41649999999999998</v>
      </c>
      <c r="H53" s="2">
        <f>$A$50*6</f>
        <v>0.49980000000000002</v>
      </c>
      <c r="I53" s="2">
        <f>$A$50*7</f>
        <v>0.58309999999999995</v>
      </c>
      <c r="J53" s="2">
        <f>$A$50*8</f>
        <v>0.66639999999999999</v>
      </c>
      <c r="K53" s="2">
        <f>$A$50*9</f>
        <v>0.74970000000000003</v>
      </c>
      <c r="L53" s="2">
        <f>$A$50*10</f>
        <v>0.83299999999999996</v>
      </c>
      <c r="M53" s="2">
        <f>$A$50*11</f>
        <v>0.9163</v>
      </c>
      <c r="N53" s="2">
        <f>$A$50*12</f>
        <v>0.99960000000000004</v>
      </c>
      <c r="O53" s="2">
        <f>$A$50*13</f>
        <v>1.0829</v>
      </c>
      <c r="P53" s="2">
        <f>$A$50*14</f>
        <v>1.1661999999999999</v>
      </c>
      <c r="Q53" s="2">
        <f>$A$50*15</f>
        <v>1.2495000000000001</v>
      </c>
      <c r="R53" s="2">
        <f>$A$50*16</f>
        <v>1.3328</v>
      </c>
      <c r="S53" s="2">
        <f>$A$50*17</f>
        <v>1.4160999999999999</v>
      </c>
      <c r="T53" s="2">
        <f>$A$50*18</f>
        <v>1.4994000000000001</v>
      </c>
      <c r="U53" s="2"/>
    </row>
    <row r="54" spans="1:21" x14ac:dyDescent="0.3">
      <c r="A54" s="1" t="s">
        <v>24</v>
      </c>
      <c r="B54" s="1">
        <f>$A$51*18</f>
        <v>2.9988000000000001</v>
      </c>
      <c r="C54" s="1">
        <f>$A$51*17</f>
        <v>2.8321999999999998</v>
      </c>
      <c r="D54" s="1">
        <f>$A$51*16</f>
        <v>2.6656</v>
      </c>
      <c r="E54" s="1">
        <f>$A$51*15</f>
        <v>2.4990000000000001</v>
      </c>
      <c r="F54" s="1">
        <f>$A$51*14</f>
        <v>2.3323999999999998</v>
      </c>
      <c r="G54" s="1">
        <f>$A$51*13</f>
        <v>2.1657999999999999</v>
      </c>
      <c r="H54" s="1">
        <f>$A$51*12</f>
        <v>1.9992000000000001</v>
      </c>
      <c r="I54" s="1">
        <f>$A$51*11</f>
        <v>1.8326</v>
      </c>
      <c r="J54" s="1">
        <f>$A$51*10</f>
        <v>1.6659999999999999</v>
      </c>
      <c r="K54" s="1">
        <f>$A$51*9</f>
        <v>1.4994000000000001</v>
      </c>
      <c r="L54" s="1">
        <f>$A$51*8</f>
        <v>1.3328</v>
      </c>
      <c r="M54" s="1">
        <f>$A$51*7</f>
        <v>1.1661999999999999</v>
      </c>
      <c r="N54" s="1">
        <f>$A$51*6</f>
        <v>0.99960000000000004</v>
      </c>
      <c r="O54" s="1">
        <f>$A$51*5</f>
        <v>0.83299999999999996</v>
      </c>
      <c r="P54" s="1">
        <f>$A$51*4</f>
        <v>0.66639999999999999</v>
      </c>
      <c r="Q54" s="1">
        <f>$A$51*3</f>
        <v>0.49980000000000002</v>
      </c>
      <c r="R54" s="1">
        <f>$A$51*2</f>
        <v>0.3332</v>
      </c>
      <c r="S54" s="1">
        <f>$A$51*1</f>
        <v>0.1666</v>
      </c>
      <c r="T54" s="1">
        <v>0</v>
      </c>
      <c r="U54" s="1"/>
    </row>
  </sheetData>
  <phoneticPr fontId="1" type="noConversion"/>
  <dataValidations count="2">
    <dataValidation type="decimal" showInputMessage="1" showErrorMessage="1" sqref="B25:T43" xr:uid="{FFA6B623-A846-4069-9FBE-807E32835D02}">
      <formula1>0</formula1>
      <formula2>1</formula2>
    </dataValidation>
    <dataValidation showInputMessage="1" showErrorMessage="1" sqref="A52:U55" xr:uid="{E03A1E00-1EBE-4A57-9D69-9C004561EDC7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Mascaro Madera</dc:creator>
  <cp:lastModifiedBy>József I</cp:lastModifiedBy>
  <dcterms:created xsi:type="dcterms:W3CDTF">2023-04-28T13:30:51Z</dcterms:created>
  <dcterms:modified xsi:type="dcterms:W3CDTF">2023-05-01T17:14:01Z</dcterms:modified>
</cp:coreProperties>
</file>