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A6F3E664-BCCF-453C-B15E-6C1F1B60B00B}" xr6:coauthVersionLast="47" xr6:coauthVersionMax="47" xr10:uidLastSave="{00000000-0000-0000-0000-000000000000}"/>
  <bookViews>
    <workbookView xWindow="-108" yWindow="-108" windowWidth="23256" windowHeight="12456" activeTab="2" xr2:uid="{B051F4FC-9E5C-48BB-91BB-4BC6A10D95E1}"/>
  </bookViews>
  <sheets>
    <sheet name="Parametros" sheetId="3" r:id="rId1"/>
    <sheet name="Recursos_ing" sheetId="1" r:id="rId2"/>
    <sheet name="CV" sheetId="4" r:id="rId3"/>
    <sheet name="CF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G4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<sst xmlns="http://schemas.openxmlformats.org/spreadsheetml/2006/main" count="40" uniqueCount="29">
  <si>
    <t>Inversion</t>
  </si>
  <si>
    <t>Nombre del recurso</t>
  </si>
  <si>
    <t>Tarjetas graficas</t>
  </si>
  <si>
    <t>Procesador</t>
  </si>
  <si>
    <t>RAM</t>
  </si>
  <si>
    <t>TIPO</t>
  </si>
  <si>
    <t>Coste</t>
  </si>
  <si>
    <t>Mantenimiento</t>
  </si>
  <si>
    <t>Impuestos</t>
  </si>
  <si>
    <t>Numero_de_iteraciones</t>
  </si>
  <si>
    <t>Numero_annos</t>
  </si>
  <si>
    <t>annos_de_inversion</t>
  </si>
  <si>
    <t>%_inv_por_anno</t>
  </si>
  <si>
    <t>Electricidad</t>
  </si>
  <si>
    <t>precio_P_0</t>
  </si>
  <si>
    <t>precio_P_25</t>
  </si>
  <si>
    <t>precio_P_50</t>
  </si>
  <si>
    <t>precio_P_75</t>
  </si>
  <si>
    <t>precio_P_100</t>
  </si>
  <si>
    <t>cantidad_P_0</t>
  </si>
  <si>
    <t>cantidad_P_25</t>
  </si>
  <si>
    <t>cantidad_P_50</t>
  </si>
  <si>
    <t>cantidad_P_75</t>
  </si>
  <si>
    <t>cantidad_P_100</t>
  </si>
  <si>
    <t>precio_prod_P_0</t>
  </si>
  <si>
    <t>precio_prod_P_25</t>
  </si>
  <si>
    <t>precio_prod_P_50</t>
  </si>
  <si>
    <t>precio_prod_P_75</t>
  </si>
  <si>
    <t>precio_prod_P_100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</si>
</sst>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\ [$€-C0A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%"/>
      <alignment horizontal="center" vertical="center" textRotation="0" wrapText="0" indent="0" justifyLastLine="0" shrinkToFit="0" readingOrder="0"/>
    </dxf>
    <dxf>
      <numFmt numFmtId="165" formatCode="#,##0\ [$€-C0A]"/>
      <alignment horizontal="center" vertical="center" textRotation="0" wrapText="0" indent="0" justifyLastLine="0" shrinkToFit="0" readingOrder="0"/>
    </dxf>
    <dxf>
      <numFmt numFmtId="164" formatCode="0.0000%"/>
      <alignment horizontal="center" vertical="center" textRotation="0" wrapText="0" indent="0" justifyLastLine="0" shrinkToFit="0" readingOrder="0"/>
    </dxf>
    <dxf>
      <numFmt numFmtId="164" formatCode="0.000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02D57-6AD7-4A12-BDFD-F77063A5A4DB}" name="Table4" displayName="Table4" ref="A1:F1048576" totalsRowShown="0" headerRowDxfId="7" dataDxfId="6">
  <autoFilter ref="A1:F1048576" xr:uid="{4DE02D57-6AD7-4A12-BDFD-F77063A5A4DB}"/>
  <tableColumns count="6">
    <tableColumn id="11" xr3:uid="{A5AF6869-E91C-45A3-97BE-3374B8788DF8}" name="Inversion" dataDxfId="5"/>
    <tableColumn id="1" xr3:uid="{F4D265E3-2D09-448D-9AC8-7B69C3BF1630}" name="Impuestos" dataDxfId="4"/>
    <tableColumn id="2" xr3:uid="{D4B186E4-AB72-4A26-80E1-9D221A2CA003}" name="Numero_de_iteraciones" dataDxfId="3"/>
    <tableColumn id="3" xr3:uid="{F6A31D79-04C5-4D46-9DA3-CBD804774F2A}" name="Numero_annos" dataDxfId="2"/>
    <tableColumn id="4" xr3:uid="{BF8DD997-2132-4596-82C2-45811CA5E210}" name="annos_de_inversion" dataDxfId="1"/>
    <tableColumn id="5" xr3:uid="{609BC010-366C-4E15-B72F-5E5F94E91FEC}" name="%_inv_por_anno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30B44-9611-49C4-BB8B-4FECD4B06399}" name="Table1" displayName="Table1" ref="A1:P1048576" totalsRowShown="0">
  <autoFilter ref="A1:P1048576" xr:uid="{83930B44-9611-49C4-BB8B-4FECD4B06399}"/>
  <tableColumns count="16">
    <tableColumn id="1" xr3:uid="{EE76488E-9094-4A4A-A13C-979BA1B387D7}" name="Nombre del recurso"/>
    <tableColumn id="2" xr3:uid="{88E1CD8B-39E8-49E4-B308-8056A00AD7FA}" name="precio_P_0"/>
    <tableColumn id="3" xr3:uid="{CD55F8D3-4A9B-4C62-A40E-C03422D50286}" name="precio_P_25"/>
    <tableColumn id="4" xr3:uid="{67012194-B87A-45AB-9850-691F6CED4BAC}" name="precio_P_50"/>
    <tableColumn id="5" xr3:uid="{0D2635F2-E111-424D-A58C-BF26260396AB}" name="precio_P_75"/>
    <tableColumn id="6" xr3:uid="{13D37920-4F93-41EA-8B46-05C1A91FAECA}" name="precio_P_100"/>
    <tableColumn id="7" xr3:uid="{DE8B478D-30C7-40EE-9211-033FC2E44D9E}" name="cantidad_P_0"/>
    <tableColumn id="8" xr3:uid="{E6E29EBF-DE2D-47D6-9E7E-7ACF832BE259}" name="cantidad_P_25"/>
    <tableColumn id="9" xr3:uid="{EB2E9A29-6FBC-43B0-A89B-539F64E11A56}" name="cantidad_P_50"/>
    <tableColumn id="10" xr3:uid="{5C2752B1-FFC5-42C0-B6D1-88CB23E8E41E}" name="cantidad_P_75"/>
    <tableColumn id="11" xr3:uid="{7A316EDA-7133-4730-918F-2B6E7E33CCDD}" name="cantidad_P_100"/>
    <tableColumn id="12" xr3:uid="{EE2F4E0B-01EE-437B-8249-1D0E5AB25B7B}" name="precio_prod_P_0"/>
    <tableColumn id="13" xr3:uid="{5DDE270B-236C-4221-8E0D-EAE99991FA3F}" name="precio_prod_P_25"/>
    <tableColumn id="14" xr3:uid="{1D3315C6-906D-41B4-8FCC-60465E8005FE}" name="precio_prod_P_50"/>
    <tableColumn id="15" xr3:uid="{4EDC4DB5-56E9-4FEC-B6A9-FAF28702B30F}" name="precio_prod_P_75"/>
    <tableColumn id="16" xr3:uid="{56D091B2-E3B3-4597-99B0-523F3857C1DF}" name="precio_prod_P_1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DC664-446C-422F-A53D-9005AB00ED3A}" name="Table16" displayName="Table16" ref="A1:K1048576" totalsRowShown="0">
  <autoFilter ref="A1:K1048576" xr:uid="{83930B44-9611-49C4-BB8B-4FECD4B06399}"/>
  <tableColumns count="11">
    <tableColumn id="1" xr3:uid="{1A980F1E-5FDA-4E02-B0F3-EA26D1BC49BA}" name="Nombre del recurso"/>
    <tableColumn id="2" xr3:uid="{FE769231-8D03-4078-A967-04120E4D687B}" name="precio_P_0"/>
    <tableColumn id="3" xr3:uid="{917AF280-EFAC-4475-9A80-27655B37F8D5}" name="precio_P_25"/>
    <tableColumn id="4" xr3:uid="{6FFA9E7C-8210-42E2-9BEC-83558DEA210A}" name="precio_P_50"/>
    <tableColumn id="5" xr3:uid="{50B4BF87-DA15-4BC8-B69A-2D32B7D3D51D}" name="precio_P_75"/>
    <tableColumn id="6" xr3:uid="{00273416-F398-4413-A5EB-8CBA118A0E35}" name="precio_P_100"/>
    <tableColumn id="7" xr3:uid="{9F062734-E61B-44C2-A965-BD3D7103D04D}" name="cantidad_P_0"/>
    <tableColumn id="8" xr3:uid="{AD3D0E14-C606-42AA-BB72-5AA1C9E69807}" name="cantidad_P_25"/>
    <tableColumn id="9" xr3:uid="{1476ABB2-28B9-4057-B9AF-82D81EC961E8}" name="cantidad_P_50"/>
    <tableColumn id="10" xr3:uid="{2A753342-F223-46FE-B195-1B86A41F2786}" name="cantidad_P_75"/>
    <tableColumn id="11" xr3:uid="{0BFC5291-4C2B-48B2-882D-8EE82E7FEBFF}" name="cantidad_P_10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60174-407A-4DA3-B9A3-E2E9D34488FD}" name="Table2" displayName="Table2" ref="A1:B1048576" totalsRowShown="0">
  <autoFilter ref="A1:B1048576" xr:uid="{EA360174-407A-4DA3-B9A3-E2E9D34488FD}"/>
  <tableColumns count="2">
    <tableColumn id="1" xr3:uid="{6352DDF2-F382-4754-8D9F-0215E9BB8221}" name="TIPO"/>
    <tableColumn id="2" xr3:uid="{C36DC86C-5547-41CB-A1BB-C23BB7C3F932}" name="Cos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9E14-010E-4A7C-9206-7795AF0F2D94}">
  <dimension ref="A1:F4"/>
  <sheetViews>
    <sheetView workbookViewId="0">
      <selection activeCell="A2" sqref="A2"/>
    </sheetView>
  </sheetViews>
  <sheetFormatPr defaultRowHeight="14.4" x14ac:dyDescent="0.3"/>
  <cols>
    <col min="1" max="1" width="24.44140625" style="3" customWidth="1"/>
    <col min="2" max="2" width="12.21875" style="4" customWidth="1"/>
    <col min="3" max="3" width="22" style="6" customWidth="1"/>
    <col min="4" max="4" width="17.88671875" style="6" customWidth="1"/>
    <col min="5" max="5" width="21.6640625" style="6" customWidth="1"/>
    <col min="6" max="6" width="17.6640625" style="5" customWidth="1"/>
  </cols>
  <sheetData>
    <row r="1" spans="1:6" s="2" customFormat="1" x14ac:dyDescent="0.3">
      <c r="A1" s="3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5" t="s">
        <v>12</v>
      </c>
    </row>
    <row r="2" spans="1:6" x14ac:dyDescent="0.3">
      <c r="A2" s="3">
        <v>10000000000</v>
      </c>
      <c r="B2" s="4">
        <v>0.3</v>
      </c>
      <c r="C2" s="6">
        <v>10000</v>
      </c>
      <c r="D2" s="6">
        <v>15</v>
      </c>
      <c r="E2" s="6">
        <v>3</v>
      </c>
      <c r="F2" s="5">
        <v>0.2</v>
      </c>
    </row>
    <row r="3" spans="1:6" x14ac:dyDescent="0.3">
      <c r="F3" s="5">
        <v>0.5</v>
      </c>
    </row>
    <row r="4" spans="1:6" x14ac:dyDescent="0.3">
      <c r="F4" s="5">
        <v>0.3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C43F-A77E-4D9C-BBCE-EBDDE88B8B38}">
  <dimension ref="A1:P4"/>
  <sheetViews>
    <sheetView zoomScale="80" zoomScaleNormal="80" workbookViewId="0">
      <selection activeCell="P17" sqref="P17"/>
    </sheetView>
  </sheetViews>
  <sheetFormatPr defaultRowHeight="14.4" x14ac:dyDescent="0.3"/>
  <cols>
    <col min="1" max="1" width="18.77734375" customWidth="1"/>
    <col min="2" max="2" width="16.109375" customWidth="1"/>
    <col min="3" max="3" width="16.33203125" customWidth="1"/>
    <col min="4" max="4" width="17.109375" customWidth="1"/>
    <col min="5" max="5" width="16.33203125" customWidth="1"/>
    <col min="6" max="6" width="18.109375" customWidth="1"/>
    <col min="7" max="16" width="20.77734375" customWidth="1"/>
  </cols>
  <sheetData>
    <row r="1" spans="1:16" x14ac:dyDescent="0.3">
      <c r="A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 t="s">
        <v>2</v>
      </c>
      <c r="B2">
        <v>15000</v>
      </c>
      <c r="C2">
        <v>17000</v>
      </c>
      <c r="D2">
        <v>20000</v>
      </c>
      <c r="E2">
        <v>25000</v>
      </c>
      <c r="F2">
        <v>30000</v>
      </c>
      <c r="G2">
        <v>50000</v>
      </c>
      <c r="H2">
        <v>750000</v>
      </c>
      <c r="I2">
        <v>100000</v>
      </c>
      <c r="J2">
        <v>200000</v>
      </c>
      <c r="K2">
        <v>500000</v>
      </c>
      <c r="L2">
        <v>7000</v>
      </c>
      <c r="M2">
        <v>9000</v>
      </c>
      <c r="N2">
        <v>11000</v>
      </c>
      <c r="O2">
        <v>13000</v>
      </c>
      <c r="P2">
        <v>15000</v>
      </c>
    </row>
    <row r="3" spans="1:16" x14ac:dyDescent="0.3">
      <c r="A3" t="s">
        <v>3</v>
      </c>
      <c r="B3">
        <v>3500</v>
      </c>
      <c r="C3">
        <v>4000</v>
      </c>
      <c r="D3">
        <v>6000</v>
      </c>
      <c r="E3">
        <v>8000</v>
      </c>
      <c r="F3">
        <v>15000</v>
      </c>
      <c r="G3">
        <f>G2/4</f>
        <v>12500</v>
      </c>
      <c r="H3">
        <f t="shared" ref="H3:K3" si="0">H2/4</f>
        <v>187500</v>
      </c>
      <c r="I3">
        <f t="shared" si="0"/>
        <v>25000</v>
      </c>
      <c r="J3">
        <f t="shared" si="0"/>
        <v>50000</v>
      </c>
      <c r="K3">
        <f t="shared" si="0"/>
        <v>125000</v>
      </c>
      <c r="L3">
        <v>2500</v>
      </c>
      <c r="M3">
        <v>3000</v>
      </c>
      <c r="N3">
        <v>4000</v>
      </c>
      <c r="O3">
        <v>5000</v>
      </c>
      <c r="P3">
        <v>6000</v>
      </c>
    </row>
    <row r="4" spans="1:16" x14ac:dyDescent="0.3">
      <c r="A4" t="s">
        <v>4</v>
      </c>
      <c r="B4">
        <v>450</v>
      </c>
      <c r="C4">
        <v>500</v>
      </c>
      <c r="D4">
        <v>600</v>
      </c>
      <c r="E4">
        <v>800</v>
      </c>
      <c r="F4">
        <v>900</v>
      </c>
      <c r="G4">
        <f>G2/2</f>
        <v>25000</v>
      </c>
      <c r="H4">
        <f t="shared" ref="H4:K4" si="1">H2/2</f>
        <v>375000</v>
      </c>
      <c r="I4">
        <f t="shared" si="1"/>
        <v>50000</v>
      </c>
      <c r="J4">
        <f t="shared" si="1"/>
        <v>100000</v>
      </c>
      <c r="K4">
        <f t="shared" si="1"/>
        <v>250000</v>
      </c>
      <c r="L4">
        <v>150</v>
      </c>
      <c r="M4">
        <v>200</v>
      </c>
      <c r="N4">
        <v>350</v>
      </c>
      <c r="O4">
        <v>400</v>
      </c>
      <c r="P4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FFF1-14F0-4CDF-94AC-8A3423768F64}">
  <dimension ref="A1:K1"/>
  <sheetViews>
    <sheetView tabSelected="1" zoomScale="80" zoomScaleNormal="80" workbookViewId="0">
      <selection activeCell="P1" sqref="P1"/>
    </sheetView>
  </sheetViews>
  <sheetFormatPr defaultRowHeight="14.4" x14ac:dyDescent="0.3"/>
  <cols>
    <col min="1" max="1" width="18.77734375" customWidth="1"/>
    <col min="2" max="2" width="16.109375" customWidth="1"/>
    <col min="3" max="3" width="16.33203125" customWidth="1"/>
    <col min="4" max="4" width="17.109375" customWidth="1"/>
    <col min="5" max="5" width="16.33203125" customWidth="1"/>
    <col min="6" max="6" width="18.109375" customWidth="1"/>
    <col min="7" max="11" width="20.77734375" customWidth="1"/>
  </cols>
  <sheetData>
    <row r="1" spans="1:11" x14ac:dyDescent="0.3">
      <c r="A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1CBA-AB94-4AA3-A938-1F8692CA8FAB}">
  <dimension ref="A1:B3"/>
  <sheetViews>
    <sheetView workbookViewId="0">
      <selection activeCell="F18" sqref="F18:F19"/>
    </sheetView>
  </sheetViews>
  <sheetFormatPr defaultRowHeight="14.4" x14ac:dyDescent="0.3"/>
  <cols>
    <col min="1" max="1" width="13.6640625" customWidth="1"/>
    <col min="2" max="2" width="10.33203125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13</v>
      </c>
      <c r="B2" s="1">
        <v>583000</v>
      </c>
    </row>
    <row r="3" spans="1:2" x14ac:dyDescent="0.3">
      <c r="A3" t="s">
        <v>7</v>
      </c>
      <c r="B3" s="1">
        <v>1000000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Parametros</vt:lpstr>
      <vt:lpstr>Recursos_ing</vt:lpstr>
      <vt:lpstr>CV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József Iván Gafo</dc:creator>
  <cp:lastModifiedBy>József Iván Gafo</cp:lastModifiedBy>
  <dcterms:created xsi:type="dcterms:W3CDTF">2025-02-20T19:12:23Z</dcterms:created>
  <dcterms:modified xsi:type="dcterms:W3CDTF">2025-02-21T23:14:34Z</dcterms:modified>
</cp:coreProperties>
</file>