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niversidad 2018-1\2018-1\modelos deterministicos\ejercicios\"/>
    </mc:Choice>
  </mc:AlternateContent>
  <bookViews>
    <workbookView xWindow="0" yWindow="0" windowWidth="17970" windowHeight="6120"/>
  </bookViews>
  <sheets>
    <sheet name="Tabla simplex" sheetId="1" r:id="rId1"/>
    <sheet name="metodo simple doble fase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27" i="1"/>
  <c r="C25" i="1"/>
  <c r="C21" i="1"/>
  <c r="D21" i="1"/>
  <c r="E21" i="1"/>
  <c r="F21" i="1"/>
  <c r="G21" i="1"/>
  <c r="B21" i="1"/>
  <c r="C22" i="1"/>
  <c r="D22" i="1"/>
  <c r="E22" i="1"/>
  <c r="F22" i="1"/>
  <c r="G22" i="1"/>
  <c r="B22" i="1"/>
  <c r="C20" i="1"/>
  <c r="D20" i="1"/>
  <c r="E20" i="1"/>
  <c r="F20" i="1"/>
  <c r="G20" i="1"/>
  <c r="B20" i="1"/>
  <c r="C18" i="1"/>
  <c r="D18" i="1"/>
  <c r="E18" i="1"/>
  <c r="F18" i="1"/>
  <c r="G18" i="1"/>
  <c r="B18" i="1"/>
  <c r="C16" i="1"/>
  <c r="D16" i="1"/>
  <c r="E16" i="1"/>
  <c r="F16" i="1"/>
  <c r="G16" i="1"/>
  <c r="C17" i="1"/>
  <c r="D17" i="1"/>
  <c r="E17" i="1"/>
  <c r="F17" i="1"/>
  <c r="G17" i="1"/>
  <c r="B17" i="1"/>
  <c r="B16" i="1"/>
  <c r="H13" i="1"/>
  <c r="H12" i="1"/>
  <c r="G13" i="1"/>
  <c r="G12" i="1"/>
  <c r="C13" i="1"/>
  <c r="B13" i="1"/>
  <c r="D13" i="1"/>
  <c r="E13" i="1"/>
  <c r="F13" i="1"/>
  <c r="C12" i="1"/>
  <c r="D12" i="1"/>
  <c r="E12" i="1"/>
  <c r="F12" i="1"/>
  <c r="B12" i="1"/>
  <c r="C11" i="1"/>
  <c r="D11" i="1"/>
  <c r="E11" i="1"/>
  <c r="F11" i="1"/>
  <c r="G11" i="1"/>
  <c r="B11" i="1"/>
  <c r="G7" i="1"/>
  <c r="F7" i="1"/>
  <c r="E7" i="1"/>
  <c r="D7" i="1"/>
  <c r="C7" i="1"/>
  <c r="B7" i="1"/>
  <c r="H4" i="1"/>
  <c r="H3" i="1"/>
</calcChain>
</file>

<file path=xl/sharedStrings.xml><?xml version="1.0" encoding="utf-8"?>
<sst xmlns="http://schemas.openxmlformats.org/spreadsheetml/2006/main" count="17" uniqueCount="17">
  <si>
    <t>Z= 50x1 + 80x2 Max</t>
  </si>
  <si>
    <t>x1+2x2 &lt;= 120</t>
  </si>
  <si>
    <t>x1+x2&lt;=90</t>
  </si>
  <si>
    <t>x1,x2&gt;=0</t>
  </si>
  <si>
    <t>z</t>
  </si>
  <si>
    <t>x1</t>
  </si>
  <si>
    <t>x2</t>
  </si>
  <si>
    <t>L.D</t>
  </si>
  <si>
    <r>
      <rPr>
        <b/>
        <sz val="11"/>
        <color theme="1"/>
        <rFont val="Calibri"/>
        <family val="2"/>
        <scheme val="minor"/>
      </rPr>
      <t>X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</si>
  <si>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</si>
  <si>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</si>
  <si>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</si>
  <si>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R</t>
  </si>
  <si>
    <t>se multiplica2</t>
  </si>
  <si>
    <t>10*r3+r1</t>
  </si>
  <si>
    <t>"-5*R3+R2"</t>
  </si>
  <si>
    <t>z=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</si>
</sst>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0" xfId="0" applyFill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zoomScale="115" zoomScaleNormal="115" workbookViewId="0">
      <selection activeCell="L3" sqref="L3"/>
    </sheetView>
  </sheetViews>
  <sheetFormatPr baseColWidth="10" defaultRowHeight="15" x14ac:dyDescent="0.25"/>
  <cols>
    <col min="1" max="1" width="15.7109375" customWidth="1"/>
    <col min="11" max="11" width="12.140625" customWidth="1"/>
    <col min="12" max="12" width="24.28515625" customWidth="1"/>
  </cols>
  <sheetData>
    <row r="1" spans="2:13" ht="18" x14ac:dyDescent="0.25">
      <c r="B1" s="8" t="s">
        <v>4</v>
      </c>
      <c r="C1" s="9" t="s">
        <v>8</v>
      </c>
      <c r="D1" s="8" t="s">
        <v>9</v>
      </c>
      <c r="E1" s="8" t="s">
        <v>10</v>
      </c>
      <c r="F1" s="8" t="s">
        <v>11</v>
      </c>
      <c r="G1" s="8" t="s">
        <v>7</v>
      </c>
      <c r="H1" s="5" t="s">
        <v>12</v>
      </c>
    </row>
    <row r="2" spans="2:13" x14ac:dyDescent="0.25">
      <c r="B2" s="4">
        <v>1</v>
      </c>
      <c r="C2" s="4">
        <v>-50</v>
      </c>
      <c r="D2" s="7">
        <v>-80</v>
      </c>
      <c r="E2" s="4">
        <v>0</v>
      </c>
      <c r="F2" s="4">
        <v>0</v>
      </c>
      <c r="G2" s="4">
        <v>0</v>
      </c>
    </row>
    <row r="3" spans="2:13" x14ac:dyDescent="0.25">
      <c r="B3" s="4">
        <v>0</v>
      </c>
      <c r="C3" s="4">
        <v>1</v>
      </c>
      <c r="D3" s="6">
        <v>2</v>
      </c>
      <c r="E3" s="4">
        <v>1</v>
      </c>
      <c r="F3" s="4">
        <v>0</v>
      </c>
      <c r="G3" s="4">
        <v>120</v>
      </c>
      <c r="H3">
        <f>G3/D3</f>
        <v>60</v>
      </c>
      <c r="K3" s="2"/>
      <c r="L3" s="2" t="s">
        <v>0</v>
      </c>
      <c r="M3" s="2"/>
    </row>
    <row r="4" spans="2:13" ht="15.75" thickBot="1" x14ac:dyDescent="0.3">
      <c r="B4" s="10">
        <v>0</v>
      </c>
      <c r="C4" s="10">
        <v>1</v>
      </c>
      <c r="D4" s="10">
        <v>1</v>
      </c>
      <c r="E4" s="10">
        <v>0</v>
      </c>
      <c r="F4" s="10">
        <v>1</v>
      </c>
      <c r="G4" s="10">
        <v>90</v>
      </c>
      <c r="H4" s="11">
        <f>G4/D4</f>
        <v>90</v>
      </c>
      <c r="K4" s="2"/>
      <c r="L4" s="2" t="s">
        <v>1</v>
      </c>
      <c r="M4" s="2"/>
    </row>
    <row r="5" spans="2:13" x14ac:dyDescent="0.25">
      <c r="B5" s="3"/>
      <c r="C5" s="3"/>
      <c r="D5" s="3"/>
      <c r="E5" s="3"/>
      <c r="F5" s="3"/>
      <c r="G5" s="3"/>
      <c r="K5" s="2"/>
      <c r="L5" s="2" t="s">
        <v>2</v>
      </c>
      <c r="M5" s="2"/>
    </row>
    <row r="6" spans="2:13" x14ac:dyDescent="0.25">
      <c r="B6" s="4">
        <v>1</v>
      </c>
      <c r="C6" s="4">
        <v>-50</v>
      </c>
      <c r="D6" s="7">
        <v>-80</v>
      </c>
      <c r="E6" s="4">
        <v>0</v>
      </c>
      <c r="F6" s="4">
        <v>0</v>
      </c>
      <c r="G6" s="4">
        <v>0</v>
      </c>
      <c r="K6" s="2"/>
      <c r="L6" s="2" t="s">
        <v>3</v>
      </c>
      <c r="M6" s="2"/>
    </row>
    <row r="7" spans="2:13" x14ac:dyDescent="0.25">
      <c r="B7" s="3">
        <f>B3/D3</f>
        <v>0</v>
      </c>
      <c r="C7" s="3">
        <f>C3/D3</f>
        <v>0.5</v>
      </c>
      <c r="D7" s="3">
        <f>D3/D3</f>
        <v>1</v>
      </c>
      <c r="E7" s="3">
        <f>E3/D3</f>
        <v>0.5</v>
      </c>
      <c r="F7" s="3">
        <f>F3/D3</f>
        <v>0</v>
      </c>
      <c r="G7" s="3">
        <f>G3/D3</f>
        <v>60</v>
      </c>
      <c r="H7" s="3"/>
      <c r="K7" s="2"/>
      <c r="L7" s="2"/>
      <c r="M7" s="2"/>
    </row>
    <row r="8" spans="2:13" ht="15.75" thickBot="1" x14ac:dyDescent="0.3">
      <c r="B8" s="10">
        <v>0</v>
      </c>
      <c r="C8" s="10">
        <v>1</v>
      </c>
      <c r="D8" s="10">
        <v>1</v>
      </c>
      <c r="E8" s="10">
        <v>0</v>
      </c>
      <c r="F8" s="10">
        <v>1</v>
      </c>
      <c r="G8" s="10">
        <v>90</v>
      </c>
    </row>
    <row r="9" spans="2:13" x14ac:dyDescent="0.25">
      <c r="B9" s="3"/>
      <c r="C9" s="3"/>
      <c r="D9" s="3"/>
      <c r="E9" s="3"/>
      <c r="F9" s="3"/>
      <c r="G9" s="3"/>
    </row>
    <row r="10" spans="2:13" x14ac:dyDescent="0.25">
      <c r="B10" s="3"/>
      <c r="C10" s="3"/>
      <c r="D10" s="3"/>
      <c r="E10" s="3"/>
      <c r="F10" s="3"/>
      <c r="G10" s="3"/>
    </row>
    <row r="11" spans="2:13" x14ac:dyDescent="0.25">
      <c r="B11" s="3">
        <f>-$D$6*B7+B6</f>
        <v>1</v>
      </c>
      <c r="C11" s="3">
        <f t="shared" ref="C11:G11" si="0">-$D$6*C7+C6</f>
        <v>-10</v>
      </c>
      <c r="D11" s="3">
        <f t="shared" si="0"/>
        <v>0</v>
      </c>
      <c r="E11" s="3">
        <f t="shared" si="0"/>
        <v>40</v>
      </c>
      <c r="F11" s="3">
        <f t="shared" si="0"/>
        <v>0</v>
      </c>
      <c r="G11" s="3">
        <f t="shared" si="0"/>
        <v>4800</v>
      </c>
    </row>
    <row r="12" spans="2:13" x14ac:dyDescent="0.25">
      <c r="B12" s="3">
        <f>B7</f>
        <v>0</v>
      </c>
      <c r="C12" s="3">
        <f t="shared" ref="C12:G12" si="1">C7</f>
        <v>0.5</v>
      </c>
      <c r="D12" s="3">
        <f t="shared" si="1"/>
        <v>1</v>
      </c>
      <c r="E12" s="3">
        <f t="shared" si="1"/>
        <v>0.5</v>
      </c>
      <c r="F12" s="3">
        <f t="shared" si="1"/>
        <v>0</v>
      </c>
      <c r="G12" s="3">
        <f>G7</f>
        <v>60</v>
      </c>
      <c r="H12" s="3">
        <f>G12/C12</f>
        <v>120</v>
      </c>
    </row>
    <row r="13" spans="2:13" x14ac:dyDescent="0.25">
      <c r="B13" s="3">
        <f>-$C$8*B7+B8</f>
        <v>0</v>
      </c>
      <c r="C13" s="12">
        <f>-$C$8*C7+C8</f>
        <v>0.5</v>
      </c>
      <c r="D13" s="3">
        <f t="shared" ref="C13:G13" si="2">-$C$8*D7+D8</f>
        <v>0</v>
      </c>
      <c r="E13" s="3">
        <f t="shared" si="2"/>
        <v>-0.5</v>
      </c>
      <c r="F13" s="3">
        <f t="shared" si="2"/>
        <v>1</v>
      </c>
      <c r="G13" s="3">
        <f>-$C$8*G7+G8</f>
        <v>30</v>
      </c>
      <c r="H13" s="3">
        <f>G13/C13</f>
        <v>60</v>
      </c>
    </row>
    <row r="14" spans="2:13" x14ac:dyDescent="0.25">
      <c r="B14" s="3"/>
      <c r="C14" s="3"/>
      <c r="D14" s="3"/>
      <c r="E14" s="3"/>
      <c r="F14" s="3"/>
      <c r="G14" s="3"/>
    </row>
    <row r="15" spans="2:13" x14ac:dyDescent="0.25">
      <c r="B15" s="3"/>
      <c r="C15" s="3"/>
      <c r="D15" s="3"/>
      <c r="E15" s="3"/>
      <c r="F15" s="3"/>
      <c r="G15" s="3"/>
    </row>
    <row r="16" spans="2:13" x14ac:dyDescent="0.25">
      <c r="B16" s="3">
        <f>B11</f>
        <v>1</v>
      </c>
      <c r="C16" s="3">
        <f t="shared" ref="C16:G16" si="3">C11</f>
        <v>-10</v>
      </c>
      <c r="D16" s="3">
        <f t="shared" si="3"/>
        <v>0</v>
      </c>
      <c r="E16" s="3">
        <f t="shared" si="3"/>
        <v>40</v>
      </c>
      <c r="F16" s="3">
        <f t="shared" si="3"/>
        <v>0</v>
      </c>
      <c r="G16" s="3">
        <f t="shared" si="3"/>
        <v>4800</v>
      </c>
      <c r="I16" t="s">
        <v>14</v>
      </c>
    </row>
    <row r="17" spans="1:9" x14ac:dyDescent="0.25">
      <c r="B17" s="3">
        <f>B12</f>
        <v>0</v>
      </c>
      <c r="C17" s="3">
        <f t="shared" ref="C17:G17" si="4">C12</f>
        <v>0.5</v>
      </c>
      <c r="D17" s="3">
        <f t="shared" si="4"/>
        <v>1</v>
      </c>
      <c r="E17" s="3">
        <f t="shared" si="4"/>
        <v>0.5</v>
      </c>
      <c r="F17" s="3">
        <f t="shared" si="4"/>
        <v>0</v>
      </c>
      <c r="G17" s="3">
        <f t="shared" si="4"/>
        <v>60</v>
      </c>
      <c r="I17" s="3" t="s">
        <v>15</v>
      </c>
    </row>
    <row r="18" spans="1:9" x14ac:dyDescent="0.25">
      <c r="A18" t="s">
        <v>13</v>
      </c>
      <c r="B18" s="3">
        <f>2*B13</f>
        <v>0</v>
      </c>
      <c r="C18" s="3">
        <f t="shared" ref="C18:G18" si="5">2*C13</f>
        <v>1</v>
      </c>
      <c r="D18" s="3">
        <f t="shared" si="5"/>
        <v>0</v>
      </c>
      <c r="E18" s="3">
        <f t="shared" si="5"/>
        <v>-1</v>
      </c>
      <c r="F18" s="3">
        <f t="shared" si="5"/>
        <v>2</v>
      </c>
      <c r="G18" s="3">
        <f t="shared" si="5"/>
        <v>60</v>
      </c>
    </row>
    <row r="19" spans="1:9" x14ac:dyDescent="0.25">
      <c r="B19" s="3"/>
      <c r="C19" s="3"/>
      <c r="D19" s="3"/>
      <c r="E19" s="3"/>
      <c r="F19" s="3"/>
      <c r="G19" s="3"/>
    </row>
    <row r="20" spans="1:9" x14ac:dyDescent="0.25">
      <c r="B20" s="3">
        <f>10*B18+B16</f>
        <v>1</v>
      </c>
      <c r="C20" s="3">
        <f t="shared" ref="C20:G20" si="6">10*C18+C16</f>
        <v>0</v>
      </c>
      <c r="D20" s="3">
        <f t="shared" si="6"/>
        <v>0</v>
      </c>
      <c r="E20" s="3">
        <f t="shared" si="6"/>
        <v>30</v>
      </c>
      <c r="F20" s="3">
        <f t="shared" si="6"/>
        <v>20</v>
      </c>
      <c r="G20" s="3">
        <f t="shared" si="6"/>
        <v>5400</v>
      </c>
      <c r="H20" s="1"/>
    </row>
    <row r="21" spans="1:9" x14ac:dyDescent="0.25">
      <c r="B21" s="3">
        <f>-0.5*B18+B17</f>
        <v>0</v>
      </c>
      <c r="C21" s="3">
        <f t="shared" ref="C21:G21" si="7">-0.5*C18+C17</f>
        <v>0</v>
      </c>
      <c r="D21" s="3">
        <f t="shared" si="7"/>
        <v>1</v>
      </c>
      <c r="E21" s="3">
        <f t="shared" si="7"/>
        <v>1</v>
      </c>
      <c r="F21" s="3">
        <f t="shared" si="7"/>
        <v>-1</v>
      </c>
      <c r="G21" s="3">
        <f t="shared" si="7"/>
        <v>30</v>
      </c>
      <c r="H21" s="1"/>
    </row>
    <row r="22" spans="1:9" x14ac:dyDescent="0.25">
      <c r="B22" s="1">
        <f>B18</f>
        <v>0</v>
      </c>
      <c r="C22" s="1">
        <f t="shared" ref="C22:G22" si="8">C18</f>
        <v>1</v>
      </c>
      <c r="D22" s="1">
        <f t="shared" si="8"/>
        <v>0</v>
      </c>
      <c r="E22" s="1">
        <f t="shared" si="8"/>
        <v>-1</v>
      </c>
      <c r="F22" s="1">
        <f t="shared" si="8"/>
        <v>2</v>
      </c>
      <c r="G22" s="1">
        <f t="shared" si="8"/>
        <v>60</v>
      </c>
      <c r="H22" s="1"/>
    </row>
    <row r="23" spans="1:9" x14ac:dyDescent="0.25">
      <c r="B23" s="1"/>
      <c r="C23" s="1"/>
      <c r="D23" s="1"/>
      <c r="E23" s="1"/>
      <c r="F23" s="1"/>
      <c r="G23" s="1"/>
      <c r="H23" s="1"/>
    </row>
    <row r="25" spans="1:9" x14ac:dyDescent="0.25">
      <c r="B25" t="s">
        <v>16</v>
      </c>
      <c r="C25">
        <f>G20</f>
        <v>5400</v>
      </c>
    </row>
    <row r="26" spans="1:9" x14ac:dyDescent="0.25">
      <c r="B26" t="s">
        <v>5</v>
      </c>
      <c r="C26">
        <f t="shared" ref="C26:C27" si="9">G21</f>
        <v>30</v>
      </c>
    </row>
    <row r="27" spans="1:9" x14ac:dyDescent="0.25">
      <c r="B27" t="s">
        <v>6</v>
      </c>
      <c r="C27">
        <f t="shared" si="9"/>
        <v>60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K15" sqref="K15"/>
    </sheetView>
  </sheetViews>
  <sheetFormatPr baseColWidth="10" defaultRowHeight="15" x14ac:dyDescent="0.25"/>
  <sheetData>
    <row r="1" spans="1:17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</row>
    <row r="4" spans="1:17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17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</row>
    <row r="6" spans="1:17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</row>
    <row r="7" spans="1:17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</row>
    <row r="8" spans="1:17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</row>
    <row r="9" spans="1:17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</row>
    <row r="10" spans="1:17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</row>
    <row r="11" spans="1:17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7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</row>
    <row r="14" spans="1:17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spans="1:17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7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1:17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</row>
    <row r="19" spans="1:17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</row>
    <row r="20" spans="1:17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7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</row>
    <row r="22" spans="1:17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</row>
    <row r="23" spans="1:17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</row>
    <row r="24" spans="1:17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</row>
    <row r="25" spans="1:17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</row>
    <row r="26" spans="1:17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</row>
    <row r="27" spans="1:17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</row>
    <row r="28" spans="1:17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simplex</vt:lpstr>
      <vt:lpstr>metodo simple doble fase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leandros Nieto</dc:creator>
  <cp:lastModifiedBy>leandros Nieto</cp:lastModifiedBy>
  <dcterms:created xsi:type="dcterms:W3CDTF">2018-03-13T14:38:03Z</dcterms:created>
  <dcterms:modified xsi:type="dcterms:W3CDTF">2018-03-14T01:04:06Z</dcterms:modified>
</cp:coreProperties>
</file>