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Majore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<sst xmlns="http://schemas.openxmlformats.org/spreadsheetml/2006/main" uniqueCount="120">
  <si>
    <t>CEDULA</t>
  </si>
  <si>
    <t xml:space="preserve">NOMBRE </t>
  </si>
  <si>
    <t>TELÉFONOS CONTACTO</t>
  </si>
  <si>
    <t>DIRECCIÓN</t>
  </si>
  <si>
    <t>BARRIO</t>
  </si>
  <si>
    <t>MUNICIPIO</t>
  </si>
  <si>
    <t>CECO</t>
  </si>
  <si>
    <t>HORARIO</t>
  </si>
  <si>
    <t>MES</t>
  </si>
  <si>
    <t>DÍA</t>
  </si>
  <si>
    <t>TRANSPORTADORA</t>
  </si>
  <si>
    <t>PLACA VEHICULO</t>
  </si>
  <si>
    <t>CODIGO</t>
  </si>
  <si>
    <t>CONTRASEÑA</t>
  </si>
  <si>
    <t>RUTA</t>
  </si>
  <si>
    <t>UNIDADES</t>
  </si>
  <si>
    <t>CANCELACIONES</t>
  </si>
  <si>
    <t>SERVICIO</t>
  </si>
  <si>
    <t>No. PLANILLA</t>
  </si>
  <si>
    <t>FACTURAR</t>
  </si>
  <si>
    <t>HORA REAL DE LLEGADA</t>
  </si>
  <si>
    <t>CODIGO NOVEDAD</t>
  </si>
  <si>
    <t>NOVEDAD</t>
  </si>
  <si>
    <t>OBSERVACIONES</t>
  </si>
  <si>
    <t>TIPO DE RUTA</t>
  </si>
  <si>
    <t>ESPECIAL</t>
  </si>
  <si>
    <t>COSTO</t>
  </si>
  <si>
    <t>LLANIRIZ BENAVIDES LOPEZ</t>
  </si>
  <si>
    <t xml:space="preserve">3245960863 - </t>
  </si>
  <si>
    <t>CR 13 51 25</t>
  </si>
  <si>
    <t xml:space="preserve">SAN MIGUEL </t>
  </si>
  <si>
    <t>BUCARAMANGA</t>
  </si>
  <si>
    <t>00:15</t>
  </si>
  <si>
    <t>JUNIO</t>
  </si>
  <si>
    <t>2023/06/21</t>
  </si>
  <si>
    <t>TAXCENTER</t>
  </si>
  <si>
    <t>WOL-842</t>
  </si>
  <si>
    <t>6835</t>
  </si>
  <si>
    <t>DIDI</t>
  </si>
  <si>
    <t>RUTA SALIENDO DE MAJOREL</t>
  </si>
  <si>
    <t>CAROL DANIELA RODRIGUEZ SANTANDER</t>
  </si>
  <si>
    <t>3023166499 - 6076414476</t>
  </si>
  <si>
    <t>CR 4A No 65 B 25</t>
  </si>
  <si>
    <t>CANELOS</t>
  </si>
  <si>
    <t>GUSTAVO ANDRES RODRIGUEZ OVIEDO</t>
  </si>
  <si>
    <t>3134217510 - 6457412</t>
  </si>
  <si>
    <t>(PTO ENCUENTRO PARQUE DE LOS PINOS CALLE 11) CL 10 No 37-120</t>
  </si>
  <si>
    <t>VEGAS DE MORRORICO</t>
  </si>
  <si>
    <t>6221</t>
  </si>
  <si>
    <t>JHON FREDY GALVIS GARCIA</t>
  </si>
  <si>
    <t xml:space="preserve">3238894676 - </t>
  </si>
  <si>
    <t>CL 3  23C -25</t>
  </si>
  <si>
    <t>REGADEROS NORTE</t>
  </si>
  <si>
    <t>Dania Marcela Prieto Velandia</t>
  </si>
  <si>
    <t xml:space="preserve">3173566471 - </t>
  </si>
  <si>
    <t>CARRERA 20 D No. 24AN - 28</t>
  </si>
  <si>
    <t>CLAVERIANO</t>
  </si>
  <si>
    <t>ANGIE KATHERINE ATUESTA CELIS</t>
  </si>
  <si>
    <t xml:space="preserve">3227154155 - </t>
  </si>
  <si>
    <t>CR 2 37 11</t>
  </si>
  <si>
    <t>LA JOYA</t>
  </si>
  <si>
    <t>MICHAEL JOSEHP RODRIGUEZ GRIMALDOS</t>
  </si>
  <si>
    <t xml:space="preserve">3160551485 - </t>
  </si>
  <si>
    <t>CR 50 48-26</t>
  </si>
  <si>
    <t>ALBANIA</t>
  </si>
  <si>
    <t>c252</t>
  </si>
  <si>
    <t>FARID DAVID GARCIA PABON</t>
  </si>
  <si>
    <t xml:space="preserve">301 5473106 - </t>
  </si>
  <si>
    <t>CR  24 No 31-110</t>
  </si>
  <si>
    <t>ANTONIA SANTOS</t>
  </si>
  <si>
    <t>OSCAR DANILO BASTO ALVARADO</t>
  </si>
  <si>
    <t>3178636805 - 6766340</t>
  </si>
  <si>
    <t>CL 51  No. 13A  30</t>
  </si>
  <si>
    <t>SAN MIGUEL</t>
  </si>
  <si>
    <t>cc72</t>
  </si>
  <si>
    <t>YOLIMAD DILEY PAREDES DIAZ</t>
  </si>
  <si>
    <t xml:space="preserve">3187213610 - </t>
  </si>
  <si>
    <t>CRA. 13W No.66-16</t>
  </si>
  <si>
    <t>LA GRAN LADERA</t>
  </si>
  <si>
    <t>JUAN MIGUEL APARICIO ROPERO</t>
  </si>
  <si>
    <t xml:space="preserve"> 315 5930872 - </t>
  </si>
  <si>
    <t>CR 2A MZ B CASA 64</t>
  </si>
  <si>
    <t>CIUDAD BOLIVAR</t>
  </si>
  <si>
    <t>paola andrea moreno espinosa</t>
  </si>
  <si>
    <t xml:space="preserve">3219614585 - </t>
  </si>
  <si>
    <t>CLE 103 No. 12A -03 PORTALES DE FONTANA</t>
  </si>
  <si>
    <t>JARDINES DE CUAVICONSA</t>
  </si>
  <si>
    <t>LEINER FABIAN OSORIO TARAZONA</t>
  </si>
  <si>
    <t xml:space="preserve">3155808458 - </t>
  </si>
  <si>
    <t>PTO ENC  CL 104E No.16A-41  (LLAMAR 5 MIN ANTES)</t>
  </si>
  <si>
    <t>EL ROCIO</t>
  </si>
  <si>
    <t>73dc</t>
  </si>
  <si>
    <t>FERNEY ANTONIO RUEDA LABRADOR</t>
  </si>
  <si>
    <t xml:space="preserve">3175459144 - </t>
  </si>
  <si>
    <t>CL 103 No 13-31</t>
  </si>
  <si>
    <t>COAVICONSA</t>
  </si>
  <si>
    <t>SERGIO ALFONSO CLARO VELASQUEZ</t>
  </si>
  <si>
    <t xml:space="preserve">3144338376 - </t>
  </si>
  <si>
    <t>CL  105A No 31-41</t>
  </si>
  <si>
    <t>DIAMANTE 1</t>
  </si>
  <si>
    <t>YESSICA TATIANA CHAPARRO FLOREZ</t>
  </si>
  <si>
    <t xml:space="preserve">3232392904 - </t>
  </si>
  <si>
    <t>CR  10 No 106-20</t>
  </si>
  <si>
    <t>LOS ACACIOS</t>
  </si>
  <si>
    <t>02:15</t>
  </si>
  <si>
    <t>d130</t>
  </si>
  <si>
    <t>JOSE FERNANDO JIMENEZ FLOREZ</t>
  </si>
  <si>
    <t xml:space="preserve">3152212308 - </t>
  </si>
  <si>
    <t>CL 17 No 25-51</t>
  </si>
  <si>
    <t>SAN FRANCISCO</t>
  </si>
  <si>
    <t>JHONNATAN FABIAN ROJAS DAZA</t>
  </si>
  <si>
    <t xml:space="preserve">3044731353 - </t>
  </si>
  <si>
    <t>CL 56 No.14-30 (PORTERIA 1) BL B APTO 402 CONJ MACAREGUA- FRENTE A PARQUE DE LOS SUEÃOS</t>
  </si>
  <si>
    <t>REAL DE MINAS</t>
  </si>
  <si>
    <t>c662</t>
  </si>
  <si>
    <t>CLAUDIA LICETH GONZALEZ PAEZ</t>
  </si>
  <si>
    <t xml:space="preserve">3134711707 - </t>
  </si>
  <si>
    <t>CL 28 5ae PEATONAL</t>
  </si>
  <si>
    <t>LA CUMBRE</t>
  </si>
  <si>
    <t>FLORIDABLANCA</t>
  </si>
</sst>
</file>

<file path=xl/styles.xml><?xml version="1.0" encoding="utf-8"?>
<styleSheet xmlns="http://schemas.openxmlformats.org/spreadsheetml/2006/main" xml:space="preserve">
  <numFmts count="2">
    <numFmt numFmtId="164" formatCode="[$-F400]h:mm:ss\ AM/PM"/>
    <numFmt numFmtId="165" formatCode="hh:mm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E1D30"/>
        <bgColor rgb="FF003366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C7C7C"/>
        <bgColor rgb="FF000000"/>
      </patternFill>
    </fill>
    <fill>
      <patternFill patternType="solid">
        <fgColor rgb="FF6C6CF5"/>
        <bgColor rgb="FF000000"/>
      </patternFill>
    </fill>
    <fill>
      <patternFill patternType="solid">
        <fgColor rgb="FF45E645"/>
        <bgColor rgb="FF000000"/>
      </patternFill>
    </fill>
    <fill>
      <patternFill patternType="solid">
        <fgColor rgb="FFE7F57F"/>
        <bgColor rgb="FF000000"/>
      </patternFill>
    </fill>
    <fill>
      <patternFill patternType="solid">
        <fgColor rgb="FFB5B3B3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" fillId="2" borderId="0" applyFont="1" applyNumberFormat="1" applyFill="1" applyBorder="0" applyAlignment="1">
      <alignment horizontal="center" vertical="center" textRotation="0" wrapText="true" shrinkToFit="false"/>
    </xf>
    <xf xfId="0" fontId="2" numFmtId="164" fillId="2" borderId="0" applyFont="1" applyNumberFormat="1" applyFill="1" applyBorder="0" applyAlignment="1">
      <alignment horizontal="center" vertical="center" textRotation="0" wrapText="true" shrinkToFit="false"/>
    </xf>
    <xf xfId="0" fontId="2" numFmtId="1" fillId="3" borderId="0" applyFont="1" applyNumberFormat="1" applyFill="1" applyBorder="0" applyAlignment="1" applyProtection="true">
      <alignment horizontal="left" vertical="center" textRotation="0" wrapText="true" shrinkToFit="false"/>
      <protection locked="false"/>
    </xf>
    <xf xfId="0" fontId="2" numFmtId="1" fillId="3" borderId="0" applyFont="1" applyNumberFormat="1" applyFill="1" applyBorder="0" applyAlignment="1" applyProtection="true">
      <alignment horizontal="center" vertical="center" textRotation="0" wrapText="true" shrinkToFit="false"/>
      <protection locked="false"/>
    </xf>
    <xf xfId="0" fontId="2" numFmtId="1" fillId="4" borderId="0" applyFont="1" applyNumberFormat="1" applyFill="1" applyBorder="0" applyAlignment="1" applyProtection="true">
      <alignment horizontal="center" vertical="center" textRotation="0" wrapText="true" shrinkToFit="false"/>
      <protection locked="false"/>
    </xf>
    <xf xfId="0" fontId="2" numFmtId="165" fillId="2" borderId="0" applyFont="1" applyNumberFormat="1" applyFill="1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0">
      <alignment horizontal="general" vertical="bottom" textRotation="0" wrapText="false" shrinkToFit="false"/>
    </xf>
    <xf xfId="0" fontId="0" numFmtId="0" fillId="8" borderId="1" applyFont="0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J20"/>
  <sheetViews>
    <sheetView tabSelected="1" workbookViewId="0" showGridLines="true" showRowColHeaders="1" topLeftCell="A22">
      <selection activeCell="A20" sqref="A20:AB20"/>
    </sheetView>
  </sheetViews>
  <sheetFormatPr defaultRowHeight="14.4" defaultColWidth="11.42578125" outlineLevelRow="0" outlineLevelCol="0"/>
  <cols>
    <col min="1" max="1" width="11.42578125" style="8"/>
    <col min="2" max="2" width="27.42578125" customWidth="true" style="8"/>
    <col min="3" max="3" width="20.42578125" customWidth="true" style="8"/>
    <col min="4" max="4" width="37.7109375" customWidth="true" style="8"/>
    <col min="5" max="5" width="25.5703125" customWidth="true" style="8"/>
    <col min="6" max="6" width="14.7109375" customWidth="true" style="8"/>
    <col min="7" max="7" width="10.28515625" customWidth="true" style="8"/>
    <col min="8" max="8" width="8.7109375" customWidth="true" style="8"/>
    <col min="9" max="9" width="5.7109375" customWidth="true" style="8"/>
    <col min="10" max="10" width="13.28515625" customWidth="true" style="8"/>
    <col min="11" max="11" width="15.42578125" customWidth="true" style="8"/>
    <col min="12" max="12" width="12.140625" customWidth="true" style="8"/>
    <col min="13" max="13" width="8.7109375" customWidth="true" style="8"/>
    <col min="14" max="14" width="11.5703125" customWidth="true" style="8"/>
    <col min="15" max="15" width="5.140625" customWidth="true" style="8"/>
    <col min="16" max="16" width="8.5703125" customWidth="true" style="8"/>
    <col min="17" max="17" width="13.85546875" customWidth="true" style="8"/>
    <col min="18" max="18" width="21.42578125" customWidth="true" style="8"/>
    <col min="19" max="19" width="6" customWidth="true" style="8"/>
    <col min="20" max="20" width="9.7109375" customWidth="true" style="8"/>
    <col min="21" max="21" width="10.85546875" customWidth="true" style="8"/>
    <col min="22" max="22" width="11.5703125" customWidth="true" style="8"/>
    <col min="23" max="23" width="13" customWidth="true" style="8"/>
    <col min="24" max="24" width="8.7109375" customWidth="true" style="8"/>
    <col min="25" max="25" width="14.42578125" customWidth="true" style="8"/>
    <col min="26" max="26" width="20.28515625" customWidth="true" style="8"/>
    <col min="27" max="27" width="11.5703125" customWidth="true" style="8"/>
    <col min="28" max="28" width="6.85546875" customWidth="true" style="8"/>
    <col min="29" max="29" width="17.7109375" customWidth="true" style="8"/>
    <col min="30" max="30" width="6.85546875" customWidth="true" style="8"/>
    <col min="31" max="31" width="6.140625" customWidth="true" style="8"/>
    <col min="32" max="32" width="18" customWidth="true" style="8"/>
    <col min="33" max="33" width="18.28515625" customWidth="true" style="8"/>
    <col min="34" max="34" width="10.85546875" customWidth="true" style="8"/>
    <col min="35" max="35" width="9.28515625" customWidth="true" style="8"/>
    <col min="36" max="36" width="14.140625" customWidth="true" style="8"/>
    <col min="37" max="37" width="8.42578125" customWidth="true" style="8"/>
    <col min="38" max="38" width="6.7109375" customWidth="true" style="8"/>
    <col min="39" max="39" width="15.28515625" customWidth="true" style="8"/>
    <col min="40" max="40" width="8.140625" customWidth="true" style="8"/>
    <col min="41" max="41" width="11.42578125" style="8"/>
  </cols>
  <sheetData>
    <row r="1" spans="1:1024" customHeight="1" ht="2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2" t="s">
        <v>14</v>
      </c>
      <c r="P1" s="5" t="s">
        <v>15</v>
      </c>
      <c r="Q1" s="6" t="s">
        <v>16</v>
      </c>
      <c r="R1" s="2" t="s">
        <v>17</v>
      </c>
      <c r="S1" s="7" t="s">
        <v>9</v>
      </c>
      <c r="T1" s="2" t="s">
        <v>18</v>
      </c>
      <c r="U1" s="2" t="s">
        <v>19</v>
      </c>
      <c r="V1" s="5" t="s">
        <v>20</v>
      </c>
      <c r="W1" s="2" t="s">
        <v>21</v>
      </c>
      <c r="X1" s="4" t="s">
        <v>22</v>
      </c>
      <c r="Y1" s="4" t="s">
        <v>23</v>
      </c>
      <c r="Z1" s="2" t="s">
        <v>24</v>
      </c>
      <c r="AA1" s="2" t="s">
        <v>25</v>
      </c>
      <c r="AB1" s="5" t="s">
        <v>26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>
      <c r="A2" s="9">
        <v>1103673043</v>
      </c>
      <c r="B2" s="9" t="s">
        <v>27</v>
      </c>
      <c r="C2" s="9" t="s">
        <v>28</v>
      </c>
      <c r="D2" s="9" t="s">
        <v>29</v>
      </c>
      <c r="E2" s="9" t="s">
        <v>30</v>
      </c>
      <c r="F2" s="9" t="s">
        <v>31</v>
      </c>
      <c r="G2" s="9">
        <v>72091301</v>
      </c>
      <c r="H2" s="9" t="s">
        <v>32</v>
      </c>
      <c r="I2" s="9" t="s">
        <v>33</v>
      </c>
      <c r="J2" s="9" t="s">
        <v>34</v>
      </c>
      <c r="K2" s="9" t="s">
        <v>35</v>
      </c>
      <c r="L2" s="9" t="s">
        <v>36</v>
      </c>
      <c r="M2" s="9">
        <v>9116</v>
      </c>
      <c r="N2" s="9" t="s">
        <v>37</v>
      </c>
      <c r="O2" s="9">
        <v>1</v>
      </c>
      <c r="P2" s="9">
        <v>0</v>
      </c>
      <c r="Q2" s="9"/>
      <c r="R2" s="9" t="s">
        <v>38</v>
      </c>
      <c r="S2" s="9">
        <f>DATEVALUE(J2)</f>
        <v>45098</v>
      </c>
      <c r="T2" s="9" t="str">
        <f>+S2&amp;"-"&amp;O2</f>
        <v>45098-1</v>
      </c>
      <c r="U2" s="9"/>
      <c r="V2" s="9"/>
      <c r="W2" s="9"/>
      <c r="X2" s="9"/>
      <c r="Y2" s="9"/>
      <c r="Z2" s="9" t="s">
        <v>39</v>
      </c>
      <c r="AA2" s="9"/>
      <c r="AB2" s="9">
        <v>0</v>
      </c>
    </row>
    <row r="3" spans="1:1024">
      <c r="A3" s="9">
        <v>1005372902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31</v>
      </c>
      <c r="G3" s="9">
        <v>72091301</v>
      </c>
      <c r="H3" s="9" t="s">
        <v>32</v>
      </c>
      <c r="I3" s="9" t="s">
        <v>33</v>
      </c>
      <c r="J3" s="9" t="s">
        <v>34</v>
      </c>
      <c r="K3" s="9" t="s">
        <v>35</v>
      </c>
      <c r="L3" s="9" t="s">
        <v>36</v>
      </c>
      <c r="M3" s="9">
        <v>9116</v>
      </c>
      <c r="N3" s="9" t="s">
        <v>37</v>
      </c>
      <c r="O3" s="9">
        <v>1</v>
      </c>
      <c r="P3" s="9">
        <v>0</v>
      </c>
      <c r="Q3" s="9"/>
      <c r="R3" s="9" t="s">
        <v>38</v>
      </c>
      <c r="S3" s="9">
        <f>DATEVALUE(J3)</f>
        <v>45098</v>
      </c>
      <c r="T3" s="9" t="str">
        <f>+S3&amp;"-"&amp;O3</f>
        <v>45098-1</v>
      </c>
      <c r="U3" s="9"/>
      <c r="V3" s="9"/>
      <c r="W3" s="9"/>
      <c r="X3" s="9"/>
      <c r="Y3" s="9"/>
      <c r="Z3" s="9" t="s">
        <v>39</v>
      </c>
      <c r="AA3" s="9"/>
      <c r="AB3" s="9">
        <v>0</v>
      </c>
    </row>
    <row r="4" spans="1:1024">
      <c r="A4" s="10">
        <v>1232890529</v>
      </c>
      <c r="B4" s="10" t="s">
        <v>44</v>
      </c>
      <c r="C4" s="10" t="s">
        <v>45</v>
      </c>
      <c r="D4" s="10" t="s">
        <v>46</v>
      </c>
      <c r="E4" s="10" t="s">
        <v>47</v>
      </c>
      <c r="F4" s="10" t="s">
        <v>31</v>
      </c>
      <c r="G4" s="10">
        <v>72091301</v>
      </c>
      <c r="H4" s="10" t="s">
        <v>32</v>
      </c>
      <c r="I4" s="10" t="s">
        <v>33</v>
      </c>
      <c r="J4" s="10" t="s">
        <v>34</v>
      </c>
      <c r="K4" s="10" t="s">
        <v>35</v>
      </c>
      <c r="L4" s="10"/>
      <c r="M4" s="10">
        <v>2444</v>
      </c>
      <c r="N4" s="10" t="s">
        <v>48</v>
      </c>
      <c r="O4" s="10">
        <v>2</v>
      </c>
      <c r="P4" s="10">
        <v>0</v>
      </c>
      <c r="Q4" s="10"/>
      <c r="R4" s="10" t="s">
        <v>38</v>
      </c>
      <c r="S4" s="10">
        <f>DATEVALUE(J4)</f>
        <v>45098</v>
      </c>
      <c r="T4" s="10" t="str">
        <f>+S4&amp;"-"&amp;O4</f>
        <v>45098-2</v>
      </c>
      <c r="U4" s="10"/>
      <c r="V4" s="10"/>
      <c r="W4" s="10"/>
      <c r="X4" s="10"/>
      <c r="Y4" s="10"/>
      <c r="Z4" s="10" t="s">
        <v>39</v>
      </c>
      <c r="AA4" s="10"/>
      <c r="AB4" s="10">
        <v>0</v>
      </c>
    </row>
    <row r="5" spans="1:1024">
      <c r="A5" s="10">
        <v>1098794442</v>
      </c>
      <c r="B5" s="10" t="s">
        <v>49</v>
      </c>
      <c r="C5" s="10" t="s">
        <v>50</v>
      </c>
      <c r="D5" s="10" t="s">
        <v>51</v>
      </c>
      <c r="E5" s="10" t="s">
        <v>52</v>
      </c>
      <c r="F5" s="10" t="s">
        <v>31</v>
      </c>
      <c r="G5" s="10">
        <v>72091301</v>
      </c>
      <c r="H5" s="10" t="s">
        <v>32</v>
      </c>
      <c r="I5" s="10" t="s">
        <v>33</v>
      </c>
      <c r="J5" s="10" t="s">
        <v>34</v>
      </c>
      <c r="K5" s="10" t="s">
        <v>35</v>
      </c>
      <c r="L5" s="10"/>
      <c r="M5" s="10">
        <v>2444</v>
      </c>
      <c r="N5" s="10" t="s">
        <v>48</v>
      </c>
      <c r="O5" s="10">
        <v>2</v>
      </c>
      <c r="P5" s="10">
        <v>0</v>
      </c>
      <c r="Q5" s="10"/>
      <c r="R5" s="10" t="s">
        <v>38</v>
      </c>
      <c r="S5" s="10">
        <f>DATEVALUE(J5)</f>
        <v>45098</v>
      </c>
      <c r="T5" s="10" t="str">
        <f>+S5&amp;"-"&amp;O5</f>
        <v>45098-2</v>
      </c>
      <c r="U5" s="10"/>
      <c r="V5" s="10"/>
      <c r="W5" s="10"/>
      <c r="X5" s="10"/>
      <c r="Y5" s="10"/>
      <c r="Z5" s="10" t="s">
        <v>39</v>
      </c>
      <c r="AA5" s="10"/>
      <c r="AB5" s="10">
        <v>0</v>
      </c>
    </row>
    <row r="6" spans="1:1024">
      <c r="A6" s="10">
        <v>1098804199</v>
      </c>
      <c r="B6" s="10" t="s">
        <v>53</v>
      </c>
      <c r="C6" s="10" t="s">
        <v>54</v>
      </c>
      <c r="D6" s="10" t="s">
        <v>55</v>
      </c>
      <c r="E6" s="10" t="s">
        <v>56</v>
      </c>
      <c r="F6" s="10" t="s">
        <v>31</v>
      </c>
      <c r="G6" s="10">
        <v>72091301</v>
      </c>
      <c r="H6" s="10" t="s">
        <v>32</v>
      </c>
      <c r="I6" s="10" t="s">
        <v>33</v>
      </c>
      <c r="J6" s="10" t="s">
        <v>34</v>
      </c>
      <c r="K6" s="10" t="s">
        <v>35</v>
      </c>
      <c r="L6" s="10"/>
      <c r="M6" s="10">
        <v>2444</v>
      </c>
      <c r="N6" s="10" t="s">
        <v>48</v>
      </c>
      <c r="O6" s="10">
        <v>2</v>
      </c>
      <c r="P6" s="10">
        <v>0</v>
      </c>
      <c r="Q6" s="10"/>
      <c r="R6" s="10" t="s">
        <v>38</v>
      </c>
      <c r="S6" s="10">
        <f>DATEVALUE(J6)</f>
        <v>45098</v>
      </c>
      <c r="T6" s="10" t="str">
        <f>+S6&amp;"-"&amp;O6</f>
        <v>45098-2</v>
      </c>
      <c r="U6" s="10"/>
      <c r="V6" s="10"/>
      <c r="W6" s="10"/>
      <c r="X6" s="10"/>
      <c r="Y6" s="10"/>
      <c r="Z6" s="10" t="s">
        <v>39</v>
      </c>
      <c r="AA6" s="10"/>
      <c r="AB6" s="10">
        <v>0</v>
      </c>
    </row>
    <row r="7" spans="1:1024">
      <c r="A7" s="10">
        <v>1098770450</v>
      </c>
      <c r="B7" s="10" t="s">
        <v>57</v>
      </c>
      <c r="C7" s="10" t="s">
        <v>58</v>
      </c>
      <c r="D7" s="10" t="s">
        <v>59</v>
      </c>
      <c r="E7" s="10" t="s">
        <v>60</v>
      </c>
      <c r="F7" s="10" t="s">
        <v>31</v>
      </c>
      <c r="G7" s="10">
        <v>72091301</v>
      </c>
      <c r="H7" s="10" t="s">
        <v>32</v>
      </c>
      <c r="I7" s="10" t="s">
        <v>33</v>
      </c>
      <c r="J7" s="10" t="s">
        <v>34</v>
      </c>
      <c r="K7" s="10" t="s">
        <v>35</v>
      </c>
      <c r="L7" s="10"/>
      <c r="M7" s="10">
        <v>2444</v>
      </c>
      <c r="N7" s="10" t="s">
        <v>48</v>
      </c>
      <c r="O7" s="10">
        <v>2</v>
      </c>
      <c r="P7" s="10">
        <v>0</v>
      </c>
      <c r="Q7" s="10"/>
      <c r="R7" s="10" t="s">
        <v>38</v>
      </c>
      <c r="S7" s="10">
        <f>DATEVALUE(J7)</f>
        <v>45098</v>
      </c>
      <c r="T7" s="10" t="str">
        <f>+S7&amp;"-"&amp;O7</f>
        <v>45098-2</v>
      </c>
      <c r="U7" s="10"/>
      <c r="V7" s="10"/>
      <c r="W7" s="10"/>
      <c r="X7" s="10"/>
      <c r="Y7" s="10"/>
      <c r="Z7" s="10" t="s">
        <v>39</v>
      </c>
      <c r="AA7" s="10"/>
      <c r="AB7" s="10">
        <v>0</v>
      </c>
    </row>
    <row r="8" spans="1:1024">
      <c r="A8" s="11">
        <v>1096072323</v>
      </c>
      <c r="B8" s="11" t="s">
        <v>61</v>
      </c>
      <c r="C8" s="11" t="s">
        <v>62</v>
      </c>
      <c r="D8" s="11" t="s">
        <v>63</v>
      </c>
      <c r="E8" s="11" t="s">
        <v>64</v>
      </c>
      <c r="F8" s="11" t="s">
        <v>31</v>
      </c>
      <c r="G8" s="11">
        <v>72091301</v>
      </c>
      <c r="H8" s="11" t="s">
        <v>32</v>
      </c>
      <c r="I8" s="11" t="s">
        <v>33</v>
      </c>
      <c r="J8" s="11" t="s">
        <v>34</v>
      </c>
      <c r="K8" s="11" t="s">
        <v>35</v>
      </c>
      <c r="L8" s="11" t="s">
        <v>36</v>
      </c>
      <c r="M8" s="11">
        <v>4081</v>
      </c>
      <c r="N8" s="11" t="s">
        <v>65</v>
      </c>
      <c r="O8" s="11">
        <v>3</v>
      </c>
      <c r="P8" s="11">
        <v>0</v>
      </c>
      <c r="Q8" s="11"/>
      <c r="R8" s="11" t="s">
        <v>38</v>
      </c>
      <c r="S8" s="11">
        <f>DATEVALUE(J8)</f>
        <v>45098</v>
      </c>
      <c r="T8" s="11" t="str">
        <f>+S8&amp;"-"&amp;O8</f>
        <v>45098-3</v>
      </c>
      <c r="U8" s="11"/>
      <c r="V8" s="11"/>
      <c r="W8" s="11"/>
      <c r="X8" s="11"/>
      <c r="Y8" s="11"/>
      <c r="Z8" s="11" t="s">
        <v>39</v>
      </c>
      <c r="AA8" s="11"/>
      <c r="AB8" s="11">
        <v>0</v>
      </c>
    </row>
    <row r="9" spans="1:1024">
      <c r="A9" s="11">
        <v>1007540709</v>
      </c>
      <c r="B9" s="11" t="s">
        <v>66</v>
      </c>
      <c r="C9" s="11" t="s">
        <v>67</v>
      </c>
      <c r="D9" s="11" t="s">
        <v>68</v>
      </c>
      <c r="E9" s="11" t="s">
        <v>69</v>
      </c>
      <c r="F9" s="11" t="s">
        <v>31</v>
      </c>
      <c r="G9" s="11">
        <v>72091301</v>
      </c>
      <c r="H9" s="11" t="s">
        <v>32</v>
      </c>
      <c r="I9" s="11" t="s">
        <v>33</v>
      </c>
      <c r="J9" s="11" t="s">
        <v>34</v>
      </c>
      <c r="K9" s="11" t="s">
        <v>35</v>
      </c>
      <c r="L9" s="11" t="s">
        <v>36</v>
      </c>
      <c r="M9" s="11">
        <v>4081</v>
      </c>
      <c r="N9" s="11" t="s">
        <v>65</v>
      </c>
      <c r="O9" s="11">
        <v>3</v>
      </c>
      <c r="P9" s="11">
        <v>0</v>
      </c>
      <c r="Q9" s="11"/>
      <c r="R9" s="11" t="s">
        <v>38</v>
      </c>
      <c r="S9" s="11">
        <f>DATEVALUE(J9)</f>
        <v>45098</v>
      </c>
      <c r="T9" s="11" t="str">
        <f>+S9&amp;"-"&amp;O9</f>
        <v>45098-3</v>
      </c>
      <c r="U9" s="11"/>
      <c r="V9" s="11"/>
      <c r="W9" s="11"/>
      <c r="X9" s="11"/>
      <c r="Y9" s="11"/>
      <c r="Z9" s="11" t="s">
        <v>39</v>
      </c>
      <c r="AA9" s="11"/>
      <c r="AB9" s="11">
        <v>0</v>
      </c>
    </row>
    <row r="10" spans="1:1024">
      <c r="A10" s="12">
        <v>1095837932</v>
      </c>
      <c r="B10" s="12" t="s">
        <v>70</v>
      </c>
      <c r="C10" s="12" t="s">
        <v>71</v>
      </c>
      <c r="D10" s="12" t="s">
        <v>72</v>
      </c>
      <c r="E10" s="12" t="s">
        <v>73</v>
      </c>
      <c r="F10" s="12" t="s">
        <v>31</v>
      </c>
      <c r="G10" s="12">
        <v>72091301</v>
      </c>
      <c r="H10" s="12" t="s">
        <v>32</v>
      </c>
      <c r="I10" s="12" t="s">
        <v>33</v>
      </c>
      <c r="J10" s="12" t="s">
        <v>34</v>
      </c>
      <c r="K10" s="12" t="s">
        <v>35</v>
      </c>
      <c r="L10" s="12" t="s">
        <v>36</v>
      </c>
      <c r="M10" s="12">
        <v>9119</v>
      </c>
      <c r="N10" s="12" t="s">
        <v>74</v>
      </c>
      <c r="O10" s="12">
        <v>4</v>
      </c>
      <c r="P10" s="12">
        <v>0</v>
      </c>
      <c r="Q10" s="12"/>
      <c r="R10" s="12" t="s">
        <v>38</v>
      </c>
      <c r="S10" s="12">
        <f>DATEVALUE(J10)</f>
        <v>45098</v>
      </c>
      <c r="T10" s="12" t="str">
        <f>+S10&amp;"-"&amp;O10</f>
        <v>45098-4</v>
      </c>
      <c r="U10" s="12"/>
      <c r="V10" s="12"/>
      <c r="W10" s="12"/>
      <c r="X10" s="12"/>
      <c r="Y10" s="12"/>
      <c r="Z10" s="12" t="s">
        <v>39</v>
      </c>
      <c r="AA10" s="12"/>
      <c r="AB10" s="12">
        <v>0</v>
      </c>
    </row>
    <row r="11" spans="1:1024">
      <c r="A11" s="12">
        <v>1232891487</v>
      </c>
      <c r="B11" s="12" t="s">
        <v>75</v>
      </c>
      <c r="C11" s="12" t="s">
        <v>76</v>
      </c>
      <c r="D11" s="12" t="s">
        <v>77</v>
      </c>
      <c r="E11" s="12" t="s">
        <v>78</v>
      </c>
      <c r="F11" s="12" t="s">
        <v>31</v>
      </c>
      <c r="G11" s="12">
        <v>72091301</v>
      </c>
      <c r="H11" s="12" t="s">
        <v>32</v>
      </c>
      <c r="I11" s="12" t="s">
        <v>33</v>
      </c>
      <c r="J11" s="12" t="s">
        <v>34</v>
      </c>
      <c r="K11" s="12" t="s">
        <v>35</v>
      </c>
      <c r="L11" s="12" t="s">
        <v>36</v>
      </c>
      <c r="M11" s="12">
        <v>9119</v>
      </c>
      <c r="N11" s="12" t="s">
        <v>74</v>
      </c>
      <c r="O11" s="12">
        <v>4</v>
      </c>
      <c r="P11" s="12">
        <v>0</v>
      </c>
      <c r="Q11" s="12"/>
      <c r="R11" s="12" t="s">
        <v>38</v>
      </c>
      <c r="S11" s="12">
        <f>DATEVALUE(J11)</f>
        <v>45098</v>
      </c>
      <c r="T11" s="12" t="str">
        <f>+S11&amp;"-"&amp;O11</f>
        <v>45098-4</v>
      </c>
      <c r="U11" s="12"/>
      <c r="V11" s="12"/>
      <c r="W11" s="12"/>
      <c r="X11" s="12"/>
      <c r="Y11" s="12"/>
      <c r="Z11" s="12" t="s">
        <v>39</v>
      </c>
      <c r="AA11" s="12"/>
      <c r="AB11" s="12">
        <v>0</v>
      </c>
    </row>
    <row r="12" spans="1:1024">
      <c r="A12" s="12">
        <v>1097489187</v>
      </c>
      <c r="B12" s="12" t="s">
        <v>79</v>
      </c>
      <c r="C12" s="12" t="s">
        <v>80</v>
      </c>
      <c r="D12" s="12" t="s">
        <v>81</v>
      </c>
      <c r="E12" s="12" t="s">
        <v>82</v>
      </c>
      <c r="F12" s="12" t="s">
        <v>31</v>
      </c>
      <c r="G12" s="12">
        <v>72091301</v>
      </c>
      <c r="H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>
        <v>9119</v>
      </c>
      <c r="N12" s="12" t="s">
        <v>74</v>
      </c>
      <c r="O12" s="12">
        <v>4</v>
      </c>
      <c r="P12" s="12">
        <v>0</v>
      </c>
      <c r="Q12" s="12"/>
      <c r="R12" s="12" t="s">
        <v>38</v>
      </c>
      <c r="S12" s="12">
        <f>DATEVALUE(J12)</f>
        <v>45098</v>
      </c>
      <c r="T12" s="12" t="str">
        <f>+S12&amp;"-"&amp;O12</f>
        <v>45098-4</v>
      </c>
      <c r="U12" s="12"/>
      <c r="V12" s="12"/>
      <c r="W12" s="12"/>
      <c r="X12" s="12"/>
      <c r="Y12" s="12"/>
      <c r="Z12" s="12" t="s">
        <v>39</v>
      </c>
      <c r="AA12" s="12"/>
      <c r="AB12" s="12">
        <v>0</v>
      </c>
    </row>
    <row r="13" spans="1:1024">
      <c r="A13" s="12">
        <v>1102381854</v>
      </c>
      <c r="B13" s="12" t="s">
        <v>83</v>
      </c>
      <c r="C13" s="12" t="s">
        <v>84</v>
      </c>
      <c r="D13" s="12" t="s">
        <v>85</v>
      </c>
      <c r="E13" s="12" t="s">
        <v>86</v>
      </c>
      <c r="F13" s="12" t="s">
        <v>31</v>
      </c>
      <c r="G13" s="12">
        <v>72091201</v>
      </c>
      <c r="H13" s="12" t="s">
        <v>32</v>
      </c>
      <c r="I13" s="12" t="s">
        <v>33</v>
      </c>
      <c r="J13" s="12" t="s">
        <v>34</v>
      </c>
      <c r="K13" s="12" t="s">
        <v>35</v>
      </c>
      <c r="L13" s="12" t="s">
        <v>36</v>
      </c>
      <c r="M13" s="12">
        <v>9119</v>
      </c>
      <c r="N13" s="12" t="s">
        <v>74</v>
      </c>
      <c r="O13" s="12">
        <v>4</v>
      </c>
      <c r="P13" s="12">
        <v>0</v>
      </c>
      <c r="Q13" s="12"/>
      <c r="R13" s="12" t="s">
        <v>38</v>
      </c>
      <c r="S13" s="12">
        <f>DATEVALUE(J13)</f>
        <v>45098</v>
      </c>
      <c r="T13" s="12" t="str">
        <f>+S13&amp;"-"&amp;O13</f>
        <v>45098-4</v>
      </c>
      <c r="U13" s="12"/>
      <c r="V13" s="12"/>
      <c r="W13" s="12"/>
      <c r="X13" s="12"/>
      <c r="Y13" s="12"/>
      <c r="Z13" s="12" t="s">
        <v>39</v>
      </c>
      <c r="AA13" s="12"/>
      <c r="AB13" s="12">
        <v>0</v>
      </c>
    </row>
    <row r="14" spans="1:1024">
      <c r="A14" s="13">
        <v>1007790865</v>
      </c>
      <c r="B14" s="13" t="s">
        <v>87</v>
      </c>
      <c r="C14" s="13" t="s">
        <v>88</v>
      </c>
      <c r="D14" s="13" t="s">
        <v>89</v>
      </c>
      <c r="E14" s="13" t="s">
        <v>90</v>
      </c>
      <c r="F14" s="13" t="s">
        <v>31</v>
      </c>
      <c r="G14" s="13">
        <v>72091301</v>
      </c>
      <c r="H14" s="13" t="s">
        <v>32</v>
      </c>
      <c r="I14" s="13" t="s">
        <v>33</v>
      </c>
      <c r="J14" s="13" t="s">
        <v>34</v>
      </c>
      <c r="K14" s="13" t="s">
        <v>35</v>
      </c>
      <c r="L14" s="13"/>
      <c r="M14" s="13">
        <v>9120</v>
      </c>
      <c r="N14" s="13" t="s">
        <v>91</v>
      </c>
      <c r="O14" s="13">
        <v>5</v>
      </c>
      <c r="P14" s="13">
        <v>0</v>
      </c>
      <c r="Q14" s="13"/>
      <c r="R14" s="13" t="s">
        <v>38</v>
      </c>
      <c r="S14" s="13">
        <f>DATEVALUE(J14)</f>
        <v>45098</v>
      </c>
      <c r="T14" s="13" t="str">
        <f>+S14&amp;"-"&amp;O14</f>
        <v>45098-5</v>
      </c>
      <c r="U14" s="13"/>
      <c r="V14" s="13"/>
      <c r="W14" s="13"/>
      <c r="X14" s="13"/>
      <c r="Y14" s="13"/>
      <c r="Z14" s="13" t="s">
        <v>39</v>
      </c>
      <c r="AA14" s="13"/>
      <c r="AB14" s="13">
        <v>0</v>
      </c>
    </row>
    <row r="15" spans="1:1024">
      <c r="A15" s="13">
        <v>1005155042</v>
      </c>
      <c r="B15" s="13" t="s">
        <v>92</v>
      </c>
      <c r="C15" s="13" t="s">
        <v>93</v>
      </c>
      <c r="D15" s="13" t="s">
        <v>94</v>
      </c>
      <c r="E15" s="13" t="s">
        <v>95</v>
      </c>
      <c r="F15" s="13" t="s">
        <v>31</v>
      </c>
      <c r="G15" s="13">
        <v>72091301</v>
      </c>
      <c r="H15" s="13" t="s">
        <v>32</v>
      </c>
      <c r="I15" s="13" t="s">
        <v>33</v>
      </c>
      <c r="J15" s="13" t="s">
        <v>34</v>
      </c>
      <c r="K15" s="13" t="s">
        <v>35</v>
      </c>
      <c r="L15" s="13"/>
      <c r="M15" s="13">
        <v>9120</v>
      </c>
      <c r="N15" s="13" t="s">
        <v>91</v>
      </c>
      <c r="O15" s="13">
        <v>5</v>
      </c>
      <c r="P15" s="13">
        <v>0</v>
      </c>
      <c r="Q15" s="13"/>
      <c r="R15" s="13" t="s">
        <v>38</v>
      </c>
      <c r="S15" s="13">
        <f>DATEVALUE(J15)</f>
        <v>45098</v>
      </c>
      <c r="T15" s="13" t="str">
        <f>+S15&amp;"-"&amp;O15</f>
        <v>45098-5</v>
      </c>
      <c r="U15" s="13"/>
      <c r="V15" s="13"/>
      <c r="W15" s="13"/>
      <c r="X15" s="13"/>
      <c r="Y15" s="13"/>
      <c r="Z15" s="13" t="s">
        <v>39</v>
      </c>
      <c r="AA15" s="13"/>
      <c r="AB15" s="13">
        <v>0</v>
      </c>
    </row>
    <row r="16" spans="1:1024">
      <c r="A16" s="13">
        <v>1091666326</v>
      </c>
      <c r="B16" s="13" t="s">
        <v>96</v>
      </c>
      <c r="C16" s="13" t="s">
        <v>97</v>
      </c>
      <c r="D16" s="13" t="s">
        <v>98</v>
      </c>
      <c r="E16" s="13" t="s">
        <v>99</v>
      </c>
      <c r="F16" s="13" t="s">
        <v>31</v>
      </c>
      <c r="G16" s="13">
        <v>72091301</v>
      </c>
      <c r="H16" s="13" t="s">
        <v>32</v>
      </c>
      <c r="I16" s="13" t="s">
        <v>33</v>
      </c>
      <c r="J16" s="13" t="s">
        <v>34</v>
      </c>
      <c r="K16" s="13" t="s">
        <v>35</v>
      </c>
      <c r="L16" s="13"/>
      <c r="M16" s="13">
        <v>9120</v>
      </c>
      <c r="N16" s="13" t="s">
        <v>91</v>
      </c>
      <c r="O16" s="13">
        <v>5</v>
      </c>
      <c r="P16" s="13">
        <v>0</v>
      </c>
      <c r="Q16" s="13"/>
      <c r="R16" s="13" t="s">
        <v>38</v>
      </c>
      <c r="S16" s="13">
        <f>DATEVALUE(J16)</f>
        <v>45098</v>
      </c>
      <c r="T16" s="13" t="str">
        <f>+S16&amp;"-"&amp;O16</f>
        <v>45098-5</v>
      </c>
      <c r="U16" s="13"/>
      <c r="V16" s="13"/>
      <c r="W16" s="13"/>
      <c r="X16" s="13"/>
      <c r="Y16" s="13"/>
      <c r="Z16" s="13" t="s">
        <v>39</v>
      </c>
      <c r="AA16" s="13"/>
      <c r="AB16" s="13">
        <v>0</v>
      </c>
    </row>
    <row r="17" spans="1:1024">
      <c r="A17" s="9">
        <v>1098788530</v>
      </c>
      <c r="B17" s="9" t="s">
        <v>100</v>
      </c>
      <c r="C17" s="9" t="s">
        <v>101</v>
      </c>
      <c r="D17" s="9" t="s">
        <v>102</v>
      </c>
      <c r="E17" s="9" t="s">
        <v>103</v>
      </c>
      <c r="F17" s="9" t="s">
        <v>31</v>
      </c>
      <c r="G17" s="9">
        <v>72091301</v>
      </c>
      <c r="H17" s="9" t="s">
        <v>104</v>
      </c>
      <c r="I17" s="9" t="s">
        <v>33</v>
      </c>
      <c r="J17" s="9" t="s">
        <v>34</v>
      </c>
      <c r="K17" s="9" t="s">
        <v>35</v>
      </c>
      <c r="L17" s="9"/>
      <c r="M17" s="9">
        <v>9121</v>
      </c>
      <c r="N17" s="9" t="s">
        <v>105</v>
      </c>
      <c r="O17" s="9">
        <v>6</v>
      </c>
      <c r="P17" s="9">
        <v>0</v>
      </c>
      <c r="Q17" s="9"/>
      <c r="R17" s="9" t="s">
        <v>38</v>
      </c>
      <c r="S17" s="9">
        <f>DATEVALUE(J17)</f>
        <v>45098</v>
      </c>
      <c r="T17" s="9" t="str">
        <f>+S17&amp;"-"&amp;O17</f>
        <v>45098-6</v>
      </c>
      <c r="U17" s="9"/>
      <c r="V17" s="9"/>
      <c r="W17" s="9"/>
      <c r="X17" s="9"/>
      <c r="Y17" s="9"/>
      <c r="Z17" s="9" t="s">
        <v>39</v>
      </c>
      <c r="AA17" s="9"/>
      <c r="AB17" s="9">
        <v>0</v>
      </c>
    </row>
    <row r="18" spans="1:1024">
      <c r="A18" s="9">
        <v>1098808651</v>
      </c>
      <c r="B18" s="9" t="s">
        <v>106</v>
      </c>
      <c r="C18" s="9" t="s">
        <v>107</v>
      </c>
      <c r="D18" s="9" t="s">
        <v>108</v>
      </c>
      <c r="E18" s="9" t="s">
        <v>109</v>
      </c>
      <c r="F18" s="9" t="s">
        <v>31</v>
      </c>
      <c r="G18" s="9">
        <v>72091301</v>
      </c>
      <c r="H18" s="9" t="s">
        <v>104</v>
      </c>
      <c r="I18" s="9" t="s">
        <v>33</v>
      </c>
      <c r="J18" s="9" t="s">
        <v>34</v>
      </c>
      <c r="K18" s="9" t="s">
        <v>35</v>
      </c>
      <c r="L18" s="9"/>
      <c r="M18" s="9">
        <v>9121</v>
      </c>
      <c r="N18" s="9" t="s">
        <v>105</v>
      </c>
      <c r="O18" s="9">
        <v>6</v>
      </c>
      <c r="P18" s="9">
        <v>0</v>
      </c>
      <c r="Q18" s="9"/>
      <c r="R18" s="9" t="s">
        <v>38</v>
      </c>
      <c r="S18" s="9">
        <f>DATEVALUE(J18)</f>
        <v>45098</v>
      </c>
      <c r="T18" s="9" t="str">
        <f>+S18&amp;"-"&amp;O18</f>
        <v>45098-6</v>
      </c>
      <c r="U18" s="9"/>
      <c r="V18" s="9"/>
      <c r="W18" s="9"/>
      <c r="X18" s="9"/>
      <c r="Y18" s="9"/>
      <c r="Z18" s="9" t="s">
        <v>39</v>
      </c>
      <c r="AA18" s="9"/>
      <c r="AB18" s="9">
        <v>0</v>
      </c>
    </row>
    <row r="19" spans="1:1024">
      <c r="A19" s="10">
        <v>1098762181</v>
      </c>
      <c r="B19" s="10" t="s">
        <v>110</v>
      </c>
      <c r="C19" s="10" t="s">
        <v>111</v>
      </c>
      <c r="D19" s="10" t="s">
        <v>112</v>
      </c>
      <c r="E19" s="10" t="s">
        <v>113</v>
      </c>
      <c r="F19" s="10" t="s">
        <v>31</v>
      </c>
      <c r="G19" s="10">
        <v>72091301</v>
      </c>
      <c r="H19" s="10" t="s">
        <v>104</v>
      </c>
      <c r="I19" s="10" t="s">
        <v>33</v>
      </c>
      <c r="J19" s="10" t="s">
        <v>34</v>
      </c>
      <c r="K19" s="10" t="s">
        <v>35</v>
      </c>
      <c r="L19" s="10"/>
      <c r="M19" s="10">
        <v>7903</v>
      </c>
      <c r="N19" s="10" t="s">
        <v>114</v>
      </c>
      <c r="O19" s="10">
        <v>7</v>
      </c>
      <c r="P19" s="10">
        <v>0</v>
      </c>
      <c r="Q19" s="10"/>
      <c r="R19" s="10" t="s">
        <v>38</v>
      </c>
      <c r="S19" s="10">
        <f>DATEVALUE(J19)</f>
        <v>45098</v>
      </c>
      <c r="T19" s="10" t="str">
        <f>+S19&amp;"-"&amp;O19</f>
        <v>45098-7</v>
      </c>
      <c r="U19" s="10"/>
      <c r="V19" s="10"/>
      <c r="W19" s="10"/>
      <c r="X19" s="10"/>
      <c r="Y19" s="10"/>
      <c r="Z19" s="10" t="s">
        <v>39</v>
      </c>
      <c r="AA19" s="10"/>
      <c r="AB19" s="10">
        <v>0</v>
      </c>
    </row>
    <row r="20" spans="1:1024">
      <c r="A20" s="10">
        <v>1193043229</v>
      </c>
      <c r="B20" s="10" t="s">
        <v>115</v>
      </c>
      <c r="C20" s="10" t="s">
        <v>116</v>
      </c>
      <c r="D20" s="10" t="s">
        <v>117</v>
      </c>
      <c r="E20" s="10" t="s">
        <v>118</v>
      </c>
      <c r="F20" s="10" t="s">
        <v>119</v>
      </c>
      <c r="G20" s="10">
        <v>72091301</v>
      </c>
      <c r="H20" s="10" t="s">
        <v>104</v>
      </c>
      <c r="I20" s="10" t="s">
        <v>33</v>
      </c>
      <c r="J20" s="10" t="s">
        <v>34</v>
      </c>
      <c r="K20" s="10" t="s">
        <v>35</v>
      </c>
      <c r="L20" s="10"/>
      <c r="M20" s="10">
        <v>7903</v>
      </c>
      <c r="N20" s="10" t="s">
        <v>114</v>
      </c>
      <c r="O20" s="10">
        <v>7</v>
      </c>
      <c r="P20" s="10">
        <v>0</v>
      </c>
      <c r="Q20" s="10"/>
      <c r="R20" s="10" t="s">
        <v>38</v>
      </c>
      <c r="S20" s="10">
        <f>DATEVALUE(J20)</f>
        <v>45098</v>
      </c>
      <c r="T20" s="10" t="str">
        <f>+S20&amp;"-"&amp;O20</f>
        <v>45098-7</v>
      </c>
      <c r="U20" s="10"/>
      <c r="V20" s="10"/>
      <c r="W20" s="10"/>
      <c r="X20" s="10"/>
      <c r="Y20" s="10"/>
      <c r="Z20" s="10" t="s">
        <v>39</v>
      </c>
      <c r="AA20" s="10"/>
      <c r="AB20" s="10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Majorel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Mora Acosta</dc:creator>
  <cp:lastModifiedBy>Desarrollo</cp:lastModifiedBy>
  <dcterms:created xsi:type="dcterms:W3CDTF">2020-05-07T11:34:44-05:00</dcterms:created>
  <dcterms:modified xsi:type="dcterms:W3CDTF">2022-07-15T09:32:36-05:00</dcterms:modified>
  <dc:title/>
  <dc:description/>
  <dc:subject/>
  <cp:keywords/>
  <cp:category/>
</cp:coreProperties>
</file>