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C9F31991-C07F-4D92-BE2D-3E57AD6C084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5" i="2" l="1"/>
  <c r="C18" i="3"/>
  <c r="C17" i="3" l="1"/>
  <c r="D17" i="3" s="1"/>
  <c r="E17" i="3" s="1"/>
  <c r="F17" i="3" s="1"/>
  <c r="G17" i="3" s="1"/>
  <c r="H17" i="3" s="1"/>
  <c r="D18" i="3"/>
  <c r="E18" i="3" s="1"/>
  <c r="F18" i="3" s="1"/>
  <c r="I5" i="3"/>
  <c r="I6" i="3"/>
  <c r="I7" i="3"/>
  <c r="I8" i="3"/>
  <c r="I9" i="3"/>
  <c r="I12" i="3"/>
  <c r="I4" i="3"/>
  <c r="G18" i="3" l="1"/>
  <c r="H18" i="3" s="1"/>
</calcChain>
</file>

<file path=xl/sharedStrings.xml><?xml version="1.0" encoding="utf-8"?>
<sst xmlns="http://schemas.openxmlformats.org/spreadsheetml/2006/main" count="132" uniqueCount="68">
  <si>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</si>
  <si>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</si>
  <si>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</si>
  <si>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</si>
  <si>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</si>
  <si>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</si>
  <si>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</si>
  <si>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</si>
  <si>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</si>
  <si>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Terminado</t>
  </si>
  <si>
    <t>REQ002</t>
  </si>
  <si>
    <t>Alta</t>
  </si>
  <si>
    <t>REQ003</t>
  </si>
  <si>
    <t>No iniciado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</si>
  <si>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</si>
  <si>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</si>
  <si>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</si>
  <si>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</si>
  <si>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</si>
  <si>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</si>
  <si>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</si>
  <si>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</si>
  <si>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</si>
  <si>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</si>
  <si>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</si>
  <si>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</si>
  <si>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</si>
  <si>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</si>
  <si>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</si>
  <si>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</si>
  <si>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</si>
  <si>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</si>
  <si>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Total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</si>
  <si>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</si>
  <si>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</si>
  <si>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</si>
  <si>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</si>
  <si>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</si>
  <si>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</si>
  <si>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</si>
  <si>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</si>
  <si>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Recepcionista</t>
  </si>
  <si>
    <t>Registro manual de huéspedes</t>
  </si>
  <si>
    <t>Digitalizar el check-in/out</t>
  </si>
  <si>
    <t>Reducir tiempos y errores en el ingreso de huéspedes</t>
  </si>
  <si>
    <t>Falta de sincronización entre limpieza y recepción</t>
  </si>
  <si>
    <t>Personal de limpieza y recepción</t>
  </si>
  <si>
    <t>Gestionar el estado de las habitaciones en tiempo real</t>
  </si>
  <si>
    <t>Aumentar la eficiencia operativa</t>
  </si>
  <si>
    <t>No hay alertas para huéspedes que exceden la estadía</t>
  </si>
  <si>
    <t>Evitar ocupaciones prolongadas y rotación lenta</t>
  </si>
  <si>
    <t xml:space="preserve">El recepcionista y el administrador seran los unicos que tendran acceso </t>
  </si>
  <si>
    <t xml:space="preserve">No iniciado </t>
  </si>
  <si>
    <t>Desarrollar formulario web con campos: nombre, documento, fecha entrada/salida</t>
  </si>
  <si>
    <t xml:space="preserve">Juan Pablo Cano </t>
  </si>
  <si>
    <t>Implementar validaciones: campos obligatorios, formato documento</t>
  </si>
  <si>
    <t>Diseñar almacenamiento en base de datos</t>
  </si>
  <si>
    <t xml:space="preserve">Sincronización entre limpieza y recepción </t>
  </si>
  <si>
    <t xml:space="preserve">Verificamos la disponibilidad </t>
  </si>
  <si>
    <t>Solange Villegas</t>
  </si>
  <si>
    <t>Alertas para huéspedes que exceden la estadía</t>
  </si>
  <si>
    <t>Crear API REST para estados de habitación (disponible - ocupado)</t>
  </si>
  <si>
    <t xml:space="preserve">Desarrollar panel web con actualización en tiempo real </t>
  </si>
  <si>
    <t xml:space="preserve"> Implementar permisos diferenciados de lectura y escritura</t>
  </si>
  <si>
    <t>Configurar job programado para revisar salidas</t>
  </si>
  <si>
    <t>Crear componente de alertas en panel principal</t>
  </si>
  <si>
    <t>Implementar sistema de notificaciones puede ser visual o sonoro</t>
  </si>
  <si>
    <t xml:space="preserve">El equipo logró ajustar el ritmo de trabajo para cumplir con el total de horas planificadas al final del período, demostrando capacidad de adaptación y gestión durante el desarrollo.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</si>
</sst>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3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4" fillId="6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top" wrapText="1"/>
    </xf>
    <xf numFmtId="0" fontId="8" fillId="0" borderId="0" xfId="0" applyFont="1"/>
    <xf numFmtId="0" fontId="9" fillId="3" borderId="1" xfId="0" applyFont="1" applyFill="1" applyBorder="1" applyAlignment="1">
      <alignment vertical="top" wrapText="1"/>
    </xf>
    <xf numFmtId="0" fontId="8" fillId="3" borderId="1" xfId="0" applyFont="1" applyFill="1" applyBorder="1"/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11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9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7" fillId="0" borderId="1" xfId="0" applyFont="1" applyBorder="1"/>
    <xf numFmtId="0" fontId="14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7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8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4" fillId="0" borderId="1" xfId="0" applyFont="1" applyBorder="1"/>
    <xf numFmtId="0" fontId="11" fillId="0" borderId="1" xfId="0" applyFont="1" applyBorder="1"/>
    <xf numFmtId="0" fontId="6" fillId="0" borderId="1" xfId="0" applyFont="1" applyBorder="1"/>
    <xf numFmtId="0" fontId="15" fillId="0" borderId="2" xfId="0" applyFont="1" applyBorder="1" applyAlignment="1">
      <alignment horizontal="center"/>
    </xf>
    <xf numFmtId="0" fontId="9" fillId="0" borderId="1" xfId="0" applyFont="1" applyBorder="1" applyAlignment="1"/>
    <xf numFmtId="0" fontId="12" fillId="0" borderId="1" xfId="0" applyFont="1" applyBorder="1" applyAlignment="1"/>
    <xf numFmtId="0" fontId="8" fillId="0" borderId="1" xfId="0" applyFont="1" applyBorder="1" applyAlignment="1"/>
    <xf numFmtId="0" fontId="0" fillId="0" borderId="1" xfId="0" applyBorder="1" applyAlignment="1"/>
    <xf numFmtId="0" fontId="11" fillId="0" borderId="1" xfId="0" applyFont="1" applyBorder="1" applyAlignment="1"/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17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16</xdr:row>
      <xdr:rowOff>171450</xdr:rowOff>
    </xdr:from>
    <xdr:ext cx="5715000" cy="3533775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D2" sqref="D2"/>
    </sheetView>
  </sheetViews>
  <sheetFormatPr baseColWidth="10" defaultColWidth="12.7109375" defaultRowHeight="15" customHeight="1" x14ac:dyDescent="0.2"/>
  <cols>
    <col min="1" max="1" width="12.42578125" customWidth="1"/>
    <col min="2" max="2" width="35.7109375" customWidth="1"/>
    <col min="3" max="3" width="36" customWidth="1"/>
    <col min="4" max="4" width="30.140625" customWidth="1"/>
    <col min="5" max="5" width="55.5703125" customWidth="1"/>
    <col min="6" max="6" width="23.5703125" customWidth="1"/>
    <col min="7" max="26" width="12.42578125" customWidth="1"/>
  </cols>
  <sheetData>
    <row r="1" spans="1:8" ht="15.75" customHeight="1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</row>
    <row r="2" spans="1:8" ht="42" customHeight="1" x14ac:dyDescent="0.2">
      <c r="A2" s="19" t="s">
        <v>8</v>
      </c>
      <c r="B2" s="20" t="s">
        <v>42</v>
      </c>
      <c r="C2" s="20" t="s">
        <v>41</v>
      </c>
      <c r="D2" s="20" t="s">
        <v>43</v>
      </c>
      <c r="E2" s="20" t="s">
        <v>44</v>
      </c>
      <c r="F2" s="21"/>
      <c r="G2" s="22" t="s">
        <v>11</v>
      </c>
      <c r="H2" s="22" t="s">
        <v>13</v>
      </c>
    </row>
    <row r="3" spans="1:8" ht="46.5" customHeight="1" x14ac:dyDescent="0.2">
      <c r="A3" s="23" t="s">
        <v>10</v>
      </c>
      <c r="B3" s="24" t="s">
        <v>45</v>
      </c>
      <c r="C3" s="25" t="s">
        <v>46</v>
      </c>
      <c r="D3" s="14" t="s">
        <v>47</v>
      </c>
      <c r="E3" s="26" t="s">
        <v>48</v>
      </c>
      <c r="F3" s="27"/>
      <c r="G3" s="28" t="s">
        <v>11</v>
      </c>
      <c r="H3" s="29" t="s">
        <v>13</v>
      </c>
    </row>
    <row r="4" spans="1:8" ht="32.25" customHeight="1" x14ac:dyDescent="0.2">
      <c r="A4" s="23" t="s">
        <v>12</v>
      </c>
      <c r="B4" s="24" t="s">
        <v>49</v>
      </c>
      <c r="C4" s="30" t="s">
        <v>41</v>
      </c>
      <c r="D4" s="31" t="s">
        <v>48</v>
      </c>
      <c r="E4" s="32" t="s">
        <v>50</v>
      </c>
      <c r="F4" s="33"/>
      <c r="G4" s="24" t="s">
        <v>19</v>
      </c>
      <c r="H4" s="34" t="s">
        <v>13</v>
      </c>
    </row>
    <row r="5" spans="1:8" ht="15.75" customHeight="1" x14ac:dyDescent="0.2">
      <c r="A5" s="16"/>
      <c r="B5" s="1"/>
      <c r="C5" s="1"/>
      <c r="D5" s="1"/>
      <c r="E5" s="1"/>
      <c r="G5" s="1"/>
      <c r="H5" s="1"/>
    </row>
    <row r="6" spans="1:8" ht="15.75" customHeight="1" x14ac:dyDescent="0.2">
      <c r="A6" s="1"/>
      <c r="B6" s="1"/>
      <c r="C6" s="1"/>
      <c r="D6" s="1"/>
      <c r="E6" s="1"/>
      <c r="G6" s="1"/>
      <c r="H6" s="1"/>
    </row>
    <row r="7" spans="1:8" ht="15.75" customHeight="1" x14ac:dyDescent="0.2">
      <c r="A7" s="1"/>
      <c r="B7" s="1"/>
      <c r="C7" s="1"/>
      <c r="D7" s="1"/>
      <c r="E7" s="1"/>
      <c r="G7" s="1"/>
      <c r="H7" s="1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1"/>
  <sheetViews>
    <sheetView workbookViewId="0">
      <selection activeCell="D16" sqref="D16"/>
    </sheetView>
  </sheetViews>
  <sheetFormatPr baseColWidth="10" defaultColWidth="12.7109375" defaultRowHeight="15" customHeight="1" x14ac:dyDescent="0.2"/>
  <cols>
    <col min="1" max="2" width="12.42578125" customWidth="1"/>
    <col min="3" max="3" width="36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36" t="s">
        <v>14</v>
      </c>
      <c r="C3" s="36" t="s">
        <v>1</v>
      </c>
      <c r="D3" s="36" t="s">
        <v>2</v>
      </c>
      <c r="E3" s="36" t="s">
        <v>15</v>
      </c>
      <c r="F3" s="36" t="s">
        <v>16</v>
      </c>
      <c r="G3" s="36" t="s">
        <v>5</v>
      </c>
      <c r="H3" s="36" t="s">
        <v>17</v>
      </c>
      <c r="I3" s="36" t="s">
        <v>18</v>
      </c>
    </row>
    <row r="4" spans="2:9" ht="33" customHeight="1" x14ac:dyDescent="0.2">
      <c r="B4" s="7" t="s">
        <v>8</v>
      </c>
      <c r="C4" s="15" t="s">
        <v>42</v>
      </c>
      <c r="D4" s="15" t="s">
        <v>41</v>
      </c>
      <c r="E4" s="17" t="s">
        <v>43</v>
      </c>
      <c r="F4" s="15" t="s">
        <v>44</v>
      </c>
      <c r="G4" s="15" t="s">
        <v>51</v>
      </c>
      <c r="H4" s="15" t="s">
        <v>11</v>
      </c>
      <c r="I4" s="15" t="s">
        <v>52</v>
      </c>
    </row>
    <row r="5" spans="2:9" ht="15.75" customHeight="1" x14ac:dyDescent="0.2">
      <c r="B5" s="37"/>
      <c r="C5" s="38" t="s">
        <v>20</v>
      </c>
      <c r="D5" s="37"/>
      <c r="E5" s="37"/>
      <c r="F5" s="37"/>
      <c r="G5" s="38" t="s">
        <v>21</v>
      </c>
      <c r="H5" s="37"/>
      <c r="I5" s="38" t="s">
        <v>22</v>
      </c>
    </row>
    <row r="6" spans="2:9" ht="15.75" customHeight="1" x14ac:dyDescent="0.2">
      <c r="B6" s="39" t="s">
        <v>23</v>
      </c>
      <c r="C6" s="59" t="s">
        <v>53</v>
      </c>
      <c r="D6" s="60"/>
      <c r="E6" s="60"/>
      <c r="F6" s="60"/>
      <c r="G6" s="40" t="s">
        <v>54</v>
      </c>
      <c r="H6" s="37"/>
      <c r="I6" s="41">
        <v>2</v>
      </c>
    </row>
    <row r="7" spans="2:9" ht="15.75" customHeight="1" x14ac:dyDescent="0.2">
      <c r="B7" s="39" t="s">
        <v>24</v>
      </c>
      <c r="C7" s="61" t="s">
        <v>55</v>
      </c>
      <c r="D7" s="62"/>
      <c r="E7" s="62"/>
      <c r="F7" s="62"/>
      <c r="G7" s="40" t="s">
        <v>54</v>
      </c>
      <c r="H7" s="37"/>
      <c r="I7" s="41">
        <v>2</v>
      </c>
    </row>
    <row r="8" spans="2:9" ht="15.75" customHeight="1" x14ac:dyDescent="0.2">
      <c r="B8" s="39" t="s">
        <v>25</v>
      </c>
      <c r="C8" s="63" t="s">
        <v>56</v>
      </c>
      <c r="D8" s="62"/>
      <c r="E8" s="62"/>
      <c r="F8" s="62"/>
      <c r="G8" s="40" t="s">
        <v>54</v>
      </c>
      <c r="H8" s="37"/>
      <c r="I8" s="37">
        <v>4</v>
      </c>
    </row>
    <row r="9" spans="2:9" ht="15.75" customHeight="1" x14ac:dyDescent="0.2">
      <c r="B9" s="42"/>
      <c r="C9" s="42"/>
      <c r="D9" s="42"/>
      <c r="E9" s="42"/>
      <c r="F9" s="42"/>
      <c r="G9" s="42"/>
      <c r="H9" s="43"/>
      <c r="I9" s="44">
        <v>8</v>
      </c>
    </row>
    <row r="10" spans="2:9" ht="15.75" customHeight="1" x14ac:dyDescent="0.2">
      <c r="B10" s="36" t="s">
        <v>14</v>
      </c>
      <c r="C10" s="36" t="s">
        <v>1</v>
      </c>
      <c r="D10" s="36" t="s">
        <v>2</v>
      </c>
      <c r="E10" s="36" t="s">
        <v>15</v>
      </c>
      <c r="F10" s="36" t="s">
        <v>16</v>
      </c>
      <c r="G10" s="36" t="s">
        <v>5</v>
      </c>
      <c r="H10" s="36" t="s">
        <v>17</v>
      </c>
      <c r="I10" s="36" t="s">
        <v>18</v>
      </c>
    </row>
    <row r="11" spans="2:9" ht="15.75" customHeight="1" x14ac:dyDescent="0.2">
      <c r="B11" s="3" t="s">
        <v>10</v>
      </c>
      <c r="C11" s="18" t="s">
        <v>57</v>
      </c>
      <c r="D11" s="18" t="s">
        <v>46</v>
      </c>
      <c r="E11" s="18" t="s">
        <v>47</v>
      </c>
      <c r="F11" s="18" t="s">
        <v>48</v>
      </c>
      <c r="G11" s="18" t="s">
        <v>58</v>
      </c>
      <c r="H11" s="3" t="s">
        <v>11</v>
      </c>
      <c r="I11" s="18" t="s">
        <v>52</v>
      </c>
    </row>
    <row r="12" spans="2:9" ht="15.75" customHeight="1" x14ac:dyDescent="0.2">
      <c r="B12" s="37"/>
      <c r="C12" s="38" t="s">
        <v>20</v>
      </c>
      <c r="D12" s="37"/>
      <c r="E12" s="37"/>
      <c r="F12" s="37"/>
      <c r="G12" s="38" t="s">
        <v>21</v>
      </c>
      <c r="H12" s="37"/>
      <c r="I12" s="38" t="s">
        <v>22</v>
      </c>
    </row>
    <row r="13" spans="2:9" ht="15.75" customHeight="1" x14ac:dyDescent="0.2">
      <c r="B13" s="37" t="s">
        <v>26</v>
      </c>
      <c r="C13" s="40" t="s">
        <v>61</v>
      </c>
      <c r="D13" s="42"/>
      <c r="E13" s="42"/>
      <c r="F13" s="42"/>
      <c r="G13" s="40" t="s">
        <v>59</v>
      </c>
      <c r="H13" s="37"/>
      <c r="I13" s="45">
        <v>2</v>
      </c>
    </row>
    <row r="14" spans="2:9" ht="15.75" customHeight="1" x14ac:dyDescent="0.2">
      <c r="B14" s="37" t="s">
        <v>27</v>
      </c>
      <c r="C14" s="40" t="s">
        <v>62</v>
      </c>
      <c r="D14" s="42"/>
      <c r="E14" s="42"/>
      <c r="F14" s="42"/>
      <c r="G14" s="40" t="s">
        <v>59</v>
      </c>
      <c r="H14" s="37"/>
      <c r="I14" s="45">
        <v>2</v>
      </c>
    </row>
    <row r="15" spans="2:9" ht="15.75" customHeight="1" x14ac:dyDescent="0.2">
      <c r="B15" s="37" t="s">
        <v>28</v>
      </c>
      <c r="C15" s="40" t="s">
        <v>63</v>
      </c>
      <c r="D15" s="42"/>
      <c r="E15" s="42"/>
      <c r="F15" s="42"/>
      <c r="G15" s="40" t="s">
        <v>59</v>
      </c>
      <c r="H15" s="37"/>
      <c r="I15" s="37">
        <v>2</v>
      </c>
    </row>
    <row r="16" spans="2:9" ht="15.75" customHeight="1" x14ac:dyDescent="0.2">
      <c r="B16" s="36"/>
      <c r="C16" s="36"/>
      <c r="D16" s="36"/>
      <c r="E16" s="36"/>
      <c r="F16" s="36"/>
      <c r="G16" s="37"/>
      <c r="H16" s="46"/>
      <c r="I16" s="47">
        <v>6</v>
      </c>
    </row>
    <row r="17" spans="2:9" ht="15.75" customHeight="1" x14ac:dyDescent="0.2">
      <c r="B17" s="36" t="s">
        <v>14</v>
      </c>
      <c r="C17" s="36" t="s">
        <v>1</v>
      </c>
      <c r="D17" s="36" t="s">
        <v>2</v>
      </c>
      <c r="E17" s="36" t="s">
        <v>15</v>
      </c>
      <c r="F17" s="36" t="s">
        <v>16</v>
      </c>
      <c r="G17" s="36" t="s">
        <v>5</v>
      </c>
      <c r="H17" s="36" t="s">
        <v>17</v>
      </c>
      <c r="I17" s="36" t="s">
        <v>18</v>
      </c>
    </row>
    <row r="18" spans="2:9" ht="15.75" customHeight="1" x14ac:dyDescent="0.2">
      <c r="B18" s="3" t="s">
        <v>12</v>
      </c>
      <c r="C18" s="48" t="s">
        <v>60</v>
      </c>
      <c r="D18" s="49" t="s">
        <v>41</v>
      </c>
      <c r="E18" s="50" t="s">
        <v>48</v>
      </c>
      <c r="F18" s="51" t="s">
        <v>50</v>
      </c>
      <c r="G18" s="52"/>
      <c r="H18" s="53" t="s">
        <v>11</v>
      </c>
      <c r="I18" s="54" t="s">
        <v>9</v>
      </c>
    </row>
    <row r="19" spans="2:9" ht="15.75" customHeight="1" x14ac:dyDescent="0.2">
      <c r="B19" s="42"/>
      <c r="C19" s="38" t="s">
        <v>20</v>
      </c>
      <c r="D19" s="42"/>
      <c r="E19" s="42"/>
      <c r="F19" s="42"/>
      <c r="G19" s="38" t="s">
        <v>21</v>
      </c>
      <c r="H19" s="42"/>
      <c r="I19" s="55" t="s">
        <v>22</v>
      </c>
    </row>
    <row r="20" spans="2:9" ht="15.75" customHeight="1" x14ac:dyDescent="0.2">
      <c r="B20" s="55" t="s">
        <v>29</v>
      </c>
      <c r="C20" s="56" t="s">
        <v>64</v>
      </c>
      <c r="D20" s="42"/>
      <c r="E20" s="42"/>
      <c r="F20" s="42"/>
      <c r="G20" s="56" t="s">
        <v>59</v>
      </c>
      <c r="H20" s="42"/>
      <c r="I20" s="57">
        <v>1</v>
      </c>
    </row>
    <row r="21" spans="2:9" ht="15.75" customHeight="1" x14ac:dyDescent="0.2">
      <c r="B21" s="55" t="s">
        <v>30</v>
      </c>
      <c r="C21" s="56" t="s">
        <v>66</v>
      </c>
      <c r="D21" s="42"/>
      <c r="E21" s="42"/>
      <c r="F21" s="42"/>
      <c r="G21" s="56" t="s">
        <v>59</v>
      </c>
      <c r="H21" s="42"/>
      <c r="I21" s="57">
        <v>2</v>
      </c>
    </row>
    <row r="22" spans="2:9" ht="15.75" customHeight="1" x14ac:dyDescent="0.2">
      <c r="B22" s="55" t="s">
        <v>31</v>
      </c>
      <c r="C22" s="56" t="s">
        <v>65</v>
      </c>
      <c r="D22" s="42"/>
      <c r="E22" s="42"/>
      <c r="F22" s="42"/>
      <c r="G22" s="56" t="s">
        <v>59</v>
      </c>
      <c r="H22" s="42"/>
      <c r="I22" s="57">
        <v>3</v>
      </c>
    </row>
    <row r="23" spans="2:9" ht="15.75" customHeight="1" x14ac:dyDescent="0.2">
      <c r="B23" s="42"/>
      <c r="C23" s="42"/>
      <c r="D23" s="42"/>
      <c r="E23" s="42"/>
      <c r="F23" s="42"/>
      <c r="G23" s="42"/>
      <c r="H23" s="43"/>
      <c r="I23" s="42">
        <v>6</v>
      </c>
    </row>
    <row r="24" spans="2:9" ht="15.75" customHeight="1" x14ac:dyDescent="0.2">
      <c r="B24" s="42"/>
      <c r="C24" s="42"/>
      <c r="D24" s="42"/>
      <c r="E24" s="42"/>
      <c r="F24" s="42"/>
      <c r="G24" s="42"/>
      <c r="H24" s="42"/>
      <c r="I24" s="42"/>
    </row>
    <row r="25" spans="2:9" ht="15.75" customHeight="1" x14ac:dyDescent="0.2">
      <c r="B25" s="42"/>
      <c r="C25" s="42"/>
      <c r="D25" s="42"/>
      <c r="E25" s="42"/>
      <c r="F25" s="42"/>
      <c r="G25" s="42"/>
      <c r="H25" s="43" t="s">
        <v>32</v>
      </c>
      <c r="I25" s="42">
        <f>I9+I16+I23</f>
        <v>20</v>
      </c>
    </row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tabSelected="1" workbookViewId="0">
      <selection activeCell="I23" sqref="I23"/>
    </sheetView>
  </sheetViews>
  <sheetFormatPr baseColWidth="10" defaultColWidth="12.7109375" defaultRowHeight="15" customHeight="1" x14ac:dyDescent="0.2"/>
  <cols>
    <col min="1" max="1" width="12.42578125" customWidth="1"/>
    <col min="2" max="2" width="25.8554687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/>
      <c r="C3" s="1" t="s">
        <v>22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</row>
    <row r="4" spans="1:9" ht="15" customHeight="1" x14ac:dyDescent="0.2">
      <c r="B4" s="35" t="s">
        <v>23</v>
      </c>
      <c r="C4" s="10">
        <v>2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5">
        <f t="shared" ref="I4:I9" si="0">SUM(D4:H4)</f>
        <v>2</v>
      </c>
    </row>
    <row r="5" spans="1:9" ht="14.25" customHeight="1" x14ac:dyDescent="0.2">
      <c r="B5" s="35" t="s">
        <v>24</v>
      </c>
      <c r="C5" s="10">
        <v>2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5">
        <f t="shared" si="0"/>
        <v>2</v>
      </c>
    </row>
    <row r="6" spans="1:9" ht="15" customHeight="1" x14ac:dyDescent="0.2">
      <c r="B6" s="35" t="s">
        <v>25</v>
      </c>
      <c r="C6" s="11">
        <v>4</v>
      </c>
      <c r="D6" s="4">
        <v>0</v>
      </c>
      <c r="E6" s="4">
        <v>1</v>
      </c>
      <c r="F6" s="4">
        <v>0</v>
      </c>
      <c r="G6" s="4">
        <v>2</v>
      </c>
      <c r="H6" s="4">
        <v>0</v>
      </c>
      <c r="I6" s="5">
        <f t="shared" si="0"/>
        <v>3</v>
      </c>
    </row>
    <row r="7" spans="1:9" ht="15.75" customHeight="1" x14ac:dyDescent="0.2">
      <c r="B7" s="1" t="s">
        <v>26</v>
      </c>
      <c r="C7" s="12">
        <v>2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5">
        <f t="shared" si="0"/>
        <v>2</v>
      </c>
    </row>
    <row r="8" spans="1:9" ht="14.25" customHeight="1" x14ac:dyDescent="0.2">
      <c r="B8" s="1" t="s">
        <v>27</v>
      </c>
      <c r="C8" s="12">
        <v>2</v>
      </c>
      <c r="D8" s="4">
        <v>1</v>
      </c>
      <c r="E8" s="4">
        <v>0</v>
      </c>
      <c r="F8" s="4">
        <v>1</v>
      </c>
      <c r="G8" s="4">
        <v>0</v>
      </c>
      <c r="H8" s="4">
        <v>0</v>
      </c>
      <c r="I8" s="5">
        <f t="shared" si="0"/>
        <v>2</v>
      </c>
    </row>
    <row r="9" spans="1:9" ht="15.75" customHeight="1" x14ac:dyDescent="0.2">
      <c r="B9" s="1" t="s">
        <v>28</v>
      </c>
      <c r="C9" s="13">
        <v>2</v>
      </c>
      <c r="D9" s="4">
        <v>0</v>
      </c>
      <c r="E9" s="4">
        <v>1</v>
      </c>
      <c r="F9" s="4">
        <v>0</v>
      </c>
      <c r="G9" s="4">
        <v>0</v>
      </c>
      <c r="H9" s="4">
        <v>1</v>
      </c>
      <c r="I9" s="9">
        <f t="shared" si="0"/>
        <v>2</v>
      </c>
    </row>
    <row r="10" spans="1:9" ht="15.75" customHeight="1" x14ac:dyDescent="0.2">
      <c r="B10" s="2" t="s">
        <v>29</v>
      </c>
      <c r="C10" s="13">
        <v>1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9">
        <v>1</v>
      </c>
    </row>
    <row r="11" spans="1:9" ht="15.75" customHeight="1" x14ac:dyDescent="0.2">
      <c r="B11" s="2" t="s">
        <v>30</v>
      </c>
      <c r="C11" s="13">
        <v>2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  <c r="I11" s="9">
        <v>1</v>
      </c>
    </row>
    <row r="12" spans="1:9" ht="15.75" customHeight="1" x14ac:dyDescent="0.2">
      <c r="B12" s="2" t="s">
        <v>31</v>
      </c>
      <c r="C12" s="13">
        <v>3</v>
      </c>
      <c r="D12" s="4">
        <v>1</v>
      </c>
      <c r="E12" s="4">
        <v>0</v>
      </c>
      <c r="F12" s="4">
        <v>2</v>
      </c>
      <c r="G12" s="4">
        <v>0</v>
      </c>
      <c r="H12" s="4">
        <v>0</v>
      </c>
      <c r="I12" s="9">
        <f>SUM(D12:H12)</f>
        <v>3</v>
      </c>
    </row>
    <row r="13" spans="1:9" ht="15.75" customHeight="1" x14ac:dyDescent="0.2">
      <c r="A13" s="1"/>
      <c r="B13" s="2"/>
      <c r="C13" s="8"/>
      <c r="D13" s="4"/>
      <c r="E13" s="4"/>
      <c r="F13" s="4"/>
      <c r="G13" s="4"/>
      <c r="H13" s="4"/>
      <c r="I13" s="4"/>
    </row>
    <row r="14" spans="1:9" ht="15.75" customHeight="1" x14ac:dyDescent="0.2">
      <c r="A14" s="1"/>
      <c r="B14" s="2"/>
      <c r="C14" s="8"/>
      <c r="D14" s="4"/>
      <c r="E14" s="4"/>
      <c r="F14" s="4"/>
      <c r="G14" s="4"/>
      <c r="H14" s="4"/>
      <c r="I14" s="4"/>
    </row>
    <row r="15" spans="1:9" ht="15.75" customHeight="1" x14ac:dyDescent="0.2">
      <c r="A15" s="1"/>
      <c r="B15" s="2"/>
      <c r="C15" s="8"/>
      <c r="D15" s="4"/>
      <c r="E15" s="4"/>
      <c r="F15" s="4"/>
      <c r="G15" s="4"/>
      <c r="H15" s="4"/>
      <c r="I15" s="4"/>
    </row>
    <row r="16" spans="1:9" ht="15.75" customHeight="1" x14ac:dyDescent="0.2">
      <c r="A16" s="1"/>
    </row>
    <row r="17" spans="2:8" ht="15.75" customHeight="1" x14ac:dyDescent="0.2">
      <c r="B17" s="6" t="s">
        <v>39</v>
      </c>
      <c r="C17" s="1">
        <f>SUM(C4:C12)</f>
        <v>20</v>
      </c>
      <c r="D17" s="1">
        <f>C17-SUM(D4:D12)</f>
        <v>17</v>
      </c>
      <c r="E17" s="1">
        <f>D17-SUM(E4:E12)</f>
        <v>12</v>
      </c>
      <c r="F17" s="1">
        <f>E17-SUM(F4:F12)</f>
        <v>9</v>
      </c>
      <c r="G17" s="1">
        <f>F17-SUM(G4:G12)</f>
        <v>3</v>
      </c>
      <c r="H17" s="1">
        <f>G17-SUM(H4:H12)</f>
        <v>1</v>
      </c>
    </row>
    <row r="18" spans="2:8" ht="15.75" customHeight="1" x14ac:dyDescent="0.2">
      <c r="B18" s="6" t="s">
        <v>40</v>
      </c>
      <c r="C18" s="1">
        <f>SUM(C4:C12)</f>
        <v>20</v>
      </c>
      <c r="D18" s="1">
        <f>C18-(SUM(C4:C12)/5)</f>
        <v>16</v>
      </c>
      <c r="E18" s="1">
        <f>D18-(SUM(C4:C12)/5)</f>
        <v>12</v>
      </c>
      <c r="F18" s="1">
        <f>E18-(SUM(C4:C12)/5)</f>
        <v>8</v>
      </c>
      <c r="G18" s="1">
        <f>F18-(SUM(C4:C12)/5)</f>
        <v>4</v>
      </c>
      <c r="H18" s="1">
        <f>G18-(SUM(C4:C12)/5)</f>
        <v>0</v>
      </c>
    </row>
    <row r="20" spans="2:8" ht="15.75" customHeight="1" x14ac:dyDescent="0.2"/>
    <row r="21" spans="2:8" ht="15.75" customHeight="1" x14ac:dyDescent="0.2"/>
    <row r="22" spans="2:8" ht="15.75" customHeight="1" x14ac:dyDescent="0.2">
      <c r="B22" s="64" t="s">
        <v>67</v>
      </c>
      <c r="C22" s="64"/>
      <c r="D22" s="64"/>
      <c r="E22" s="64"/>
      <c r="F22" s="64"/>
      <c r="G22" s="64"/>
    </row>
    <row r="23" spans="2:8" ht="15.75" customHeight="1" x14ac:dyDescent="0.2">
      <c r="B23" s="64"/>
      <c r="C23" s="64"/>
      <c r="D23" s="64"/>
      <c r="E23" s="64"/>
      <c r="F23" s="64"/>
      <c r="G23" s="64"/>
    </row>
    <row r="24" spans="2:8" ht="15.75" customHeight="1" x14ac:dyDescent="0.2">
      <c r="B24" s="64"/>
      <c r="C24" s="64"/>
      <c r="D24" s="64"/>
      <c r="E24" s="64"/>
      <c r="F24" s="64"/>
      <c r="G24" s="64"/>
    </row>
    <row r="25" spans="2:8" ht="15.75" customHeight="1" x14ac:dyDescent="0.2">
      <c r="B25" s="64"/>
      <c r="C25" s="64"/>
      <c r="D25" s="64"/>
      <c r="E25" s="64"/>
      <c r="F25" s="64"/>
      <c r="G25" s="64"/>
    </row>
    <row r="26" spans="2:8" ht="15.75" customHeight="1" x14ac:dyDescent="0.2">
      <c r="B26" s="64"/>
      <c r="C26" s="64"/>
      <c r="D26" s="64"/>
      <c r="E26" s="64"/>
      <c r="F26" s="64"/>
      <c r="G26" s="64"/>
    </row>
    <row r="27" spans="2:8" ht="15.75" customHeight="1" x14ac:dyDescent="0.2">
      <c r="B27" s="64"/>
      <c r="C27" s="64"/>
      <c r="D27" s="64"/>
      <c r="E27" s="64"/>
      <c r="F27" s="64"/>
      <c r="G27" s="64"/>
    </row>
    <row r="28" spans="2:8" ht="15.75" customHeight="1" x14ac:dyDescent="0.2">
      <c r="B28" s="64"/>
      <c r="C28" s="64"/>
      <c r="D28" s="64"/>
      <c r="E28" s="64"/>
      <c r="F28" s="64"/>
      <c r="G28" s="64"/>
    </row>
    <row r="29" spans="2:8" ht="15.75" customHeight="1" x14ac:dyDescent="0.2">
      <c r="B29" s="64"/>
      <c r="C29" s="64"/>
      <c r="D29" s="64"/>
      <c r="E29" s="64"/>
      <c r="F29" s="64"/>
      <c r="G29" s="64"/>
    </row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1">
    <mergeCell ref="B22:G29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2025-06-02T17:34:03Z</dcterms:modified>
  <cp:category/>
  <cp:contentStatus/>
</cp:coreProperties>
</file>