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gmen\OneDrive\Documents\METODOS\"/>
    </mc:Choice>
  </mc:AlternateContent>
  <xr:revisionPtr revIDLastSave="0" documentId="13_ncr:1_{84A2BB7E-8ADB-444D-B134-FA683507535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Backlog" sheetId="1" r:id="rId1"/>
    <sheet name="sprint3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O22" i="3" l="1"/>
  <c r="N22" i="3"/>
  <c r="M22" i="3"/>
  <c r="L22" i="3"/>
  <c r="K22" i="3"/>
  <c r="J22" i="3"/>
  <c r="I22" i="3"/>
  <c r="H22" i="3"/>
  <c r="G22" i="3"/>
  <c r="F22" i="3"/>
  <c r="E22" i="3"/>
  <c r="D22" i="3"/>
  <c r="F21" i="3"/>
  <c r="G21" i="3" s="1"/>
  <c r="E21" i="3"/>
  <c r="D21" i="3"/>
  <c r="P19" i="3"/>
  <c r="P18" i="3"/>
  <c r="P17" i="3"/>
  <c r="P16" i="3"/>
  <c r="P15" i="3"/>
  <c r="P14" i="3"/>
  <c r="P13" i="3"/>
  <c r="P12" i="3"/>
  <c r="P11" i="3"/>
  <c r="P3" i="3"/>
  <c r="P10" i="3"/>
  <c r="P9" i="3"/>
  <c r="P8" i="3"/>
  <c r="P7" i="3"/>
  <c r="P6" i="3"/>
  <c r="P5" i="3"/>
  <c r="P4" i="3"/>
  <c r="C22" i="3"/>
  <c r="C21" i="3"/>
  <c r="H21" i="3" l="1"/>
  <c r="I21" i="3" s="1"/>
  <c r="J21" i="3" s="1"/>
  <c r="K21" i="3" s="1"/>
  <c r="L21" i="3" s="1"/>
  <c r="M21" i="3" s="1"/>
  <c r="N21" i="3" s="1"/>
  <c r="O21" i="3" s="1"/>
</calcChain>
</file>

<file path=xl/sharedStrings.xml><?xml version="1.0" encoding="utf-8"?>
<sst xmlns="http://schemas.openxmlformats.org/spreadsheetml/2006/main" count="246" uniqueCount="112">
  <si>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</si>
  <si>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</si>
  <si>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</si>
  <si>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</si>
  <si>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</si>
  <si>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</si>
  <si>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</si>
  <si>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</si>
  <si>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</si>
  <si>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REQ002</t>
  </si>
  <si>
    <t>Alta</t>
  </si>
  <si>
    <t>ID</t>
  </si>
  <si>
    <t>Necesito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</si>
  <si>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</si>
  <si>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</si>
  <si>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</si>
  <si>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</si>
  <si>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</si>
  <si>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</si>
  <si>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</si>
  <si>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</si>
  <si>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REQ002-1</t>
  </si>
  <si>
    <t>REQ002-2</t>
  </si>
  <si>
    <t>REQ002-3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</si>
  <si>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</si>
  <si>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</si>
  <si>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</si>
  <si>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</si>
  <si>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</si>
  <si>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</si>
  <si>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</si>
  <si>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</si>
  <si>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</si>
  <si>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</si>
  <si>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</si>
  <si>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</si>
  <si>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</si>
  <si>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Aumentar la eficiencia operativa</t>
  </si>
  <si>
    <t>Evitar ocupaciones prolongadas y rotación lenta</t>
  </si>
  <si>
    <t>Implementar validaciones: campos obligatorios, formato documento</t>
  </si>
  <si>
    <t>Diseñar almacenamiento en base de datos</t>
  </si>
  <si>
    <t>Solange Villegas</t>
  </si>
  <si>
    <t>Alertas para huéspedes que exceden la estadía</t>
  </si>
  <si>
    <t>Configurar job programado para revisar salidas</t>
  </si>
  <si>
    <t>Crear componente de alertas en panel principal</t>
  </si>
  <si>
    <t>REQ004</t>
  </si>
  <si>
    <t>Mantener los datos seguros y privados.</t>
  </si>
  <si>
    <t xml:space="preserve">Administrador y recepcionista </t>
  </si>
  <si>
    <t>La pagina web debe tener un  Inicio de sesión que brinde seguridad en los datos de los huespedes</t>
  </si>
  <si>
    <t>Registro manual de huéspedes.</t>
  </si>
  <si>
    <t>No hay alertas para huéspedes que exceden la estadía.</t>
  </si>
  <si>
    <t>Digitalizar el check-in/out.</t>
  </si>
  <si>
    <t>Garantizar la eficiencia y seguridad de los datos del cliente..</t>
  </si>
  <si>
    <t>REQ004-1</t>
  </si>
  <si>
    <t>REQ004-2</t>
  </si>
  <si>
    <t>REQ004-3</t>
  </si>
  <si>
    <t>Validar el usuario y la contraseña.</t>
  </si>
  <si>
    <t>Juan Pablo Cano</t>
  </si>
  <si>
    <t>terminado</t>
  </si>
  <si>
    <t>Terminado</t>
  </si>
  <si>
    <t>Desarrollar formulario web con campos: nombre, habitacion, fecha entrada/salida</t>
  </si>
  <si>
    <t>https://proyectomet.atlassian.net/jira/software/projects/MP/boards/1/backlog</t>
  </si>
  <si>
    <t>Dia 6</t>
  </si>
  <si>
    <t>Dia 7</t>
  </si>
  <si>
    <t>Dia 8</t>
  </si>
  <si>
    <t xml:space="preserve">
El equipo logró ajustar el ritmo de trabajo para cumplir con el total de horas planificadas al final del período, demostrando capacidad de adaptación y gestión durante el desarrollo.</t>
  </si>
  <si>
    <t>REQ006</t>
  </si>
  <si>
    <t>REQ005</t>
  </si>
  <si>
    <t>REQ003</t>
  </si>
  <si>
    <t>Falta de sincronización entre limpieza y recepción</t>
  </si>
  <si>
    <t>Personal de limpieza y recepción</t>
  </si>
  <si>
    <t>Retrasos en limpieza por falta de comunicación</t>
  </si>
  <si>
    <t>Falta de información sobre el vehículo de los clientes</t>
  </si>
  <si>
    <t>La página web debe gestionar el estado de las habitaciones en tiempo real</t>
  </si>
  <si>
    <t>La página web debe notificar automáticamente al personal de limpieza tras check-out</t>
  </si>
  <si>
    <t>La página web debe indicar en el registro de los huéspedes si tienen o no vehículo</t>
  </si>
  <si>
    <t>Acelerar la disponibilidad de habitaciones</t>
  </si>
  <si>
    <t>Tener mayor seguridad y control de los vehículos de los huéspedes</t>
  </si>
  <si>
    <t>Baja</t>
  </si>
  <si>
    <t>REQ003-1</t>
  </si>
  <si>
    <t>REQ003-2</t>
  </si>
  <si>
    <t>REQ003-3</t>
  </si>
  <si>
    <t>así podré...</t>
  </si>
  <si>
    <t>Administrador y recepcionista</t>
  </si>
  <si>
    <t>La pagina web debe tener un Inicio de sesión que brinde seguridad en los datos de los huespedes</t>
  </si>
  <si>
    <t>El recepcionista y el administrador seran los unicos que tendran acceso</t>
  </si>
  <si>
    <t>Creación de una página Log In</t>
  </si>
  <si>
    <t>Implementar sistema de notificaciones puede ser visual</t>
  </si>
  <si>
    <t>La pagina web debe gestionar el estado de las habitaciones en tiempo real</t>
  </si>
  <si>
    <t>Crear API REST para estados de habitación (disponible/ocupado/limpieza)</t>
  </si>
  <si>
    <t>Desarrollar panel web con actualización en tiempo real (WebSockets)</t>
  </si>
  <si>
    <t>Implementar permisos diferenciados (lectura/escritura)</t>
  </si>
  <si>
    <t>La pagina web debe notificar automáticamente al personal de limpieza tras check-out</t>
  </si>
  <si>
    <t>REQ005-1</t>
  </si>
  <si>
    <t>Desarrollar trigger en evento check-out</t>
  </si>
  <si>
    <t>REQ005-2</t>
  </si>
  <si>
    <t>Integrar con sistema de notificaciones push/móvil</t>
  </si>
  <si>
    <t>REQ005-3</t>
  </si>
  <si>
    <t>Crear tabla de asignación de personal por turnos</t>
  </si>
  <si>
    <t>La pagina web debe indicar en el registro de los huéspedes si tienen o no vehículo</t>
  </si>
  <si>
    <t>REQ006-1</t>
  </si>
  <si>
    <t>REQ006-2</t>
  </si>
  <si>
    <t>Mostrar ícono visual de un vehículo para verificar si existe vehículo</t>
  </si>
  <si>
    <t>REQ006-3</t>
  </si>
  <si>
    <t>Integrar en base de datos la información del vehículo</t>
  </si>
  <si>
    <t>Añadir campo en formulario de registro de huésped, para confirmar si el huesped tiene o no vehículo</t>
  </si>
  <si>
    <t>Tamara Menéndez</t>
  </si>
  <si>
    <t>Dia 9</t>
  </si>
  <si>
    <t>Dia 10</t>
  </si>
  <si>
    <t>Dia 11</t>
  </si>
  <si>
    <t>Dia 12</t>
  </si>
  <si>
    <t>Para garantizar la eficiencia y seguridad de los datos del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</si>
</sst>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6" fillId="0" borderId="0" xfId="0" applyFont="1"/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/>
    <xf numFmtId="2" fontId="0" fillId="0" borderId="2" xfId="0" applyNumberFormat="1" applyBorder="1"/>
    <xf numFmtId="0" fontId="3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6581495839118349E-2"/>
          <c:y val="8.1115030054431519E-2"/>
          <c:w val="0.81295862787603079"/>
          <c:h val="0.83076031443014853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burdonchart!$B$21:$O$21</c:f>
              <c:numCache>
                <c:formatCode>General</c:formatCode>
                <c:ptCount val="14"/>
                <c:pt idx="0">
                  <c:v>0</c:v>
                </c:pt>
                <c:pt idx="1">
                  <c:v>28</c:v>
                </c:pt>
                <c:pt idx="2">
                  <c:v>28</c:v>
                </c:pt>
                <c:pt idx="3">
                  <c:v>24.5</c:v>
                </c:pt>
                <c:pt idx="4">
                  <c:v>19.5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burdonchart!$B$22:$O$22</c:f>
              <c:numCache>
                <c:formatCode>General</c:formatCode>
                <c:ptCount val="14"/>
                <c:pt idx="0">
                  <c:v>0</c:v>
                </c:pt>
                <c:pt idx="1">
                  <c:v>28</c:v>
                </c:pt>
                <c:pt idx="2" formatCode="0.00">
                  <c:v>25.666666666666668</c:v>
                </c:pt>
                <c:pt idx="3" formatCode="0.00">
                  <c:v>23.333333333333336</c:v>
                </c:pt>
                <c:pt idx="4" formatCode="0.00">
                  <c:v>21.000000000000004</c:v>
                </c:pt>
                <c:pt idx="5" formatCode="0.00">
                  <c:v>18.666666666666671</c:v>
                </c:pt>
                <c:pt idx="6" formatCode="0.00">
                  <c:v>16.333333333333339</c:v>
                </c:pt>
                <c:pt idx="7" formatCode="0.00">
                  <c:v>14.000000000000005</c:v>
                </c:pt>
                <c:pt idx="8" formatCode="0.00">
                  <c:v>11.666666666666671</c:v>
                </c:pt>
                <c:pt idx="9" formatCode="0.00">
                  <c:v>9.3333333333333375</c:v>
                </c:pt>
                <c:pt idx="10" formatCode="0.00">
                  <c:v>7.0000000000000036</c:v>
                </c:pt>
                <c:pt idx="11" formatCode="0.00">
                  <c:v>4.6666666666666696</c:v>
                </c:pt>
                <c:pt idx="12" formatCode="0.00">
                  <c:v>2.3333333333333361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434514</xdr:colOff>
      <xdr:row>23</xdr:row>
      <xdr:rowOff>74556</xdr:rowOff>
    </xdr:from>
    <xdr:ext cx="8661025" cy="4227330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yectomet.atlassian.net/jira/software/projects/MP/boards/1/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zoomScale="115" zoomScaleNormal="115" workbookViewId="0">
      <selection activeCell="E3" sqref="E3"/>
    </sheetView>
  </sheetViews>
  <sheetFormatPr defaultColWidth="12.7265625" defaultRowHeight="15" customHeight="1" x14ac:dyDescent="0.25"/>
  <cols>
    <col min="1" max="1" width="12.453125" customWidth="1"/>
    <col min="2" max="2" width="35.7265625" customWidth="1"/>
    <col min="3" max="3" width="32.6328125" customWidth="1"/>
    <col min="4" max="4" width="31.90625" customWidth="1"/>
    <col min="5" max="5" width="55.54296875" customWidth="1"/>
    <col min="6" max="6" width="23.54296875" customWidth="1"/>
    <col min="7" max="26" width="12.453125" customWidth="1"/>
  </cols>
  <sheetData>
    <row r="1" spans="1:8" ht="15.75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44.5" customHeight="1" x14ac:dyDescent="0.25">
      <c r="A2" s="18" t="s">
        <v>8</v>
      </c>
      <c r="B2" s="19" t="s">
        <v>46</v>
      </c>
      <c r="C2" s="19" t="s">
        <v>47</v>
      </c>
      <c r="D2" s="19" t="s">
        <v>48</v>
      </c>
      <c r="E2" s="13" t="s">
        <v>111</v>
      </c>
      <c r="F2" s="18"/>
      <c r="G2" s="19" t="s">
        <v>15</v>
      </c>
      <c r="H2" s="19" t="s">
        <v>58</v>
      </c>
    </row>
    <row r="3" spans="1:8" ht="42" customHeight="1" x14ac:dyDescent="0.25">
      <c r="A3" s="11" t="s">
        <v>9</v>
      </c>
      <c r="B3" s="20" t="s">
        <v>49</v>
      </c>
      <c r="C3" s="20" t="s">
        <v>33</v>
      </c>
      <c r="D3" s="20" t="s">
        <v>51</v>
      </c>
      <c r="E3" s="48" t="s">
        <v>36</v>
      </c>
      <c r="F3" s="21"/>
      <c r="G3" s="19" t="s">
        <v>10</v>
      </c>
      <c r="H3" s="19" t="s">
        <v>58</v>
      </c>
    </row>
    <row r="4" spans="1:8" ht="49" customHeight="1" x14ac:dyDescent="0.25">
      <c r="A4" s="11" t="s">
        <v>68</v>
      </c>
      <c r="B4" s="22" t="s">
        <v>69</v>
      </c>
      <c r="C4" s="22" t="s">
        <v>70</v>
      </c>
      <c r="D4" s="22" t="s">
        <v>73</v>
      </c>
      <c r="E4" s="14" t="s">
        <v>37</v>
      </c>
      <c r="F4" s="22"/>
      <c r="G4" s="22" t="s">
        <v>15</v>
      </c>
      <c r="H4" s="22" t="s">
        <v>58</v>
      </c>
    </row>
    <row r="5" spans="1:8" ht="31.5" customHeight="1" x14ac:dyDescent="0.25">
      <c r="A5" s="18" t="s">
        <v>45</v>
      </c>
      <c r="B5" s="19" t="s">
        <v>50</v>
      </c>
      <c r="C5" s="25" t="s">
        <v>33</v>
      </c>
      <c r="D5" s="23" t="s">
        <v>37</v>
      </c>
      <c r="E5" s="47" t="s">
        <v>38</v>
      </c>
      <c r="F5" s="25"/>
      <c r="G5" s="24" t="s">
        <v>15</v>
      </c>
      <c r="H5" s="19" t="s">
        <v>58</v>
      </c>
    </row>
    <row r="6" spans="1:8" ht="47" customHeight="1" x14ac:dyDescent="0.25">
      <c r="A6" s="18" t="s">
        <v>67</v>
      </c>
      <c r="B6" s="22" t="s">
        <v>71</v>
      </c>
      <c r="C6" s="19" t="s">
        <v>33</v>
      </c>
      <c r="D6" s="19" t="s">
        <v>74</v>
      </c>
      <c r="E6" s="13" t="s">
        <v>76</v>
      </c>
      <c r="F6" s="22"/>
      <c r="G6" s="19" t="s">
        <v>15</v>
      </c>
      <c r="H6" s="19" t="s">
        <v>58</v>
      </c>
    </row>
    <row r="7" spans="1:8" ht="45.5" customHeight="1" x14ac:dyDescent="0.25">
      <c r="A7" s="11" t="s">
        <v>66</v>
      </c>
      <c r="B7" s="22" t="s">
        <v>72</v>
      </c>
      <c r="C7" s="19" t="s">
        <v>33</v>
      </c>
      <c r="D7" s="19" t="s">
        <v>75</v>
      </c>
      <c r="E7" s="13" t="s">
        <v>77</v>
      </c>
      <c r="F7" s="22"/>
      <c r="G7" s="19" t="s">
        <v>78</v>
      </c>
      <c r="H7" s="19" t="s">
        <v>58</v>
      </c>
    </row>
    <row r="8" spans="1:8" ht="15.75" customHeight="1" x14ac:dyDescent="0.25">
      <c r="B8" s="26"/>
    </row>
    <row r="9" spans="1:8" ht="15.75" customHeight="1" x14ac:dyDescent="0.25">
      <c r="B9" s="26"/>
    </row>
    <row r="10" spans="1:8" ht="15.75" customHeight="1" x14ac:dyDescent="0.25"/>
    <row r="11" spans="1:8" ht="15.75" customHeight="1" x14ac:dyDescent="0.25">
      <c r="D11" s="26"/>
    </row>
    <row r="12" spans="1:8" ht="15.75" customHeight="1" x14ac:dyDescent="0.25">
      <c r="D12" s="26"/>
    </row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991"/>
  <sheetViews>
    <sheetView topLeftCell="A20" workbookViewId="0">
      <selection activeCell="G52" sqref="G52"/>
    </sheetView>
  </sheetViews>
  <sheetFormatPr defaultColWidth="12.7265625" defaultRowHeight="15" customHeight="1" x14ac:dyDescent="0.25"/>
  <cols>
    <col min="1" max="2" width="12.453125" customWidth="1"/>
    <col min="3" max="3" width="36.453125" customWidth="1"/>
    <col min="4" max="4" width="18.81640625" customWidth="1"/>
    <col min="5" max="5" width="39.6328125" customWidth="1"/>
    <col min="6" max="6" width="56.1796875" customWidth="1"/>
    <col min="7" max="7" width="30.26953125" customWidth="1"/>
    <col min="8" max="26" width="12.453125" customWidth="1"/>
  </cols>
  <sheetData>
    <row r="1" spans="2:9" ht="15.75" customHeight="1" x14ac:dyDescent="0.25"/>
    <row r="2" spans="2:9" ht="15.75" customHeight="1" x14ac:dyDescent="0.25">
      <c r="B2" s="27" t="s">
        <v>11</v>
      </c>
      <c r="C2" s="27" t="s">
        <v>1</v>
      </c>
      <c r="D2" s="27" t="s">
        <v>2</v>
      </c>
      <c r="E2" s="27" t="s">
        <v>12</v>
      </c>
      <c r="F2" s="27" t="s">
        <v>82</v>
      </c>
      <c r="G2" s="27" t="s">
        <v>5</v>
      </c>
      <c r="H2" s="27" t="s">
        <v>13</v>
      </c>
      <c r="I2" s="27" t="s">
        <v>14</v>
      </c>
    </row>
    <row r="3" spans="2:9" ht="41" customHeight="1" x14ac:dyDescent="0.25">
      <c r="B3" s="31" t="s">
        <v>8</v>
      </c>
      <c r="C3" s="29" t="s">
        <v>46</v>
      </c>
      <c r="D3" s="29" t="s">
        <v>83</v>
      </c>
      <c r="E3" s="29" t="s">
        <v>84</v>
      </c>
      <c r="F3" s="29" t="s">
        <v>52</v>
      </c>
      <c r="G3" s="29" t="s">
        <v>85</v>
      </c>
      <c r="H3" s="29" t="s">
        <v>15</v>
      </c>
      <c r="I3" s="29" t="s">
        <v>59</v>
      </c>
    </row>
    <row r="4" spans="2:9" ht="17.5" customHeight="1" x14ac:dyDescent="0.25">
      <c r="B4" s="22"/>
      <c r="C4" s="22" t="s">
        <v>16</v>
      </c>
      <c r="D4" s="22"/>
      <c r="E4" s="22"/>
      <c r="F4" s="22"/>
      <c r="G4" s="22" t="s">
        <v>17</v>
      </c>
      <c r="H4" s="22"/>
      <c r="I4" s="22" t="s">
        <v>18</v>
      </c>
    </row>
    <row r="5" spans="2:9" ht="15.75" customHeight="1" x14ac:dyDescent="0.25">
      <c r="B5" s="22" t="s">
        <v>19</v>
      </c>
      <c r="C5" s="22" t="s">
        <v>86</v>
      </c>
      <c r="D5" s="22"/>
      <c r="E5" s="22"/>
      <c r="F5" s="22"/>
      <c r="G5" s="22" t="s">
        <v>57</v>
      </c>
      <c r="H5" s="22"/>
      <c r="I5" s="22">
        <v>2</v>
      </c>
    </row>
    <row r="6" spans="2:9" ht="15.75" customHeight="1" x14ac:dyDescent="0.25">
      <c r="B6" s="22" t="s">
        <v>20</v>
      </c>
      <c r="C6" s="22" t="s">
        <v>56</v>
      </c>
      <c r="D6" s="22"/>
      <c r="E6" s="22"/>
      <c r="F6" s="22"/>
      <c r="G6" s="22" t="s">
        <v>57</v>
      </c>
      <c r="H6" s="22"/>
      <c r="I6" s="22">
        <v>2</v>
      </c>
    </row>
    <row r="7" spans="2:9" ht="15.75" customHeight="1" x14ac:dyDescent="0.25">
      <c r="B7" s="22"/>
      <c r="C7" s="22"/>
      <c r="D7" s="22"/>
      <c r="E7" s="22"/>
      <c r="F7" s="22"/>
      <c r="G7" s="22"/>
      <c r="I7" s="22">
        <v>4</v>
      </c>
    </row>
    <row r="8" spans="2:9" ht="15.75" customHeight="1" x14ac:dyDescent="0.25">
      <c r="B8" s="27" t="s">
        <v>11</v>
      </c>
      <c r="C8" s="27" t="s">
        <v>1</v>
      </c>
      <c r="D8" s="27" t="s">
        <v>2</v>
      </c>
      <c r="E8" s="27" t="s">
        <v>12</v>
      </c>
      <c r="F8" s="27" t="s">
        <v>82</v>
      </c>
      <c r="G8" s="27" t="s">
        <v>5</v>
      </c>
      <c r="H8" s="27" t="s">
        <v>13</v>
      </c>
      <c r="I8" s="27" t="s">
        <v>14</v>
      </c>
    </row>
    <row r="9" spans="2:9" ht="15.75" customHeight="1" x14ac:dyDescent="0.25">
      <c r="B9" s="29" t="s">
        <v>9</v>
      </c>
      <c r="C9" s="29" t="s">
        <v>34</v>
      </c>
      <c r="D9" s="29" t="s">
        <v>33</v>
      </c>
      <c r="E9" s="29" t="s">
        <v>35</v>
      </c>
      <c r="F9" s="29" t="s">
        <v>36</v>
      </c>
      <c r="G9" s="29"/>
      <c r="H9" s="29" t="s">
        <v>10</v>
      </c>
      <c r="I9" s="29" t="s">
        <v>59</v>
      </c>
    </row>
    <row r="10" spans="2:9" ht="15.75" customHeight="1" x14ac:dyDescent="0.25">
      <c r="B10" s="22"/>
      <c r="C10" s="22" t="s">
        <v>16</v>
      </c>
      <c r="D10" s="22"/>
      <c r="E10" s="22"/>
      <c r="F10" s="22"/>
      <c r="G10" s="22" t="s">
        <v>17</v>
      </c>
      <c r="H10" s="22"/>
      <c r="I10" s="22" t="s">
        <v>18</v>
      </c>
    </row>
    <row r="11" spans="2:9" ht="14" customHeight="1" x14ac:dyDescent="0.25">
      <c r="B11" s="22" t="s">
        <v>21</v>
      </c>
      <c r="C11" s="42" t="s">
        <v>60</v>
      </c>
      <c r="D11" s="43"/>
      <c r="E11" s="44"/>
      <c r="F11" s="22"/>
      <c r="G11" s="22" t="s">
        <v>57</v>
      </c>
      <c r="H11" s="22"/>
      <c r="I11" s="14">
        <v>2</v>
      </c>
    </row>
    <row r="12" spans="2:9" ht="14" customHeight="1" x14ac:dyDescent="0.25">
      <c r="B12" s="22" t="s">
        <v>22</v>
      </c>
      <c r="C12" s="42" t="s">
        <v>39</v>
      </c>
      <c r="D12" s="43"/>
      <c r="E12" s="44"/>
      <c r="F12" s="22"/>
      <c r="G12" s="22" t="s">
        <v>57</v>
      </c>
      <c r="I12" s="22">
        <v>2</v>
      </c>
    </row>
    <row r="13" spans="2:9" ht="15.75" customHeight="1" x14ac:dyDescent="0.25">
      <c r="B13" s="22" t="s">
        <v>23</v>
      </c>
      <c r="C13" s="22" t="s">
        <v>40</v>
      </c>
      <c r="D13" s="22"/>
      <c r="E13" s="22"/>
      <c r="F13" s="22"/>
      <c r="G13" s="22" t="s">
        <v>57</v>
      </c>
      <c r="H13" s="22"/>
      <c r="I13" s="22">
        <v>1</v>
      </c>
    </row>
    <row r="14" spans="2:9" ht="15.75" customHeight="1" x14ac:dyDescent="0.25">
      <c r="B14" s="22"/>
      <c r="C14" s="22"/>
      <c r="D14" s="22"/>
      <c r="E14" s="22"/>
      <c r="F14" s="22"/>
      <c r="G14" s="22"/>
      <c r="I14" s="22">
        <v>5</v>
      </c>
    </row>
    <row r="15" spans="2:9" ht="15.75" customHeight="1" x14ac:dyDescent="0.25">
      <c r="B15" s="27" t="s">
        <v>11</v>
      </c>
      <c r="C15" s="27" t="s">
        <v>1</v>
      </c>
      <c r="D15" s="27" t="s">
        <v>2</v>
      </c>
      <c r="E15" s="27" t="s">
        <v>12</v>
      </c>
      <c r="F15" s="27" t="s">
        <v>82</v>
      </c>
      <c r="G15" s="27" t="s">
        <v>5</v>
      </c>
      <c r="H15" s="27" t="s">
        <v>13</v>
      </c>
      <c r="I15" s="27" t="s">
        <v>14</v>
      </c>
    </row>
    <row r="16" spans="2:9" ht="30" customHeight="1" x14ac:dyDescent="0.25">
      <c r="B16" s="29" t="s">
        <v>45</v>
      </c>
      <c r="C16" s="29" t="s">
        <v>42</v>
      </c>
      <c r="D16" s="29" t="s">
        <v>33</v>
      </c>
      <c r="E16" s="29" t="s">
        <v>37</v>
      </c>
      <c r="F16" s="29" t="s">
        <v>38</v>
      </c>
      <c r="G16" s="29"/>
      <c r="H16" s="29" t="s">
        <v>10</v>
      </c>
      <c r="I16" s="29" t="s">
        <v>59</v>
      </c>
    </row>
    <row r="17" spans="2:9" ht="15.75" customHeight="1" x14ac:dyDescent="0.25">
      <c r="B17" s="22"/>
      <c r="C17" s="22" t="s">
        <v>16</v>
      </c>
      <c r="D17" s="22"/>
      <c r="E17" s="22"/>
      <c r="F17" s="22"/>
      <c r="G17" s="22" t="s">
        <v>17</v>
      </c>
      <c r="H17" s="22"/>
      <c r="I17" s="22" t="s">
        <v>18</v>
      </c>
    </row>
    <row r="18" spans="2:9" ht="15.5" customHeight="1" x14ac:dyDescent="0.25">
      <c r="B18" s="22" t="s">
        <v>53</v>
      </c>
      <c r="C18" s="39" t="s">
        <v>43</v>
      </c>
      <c r="D18" s="40"/>
      <c r="E18" s="41"/>
      <c r="F18" s="22"/>
      <c r="G18" s="22" t="s">
        <v>41</v>
      </c>
      <c r="H18" s="22"/>
      <c r="I18" s="22">
        <v>1</v>
      </c>
    </row>
    <row r="19" spans="2:9" ht="16" customHeight="1" x14ac:dyDescent="0.25">
      <c r="B19" s="22" t="s">
        <v>54</v>
      </c>
      <c r="C19" s="42" t="s">
        <v>87</v>
      </c>
      <c r="D19" s="43"/>
      <c r="E19" s="44"/>
      <c r="F19" s="22"/>
      <c r="G19" s="22" t="s">
        <v>41</v>
      </c>
      <c r="H19" s="22"/>
      <c r="I19" s="22">
        <v>1</v>
      </c>
    </row>
    <row r="20" spans="2:9" ht="16" customHeight="1" x14ac:dyDescent="0.25">
      <c r="B20" s="22" t="s">
        <v>55</v>
      </c>
      <c r="C20" s="39" t="s">
        <v>44</v>
      </c>
      <c r="D20" s="40"/>
      <c r="E20" s="41"/>
      <c r="F20" s="22"/>
      <c r="G20" s="22" t="s">
        <v>41</v>
      </c>
      <c r="H20" s="22"/>
      <c r="I20" s="22">
        <v>3</v>
      </c>
    </row>
    <row r="21" spans="2:9" ht="15.75" customHeight="1" x14ac:dyDescent="0.25">
      <c r="B21" s="22"/>
      <c r="C21" s="22"/>
      <c r="D21" s="22"/>
      <c r="E21" s="22"/>
      <c r="F21" s="22"/>
      <c r="G21" s="22"/>
      <c r="I21" s="22">
        <v>5</v>
      </c>
    </row>
    <row r="22" spans="2:9" ht="15.75" customHeight="1" x14ac:dyDescent="0.25">
      <c r="B22" s="27" t="s">
        <v>11</v>
      </c>
      <c r="C22" s="27" t="s">
        <v>1</v>
      </c>
      <c r="D22" s="27" t="s">
        <v>2</v>
      </c>
      <c r="E22" s="27" t="s">
        <v>12</v>
      </c>
      <c r="F22" s="27" t="s">
        <v>82</v>
      </c>
      <c r="G22" s="27" t="s">
        <v>5</v>
      </c>
      <c r="H22" s="27" t="s">
        <v>13</v>
      </c>
      <c r="I22" s="27" t="s">
        <v>14</v>
      </c>
    </row>
    <row r="23" spans="2:9" ht="31" customHeight="1" x14ac:dyDescent="0.25">
      <c r="B23" s="29" t="s">
        <v>68</v>
      </c>
      <c r="C23" s="29" t="s">
        <v>69</v>
      </c>
      <c r="D23" s="29" t="s">
        <v>70</v>
      </c>
      <c r="E23" s="29" t="s">
        <v>88</v>
      </c>
      <c r="F23" s="29" t="s">
        <v>37</v>
      </c>
      <c r="G23" s="29"/>
      <c r="H23" s="29" t="s">
        <v>15</v>
      </c>
      <c r="I23" s="29" t="s">
        <v>59</v>
      </c>
    </row>
    <row r="24" spans="2:9" ht="15.75" customHeight="1" x14ac:dyDescent="0.25">
      <c r="B24" s="22"/>
      <c r="C24" s="22" t="s">
        <v>16</v>
      </c>
      <c r="D24" s="22"/>
      <c r="E24" s="22"/>
      <c r="F24" s="22"/>
      <c r="G24" s="22" t="s">
        <v>17</v>
      </c>
      <c r="H24" s="22"/>
      <c r="I24" s="22" t="s">
        <v>18</v>
      </c>
    </row>
    <row r="25" spans="2:9" ht="15.75" customHeight="1" x14ac:dyDescent="0.25">
      <c r="B25" s="22" t="s">
        <v>79</v>
      </c>
      <c r="C25" s="39" t="s">
        <v>89</v>
      </c>
      <c r="D25" s="40"/>
      <c r="E25" s="41"/>
      <c r="F25" s="22"/>
      <c r="G25" s="22" t="s">
        <v>41</v>
      </c>
      <c r="H25" s="22"/>
      <c r="I25" s="22">
        <v>2</v>
      </c>
    </row>
    <row r="26" spans="2:9" ht="15.75" customHeight="1" x14ac:dyDescent="0.25">
      <c r="B26" s="22" t="s">
        <v>80</v>
      </c>
      <c r="C26" s="39" t="s">
        <v>90</v>
      </c>
      <c r="D26" s="40"/>
      <c r="E26" s="41"/>
      <c r="F26" s="22"/>
      <c r="G26" s="22" t="s">
        <v>41</v>
      </c>
      <c r="H26" s="22"/>
      <c r="I26" s="22">
        <v>2</v>
      </c>
    </row>
    <row r="27" spans="2:9" ht="15.75" customHeight="1" x14ac:dyDescent="0.25">
      <c r="B27" s="22" t="s">
        <v>81</v>
      </c>
      <c r="C27" s="39" t="s">
        <v>91</v>
      </c>
      <c r="D27" s="40"/>
      <c r="E27" s="41"/>
      <c r="F27" s="22"/>
      <c r="G27" s="22" t="s">
        <v>41</v>
      </c>
      <c r="H27" s="22"/>
      <c r="I27" s="22">
        <v>2</v>
      </c>
    </row>
    <row r="28" spans="2:9" ht="15.75" customHeight="1" x14ac:dyDescent="0.25">
      <c r="B28" s="22"/>
      <c r="C28" s="22"/>
      <c r="D28" s="22"/>
      <c r="E28" s="22"/>
      <c r="F28" s="22"/>
      <c r="G28" s="22"/>
      <c r="I28" s="22">
        <v>6</v>
      </c>
    </row>
    <row r="29" spans="2:9" ht="15.75" customHeight="1" x14ac:dyDescent="0.25">
      <c r="B29" s="27" t="s">
        <v>11</v>
      </c>
      <c r="C29" s="27" t="s">
        <v>1</v>
      </c>
      <c r="D29" s="27" t="s">
        <v>2</v>
      </c>
      <c r="E29" s="27" t="s">
        <v>12</v>
      </c>
      <c r="F29" s="27" t="s">
        <v>82</v>
      </c>
      <c r="G29" s="27" t="s">
        <v>5</v>
      </c>
      <c r="H29" s="27" t="s">
        <v>13</v>
      </c>
      <c r="I29" s="27" t="s">
        <v>14</v>
      </c>
    </row>
    <row r="30" spans="2:9" ht="31.5" customHeight="1" x14ac:dyDescent="0.25">
      <c r="B30" s="29" t="s">
        <v>67</v>
      </c>
      <c r="C30" s="29" t="s">
        <v>71</v>
      </c>
      <c r="D30" s="29" t="s">
        <v>33</v>
      </c>
      <c r="E30" s="29" t="s">
        <v>92</v>
      </c>
      <c r="F30" s="29" t="s">
        <v>76</v>
      </c>
      <c r="G30" s="29"/>
      <c r="H30" s="29" t="s">
        <v>15</v>
      </c>
      <c r="I30" s="29" t="s">
        <v>59</v>
      </c>
    </row>
    <row r="31" spans="2:9" ht="15.75" customHeight="1" x14ac:dyDescent="0.25">
      <c r="B31" s="22"/>
      <c r="C31" s="22" t="s">
        <v>16</v>
      </c>
      <c r="D31" s="22"/>
      <c r="E31" s="22"/>
      <c r="F31" s="22"/>
      <c r="G31" s="22" t="s">
        <v>17</v>
      </c>
      <c r="H31" s="22"/>
      <c r="I31" s="22" t="s">
        <v>18</v>
      </c>
    </row>
    <row r="32" spans="2:9" ht="15.75" customHeight="1" x14ac:dyDescent="0.25">
      <c r="B32" s="22" t="s">
        <v>93</v>
      </c>
      <c r="C32" s="39" t="s">
        <v>94</v>
      </c>
      <c r="D32" s="40"/>
      <c r="E32" s="41"/>
      <c r="F32" s="22"/>
      <c r="G32" s="30" t="s">
        <v>106</v>
      </c>
      <c r="H32" s="22"/>
      <c r="I32" s="22">
        <v>2</v>
      </c>
    </row>
    <row r="33" spans="2:9" ht="15.75" customHeight="1" x14ac:dyDescent="0.25">
      <c r="B33" s="22" t="s">
        <v>95</v>
      </c>
      <c r="C33" s="39" t="s">
        <v>96</v>
      </c>
      <c r="D33" s="40"/>
      <c r="E33" s="41"/>
      <c r="F33" s="22"/>
      <c r="G33" s="30" t="s">
        <v>106</v>
      </c>
      <c r="H33" s="22"/>
      <c r="I33" s="22">
        <v>2</v>
      </c>
    </row>
    <row r="34" spans="2:9" ht="15.75" customHeight="1" x14ac:dyDescent="0.25">
      <c r="B34" s="22" t="s">
        <v>97</v>
      </c>
      <c r="C34" s="39" t="s">
        <v>98</v>
      </c>
      <c r="D34" s="40"/>
      <c r="E34" s="41"/>
      <c r="F34" s="22"/>
      <c r="G34" s="30" t="s">
        <v>106</v>
      </c>
      <c r="H34" s="22"/>
      <c r="I34" s="22">
        <v>2</v>
      </c>
    </row>
    <row r="35" spans="2:9" ht="15.75" customHeight="1" x14ac:dyDescent="0.25">
      <c r="B35" s="22"/>
      <c r="C35" s="22"/>
      <c r="D35" s="22"/>
      <c r="E35" s="22"/>
      <c r="F35" s="22"/>
      <c r="G35" s="22"/>
      <c r="I35" s="22">
        <v>6</v>
      </c>
    </row>
    <row r="36" spans="2:9" ht="15.75" customHeight="1" x14ac:dyDescent="0.25">
      <c r="B36" s="27" t="s">
        <v>11</v>
      </c>
      <c r="C36" s="27" t="s">
        <v>1</v>
      </c>
      <c r="D36" s="27" t="s">
        <v>2</v>
      </c>
      <c r="E36" s="27" t="s">
        <v>12</v>
      </c>
      <c r="F36" s="27" t="s">
        <v>82</v>
      </c>
      <c r="G36" s="27" t="s">
        <v>5</v>
      </c>
      <c r="H36" s="27" t="s">
        <v>13</v>
      </c>
      <c r="I36" s="27" t="s">
        <v>14</v>
      </c>
    </row>
    <row r="37" spans="2:9" ht="31.5" customHeight="1" x14ac:dyDescent="0.25">
      <c r="B37" s="28" t="s">
        <v>66</v>
      </c>
      <c r="C37" s="29" t="s">
        <v>72</v>
      </c>
      <c r="D37" s="29" t="s">
        <v>33</v>
      </c>
      <c r="E37" s="29" t="s">
        <v>99</v>
      </c>
      <c r="F37" s="29" t="s">
        <v>77</v>
      </c>
      <c r="G37" s="29"/>
      <c r="H37" s="29" t="s">
        <v>78</v>
      </c>
      <c r="I37" s="29" t="s">
        <v>59</v>
      </c>
    </row>
    <row r="38" spans="2:9" ht="15.75" customHeight="1" x14ac:dyDescent="0.25">
      <c r="B38" s="22"/>
      <c r="C38" s="22" t="s">
        <v>16</v>
      </c>
      <c r="D38" s="22"/>
      <c r="E38" s="22"/>
      <c r="F38" s="22"/>
      <c r="G38" s="22" t="s">
        <v>17</v>
      </c>
      <c r="H38" s="22"/>
      <c r="I38" s="22" t="s">
        <v>18</v>
      </c>
    </row>
    <row r="39" spans="2:9" ht="15.75" customHeight="1" x14ac:dyDescent="0.25">
      <c r="B39" s="22" t="s">
        <v>100</v>
      </c>
      <c r="C39" s="42" t="s">
        <v>105</v>
      </c>
      <c r="D39" s="40"/>
      <c r="E39" s="41"/>
      <c r="F39" s="22"/>
      <c r="G39" s="30" t="s">
        <v>106</v>
      </c>
      <c r="I39" s="22">
        <v>1</v>
      </c>
    </row>
    <row r="40" spans="2:9" ht="15.75" customHeight="1" x14ac:dyDescent="0.25">
      <c r="B40" s="22" t="s">
        <v>101</v>
      </c>
      <c r="C40" s="39" t="s">
        <v>102</v>
      </c>
      <c r="D40" s="40"/>
      <c r="E40" s="41"/>
      <c r="F40" s="22"/>
      <c r="G40" s="30" t="s">
        <v>106</v>
      </c>
      <c r="H40" s="22"/>
      <c r="I40" s="22">
        <v>0.5</v>
      </c>
    </row>
    <row r="41" spans="2:9" ht="15.75" customHeight="1" x14ac:dyDescent="0.25">
      <c r="B41" s="22" t="s">
        <v>103</v>
      </c>
      <c r="C41" s="39" t="s">
        <v>104</v>
      </c>
      <c r="D41" s="40"/>
      <c r="E41" s="41"/>
      <c r="F41" s="22"/>
      <c r="G41" s="30" t="s">
        <v>106</v>
      </c>
      <c r="H41" s="22"/>
      <c r="I41" s="22">
        <v>0.5</v>
      </c>
    </row>
    <row r="42" spans="2:9" ht="15.75" customHeight="1" x14ac:dyDescent="0.25">
      <c r="B42" s="22"/>
      <c r="C42" s="22"/>
      <c r="D42" s="22"/>
      <c r="E42" s="22"/>
      <c r="F42" s="22"/>
      <c r="G42" s="30"/>
      <c r="H42" s="3"/>
      <c r="I42" s="22">
        <v>2</v>
      </c>
    </row>
    <row r="43" spans="2:9" ht="15.75" customHeight="1" x14ac:dyDescent="0.25">
      <c r="B43" s="32"/>
      <c r="C43" s="32"/>
      <c r="D43" s="32"/>
      <c r="E43" s="32"/>
      <c r="F43" s="32"/>
      <c r="G43" s="33"/>
      <c r="H43" s="34" t="s">
        <v>24</v>
      </c>
      <c r="I43" s="34">
        <v>28</v>
      </c>
    </row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spans="10:11" ht="15.75" customHeight="1" x14ac:dyDescent="0.25"/>
    <row r="50" spans="10:11" ht="15.75" customHeight="1" x14ac:dyDescent="0.25"/>
    <row r="51" spans="10:11" ht="15.75" customHeight="1" x14ac:dyDescent="0.25"/>
    <row r="52" spans="10:11" ht="15.75" customHeight="1" x14ac:dyDescent="0.25"/>
    <row r="53" spans="10:11" ht="15.75" customHeight="1" x14ac:dyDescent="0.25"/>
    <row r="54" spans="10:11" ht="15.75" customHeight="1" x14ac:dyDescent="0.25"/>
    <row r="55" spans="10:11" ht="15.75" customHeight="1" x14ac:dyDescent="0.25"/>
    <row r="56" spans="10:11" ht="15.75" customHeight="1" x14ac:dyDescent="0.25"/>
    <row r="57" spans="10:11" ht="15.75" customHeight="1" x14ac:dyDescent="0.25">
      <c r="K57">
        <v>2</v>
      </c>
    </row>
    <row r="58" spans="10:11" ht="15.75" customHeight="1" x14ac:dyDescent="0.25">
      <c r="J58">
        <v>2</v>
      </c>
    </row>
    <row r="59" spans="10:11" ht="15.75" customHeight="1" x14ac:dyDescent="0.25"/>
    <row r="60" spans="10:11" ht="15.75" customHeight="1" x14ac:dyDescent="0.25"/>
    <row r="61" spans="10:11" ht="15.75" customHeight="1" x14ac:dyDescent="0.25"/>
    <row r="62" spans="10:11" ht="15.75" customHeight="1" x14ac:dyDescent="0.25"/>
    <row r="63" spans="10:11" ht="15.75" customHeight="1" x14ac:dyDescent="0.25"/>
    <row r="64" spans="10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spans="10:10" ht="15.75" customHeight="1" x14ac:dyDescent="0.25"/>
    <row r="82" spans="10:10" ht="15.75" customHeight="1" x14ac:dyDescent="0.25"/>
    <row r="83" spans="10:10" ht="15.75" customHeight="1" x14ac:dyDescent="0.25"/>
    <row r="84" spans="10:10" ht="15.75" customHeight="1" x14ac:dyDescent="0.25"/>
    <row r="85" spans="10:10" ht="15.75" customHeight="1" x14ac:dyDescent="0.25">
      <c r="J85">
        <v>1</v>
      </c>
    </row>
    <row r="86" spans="10:10" ht="15.75" customHeight="1" x14ac:dyDescent="0.25"/>
    <row r="87" spans="10:10" ht="15.75" customHeight="1" x14ac:dyDescent="0.25"/>
    <row r="88" spans="10:10" ht="15.75" customHeight="1" x14ac:dyDescent="0.25"/>
    <row r="89" spans="10:10" ht="15.75" customHeight="1" x14ac:dyDescent="0.25"/>
    <row r="90" spans="10:10" ht="15.75" customHeight="1" x14ac:dyDescent="0.25"/>
    <row r="91" spans="10:10" ht="15.75" customHeight="1" x14ac:dyDescent="0.25"/>
    <row r="92" spans="10:10" ht="15.75" customHeight="1" x14ac:dyDescent="0.25"/>
    <row r="93" spans="10:10" ht="15.75" customHeight="1" x14ac:dyDescent="0.25"/>
    <row r="94" spans="10:10" ht="15.75" customHeight="1" x14ac:dyDescent="0.25"/>
    <row r="95" spans="10:10" ht="15.75" customHeight="1" x14ac:dyDescent="0.25"/>
    <row r="96" spans="10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14">
    <mergeCell ref="C40:E40"/>
    <mergeCell ref="C41:E41"/>
    <mergeCell ref="C26:E26"/>
    <mergeCell ref="C27:E27"/>
    <mergeCell ref="C32:E32"/>
    <mergeCell ref="C33:E33"/>
    <mergeCell ref="C34:E34"/>
    <mergeCell ref="C39:E39"/>
    <mergeCell ref="C25:E25"/>
    <mergeCell ref="C11:E11"/>
    <mergeCell ref="C12:E12"/>
    <mergeCell ref="C18:E18"/>
    <mergeCell ref="C19:E19"/>
    <mergeCell ref="C20:E20"/>
  </mergeCells>
  <phoneticPr fontId="1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7"/>
  <sheetViews>
    <sheetView tabSelected="1" zoomScale="77" workbookViewId="0">
      <selection activeCell="T26" sqref="T26"/>
    </sheetView>
  </sheetViews>
  <sheetFormatPr defaultColWidth="12.7265625" defaultRowHeight="15" customHeight="1" x14ac:dyDescent="0.25"/>
  <cols>
    <col min="1" max="1" width="11.36328125" customWidth="1"/>
    <col min="2" max="2" width="23.90625" customWidth="1"/>
    <col min="3" max="8" width="12.453125" customWidth="1"/>
    <col min="9" max="9" width="15.1796875" customWidth="1"/>
    <col min="10" max="14" width="12.453125" customWidth="1"/>
    <col min="15" max="15" width="13.7265625" customWidth="1"/>
    <col min="16" max="18" width="12.453125" customWidth="1"/>
    <col min="19" max="19" width="14.90625" customWidth="1"/>
    <col min="20" max="26" width="12.453125" customWidth="1"/>
  </cols>
  <sheetData>
    <row r="1" spans="1:16" ht="15.75" customHeight="1" x14ac:dyDescent="0.25"/>
    <row r="2" spans="1:16" ht="15.75" customHeight="1" x14ac:dyDescent="0.25">
      <c r="B2" s="10"/>
      <c r="C2" s="36" t="s">
        <v>18</v>
      </c>
      <c r="D2" s="38" t="s">
        <v>110</v>
      </c>
      <c r="E2" s="38" t="s">
        <v>109</v>
      </c>
      <c r="F2" s="38" t="s">
        <v>108</v>
      </c>
      <c r="G2" s="38" t="s">
        <v>107</v>
      </c>
      <c r="H2" s="5" t="s">
        <v>64</v>
      </c>
      <c r="I2" s="5" t="s">
        <v>63</v>
      </c>
      <c r="J2" s="6" t="s">
        <v>62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</row>
    <row r="3" spans="1:16" ht="15.75" customHeight="1" x14ac:dyDescent="0.3">
      <c r="B3" s="35" t="s">
        <v>19</v>
      </c>
      <c r="C3" s="37">
        <v>2</v>
      </c>
      <c r="D3" s="14">
        <v>0</v>
      </c>
      <c r="E3" s="14">
        <v>0</v>
      </c>
      <c r="F3" s="14">
        <v>0</v>
      </c>
      <c r="G3" s="14">
        <v>0</v>
      </c>
      <c r="H3" s="13">
        <v>0</v>
      </c>
      <c r="I3" s="12">
        <v>0</v>
      </c>
      <c r="J3" s="13">
        <v>1</v>
      </c>
      <c r="K3" s="12">
        <v>0</v>
      </c>
      <c r="L3" s="13">
        <v>0</v>
      </c>
      <c r="M3" s="14">
        <v>1</v>
      </c>
      <c r="N3" s="13">
        <v>0</v>
      </c>
      <c r="O3" s="12">
        <v>0</v>
      </c>
      <c r="P3" s="15">
        <f t="shared" ref="P3:P18" si="0">SUM(E3:O3)</f>
        <v>2</v>
      </c>
    </row>
    <row r="4" spans="1:16" ht="15" customHeight="1" x14ac:dyDescent="0.3">
      <c r="A4" s="4"/>
      <c r="B4" s="35" t="s">
        <v>20</v>
      </c>
      <c r="C4" s="37">
        <v>2</v>
      </c>
      <c r="D4" s="14">
        <v>0</v>
      </c>
      <c r="E4" s="14">
        <v>0</v>
      </c>
      <c r="F4" s="14">
        <v>0</v>
      </c>
      <c r="G4" s="14">
        <v>0</v>
      </c>
      <c r="H4" s="14">
        <v>1</v>
      </c>
      <c r="I4" s="14">
        <v>0</v>
      </c>
      <c r="J4" s="13">
        <v>0</v>
      </c>
      <c r="K4" s="12">
        <v>0</v>
      </c>
      <c r="L4" s="13">
        <v>0</v>
      </c>
      <c r="M4" s="12">
        <v>0</v>
      </c>
      <c r="N4" s="14">
        <v>1</v>
      </c>
      <c r="O4" s="12">
        <v>0</v>
      </c>
      <c r="P4" s="15">
        <f t="shared" si="0"/>
        <v>2</v>
      </c>
    </row>
    <row r="5" spans="1:16" ht="14.25" customHeight="1" x14ac:dyDescent="0.3">
      <c r="A5" s="4"/>
      <c r="B5" s="35" t="s">
        <v>21</v>
      </c>
      <c r="C5" s="37">
        <v>2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2">
        <v>1</v>
      </c>
      <c r="J5" s="14">
        <v>0</v>
      </c>
      <c r="K5" s="13">
        <v>1</v>
      </c>
      <c r="L5" s="13">
        <v>0</v>
      </c>
      <c r="M5" s="12">
        <v>0</v>
      </c>
      <c r="N5" s="13">
        <v>0</v>
      </c>
      <c r="O5" s="12">
        <v>0</v>
      </c>
      <c r="P5" s="15">
        <f t="shared" si="0"/>
        <v>2</v>
      </c>
    </row>
    <row r="6" spans="1:16" ht="15" customHeight="1" x14ac:dyDescent="0.3">
      <c r="A6" s="4"/>
      <c r="B6" s="35" t="s">
        <v>22</v>
      </c>
      <c r="C6" s="37">
        <v>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3">
        <v>0</v>
      </c>
      <c r="K6" s="12">
        <v>0</v>
      </c>
      <c r="L6" s="14">
        <v>1</v>
      </c>
      <c r="M6" s="13">
        <v>1</v>
      </c>
      <c r="N6" s="13">
        <v>0</v>
      </c>
      <c r="O6" s="12">
        <v>0</v>
      </c>
      <c r="P6" s="15">
        <f t="shared" si="0"/>
        <v>2</v>
      </c>
    </row>
    <row r="7" spans="1:16" ht="15.75" customHeight="1" x14ac:dyDescent="0.3">
      <c r="A7" s="4"/>
      <c r="B7" s="35" t="s">
        <v>23</v>
      </c>
      <c r="C7" s="37">
        <v>1</v>
      </c>
      <c r="D7" s="14">
        <v>0</v>
      </c>
      <c r="E7" s="14">
        <v>0</v>
      </c>
      <c r="F7" s="14">
        <v>0</v>
      </c>
      <c r="G7" s="14">
        <v>0</v>
      </c>
      <c r="H7" s="13">
        <v>0</v>
      </c>
      <c r="I7" s="12">
        <v>1</v>
      </c>
      <c r="J7" s="13">
        <v>0</v>
      </c>
      <c r="K7" s="12">
        <v>0</v>
      </c>
      <c r="L7" s="13">
        <v>0</v>
      </c>
      <c r="M7" s="14">
        <v>0</v>
      </c>
      <c r="N7" s="13">
        <v>0</v>
      </c>
      <c r="O7" s="12">
        <v>0</v>
      </c>
      <c r="P7" s="15">
        <f t="shared" si="0"/>
        <v>1</v>
      </c>
    </row>
    <row r="8" spans="1:16" ht="14.25" customHeight="1" x14ac:dyDescent="0.3">
      <c r="A8" s="4"/>
      <c r="B8" s="35" t="s">
        <v>53</v>
      </c>
      <c r="C8" s="37">
        <v>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2">
        <v>0</v>
      </c>
      <c r="J8" s="14">
        <v>0</v>
      </c>
      <c r="K8" s="13">
        <v>1</v>
      </c>
      <c r="L8" s="13">
        <v>0</v>
      </c>
      <c r="M8" s="12">
        <v>0</v>
      </c>
      <c r="N8" s="13">
        <v>0</v>
      </c>
      <c r="O8" s="12">
        <v>0</v>
      </c>
      <c r="P8" s="15">
        <f t="shared" si="0"/>
        <v>1</v>
      </c>
    </row>
    <row r="9" spans="1:16" ht="15.75" customHeight="1" x14ac:dyDescent="0.3">
      <c r="A9" s="4"/>
      <c r="B9" s="35" t="s">
        <v>54</v>
      </c>
      <c r="C9" s="37">
        <v>1</v>
      </c>
      <c r="D9" s="14">
        <v>0</v>
      </c>
      <c r="E9" s="14">
        <v>0</v>
      </c>
      <c r="F9" s="14">
        <v>0</v>
      </c>
      <c r="G9" s="14">
        <v>0</v>
      </c>
      <c r="H9" s="13">
        <v>0</v>
      </c>
      <c r="I9" s="12">
        <v>0</v>
      </c>
      <c r="J9" s="14">
        <v>0</v>
      </c>
      <c r="K9" s="13">
        <v>0</v>
      </c>
      <c r="L9" s="13">
        <v>1</v>
      </c>
      <c r="M9" s="12">
        <v>0</v>
      </c>
      <c r="N9" s="13">
        <v>0</v>
      </c>
      <c r="O9" s="12">
        <v>0</v>
      </c>
      <c r="P9" s="15">
        <f t="shared" si="0"/>
        <v>1</v>
      </c>
    </row>
    <row r="10" spans="1:16" ht="15.75" customHeight="1" x14ac:dyDescent="0.3">
      <c r="A10" s="4"/>
      <c r="B10" s="35" t="s">
        <v>55</v>
      </c>
      <c r="C10" s="37">
        <v>3</v>
      </c>
      <c r="D10" s="14">
        <v>0</v>
      </c>
      <c r="E10" s="14">
        <v>0</v>
      </c>
      <c r="F10" s="14">
        <v>0</v>
      </c>
      <c r="G10" s="14">
        <v>0</v>
      </c>
      <c r="H10" s="13">
        <v>0</v>
      </c>
      <c r="I10" s="14">
        <v>0</v>
      </c>
      <c r="J10" s="13">
        <v>0</v>
      </c>
      <c r="K10" s="12">
        <v>1</v>
      </c>
      <c r="L10" s="13">
        <v>0</v>
      </c>
      <c r="M10" s="12">
        <v>0</v>
      </c>
      <c r="N10" s="13">
        <v>2</v>
      </c>
      <c r="O10" s="12">
        <v>0</v>
      </c>
      <c r="P10" s="15">
        <f t="shared" si="0"/>
        <v>3</v>
      </c>
    </row>
    <row r="11" spans="1:16" ht="15.75" customHeight="1" x14ac:dyDescent="0.3">
      <c r="A11" s="4"/>
      <c r="B11" s="35" t="s">
        <v>79</v>
      </c>
      <c r="C11" s="37">
        <v>2</v>
      </c>
      <c r="D11" s="14">
        <v>0</v>
      </c>
      <c r="E11" s="14">
        <v>1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f t="shared" si="0"/>
        <v>2</v>
      </c>
    </row>
    <row r="12" spans="1:16" ht="15.75" customHeight="1" x14ac:dyDescent="0.3">
      <c r="A12" s="4"/>
      <c r="B12" s="35" t="s">
        <v>80</v>
      </c>
      <c r="C12" s="37">
        <v>2</v>
      </c>
      <c r="D12" s="14">
        <v>0</v>
      </c>
      <c r="E12" s="14">
        <v>1</v>
      </c>
      <c r="F12" s="14">
        <v>0</v>
      </c>
      <c r="G12" s="14">
        <v>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f t="shared" si="0"/>
        <v>2</v>
      </c>
    </row>
    <row r="13" spans="1:16" ht="15.75" customHeight="1" x14ac:dyDescent="0.3">
      <c r="A13" s="1"/>
      <c r="B13" s="35" t="s">
        <v>81</v>
      </c>
      <c r="C13" s="37">
        <v>2</v>
      </c>
      <c r="D13" s="14">
        <v>0</v>
      </c>
      <c r="E13" s="14">
        <v>0</v>
      </c>
      <c r="F13" s="14">
        <v>1</v>
      </c>
      <c r="G13" s="14">
        <v>1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f t="shared" si="0"/>
        <v>2</v>
      </c>
    </row>
    <row r="14" spans="1:16" ht="15.75" customHeight="1" x14ac:dyDescent="0.3">
      <c r="B14" s="35" t="s">
        <v>93</v>
      </c>
      <c r="C14" s="37">
        <v>2</v>
      </c>
      <c r="D14" s="14">
        <v>0</v>
      </c>
      <c r="E14" s="14">
        <v>1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f t="shared" si="0"/>
        <v>2</v>
      </c>
    </row>
    <row r="15" spans="1:16" ht="15.75" customHeight="1" x14ac:dyDescent="0.3">
      <c r="B15" s="35" t="s">
        <v>95</v>
      </c>
      <c r="C15" s="37">
        <v>2</v>
      </c>
      <c r="D15" s="14">
        <v>0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f t="shared" si="0"/>
        <v>2</v>
      </c>
    </row>
    <row r="16" spans="1:16" ht="15.75" customHeight="1" x14ac:dyDescent="0.3">
      <c r="B16" s="35" t="s">
        <v>97</v>
      </c>
      <c r="C16" s="37">
        <v>2</v>
      </c>
      <c r="D16" s="14">
        <v>0</v>
      </c>
      <c r="E16" s="14">
        <v>0</v>
      </c>
      <c r="F16" s="14">
        <v>1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f t="shared" si="0"/>
        <v>2</v>
      </c>
    </row>
    <row r="17" spans="1:16" ht="15.75" customHeight="1" x14ac:dyDescent="0.3">
      <c r="B17" s="35" t="s">
        <v>100</v>
      </c>
      <c r="C17" s="37">
        <v>1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f t="shared" si="0"/>
        <v>1</v>
      </c>
    </row>
    <row r="18" spans="1:16" ht="15.75" customHeight="1" x14ac:dyDescent="0.3">
      <c r="B18" s="35" t="s">
        <v>101</v>
      </c>
      <c r="C18" s="37">
        <v>0.5</v>
      </c>
      <c r="D18" s="14">
        <v>0</v>
      </c>
      <c r="E18" s="14">
        <v>0.5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f t="shared" si="0"/>
        <v>0.5</v>
      </c>
    </row>
    <row r="19" spans="1:16" ht="15" customHeight="1" x14ac:dyDescent="0.3">
      <c r="B19" s="35" t="s">
        <v>103</v>
      </c>
      <c r="C19" s="37">
        <v>0.5</v>
      </c>
      <c r="D19" s="14">
        <v>0</v>
      </c>
      <c r="E19" s="14">
        <v>0</v>
      </c>
      <c r="F19" s="14">
        <v>0</v>
      </c>
      <c r="G19" s="14">
        <v>0.5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f>SUM(E18:O18)</f>
        <v>0.5</v>
      </c>
    </row>
    <row r="20" spans="1:16" ht="15.75" customHeight="1" x14ac:dyDescent="0.25">
      <c r="A20" s="1"/>
    </row>
    <row r="21" spans="1:16" ht="15.75" customHeight="1" x14ac:dyDescent="0.3">
      <c r="B21" s="8" t="s">
        <v>31</v>
      </c>
      <c r="C21" s="2">
        <f>SUM(C3:C19)</f>
        <v>28</v>
      </c>
      <c r="D21" s="3">
        <f t="shared" ref="D21:O21" si="1">C21-SUM(D3:D19)</f>
        <v>28</v>
      </c>
      <c r="E21" s="3">
        <f t="shared" si="1"/>
        <v>24.5</v>
      </c>
      <c r="F21" s="3">
        <f t="shared" si="1"/>
        <v>19.5</v>
      </c>
      <c r="G21" s="3">
        <f t="shared" si="1"/>
        <v>14</v>
      </c>
      <c r="H21" s="3">
        <f t="shared" si="1"/>
        <v>13</v>
      </c>
      <c r="I21" s="3">
        <f t="shared" si="1"/>
        <v>11</v>
      </c>
      <c r="J21" s="3">
        <f t="shared" si="1"/>
        <v>10</v>
      </c>
      <c r="K21" s="2">
        <f t="shared" si="1"/>
        <v>7</v>
      </c>
      <c r="L21" s="2">
        <f t="shared" si="1"/>
        <v>5</v>
      </c>
      <c r="M21" s="2">
        <f t="shared" si="1"/>
        <v>3</v>
      </c>
      <c r="N21" s="2">
        <f t="shared" si="1"/>
        <v>0</v>
      </c>
      <c r="O21" s="2">
        <f t="shared" si="1"/>
        <v>0</v>
      </c>
    </row>
    <row r="22" spans="1:16" ht="15.75" customHeight="1" x14ac:dyDescent="0.3">
      <c r="B22" s="8" t="s">
        <v>32</v>
      </c>
      <c r="C22" s="2">
        <f>SUM(C3:C19)</f>
        <v>28</v>
      </c>
      <c r="D22" s="9">
        <f>C22-(SUM(C3:C19)/12)</f>
        <v>25.666666666666668</v>
      </c>
      <c r="E22" s="9">
        <f>D22-(SUM(C3:C19)/12)</f>
        <v>23.333333333333336</v>
      </c>
      <c r="F22" s="9">
        <f>E22-(SUM(C3:C19)/12)</f>
        <v>21.000000000000004</v>
      </c>
      <c r="G22" s="9">
        <f>F22-(SUM(C3:C19)/12)</f>
        <v>18.666666666666671</v>
      </c>
      <c r="H22" s="9">
        <f>G22-(SUM(C3:C19)/12)</f>
        <v>16.333333333333339</v>
      </c>
      <c r="I22" s="9">
        <f>H22-(SUM(C3:C19)/12)</f>
        <v>14.000000000000005</v>
      </c>
      <c r="J22" s="9">
        <f>I22-(SUM(C3:C19)/12)</f>
        <v>11.666666666666671</v>
      </c>
      <c r="K22" s="9">
        <f>J22-(SUM(C3:C19)/12)</f>
        <v>9.3333333333333375</v>
      </c>
      <c r="L22" s="9">
        <f>K22-(SUM(C3:C19)/12)</f>
        <v>7.0000000000000036</v>
      </c>
      <c r="M22" s="9">
        <f>L22-(SUM(C3:C19)/12)</f>
        <v>4.6666666666666696</v>
      </c>
      <c r="N22" s="9">
        <f>M22-(SUM(C3:C19)/12)</f>
        <v>2.3333333333333361</v>
      </c>
      <c r="O22" s="2">
        <f>N22-(SUM(C3:C19)/12)</f>
        <v>0</v>
      </c>
    </row>
    <row r="23" spans="1:16" ht="15.75" customHeight="1" x14ac:dyDescent="0.25"/>
    <row r="24" spans="1:16" ht="15.75" customHeight="1" x14ac:dyDescent="0.25"/>
    <row r="25" spans="1:16" ht="15.75" customHeight="1" x14ac:dyDescent="0.25">
      <c r="B25" s="45" t="s">
        <v>65</v>
      </c>
      <c r="C25" s="45"/>
      <c r="D25" s="45"/>
      <c r="E25" s="45"/>
      <c r="F25" s="45"/>
      <c r="G25" s="45"/>
    </row>
    <row r="26" spans="1:16" ht="15.75" customHeight="1" x14ac:dyDescent="0.25">
      <c r="B26" s="45"/>
      <c r="C26" s="45"/>
      <c r="D26" s="45"/>
      <c r="E26" s="45"/>
      <c r="F26" s="45"/>
      <c r="G26" s="45"/>
    </row>
    <row r="27" spans="1:16" ht="15.75" customHeight="1" x14ac:dyDescent="0.25">
      <c r="B27" s="45"/>
      <c r="C27" s="45"/>
      <c r="D27" s="45"/>
      <c r="E27" s="45"/>
      <c r="F27" s="45"/>
      <c r="G27" s="45"/>
    </row>
    <row r="28" spans="1:16" ht="15.75" customHeight="1" x14ac:dyDescent="0.25">
      <c r="B28" s="45"/>
      <c r="C28" s="45"/>
      <c r="D28" s="45"/>
      <c r="E28" s="45"/>
      <c r="F28" s="45"/>
      <c r="G28" s="45"/>
    </row>
    <row r="29" spans="1:16" ht="15.75" customHeight="1" x14ac:dyDescent="0.25">
      <c r="B29" s="45"/>
      <c r="C29" s="45"/>
      <c r="D29" s="45"/>
      <c r="E29" s="45"/>
      <c r="F29" s="45"/>
      <c r="G29" s="45"/>
    </row>
    <row r="30" spans="1:16" ht="15.75" customHeight="1" x14ac:dyDescent="0.25">
      <c r="B30" s="45"/>
      <c r="C30" s="45"/>
      <c r="D30" s="45"/>
      <c r="E30" s="45"/>
      <c r="F30" s="45"/>
      <c r="G30" s="45"/>
    </row>
    <row r="31" spans="1:16" ht="15.75" customHeight="1" x14ac:dyDescent="0.25">
      <c r="B31" s="45"/>
      <c r="C31" s="45"/>
      <c r="D31" s="45"/>
      <c r="E31" s="45"/>
      <c r="F31" s="45"/>
      <c r="G31" s="45"/>
    </row>
    <row r="32" spans="1:16" ht="15.75" customHeight="1" x14ac:dyDescent="0.25">
      <c r="B32" s="16"/>
      <c r="C32" s="16"/>
      <c r="D32" s="16"/>
      <c r="E32" s="16"/>
      <c r="F32" s="16"/>
      <c r="G32" s="16"/>
    </row>
    <row r="33" spans="2:7" ht="15.75" customHeight="1" x14ac:dyDescent="0.25">
      <c r="B33" s="16"/>
      <c r="C33" s="16"/>
      <c r="D33" s="16"/>
      <c r="E33" s="16"/>
      <c r="F33" s="16"/>
      <c r="G33" s="16"/>
    </row>
    <row r="34" spans="2:7" ht="15.75" customHeight="1" x14ac:dyDescent="0.25"/>
    <row r="35" spans="2:7" ht="15.75" customHeight="1" x14ac:dyDescent="0.25">
      <c r="B35" s="46" t="s">
        <v>61</v>
      </c>
      <c r="C35" s="46"/>
      <c r="D35" s="46"/>
      <c r="E35" s="46"/>
      <c r="F35" s="46"/>
      <c r="G35" s="46"/>
    </row>
    <row r="36" spans="2:7" ht="15.75" customHeight="1" x14ac:dyDescent="0.25"/>
    <row r="37" spans="2:7" ht="15.75" customHeight="1" x14ac:dyDescent="0.25"/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2">
    <mergeCell ref="B25:G31"/>
    <mergeCell ref="B35:G35"/>
  </mergeCells>
  <hyperlinks>
    <hyperlink ref="B35" r:id="rId1" xr:uid="{0784BA12-E6EF-4751-8032-040F4E4EB2D1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TAMARA GISSEL MENENDEZ CHALCO</cp:lastModifiedBy>
  <cp:revision/>
  <dcterms:created xsi:type="dcterms:W3CDTF">2023-06-05T13:12:31Z</dcterms:created>
  <dcterms:modified xsi:type="dcterms:W3CDTF">2025-07-23T16:04:59Z</dcterms:modified>
  <cp:category/>
  <cp:contentStatus/>
</cp:coreProperties>
</file>