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ETER\Andmed\Jää &amp; lumi\"/>
    </mc:Choice>
  </mc:AlternateContent>
  <xr:revisionPtr revIDLastSave="0" documentId="13_ncr:1_{C49BB4FC-B635-441B-B597-F75CA8F1AEF7}" xr6:coauthVersionLast="36" xr6:coauthVersionMax="36" xr10:uidLastSave="{00000000-0000-0000-0000-000000000000}"/>
  <bookViews>
    <workbookView xWindow="0" yWindow="0" windowWidth="19200" windowHeight="6810" xr2:uid="{3A777814-29E9-47F7-9AE6-ED9D57575B03}"/>
  </bookViews>
  <sheets>
    <sheet name="Pe Mustvee ice" sheetId="2" r:id="rId1"/>
    <sheet name="Võrtsjärv ice" sheetId="1" r:id="rId2"/>
  </sheets>
  <definedNames>
    <definedName name="_xlnm._FilterDatabase" localSheetId="0" hidden="1">'Pe Mustvee ice'!$F$1:$F$104</definedName>
    <definedName name="_xlnm._FilterDatabase" localSheetId="1" hidden="1">'Võrtsjärv ice'!$F$1:$F$102</definedName>
    <definedName name="_xlnm.Database" localSheetId="0">'Pe Mustvee ice'!$A$1:$J$78</definedName>
    <definedName name="_xlnm.Database">'Võrtsjärv ice'!$A$1:$J$76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2" i="2" l="1"/>
  <c r="L92" i="2"/>
  <c r="N91" i="2"/>
  <c r="M91" i="2"/>
  <c r="L91" i="2"/>
  <c r="N90" i="2"/>
  <c r="M90" i="2"/>
  <c r="L90" i="2"/>
  <c r="N89" i="2"/>
  <c r="M89" i="2"/>
  <c r="L89" i="2"/>
  <c r="N88" i="2"/>
  <c r="M88" i="2"/>
  <c r="L88" i="2"/>
  <c r="N87" i="2"/>
  <c r="M87" i="2"/>
  <c r="L87" i="2"/>
  <c r="N86" i="2"/>
  <c r="M86" i="2"/>
  <c r="L86" i="2"/>
  <c r="N85" i="2"/>
  <c r="M85" i="2"/>
  <c r="L85" i="2"/>
  <c r="N84" i="2"/>
  <c r="M84" i="2"/>
  <c r="L84" i="2"/>
  <c r="N83" i="2"/>
  <c r="M83" i="2"/>
  <c r="L83" i="2"/>
  <c r="A83" i="2"/>
  <c r="A84" i="2" s="1"/>
  <c r="A85" i="2" s="1"/>
  <c r="A86" i="2" s="1"/>
  <c r="A87" i="2" s="1"/>
  <c r="A88" i="2" s="1"/>
  <c r="A89" i="2" s="1"/>
  <c r="A90" i="2" s="1"/>
  <c r="A91" i="2" s="1"/>
  <c r="A92" i="2" s="1"/>
  <c r="N82" i="2"/>
  <c r="M82" i="2"/>
  <c r="L82" i="2"/>
  <c r="A82" i="2"/>
  <c r="N81" i="2"/>
  <c r="M81" i="2"/>
  <c r="L81" i="2"/>
  <c r="A81" i="2"/>
  <c r="N80" i="2"/>
  <c r="M80" i="2"/>
  <c r="L80" i="2"/>
  <c r="N79" i="2"/>
  <c r="M79" i="2"/>
  <c r="L79" i="2"/>
  <c r="N78" i="2"/>
  <c r="M78" i="2"/>
  <c r="L78" i="2"/>
  <c r="N77" i="2"/>
  <c r="M77" i="2"/>
  <c r="L77" i="2"/>
  <c r="N76" i="2"/>
  <c r="M76" i="2"/>
  <c r="L76" i="2"/>
  <c r="N75" i="2"/>
  <c r="M75" i="2"/>
  <c r="L75" i="2"/>
  <c r="N74" i="2"/>
  <c r="M74" i="2"/>
  <c r="L74" i="2"/>
  <c r="N73" i="2"/>
  <c r="M73" i="2"/>
  <c r="L73" i="2"/>
  <c r="N72" i="2"/>
  <c r="M72" i="2"/>
  <c r="L72" i="2"/>
  <c r="N71" i="2"/>
  <c r="M71" i="2"/>
  <c r="L71" i="2"/>
  <c r="N70" i="2"/>
  <c r="M70" i="2"/>
  <c r="L70" i="2"/>
  <c r="N69" i="2"/>
  <c r="M69" i="2"/>
  <c r="L69" i="2"/>
  <c r="N68" i="2"/>
  <c r="M68" i="2"/>
  <c r="L68" i="2"/>
  <c r="N67" i="2"/>
  <c r="M67" i="2"/>
  <c r="L67" i="2"/>
  <c r="N66" i="2"/>
  <c r="M66" i="2"/>
  <c r="L66" i="2"/>
  <c r="N65" i="2"/>
  <c r="M65" i="2"/>
  <c r="L65" i="2"/>
  <c r="N64" i="2"/>
  <c r="M64" i="2"/>
  <c r="L64" i="2"/>
  <c r="N63" i="2"/>
  <c r="M63" i="2"/>
  <c r="L63" i="2"/>
  <c r="N62" i="2"/>
  <c r="M62" i="2"/>
  <c r="L62" i="2"/>
  <c r="N61" i="2"/>
  <c r="M61" i="2"/>
  <c r="L61" i="2"/>
  <c r="N60" i="2"/>
  <c r="M60" i="2"/>
  <c r="L60" i="2"/>
  <c r="N59" i="2"/>
  <c r="M59" i="2"/>
  <c r="L59" i="2"/>
  <c r="N58" i="2"/>
  <c r="M58" i="2"/>
  <c r="L58" i="2"/>
  <c r="N57" i="2"/>
  <c r="M57" i="2"/>
  <c r="L57" i="2"/>
  <c r="N56" i="2"/>
  <c r="M56" i="2"/>
  <c r="L56" i="2"/>
  <c r="N55" i="2"/>
  <c r="M55" i="2"/>
  <c r="L55" i="2"/>
  <c r="N54" i="2"/>
  <c r="M54" i="2"/>
  <c r="L54" i="2"/>
  <c r="N53" i="2"/>
  <c r="M53" i="2"/>
  <c r="L53" i="2"/>
  <c r="N52" i="2"/>
  <c r="M52" i="2"/>
  <c r="L52" i="2"/>
  <c r="N51" i="2"/>
  <c r="M51" i="2"/>
  <c r="L51" i="2"/>
  <c r="N50" i="2"/>
  <c r="M50" i="2"/>
  <c r="L50" i="2"/>
  <c r="N49" i="2"/>
  <c r="M49" i="2"/>
  <c r="L49" i="2"/>
  <c r="N48" i="2"/>
  <c r="M48" i="2"/>
  <c r="L48" i="2"/>
  <c r="N47" i="2"/>
  <c r="M47" i="2"/>
  <c r="L47" i="2"/>
  <c r="N46" i="2"/>
  <c r="M46" i="2"/>
  <c r="L46" i="2"/>
  <c r="N45" i="2"/>
  <c r="M45" i="2"/>
  <c r="L45" i="2"/>
  <c r="N44" i="2"/>
  <c r="M44" i="2"/>
  <c r="L44" i="2"/>
  <c r="N43" i="2"/>
  <c r="M43" i="2"/>
  <c r="L43" i="2"/>
  <c r="N42" i="2"/>
  <c r="M42" i="2"/>
  <c r="L42" i="2"/>
  <c r="N41" i="2"/>
  <c r="M41" i="2"/>
  <c r="L41" i="2"/>
  <c r="N40" i="2"/>
  <c r="M40" i="2"/>
  <c r="L40" i="2"/>
  <c r="N39" i="2"/>
  <c r="M39" i="2"/>
  <c r="L39" i="2"/>
  <c r="N38" i="2"/>
  <c r="M38" i="2"/>
  <c r="L38" i="2"/>
  <c r="N37" i="2"/>
  <c r="M37" i="2"/>
  <c r="L37" i="2"/>
  <c r="N36" i="2"/>
  <c r="M36" i="2"/>
  <c r="L36" i="2"/>
  <c r="N35" i="2"/>
  <c r="M35" i="2"/>
  <c r="L35" i="2"/>
  <c r="N34" i="2"/>
  <c r="M34" i="2"/>
  <c r="L34" i="2"/>
  <c r="N33" i="2"/>
  <c r="M33" i="2"/>
  <c r="L33" i="2"/>
  <c r="N32" i="2"/>
  <c r="M32" i="2"/>
  <c r="L32" i="2"/>
  <c r="N31" i="2"/>
  <c r="M31" i="2"/>
  <c r="L31" i="2"/>
  <c r="N30" i="2"/>
  <c r="M30" i="2"/>
  <c r="L30" i="2"/>
  <c r="N29" i="2"/>
  <c r="M29" i="2"/>
  <c r="L29" i="2"/>
  <c r="N28" i="2"/>
  <c r="M28" i="2"/>
  <c r="L28" i="2"/>
  <c r="N27" i="2"/>
  <c r="M27" i="2"/>
  <c r="L27" i="2"/>
  <c r="N26" i="2"/>
  <c r="L26" i="2"/>
  <c r="N25" i="2"/>
  <c r="L25" i="2"/>
  <c r="N24" i="2"/>
  <c r="M24" i="2"/>
  <c r="L24" i="2"/>
  <c r="N23" i="2"/>
  <c r="M23" i="2"/>
  <c r="L23" i="2"/>
  <c r="N22" i="2"/>
  <c r="M22" i="2"/>
  <c r="L22" i="2"/>
  <c r="N21" i="2"/>
  <c r="L21" i="2"/>
  <c r="N20" i="2"/>
  <c r="L20" i="2"/>
  <c r="N19" i="2"/>
  <c r="L19" i="2"/>
  <c r="N18" i="2"/>
  <c r="M18" i="2"/>
  <c r="L18" i="2"/>
  <c r="N17" i="2"/>
  <c r="L17" i="2"/>
  <c r="N16" i="2"/>
  <c r="L16" i="2"/>
  <c r="N15" i="2"/>
  <c r="L15" i="2"/>
  <c r="N14" i="2"/>
  <c r="M14" i="2"/>
  <c r="L14" i="2"/>
  <c r="N13" i="2"/>
  <c r="L13" i="2"/>
  <c r="N12" i="2"/>
  <c r="L12" i="2"/>
  <c r="N11" i="2"/>
  <c r="M11" i="2"/>
  <c r="L11" i="2"/>
  <c r="N10" i="2"/>
  <c r="L10" i="2"/>
  <c r="N9" i="2"/>
  <c r="L9" i="2"/>
  <c r="N8" i="2"/>
  <c r="M8" i="2"/>
  <c r="L8" i="2"/>
  <c r="N7" i="2"/>
  <c r="M7" i="2"/>
  <c r="L7" i="2"/>
  <c r="N6" i="2"/>
  <c r="M6" i="2"/>
  <c r="L6" i="2"/>
  <c r="N5" i="2"/>
  <c r="M5" i="2"/>
  <c r="L5" i="2"/>
  <c r="N4" i="2"/>
  <c r="M4" i="2"/>
  <c r="L4" i="2"/>
  <c r="N3" i="2"/>
  <c r="M3" i="2"/>
  <c r="L3" i="2"/>
  <c r="F3" i="2"/>
  <c r="D3" i="2"/>
  <c r="B3" i="2"/>
  <c r="M90" i="1"/>
  <c r="L90" i="1"/>
  <c r="N89" i="1"/>
  <c r="M89" i="1"/>
  <c r="L89" i="1"/>
  <c r="N88" i="1"/>
  <c r="M88" i="1"/>
  <c r="L88" i="1"/>
  <c r="N87" i="1"/>
  <c r="M87" i="1"/>
  <c r="L87" i="1"/>
  <c r="N86" i="1"/>
  <c r="M86" i="1"/>
  <c r="L86" i="1"/>
  <c r="N85" i="1"/>
  <c r="M85" i="1"/>
  <c r="L85" i="1"/>
  <c r="N84" i="1"/>
  <c r="M84" i="1"/>
  <c r="L84" i="1"/>
  <c r="N83" i="1"/>
  <c r="M83" i="1"/>
  <c r="L83" i="1"/>
  <c r="N82" i="1"/>
  <c r="M82" i="1"/>
  <c r="L82" i="1"/>
  <c r="N81" i="1"/>
  <c r="M81" i="1"/>
  <c r="L81" i="1"/>
  <c r="N80" i="1"/>
  <c r="M80" i="1"/>
  <c r="L80" i="1"/>
  <c r="A80" i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N79" i="1"/>
  <c r="M79" i="1"/>
  <c r="L79" i="1"/>
  <c r="A79" i="1"/>
  <c r="N78" i="1"/>
  <c r="L78" i="1"/>
  <c r="N77" i="1"/>
  <c r="L77" i="1"/>
  <c r="N76" i="1"/>
  <c r="M76" i="1"/>
  <c r="L76" i="1"/>
  <c r="N75" i="1"/>
  <c r="M75" i="1"/>
  <c r="L75" i="1"/>
  <c r="N74" i="1"/>
  <c r="M74" i="1"/>
  <c r="L74" i="1"/>
  <c r="N73" i="1"/>
  <c r="M73" i="1"/>
  <c r="L73" i="1"/>
  <c r="N72" i="1"/>
  <c r="M72" i="1"/>
  <c r="L72" i="1"/>
  <c r="N71" i="1"/>
  <c r="M71" i="1"/>
  <c r="L71" i="1"/>
  <c r="N70" i="1"/>
  <c r="M70" i="1"/>
  <c r="L70" i="1"/>
  <c r="N69" i="1"/>
  <c r="M69" i="1"/>
  <c r="L69" i="1"/>
  <c r="N68" i="1"/>
  <c r="M68" i="1"/>
  <c r="L68" i="1"/>
  <c r="N67" i="1"/>
  <c r="M67" i="1"/>
  <c r="L67" i="1"/>
  <c r="N66" i="1"/>
  <c r="M66" i="1"/>
  <c r="L66" i="1"/>
  <c r="N65" i="1"/>
  <c r="M65" i="1"/>
  <c r="L65" i="1"/>
  <c r="N64" i="1"/>
  <c r="M64" i="1"/>
  <c r="L64" i="1"/>
  <c r="N63" i="1"/>
  <c r="M63" i="1"/>
  <c r="L63" i="1"/>
  <c r="N62" i="1"/>
  <c r="M62" i="1"/>
  <c r="L62" i="1"/>
  <c r="N61" i="1"/>
  <c r="M61" i="1"/>
  <c r="L61" i="1"/>
  <c r="N60" i="1"/>
  <c r="M60" i="1"/>
  <c r="L60" i="1"/>
  <c r="N59" i="1"/>
  <c r="M59" i="1"/>
  <c r="L59" i="1"/>
  <c r="N58" i="1"/>
  <c r="M58" i="1"/>
  <c r="L58" i="1"/>
  <c r="N57" i="1"/>
  <c r="M57" i="1"/>
  <c r="L57" i="1"/>
  <c r="N56" i="1"/>
  <c r="M56" i="1"/>
  <c r="L56" i="1"/>
  <c r="N55" i="1"/>
  <c r="M55" i="1"/>
  <c r="L55" i="1"/>
  <c r="N54" i="1"/>
  <c r="M54" i="1"/>
  <c r="L54" i="1"/>
  <c r="N53" i="1"/>
  <c r="M53" i="1"/>
  <c r="L53" i="1"/>
  <c r="N52" i="1"/>
  <c r="M52" i="1"/>
  <c r="L52" i="1"/>
  <c r="N51" i="1"/>
  <c r="M51" i="1"/>
  <c r="L51" i="1"/>
  <c r="N50" i="1"/>
  <c r="M50" i="1"/>
  <c r="L50" i="1"/>
  <c r="N49" i="1"/>
  <c r="M49" i="1"/>
  <c r="L49" i="1"/>
  <c r="N48" i="1"/>
  <c r="M48" i="1"/>
  <c r="L48" i="1"/>
  <c r="N47" i="1"/>
  <c r="M47" i="1"/>
  <c r="L47" i="1"/>
  <c r="N46" i="1"/>
  <c r="M46" i="1"/>
  <c r="L46" i="1"/>
  <c r="N45" i="1"/>
  <c r="M45" i="1"/>
  <c r="L45" i="1"/>
  <c r="N44" i="1"/>
  <c r="M44" i="1"/>
  <c r="L44" i="1"/>
  <c r="N43" i="1"/>
  <c r="M43" i="1"/>
  <c r="L43" i="1"/>
  <c r="N42" i="1"/>
  <c r="M42" i="1"/>
  <c r="L42" i="1"/>
  <c r="N41" i="1"/>
  <c r="M41" i="1"/>
  <c r="L41" i="1"/>
  <c r="N40" i="1"/>
  <c r="M40" i="1"/>
  <c r="L40" i="1"/>
  <c r="N39" i="1"/>
  <c r="M39" i="1"/>
  <c r="L39" i="1"/>
  <c r="N38" i="1"/>
  <c r="M38" i="1"/>
  <c r="L38" i="1"/>
  <c r="N37" i="1"/>
  <c r="M37" i="1"/>
  <c r="L37" i="1"/>
  <c r="N36" i="1"/>
  <c r="M36" i="1"/>
  <c r="L36" i="1"/>
  <c r="N35" i="1"/>
  <c r="M35" i="1"/>
  <c r="L35" i="1"/>
  <c r="N34" i="1"/>
  <c r="M34" i="1"/>
  <c r="L34" i="1"/>
  <c r="N33" i="1"/>
  <c r="M33" i="1"/>
  <c r="L33" i="1"/>
  <c r="N32" i="1"/>
  <c r="M32" i="1"/>
  <c r="L32" i="1"/>
  <c r="N31" i="1"/>
  <c r="M31" i="1"/>
  <c r="L31" i="1"/>
  <c r="N30" i="1"/>
  <c r="M30" i="1"/>
  <c r="L30" i="1"/>
  <c r="N29" i="1"/>
  <c r="M29" i="1"/>
  <c r="L29" i="1"/>
  <c r="N28" i="1"/>
  <c r="M28" i="1"/>
  <c r="L28" i="1"/>
  <c r="N27" i="1"/>
  <c r="L27" i="1"/>
  <c r="N26" i="1"/>
  <c r="L26" i="1"/>
  <c r="N25" i="1"/>
  <c r="L25" i="1"/>
  <c r="N24" i="1"/>
  <c r="L24" i="1"/>
  <c r="N23" i="1"/>
  <c r="L23" i="1"/>
  <c r="N22" i="1"/>
  <c r="L22" i="1"/>
  <c r="N21" i="1"/>
  <c r="L21" i="1"/>
  <c r="N20" i="1"/>
  <c r="L20" i="1"/>
  <c r="N19" i="1"/>
  <c r="L19" i="1"/>
  <c r="N18" i="1"/>
  <c r="L18" i="1"/>
  <c r="N17" i="1"/>
  <c r="L17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N6" i="1"/>
  <c r="L6" i="1"/>
  <c r="N5" i="1"/>
  <c r="L5" i="1"/>
  <c r="N4" i="1"/>
  <c r="L4" i="1"/>
  <c r="B4" i="1"/>
  <c r="N3" i="1"/>
  <c r="L3" i="1"/>
  <c r="F3" i="1"/>
  <c r="B3" i="1"/>
  <c r="K3" i="1" s="1"/>
  <c r="K3" i="2" l="1"/>
  <c r="F4" i="2"/>
  <c r="I3" i="2"/>
  <c r="D4" i="2"/>
  <c r="B4" i="2"/>
  <c r="O3" i="2"/>
  <c r="O3" i="1"/>
  <c r="B5" i="1"/>
  <c r="F4" i="1"/>
  <c r="I4" i="1"/>
  <c r="I3" i="1"/>
  <c r="K4" i="1"/>
  <c r="F5" i="1"/>
  <c r="K4" i="2" l="1"/>
  <c r="F5" i="2"/>
  <c r="I4" i="2"/>
  <c r="D5" i="2"/>
  <c r="B5" i="2"/>
  <c r="O4" i="2"/>
  <c r="B6" i="1"/>
  <c r="O5" i="1"/>
  <c r="K5" i="1"/>
  <c r="I5" i="1"/>
  <c r="F6" i="1"/>
  <c r="O4" i="1"/>
  <c r="F6" i="2" l="1"/>
  <c r="I5" i="2"/>
  <c r="D6" i="2"/>
  <c r="B6" i="2"/>
  <c r="O5" i="2"/>
  <c r="K5" i="2"/>
  <c r="F7" i="1"/>
  <c r="B7" i="1"/>
  <c r="I6" i="1"/>
  <c r="K6" i="1"/>
  <c r="D7" i="2" l="1"/>
  <c r="B7" i="2"/>
  <c r="O6" i="2"/>
  <c r="K6" i="2"/>
  <c r="I6" i="2"/>
  <c r="F7" i="2"/>
  <c r="F8" i="1"/>
  <c r="B8" i="1"/>
  <c r="K7" i="1"/>
  <c r="I7" i="1"/>
  <c r="O6" i="1"/>
  <c r="B8" i="2" l="1"/>
  <c r="O7" i="2"/>
  <c r="F8" i="2"/>
  <c r="I7" i="2"/>
  <c r="D8" i="2"/>
  <c r="K7" i="2"/>
  <c r="I8" i="1"/>
  <c r="F9" i="1"/>
  <c r="B9" i="1"/>
  <c r="O8" i="1"/>
  <c r="K8" i="1"/>
  <c r="O7" i="1"/>
  <c r="K8" i="2" l="1"/>
  <c r="F9" i="2"/>
  <c r="B9" i="2"/>
  <c r="I8" i="2"/>
  <c r="K9" i="1"/>
  <c r="I9" i="1"/>
  <c r="F10" i="1"/>
  <c r="B10" i="1"/>
  <c r="O9" i="1"/>
  <c r="B10" i="2" l="1"/>
  <c r="O9" i="2"/>
  <c r="K9" i="2"/>
  <c r="I9" i="2"/>
  <c r="F10" i="2"/>
  <c r="O8" i="2"/>
  <c r="K10" i="1"/>
  <c r="I10" i="1"/>
  <c r="F11" i="1"/>
  <c r="B11" i="1"/>
  <c r="D11" i="2" l="1"/>
  <c r="B11" i="2"/>
  <c r="O10" i="2"/>
  <c r="I10" i="2"/>
  <c r="F11" i="2"/>
  <c r="K10" i="2"/>
  <c r="K11" i="1"/>
  <c r="I11" i="1"/>
  <c r="F12" i="1"/>
  <c r="B12" i="1"/>
  <c r="O10" i="1"/>
  <c r="B12" i="2" l="1"/>
  <c r="O11" i="2"/>
  <c r="I11" i="2"/>
  <c r="K11" i="2"/>
  <c r="F12" i="2"/>
  <c r="O12" i="1"/>
  <c r="K12" i="1"/>
  <c r="I12" i="1"/>
  <c r="F13" i="1"/>
  <c r="B13" i="1"/>
  <c r="O11" i="1"/>
  <c r="F13" i="2" l="1"/>
  <c r="B13" i="2"/>
  <c r="O12" i="2"/>
  <c r="I12" i="2"/>
  <c r="K12" i="2"/>
  <c r="B14" i="1"/>
  <c r="O13" i="1"/>
  <c r="K13" i="1"/>
  <c r="I13" i="1"/>
  <c r="F14" i="1"/>
  <c r="F14" i="2" l="1"/>
  <c r="D14" i="2"/>
  <c r="B14" i="2"/>
  <c r="O13" i="2"/>
  <c r="K13" i="2"/>
  <c r="I13" i="2"/>
  <c r="F15" i="1"/>
  <c r="B15" i="1"/>
  <c r="O14" i="1"/>
  <c r="I14" i="1"/>
  <c r="K14" i="1"/>
  <c r="F15" i="2" l="1"/>
  <c r="B15" i="2"/>
  <c r="O14" i="2"/>
  <c r="K14" i="2"/>
  <c r="I14" i="2"/>
  <c r="F16" i="1"/>
  <c r="B16" i="1"/>
  <c r="O15" i="1"/>
  <c r="I15" i="1"/>
  <c r="K15" i="1"/>
  <c r="F16" i="2" l="1"/>
  <c r="B16" i="2"/>
  <c r="K15" i="2"/>
  <c r="I15" i="2"/>
  <c r="I16" i="1"/>
  <c r="F17" i="1"/>
  <c r="B17" i="1"/>
  <c r="O16" i="1"/>
  <c r="K16" i="1"/>
  <c r="I16" i="2" l="1"/>
  <c r="F17" i="2"/>
  <c r="B17" i="2"/>
  <c r="O16" i="2"/>
  <c r="O15" i="2"/>
  <c r="K17" i="1"/>
  <c r="I17" i="1"/>
  <c r="F18" i="1"/>
  <c r="B18" i="1"/>
  <c r="O17" i="1" s="1"/>
  <c r="K17" i="2" l="1"/>
  <c r="I17" i="2"/>
  <c r="F18" i="2"/>
  <c r="D18" i="2"/>
  <c r="B18" i="2"/>
  <c r="K18" i="1"/>
  <c r="I18" i="1"/>
  <c r="F19" i="1"/>
  <c r="B19" i="1"/>
  <c r="K18" i="2" l="1"/>
  <c r="F19" i="2"/>
  <c r="I18" i="2"/>
  <c r="D19" i="2"/>
  <c r="B19" i="2"/>
  <c r="O17" i="2"/>
  <c r="K19" i="1"/>
  <c r="I19" i="1"/>
  <c r="F20" i="1"/>
  <c r="B20" i="1"/>
  <c r="O19" i="1" s="1"/>
  <c r="O18" i="1"/>
  <c r="I19" i="2" l="1"/>
  <c r="F20" i="2"/>
  <c r="O19" i="2"/>
  <c r="B20" i="2"/>
  <c r="O18" i="2"/>
  <c r="K20" i="1"/>
  <c r="I20" i="1"/>
  <c r="B21" i="1"/>
  <c r="F21" i="1"/>
  <c r="K20" i="2" l="1"/>
  <c r="I20" i="2"/>
  <c r="B21" i="2"/>
  <c r="F21" i="2"/>
  <c r="O20" i="2"/>
  <c r="B22" i="1"/>
  <c r="O21" i="1"/>
  <c r="K21" i="1"/>
  <c r="I21" i="1"/>
  <c r="F22" i="1"/>
  <c r="O20" i="1"/>
  <c r="K21" i="2" l="1"/>
  <c r="I21" i="2"/>
  <c r="D22" i="2"/>
  <c r="F22" i="2"/>
  <c r="B22" i="2"/>
  <c r="F23" i="1"/>
  <c r="B23" i="1"/>
  <c r="I22" i="1"/>
  <c r="O22" i="1"/>
  <c r="K22" i="1"/>
  <c r="K22" i="2" l="1"/>
  <c r="F23" i="2"/>
  <c r="I22" i="2"/>
  <c r="B23" i="2"/>
  <c r="O22" i="2"/>
  <c r="D23" i="2"/>
  <c r="O21" i="2"/>
  <c r="F24" i="1"/>
  <c r="B24" i="1"/>
  <c r="O23" i="1"/>
  <c r="K23" i="1"/>
  <c r="I23" i="1"/>
  <c r="K23" i="2" l="1"/>
  <c r="F24" i="2"/>
  <c r="I23" i="2"/>
  <c r="D24" i="2"/>
  <c r="B24" i="2"/>
  <c r="I24" i="1"/>
  <c r="F25" i="1"/>
  <c r="B25" i="1"/>
  <c r="O24" i="1"/>
  <c r="K24" i="1"/>
  <c r="K24" i="2" l="1"/>
  <c r="F25" i="2"/>
  <c r="I24" i="2"/>
  <c r="D25" i="2"/>
  <c r="B25" i="2"/>
  <c r="O24" i="2"/>
  <c r="O23" i="2"/>
  <c r="K25" i="1"/>
  <c r="I25" i="1"/>
  <c r="F26" i="1"/>
  <c r="B26" i="1"/>
  <c r="O25" i="1"/>
  <c r="I25" i="2" l="1"/>
  <c r="F26" i="2"/>
  <c r="O25" i="2"/>
  <c r="B26" i="2"/>
  <c r="K26" i="1"/>
  <c r="I26" i="1"/>
  <c r="F27" i="1"/>
  <c r="B27" i="1"/>
  <c r="O26" i="1"/>
  <c r="K26" i="2" l="1"/>
  <c r="I26" i="2"/>
  <c r="F27" i="2"/>
  <c r="B27" i="2"/>
  <c r="D27" i="2"/>
  <c r="O26" i="2"/>
  <c r="K27" i="1"/>
  <c r="I27" i="1"/>
  <c r="F28" i="1"/>
  <c r="B28" i="1"/>
  <c r="D28" i="1"/>
  <c r="O27" i="1"/>
  <c r="K27" i="2" l="1"/>
  <c r="F28" i="2"/>
  <c r="I27" i="2"/>
  <c r="D28" i="2"/>
  <c r="B28" i="2"/>
  <c r="O27" i="2" s="1"/>
  <c r="K28" i="1"/>
  <c r="F29" i="1"/>
  <c r="I28" i="1"/>
  <c r="D29" i="1"/>
  <c r="B29" i="1"/>
  <c r="K28" i="2" l="1"/>
  <c r="F29" i="2"/>
  <c r="I28" i="2"/>
  <c r="D29" i="2"/>
  <c r="B29" i="2"/>
  <c r="O28" i="2"/>
  <c r="K29" i="1"/>
  <c r="F30" i="1"/>
  <c r="I29" i="1"/>
  <c r="D30" i="1"/>
  <c r="B30" i="1"/>
  <c r="O29" i="1"/>
  <c r="O28" i="1"/>
  <c r="K29" i="2" l="1"/>
  <c r="F30" i="2"/>
  <c r="I29" i="2"/>
  <c r="D30" i="2"/>
  <c r="B30" i="2"/>
  <c r="O29" i="2"/>
  <c r="K30" i="1"/>
  <c r="F31" i="1"/>
  <c r="I30" i="1"/>
  <c r="D31" i="1"/>
  <c r="B31" i="1"/>
  <c r="O30" i="1"/>
  <c r="F31" i="2" l="1"/>
  <c r="I30" i="2"/>
  <c r="D31" i="2"/>
  <c r="B31" i="2"/>
  <c r="O30" i="2" s="1"/>
  <c r="K30" i="2"/>
  <c r="F32" i="1"/>
  <c r="I31" i="1"/>
  <c r="D32" i="1"/>
  <c r="B32" i="1"/>
  <c r="O31" i="1" s="1"/>
  <c r="K31" i="1"/>
  <c r="D32" i="2" l="1"/>
  <c r="B32" i="2"/>
  <c r="O31" i="2"/>
  <c r="K31" i="2"/>
  <c r="I31" i="2"/>
  <c r="F32" i="2"/>
  <c r="D33" i="1"/>
  <c r="B33" i="1"/>
  <c r="O32" i="1" s="1"/>
  <c r="K32" i="1"/>
  <c r="F33" i="1"/>
  <c r="I32" i="1"/>
  <c r="B33" i="2" l="1"/>
  <c r="O32" i="2"/>
  <c r="F33" i="2"/>
  <c r="I32" i="2"/>
  <c r="K32" i="2"/>
  <c r="D33" i="2"/>
  <c r="B34" i="1"/>
  <c r="O33" i="1" s="1"/>
  <c r="F34" i="1"/>
  <c r="K33" i="1"/>
  <c r="D34" i="1"/>
  <c r="I33" i="1"/>
  <c r="K33" i="2" l="1"/>
  <c r="D34" i="2"/>
  <c r="F34" i="2"/>
  <c r="B34" i="2"/>
  <c r="I33" i="2"/>
  <c r="D35" i="1"/>
  <c r="K34" i="1"/>
  <c r="F35" i="1"/>
  <c r="I34" i="1"/>
  <c r="B35" i="1"/>
  <c r="K34" i="2" l="1"/>
  <c r="F35" i="2"/>
  <c r="I34" i="2"/>
  <c r="B35" i="2"/>
  <c r="D35" i="2"/>
  <c r="O34" i="2"/>
  <c r="O33" i="2"/>
  <c r="K35" i="1"/>
  <c r="F36" i="1"/>
  <c r="I35" i="1"/>
  <c r="D36" i="1"/>
  <c r="B36" i="1"/>
  <c r="O35" i="1"/>
  <c r="O34" i="1"/>
  <c r="K35" i="2" l="1"/>
  <c r="F36" i="2"/>
  <c r="I35" i="2"/>
  <c r="D36" i="2"/>
  <c r="B36" i="2"/>
  <c r="O35" i="2" s="1"/>
  <c r="K36" i="1"/>
  <c r="F37" i="1"/>
  <c r="I36" i="1"/>
  <c r="D37" i="1"/>
  <c r="B37" i="1"/>
  <c r="K36" i="2" l="1"/>
  <c r="F37" i="2"/>
  <c r="I36" i="2"/>
  <c r="D37" i="2"/>
  <c r="B37" i="2"/>
  <c r="O36" i="2"/>
  <c r="K37" i="1"/>
  <c r="F38" i="1"/>
  <c r="I37" i="1"/>
  <c r="D38" i="1"/>
  <c r="B38" i="1"/>
  <c r="O37" i="1"/>
  <c r="O36" i="1"/>
  <c r="K37" i="2" l="1"/>
  <c r="F38" i="2"/>
  <c r="I37" i="2"/>
  <c r="D38" i="2"/>
  <c r="B38" i="2"/>
  <c r="O37" i="2"/>
  <c r="K38" i="1"/>
  <c r="F39" i="1"/>
  <c r="I38" i="1"/>
  <c r="D39" i="1"/>
  <c r="B39" i="1"/>
  <c r="F39" i="2" l="1"/>
  <c r="I38" i="2"/>
  <c r="D39" i="2"/>
  <c r="B39" i="2"/>
  <c r="O38" i="2"/>
  <c r="K38" i="2"/>
  <c r="F40" i="1"/>
  <c r="I39" i="1"/>
  <c r="D40" i="1"/>
  <c r="B40" i="1"/>
  <c r="O39" i="1"/>
  <c r="K39" i="1"/>
  <c r="O38" i="1"/>
  <c r="D40" i="2" l="1"/>
  <c r="B40" i="2"/>
  <c r="K39" i="2"/>
  <c r="F40" i="2"/>
  <c r="I39" i="2"/>
  <c r="D41" i="1"/>
  <c r="B41" i="1"/>
  <c r="K40" i="1"/>
  <c r="F41" i="1"/>
  <c r="I40" i="1"/>
  <c r="B41" i="2" l="1"/>
  <c r="F41" i="2"/>
  <c r="I40" i="2"/>
  <c r="D41" i="2"/>
  <c r="K40" i="2"/>
  <c r="O39" i="2"/>
  <c r="B42" i="1"/>
  <c r="F42" i="1"/>
  <c r="K41" i="1"/>
  <c r="D42" i="1"/>
  <c r="I41" i="1"/>
  <c r="O40" i="1"/>
  <c r="O41" i="2" l="1"/>
  <c r="K41" i="2"/>
  <c r="D42" i="2"/>
  <c r="I41" i="2"/>
  <c r="F42" i="2"/>
  <c r="B42" i="2"/>
  <c r="O40" i="2"/>
  <c r="D43" i="1"/>
  <c r="K42" i="1"/>
  <c r="F43" i="1"/>
  <c r="I42" i="1"/>
  <c r="B43" i="1"/>
  <c r="O41" i="1"/>
  <c r="K42" i="2" l="1"/>
  <c r="F43" i="2"/>
  <c r="I42" i="2"/>
  <c r="B43" i="2"/>
  <c r="D43" i="2"/>
  <c r="O42" i="2"/>
  <c r="B44" i="1"/>
  <c r="K43" i="1"/>
  <c r="F44" i="1"/>
  <c r="I43" i="1"/>
  <c r="D44" i="1"/>
  <c r="O42" i="1"/>
  <c r="K43" i="2" l="1"/>
  <c r="F44" i="2"/>
  <c r="I43" i="2"/>
  <c r="D44" i="2"/>
  <c r="B44" i="2"/>
  <c r="K44" i="1"/>
  <c r="F45" i="1"/>
  <c r="I44" i="1"/>
  <c r="D45" i="1"/>
  <c r="B45" i="1"/>
  <c r="O43" i="1"/>
  <c r="K44" i="2" l="1"/>
  <c r="F45" i="2"/>
  <c r="I44" i="2"/>
  <c r="D45" i="2"/>
  <c r="B45" i="2"/>
  <c r="O44" i="2"/>
  <c r="O43" i="2"/>
  <c r="K45" i="1"/>
  <c r="F46" i="1"/>
  <c r="I45" i="1"/>
  <c r="D46" i="1"/>
  <c r="B46" i="1"/>
  <c r="O45" i="1" s="1"/>
  <c r="O44" i="1"/>
  <c r="K45" i="2" l="1"/>
  <c r="F46" i="2"/>
  <c r="I45" i="2"/>
  <c r="D46" i="2"/>
  <c r="B46" i="2"/>
  <c r="O45" i="2"/>
  <c r="K46" i="1"/>
  <c r="F47" i="1"/>
  <c r="I46" i="1"/>
  <c r="D47" i="1"/>
  <c r="B47" i="1"/>
  <c r="O46" i="1"/>
  <c r="F47" i="2" l="1"/>
  <c r="I46" i="2"/>
  <c r="D47" i="2"/>
  <c r="B47" i="2"/>
  <c r="O46" i="2"/>
  <c r="K46" i="2"/>
  <c r="F48" i="1"/>
  <c r="I47" i="1"/>
  <c r="D48" i="1"/>
  <c r="B48" i="1"/>
  <c r="O47" i="1" s="1"/>
  <c r="K47" i="1"/>
  <c r="D48" i="2" l="1"/>
  <c r="B48" i="2"/>
  <c r="O47" i="2"/>
  <c r="K47" i="2"/>
  <c r="I47" i="2"/>
  <c r="F48" i="2"/>
  <c r="D49" i="1"/>
  <c r="B49" i="1"/>
  <c r="O48" i="1" s="1"/>
  <c r="K48" i="1"/>
  <c r="F49" i="1"/>
  <c r="I48" i="1"/>
  <c r="B49" i="2" l="1"/>
  <c r="F49" i="2"/>
  <c r="I48" i="2"/>
  <c r="K48" i="2"/>
  <c r="D49" i="2"/>
  <c r="B50" i="1"/>
  <c r="O49" i="1"/>
  <c r="F50" i="1"/>
  <c r="K49" i="1"/>
  <c r="D50" i="1"/>
  <c r="I49" i="1"/>
  <c r="O49" i="2" l="1"/>
  <c r="K49" i="2"/>
  <c r="D50" i="2"/>
  <c r="F50" i="2"/>
  <c r="B50" i="2"/>
  <c r="I49" i="2"/>
  <c r="O48" i="2"/>
  <c r="D51" i="1"/>
  <c r="K50" i="1"/>
  <c r="F51" i="1"/>
  <c r="I50" i="1"/>
  <c r="B51" i="1"/>
  <c r="K50" i="2" l="1"/>
  <c r="F51" i="2"/>
  <c r="I50" i="2"/>
  <c r="B51" i="2"/>
  <c r="D51" i="2"/>
  <c r="O50" i="2"/>
  <c r="B52" i="1"/>
  <c r="O51" i="1" s="1"/>
  <c r="K51" i="1"/>
  <c r="F52" i="1"/>
  <c r="I51" i="1"/>
  <c r="D52" i="1"/>
  <c r="O50" i="1"/>
  <c r="K51" i="2" l="1"/>
  <c r="F52" i="2"/>
  <c r="I51" i="2"/>
  <c r="D52" i="2"/>
  <c r="B52" i="2"/>
  <c r="K52" i="1"/>
  <c r="F53" i="1"/>
  <c r="I52" i="1"/>
  <c r="D53" i="1"/>
  <c r="B53" i="1"/>
  <c r="K52" i="2" l="1"/>
  <c r="F53" i="2"/>
  <c r="I52" i="2"/>
  <c r="D53" i="2"/>
  <c r="B53" i="2"/>
  <c r="O52" i="2"/>
  <c r="O51" i="2"/>
  <c r="K53" i="1"/>
  <c r="F54" i="1"/>
  <c r="I53" i="1"/>
  <c r="D54" i="1"/>
  <c r="B54" i="1"/>
  <c r="O53" i="1"/>
  <c r="O52" i="1"/>
  <c r="K53" i="2" l="1"/>
  <c r="F54" i="2"/>
  <c r="I53" i="2"/>
  <c r="D54" i="2"/>
  <c r="B54" i="2"/>
  <c r="O53" i="2"/>
  <c r="K54" i="1"/>
  <c r="F55" i="1"/>
  <c r="I54" i="1"/>
  <c r="D55" i="1"/>
  <c r="B55" i="1"/>
  <c r="O54" i="1"/>
  <c r="F55" i="2" l="1"/>
  <c r="I54" i="2"/>
  <c r="D55" i="2"/>
  <c r="B55" i="2"/>
  <c r="O54" i="2"/>
  <c r="K54" i="2"/>
  <c r="F56" i="1"/>
  <c r="I55" i="1"/>
  <c r="D56" i="1"/>
  <c r="B56" i="1"/>
  <c r="O55" i="1"/>
  <c r="K55" i="1"/>
  <c r="D56" i="2" l="1"/>
  <c r="B56" i="2"/>
  <c r="O55" i="2"/>
  <c r="K55" i="2"/>
  <c r="F56" i="2"/>
  <c r="I55" i="2"/>
  <c r="D57" i="1"/>
  <c r="B57" i="1"/>
  <c r="O56" i="1"/>
  <c r="K56" i="1"/>
  <c r="F57" i="1"/>
  <c r="I56" i="1"/>
  <c r="B57" i="2" l="1"/>
  <c r="O56" i="2"/>
  <c r="K56" i="2"/>
  <c r="F57" i="2"/>
  <c r="I56" i="2"/>
  <c r="D57" i="2"/>
  <c r="B58" i="1"/>
  <c r="O57" i="1"/>
  <c r="I57" i="1"/>
  <c r="K57" i="1"/>
  <c r="F58" i="1"/>
  <c r="D58" i="1"/>
  <c r="I57" i="2" l="1"/>
  <c r="K57" i="2"/>
  <c r="F58" i="2"/>
  <c r="D58" i="2"/>
  <c r="B58" i="2"/>
  <c r="D59" i="1"/>
  <c r="K58" i="1"/>
  <c r="F59" i="1"/>
  <c r="I58" i="1"/>
  <c r="B59" i="1"/>
  <c r="D59" i="2" l="1"/>
  <c r="K58" i="2"/>
  <c r="F59" i="2"/>
  <c r="I58" i="2"/>
  <c r="B59" i="2"/>
  <c r="O58" i="2"/>
  <c r="O57" i="2"/>
  <c r="K59" i="1"/>
  <c r="B60" i="1"/>
  <c r="F60" i="1"/>
  <c r="I59" i="1"/>
  <c r="D60" i="1"/>
  <c r="O59" i="1"/>
  <c r="O58" i="1"/>
  <c r="K59" i="2" l="1"/>
  <c r="B60" i="2"/>
  <c r="F60" i="2"/>
  <c r="I59" i="2"/>
  <c r="D60" i="2"/>
  <c r="O59" i="2"/>
  <c r="K60" i="1"/>
  <c r="F61" i="1"/>
  <c r="I60" i="1"/>
  <c r="D61" i="1"/>
  <c r="B61" i="1"/>
  <c r="K60" i="2" l="1"/>
  <c r="F61" i="2"/>
  <c r="I60" i="2"/>
  <c r="D61" i="2"/>
  <c r="B61" i="2"/>
  <c r="K61" i="1"/>
  <c r="F62" i="1"/>
  <c r="I61" i="1"/>
  <c r="D62" i="1"/>
  <c r="B62" i="1"/>
  <c r="O61" i="1"/>
  <c r="O60" i="1"/>
  <c r="K61" i="2" l="1"/>
  <c r="F62" i="2"/>
  <c r="I61" i="2"/>
  <c r="D62" i="2"/>
  <c r="B62" i="2"/>
  <c r="O61" i="2"/>
  <c r="O60" i="2"/>
  <c r="K62" i="1"/>
  <c r="F63" i="1"/>
  <c r="I62" i="1"/>
  <c r="D63" i="1"/>
  <c r="B63" i="1"/>
  <c r="O62" i="1"/>
  <c r="F63" i="2" l="1"/>
  <c r="I62" i="2"/>
  <c r="D63" i="2"/>
  <c r="B63" i="2"/>
  <c r="O62" i="2"/>
  <c r="K62" i="2"/>
  <c r="F64" i="1"/>
  <c r="I63" i="1"/>
  <c r="D64" i="1"/>
  <c r="B64" i="1"/>
  <c r="O63" i="1"/>
  <c r="K63" i="1"/>
  <c r="D64" i="2" l="1"/>
  <c r="B64" i="2"/>
  <c r="O63" i="2"/>
  <c r="K63" i="2"/>
  <c r="F64" i="2"/>
  <c r="I63" i="2"/>
  <c r="D65" i="1"/>
  <c r="B65" i="1"/>
  <c r="O64" i="1"/>
  <c r="K64" i="1"/>
  <c r="F65" i="1"/>
  <c r="I64" i="1"/>
  <c r="B65" i="2" l="1"/>
  <c r="K64" i="2"/>
  <c r="F65" i="2"/>
  <c r="I64" i="2"/>
  <c r="D65" i="2"/>
  <c r="B66" i="1"/>
  <c r="O65" i="1"/>
  <c r="I65" i="1"/>
  <c r="K65" i="1"/>
  <c r="F66" i="1"/>
  <c r="D66" i="1"/>
  <c r="O65" i="2" l="1"/>
  <c r="I65" i="2"/>
  <c r="F66" i="2"/>
  <c r="K65" i="2"/>
  <c r="D66" i="2"/>
  <c r="B66" i="2"/>
  <c r="O64" i="2"/>
  <c r="D67" i="1"/>
  <c r="K66" i="1"/>
  <c r="F67" i="1"/>
  <c r="I66" i="1"/>
  <c r="B67" i="1"/>
  <c r="D67" i="2" l="1"/>
  <c r="K66" i="2"/>
  <c r="F67" i="2"/>
  <c r="I66" i="2"/>
  <c r="B67" i="2"/>
  <c r="O66" i="2"/>
  <c r="B68" i="1"/>
  <c r="K67" i="1"/>
  <c r="F68" i="1"/>
  <c r="I67" i="1"/>
  <c r="D68" i="1"/>
  <c r="O67" i="1"/>
  <c r="O66" i="1"/>
  <c r="B68" i="2" l="1"/>
  <c r="K67" i="2"/>
  <c r="F68" i="2"/>
  <c r="I67" i="2"/>
  <c r="D68" i="2"/>
  <c r="O67" i="2"/>
  <c r="K68" i="1"/>
  <c r="F69" i="1"/>
  <c r="I68" i="1"/>
  <c r="D69" i="1"/>
  <c r="B69" i="1"/>
  <c r="K68" i="2" l="1"/>
  <c r="F69" i="2"/>
  <c r="I68" i="2"/>
  <c r="D69" i="2"/>
  <c r="B69" i="2"/>
  <c r="O68" i="2"/>
  <c r="K69" i="1"/>
  <c r="F70" i="1"/>
  <c r="I69" i="1"/>
  <c r="D70" i="1"/>
  <c r="B70" i="1"/>
  <c r="O69" i="1"/>
  <c r="O68" i="1"/>
  <c r="K69" i="2" l="1"/>
  <c r="F70" i="2"/>
  <c r="I69" i="2"/>
  <c r="D70" i="2"/>
  <c r="B70" i="2"/>
  <c r="O69" i="2"/>
  <c r="K70" i="1"/>
  <c r="F71" i="1"/>
  <c r="I70" i="1"/>
  <c r="D71" i="1"/>
  <c r="B71" i="1"/>
  <c r="O70" i="1"/>
  <c r="F71" i="2" l="1"/>
  <c r="I70" i="2"/>
  <c r="D71" i="2"/>
  <c r="B71" i="2"/>
  <c r="O70" i="2" s="1"/>
  <c r="K70" i="2"/>
  <c r="F72" i="1"/>
  <c r="I71" i="1"/>
  <c r="D72" i="1"/>
  <c r="B72" i="1"/>
  <c r="O71" i="1"/>
  <c r="K71" i="1"/>
  <c r="D72" i="2" l="1"/>
  <c r="B72" i="2"/>
  <c r="O71" i="2"/>
  <c r="K71" i="2"/>
  <c r="I71" i="2"/>
  <c r="F72" i="2"/>
  <c r="D73" i="1"/>
  <c r="B73" i="1"/>
  <c r="O72" i="1"/>
  <c r="K72" i="1"/>
  <c r="F73" i="1"/>
  <c r="I72" i="1"/>
  <c r="B73" i="2" l="1"/>
  <c r="O72" i="2"/>
  <c r="K72" i="2"/>
  <c r="F73" i="2"/>
  <c r="I72" i="2"/>
  <c r="D73" i="2"/>
  <c r="B74" i="1"/>
  <c r="O73" i="1"/>
  <c r="I73" i="1"/>
  <c r="K73" i="1"/>
  <c r="F74" i="1"/>
  <c r="D74" i="1"/>
  <c r="F74" i="2" l="1"/>
  <c r="I73" i="2"/>
  <c r="K73" i="2"/>
  <c r="D74" i="2"/>
  <c r="B74" i="2"/>
  <c r="D75" i="1"/>
  <c r="K74" i="1"/>
  <c r="F75" i="1"/>
  <c r="I74" i="1"/>
  <c r="B75" i="1"/>
  <c r="D75" i="2" l="1"/>
  <c r="K74" i="2"/>
  <c r="F75" i="2"/>
  <c r="I74" i="2"/>
  <c r="B75" i="2"/>
  <c r="O74" i="2"/>
  <c r="O73" i="2"/>
  <c r="K75" i="1"/>
  <c r="B76" i="1"/>
  <c r="F76" i="1"/>
  <c r="I75" i="1"/>
  <c r="D76" i="1"/>
  <c r="O75" i="1"/>
  <c r="O74" i="1"/>
  <c r="B76" i="2" l="1"/>
  <c r="K75" i="2"/>
  <c r="F76" i="2"/>
  <c r="I75" i="2"/>
  <c r="D76" i="2"/>
  <c r="O75" i="2"/>
  <c r="K76" i="1"/>
  <c r="F77" i="1"/>
  <c r="I76" i="1"/>
  <c r="D77" i="1"/>
  <c r="B77" i="1"/>
  <c r="K76" i="2" l="1"/>
  <c r="F77" i="2"/>
  <c r="I76" i="2"/>
  <c r="D77" i="2"/>
  <c r="B77" i="2"/>
  <c r="I77" i="1"/>
  <c r="F78" i="1"/>
  <c r="B78" i="1"/>
  <c r="D78" i="1"/>
  <c r="O77" i="1"/>
  <c r="O76" i="1"/>
  <c r="K77" i="2" l="1"/>
  <c r="F78" i="2"/>
  <c r="I77" i="2"/>
  <c r="D78" i="2"/>
  <c r="B78" i="2"/>
  <c r="O77" i="2"/>
  <c r="O76" i="2"/>
  <c r="I78" i="1"/>
  <c r="F79" i="1"/>
  <c r="D79" i="1"/>
  <c r="B79" i="1"/>
  <c r="F79" i="2" l="1"/>
  <c r="I78" i="2"/>
  <c r="D79" i="2"/>
  <c r="B79" i="2"/>
  <c r="O78" i="2"/>
  <c r="K78" i="2"/>
  <c r="F80" i="1"/>
  <c r="K79" i="1"/>
  <c r="D80" i="1"/>
  <c r="I79" i="1"/>
  <c r="B80" i="1"/>
  <c r="O78" i="1"/>
  <c r="D80" i="2" l="1"/>
  <c r="B80" i="2"/>
  <c r="O79" i="2"/>
  <c r="K79" i="2"/>
  <c r="I79" i="2"/>
  <c r="F80" i="2"/>
  <c r="F81" i="1"/>
  <c r="K80" i="1"/>
  <c r="D81" i="1"/>
  <c r="I80" i="1"/>
  <c r="B81" i="1"/>
  <c r="O80" i="1"/>
  <c r="O79" i="1"/>
  <c r="K80" i="2" l="1"/>
  <c r="F81" i="2"/>
  <c r="D81" i="2"/>
  <c r="I80" i="2"/>
  <c r="B81" i="2"/>
  <c r="B82" i="1"/>
  <c r="O81" i="1"/>
  <c r="F82" i="1"/>
  <c r="K81" i="1"/>
  <c r="D82" i="1"/>
  <c r="I81" i="1"/>
  <c r="B82" i="2" l="1"/>
  <c r="F82" i="2"/>
  <c r="K81" i="2"/>
  <c r="D82" i="2"/>
  <c r="I81" i="2"/>
  <c r="O81" i="2"/>
  <c r="O80" i="2"/>
  <c r="F83" i="1"/>
  <c r="K82" i="1"/>
  <c r="D83" i="1"/>
  <c r="I82" i="1"/>
  <c r="B83" i="1"/>
  <c r="F83" i="2" l="1"/>
  <c r="K82" i="2"/>
  <c r="D83" i="2"/>
  <c r="I82" i="2"/>
  <c r="B83" i="2"/>
  <c r="F84" i="1"/>
  <c r="K83" i="1"/>
  <c r="D84" i="1"/>
  <c r="I83" i="1"/>
  <c r="B84" i="1"/>
  <c r="O82" i="1"/>
  <c r="D84" i="2" l="1"/>
  <c r="I83" i="2"/>
  <c r="B84" i="2"/>
  <c r="O83" i="2"/>
  <c r="F84" i="2"/>
  <c r="K83" i="2"/>
  <c r="O82" i="2"/>
  <c r="F85" i="1"/>
  <c r="K84" i="1"/>
  <c r="D85" i="1"/>
  <c r="I84" i="1"/>
  <c r="B85" i="1"/>
  <c r="O84" i="1"/>
  <c r="O83" i="1"/>
  <c r="K84" i="2" l="1"/>
  <c r="F85" i="2"/>
  <c r="D85" i="2"/>
  <c r="I84" i="2"/>
  <c r="B85" i="2"/>
  <c r="B86" i="1"/>
  <c r="O85" i="1"/>
  <c r="K85" i="1"/>
  <c r="F86" i="1"/>
  <c r="D86" i="1"/>
  <c r="I85" i="1"/>
  <c r="B86" i="2" l="1"/>
  <c r="F86" i="2"/>
  <c r="K85" i="2"/>
  <c r="D86" i="2"/>
  <c r="I85" i="2"/>
  <c r="O85" i="2"/>
  <c r="O84" i="2"/>
  <c r="F87" i="1"/>
  <c r="K86" i="1"/>
  <c r="D87" i="1"/>
  <c r="I86" i="1"/>
  <c r="B87" i="1"/>
  <c r="F87" i="2" l="1"/>
  <c r="K86" i="2"/>
  <c r="D87" i="2"/>
  <c r="I86" i="2"/>
  <c r="B87" i="2"/>
  <c r="F88" i="1"/>
  <c r="K87" i="1"/>
  <c r="D88" i="1"/>
  <c r="I87" i="1"/>
  <c r="B88" i="1"/>
  <c r="O86" i="1"/>
  <c r="D88" i="2" l="1"/>
  <c r="I87" i="2"/>
  <c r="B88" i="2"/>
  <c r="F88" i="2"/>
  <c r="K87" i="2"/>
  <c r="O86" i="2"/>
  <c r="F89" i="1"/>
  <c r="K88" i="1"/>
  <c r="D89" i="1"/>
  <c r="I88" i="1"/>
  <c r="B89" i="1"/>
  <c r="O88" i="1"/>
  <c r="O87" i="1"/>
  <c r="K88" i="2" l="1"/>
  <c r="F89" i="2"/>
  <c r="D89" i="2"/>
  <c r="I88" i="2"/>
  <c r="B89" i="2"/>
  <c r="O87" i="2"/>
  <c r="B90" i="1"/>
  <c r="O89" i="1"/>
  <c r="K89" i="1"/>
  <c r="F90" i="1"/>
  <c r="D90" i="1"/>
  <c r="I89" i="1"/>
  <c r="B90" i="2" l="1"/>
  <c r="F90" i="2"/>
  <c r="K89" i="2"/>
  <c r="D90" i="2"/>
  <c r="I89" i="2"/>
  <c r="O89" i="2"/>
  <c r="O88" i="2"/>
  <c r="K90" i="1"/>
  <c r="I90" i="1"/>
  <c r="F91" i="2" l="1"/>
  <c r="K90" i="2"/>
  <c r="D91" i="2"/>
  <c r="I90" i="2"/>
  <c r="B91" i="2"/>
  <c r="D92" i="2" l="1"/>
  <c r="I91" i="2"/>
  <c r="B92" i="2"/>
  <c r="O91" i="2"/>
  <c r="F92" i="2"/>
  <c r="K91" i="2"/>
  <c r="O90" i="2"/>
  <c r="K92" i="2" l="1"/>
  <c r="I9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Tiina Nõges</author>
    <author>Administrator</author>
  </authors>
  <commentList>
    <comment ref="H6" authorId="0" shapeId="0" xr:uid="{9C97300A-5A35-4A38-986A-0298BE188559}">
      <text>
        <r>
          <rPr>
            <b/>
            <sz val="9"/>
            <color indexed="81"/>
            <rFont val="Tahoma"/>
            <charset val="1"/>
          </rPr>
          <t>Tiina Nõges:</t>
        </r>
        <r>
          <rPr>
            <sz val="9"/>
            <color indexed="81"/>
            <rFont val="Tahoma"/>
            <charset val="1"/>
          </rPr>
          <t xml:space="preserve">
Praaga date</t>
        </r>
      </text>
    </comment>
    <comment ref="C7" authorId="0" shapeId="0" xr:uid="{64CF673D-2909-44EC-80C6-B6A4D2A9E1AB}">
      <text>
        <r>
          <rPr>
            <b/>
            <sz val="9"/>
            <color indexed="81"/>
            <rFont val="Tahoma"/>
            <charset val="1"/>
          </rPr>
          <t>Tiina Nõges:</t>
        </r>
        <r>
          <rPr>
            <sz val="9"/>
            <color indexed="81"/>
            <rFont val="Tahoma"/>
            <charset val="1"/>
          </rPr>
          <t xml:space="preserve">
Praaga date</t>
        </r>
      </text>
    </comment>
    <comment ref="E7" authorId="0" shapeId="0" xr:uid="{F9FAD183-2A2F-4308-B6AF-E52493C7C2EA}">
      <text>
        <r>
          <rPr>
            <b/>
            <sz val="9"/>
            <color indexed="81"/>
            <rFont val="Tahoma"/>
            <charset val="1"/>
          </rPr>
          <t>Tiina Nõges:</t>
        </r>
        <r>
          <rPr>
            <sz val="9"/>
            <color indexed="81"/>
            <rFont val="Tahoma"/>
            <charset val="1"/>
          </rPr>
          <t xml:space="preserve">
Praaga date</t>
        </r>
      </text>
    </comment>
    <comment ref="H8" authorId="0" shapeId="0" xr:uid="{D940CA31-917A-4BBC-9AE0-FDD141D81240}">
      <text>
        <r>
          <rPr>
            <b/>
            <sz val="9"/>
            <color indexed="81"/>
            <rFont val="Tahoma"/>
            <charset val="1"/>
          </rPr>
          <t>Tiina Nõges:</t>
        </r>
        <r>
          <rPr>
            <sz val="9"/>
            <color indexed="81"/>
            <rFont val="Tahoma"/>
            <charset val="1"/>
          </rPr>
          <t xml:space="preserve">
Praaga date</t>
        </r>
      </text>
    </comment>
    <comment ref="H18" authorId="0" shapeId="0" xr:uid="{C13A3C3F-B92B-4E9D-87B9-BC9231EBC156}">
      <text>
        <r>
          <rPr>
            <b/>
            <sz val="9"/>
            <color indexed="81"/>
            <rFont val="Tahoma"/>
            <charset val="1"/>
          </rPr>
          <t>Tiina Nõges:</t>
        </r>
        <r>
          <rPr>
            <sz val="9"/>
            <color indexed="81"/>
            <rFont val="Tahoma"/>
            <charset val="1"/>
          </rPr>
          <t xml:space="preserve">
Praaga date</t>
        </r>
      </text>
    </comment>
    <comment ref="E25" authorId="0" shapeId="0" xr:uid="{39246CDA-E7B4-45DB-9A33-F3E3C036AE66}">
      <text>
        <r>
          <rPr>
            <b/>
            <sz val="9"/>
            <color indexed="81"/>
            <rFont val="Tahoma"/>
            <charset val="1"/>
          </rPr>
          <t>Tiina Nõges:</t>
        </r>
        <r>
          <rPr>
            <sz val="9"/>
            <color indexed="81"/>
            <rFont val="Tahoma"/>
            <charset val="1"/>
          </rPr>
          <t xml:space="preserve">
Praaga date</t>
        </r>
      </text>
    </comment>
    <comment ref="H25" authorId="0" shapeId="0" xr:uid="{95DADCBE-979F-4311-AEE6-67B769DC8332}">
      <text>
        <r>
          <rPr>
            <b/>
            <sz val="9"/>
            <color indexed="81"/>
            <rFont val="Tahoma"/>
            <charset val="1"/>
          </rPr>
          <t>Tiina Nõges:</t>
        </r>
        <r>
          <rPr>
            <sz val="9"/>
            <color indexed="81"/>
            <rFont val="Tahoma"/>
            <charset val="1"/>
          </rPr>
          <t xml:space="preserve">
Praaga date</t>
        </r>
      </text>
    </comment>
    <comment ref="E73" authorId="0" shapeId="0" xr:uid="{C00E589F-FC6E-4B03-8B09-A5A099024F31}">
      <text>
        <r>
          <rPr>
            <b/>
            <sz val="9"/>
            <color indexed="81"/>
            <rFont val="Tahoma"/>
            <charset val="1"/>
          </rPr>
          <t>Tiina Nõges:</t>
        </r>
        <r>
          <rPr>
            <sz val="9"/>
            <color indexed="81"/>
            <rFont val="Tahoma"/>
            <charset val="1"/>
          </rPr>
          <t xml:space="preserve">
No real date as no real cover was formed</t>
        </r>
      </text>
    </comment>
    <comment ref="H73" authorId="0" shapeId="0" xr:uid="{63BEFEBB-F5E0-46B9-A036-07B76B1A9E52}">
      <text>
        <r>
          <rPr>
            <b/>
            <sz val="9"/>
            <color indexed="81"/>
            <rFont val="Tahoma"/>
            <charset val="1"/>
          </rPr>
          <t>Tiina Nõges:
No real date as no real cover was formed</t>
        </r>
      </text>
    </comment>
    <comment ref="M101" authorId="1" shapeId="0" xr:uid="{BCA6839B-2550-4F92-AA24-57E98BF79199}">
      <text>
        <r>
          <rPr>
            <b/>
            <sz val="9"/>
            <color indexed="81"/>
            <rFont val="Tahoma"/>
            <family val="2"/>
            <charset val="186"/>
          </rPr>
          <t>Administrator:</t>
        </r>
        <r>
          <rPr>
            <sz val="9"/>
            <color indexed="81"/>
            <rFont val="Tahoma"/>
            <family val="2"/>
            <charset val="186"/>
          </rPr>
          <t xml:space="preserve">
Kokku loetud jäänähtudega päevad 15 päeva 2019 lõpus ja 24 päeva 2020 alguses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96" authorId="0" shapeId="0" xr:uid="{FEAA0DB8-E8FA-4CA4-8656-6246B9EC9AE7}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Need on hüdrometi andmed, Peetri ja Lea failides on teistsugused,  limmi andmed</t>
        </r>
      </text>
    </comment>
  </commentList>
</comments>
</file>

<file path=xl/sharedStrings.xml><?xml version="1.0" encoding="utf-8"?>
<sst xmlns="http://schemas.openxmlformats.org/spreadsheetml/2006/main" count="31" uniqueCount="15">
  <si>
    <t>Year</t>
  </si>
  <si>
    <t>1st day</t>
  </si>
  <si>
    <t>Start phenomena</t>
  </si>
  <si>
    <t>Day nr</t>
  </si>
  <si>
    <t>Start cover</t>
  </si>
  <si>
    <t>Day nr.</t>
  </si>
  <si>
    <t>Start break</t>
  </si>
  <si>
    <t>End cover</t>
  </si>
  <si>
    <t>End phenomena</t>
  </si>
  <si>
    <t>Day nr,</t>
  </si>
  <si>
    <t>Cover duration</t>
  </si>
  <si>
    <t>Phenomena duration</t>
  </si>
  <si>
    <t>Ice-free in calendar year</t>
  </si>
  <si>
    <t>Covered calendar year</t>
  </si>
  <si>
    <t>no real 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</si>
</sst>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m/yyyy;@"/>
    <numFmt numFmtId="165" formatCode="_-* #,##0.00\ _k_r_-;\-* #,##0.00\ _k_r_-;_-* &quot;-&quot;??\ _k_r_-;_-@_-"/>
    <numFmt numFmtId="166" formatCode="dd/mm/yyyy;@"/>
    <numFmt numFmtId="167" formatCode="mm/dd/yy"/>
  </numFmts>
  <fonts count="12" x14ac:knownFonts="1">
    <font>
      <sz val="10"/>
      <name val="Arial"/>
      <charset val="186"/>
    </font>
    <font>
      <sz val="10"/>
      <name val="Arial"/>
      <charset val="186"/>
    </font>
    <font>
      <sz val="10"/>
      <name val="Arial"/>
      <family val="2"/>
      <charset val="186"/>
    </font>
    <font>
      <sz val="10"/>
      <color theme="1"/>
      <name val="Times New Roman"/>
      <family val="2"/>
      <charset val="186"/>
    </font>
    <font>
      <sz val="10"/>
      <color indexed="1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  <charset val="186"/>
    </font>
    <font>
      <b/>
      <sz val="9"/>
      <color indexed="81"/>
      <name val="Tahoma"/>
      <family val="2"/>
      <charset val="186"/>
    </font>
    <font>
      <sz val="9"/>
      <color indexed="81"/>
      <name val="Tahoma"/>
      <family val="2"/>
      <charset val="186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5" fontId="2" fillId="0" borderId="0" applyFont="0" applyFill="0" applyBorder="0" applyAlignment="0" applyProtection="0"/>
    <xf numFmtId="0" fontId="3" fillId="0" borderId="0"/>
  </cellStyleXfs>
  <cellXfs count="30">
    <xf numFmtId="0" fontId="0" fillId="0" borderId="0" xfId="0"/>
    <xf numFmtId="1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0" fillId="0" borderId="0" xfId="1" applyNumberFormat="1" applyFont="1"/>
    <xf numFmtId="1" fontId="0" fillId="2" borderId="0" xfId="0" applyNumberFormat="1" applyFill="1"/>
    <xf numFmtId="0" fontId="0" fillId="0" borderId="0" xfId="0" applyFill="1"/>
    <xf numFmtId="166" fontId="0" fillId="0" borderId="0" xfId="1" applyNumberFormat="1" applyFont="1" applyFill="1"/>
    <xf numFmtId="14" fontId="0" fillId="0" borderId="0" xfId="0" applyNumberFormat="1" applyFill="1"/>
    <xf numFmtId="164" fontId="0" fillId="0" borderId="0" xfId="1" applyNumberFormat="1" applyFont="1" applyFill="1"/>
    <xf numFmtId="1" fontId="0" fillId="0" borderId="0" xfId="0" applyNumberFormat="1" applyFill="1"/>
    <xf numFmtId="166" fontId="0" fillId="0" borderId="0" xfId="0" applyNumberFormat="1"/>
    <xf numFmtId="14" fontId="0" fillId="0" borderId="0" xfId="0" applyNumberFormat="1"/>
    <xf numFmtId="1" fontId="0" fillId="3" borderId="0" xfId="0" applyNumberFormat="1" applyFill="1"/>
    <xf numFmtId="164" fontId="0" fillId="3" borderId="0" xfId="0" applyNumberFormat="1" applyFill="1"/>
    <xf numFmtId="164" fontId="1" fillId="3" borderId="0" xfId="1" applyNumberFormat="1" applyFont="1" applyFill="1"/>
    <xf numFmtId="0" fontId="0" fillId="3" borderId="0" xfId="0" applyFill="1"/>
    <xf numFmtId="14" fontId="3" fillId="0" borderId="0" xfId="2" applyNumberFormat="1" applyAlignment="1">
      <alignment horizontal="center"/>
    </xf>
    <xf numFmtId="14" fontId="0" fillId="0" borderId="0" xfId="0" applyNumberFormat="1" applyAlignment="1">
      <alignment horizontal="center"/>
    </xf>
    <xf numFmtId="167" fontId="0" fillId="0" borderId="0" xfId="1" applyNumberFormat="1" applyFont="1" applyFill="1"/>
    <xf numFmtId="0" fontId="4" fillId="0" borderId="0" xfId="0" applyFont="1" applyFill="1"/>
    <xf numFmtId="167" fontId="0" fillId="0" borderId="0" xfId="0" applyNumberFormat="1"/>
    <xf numFmtId="164" fontId="0" fillId="2" borderId="0" xfId="0" applyNumberFormat="1" applyFill="1"/>
    <xf numFmtId="164" fontId="2" fillId="0" borderId="0" xfId="1" applyNumberFormat="1" applyFill="1"/>
    <xf numFmtId="164" fontId="7" fillId="0" borderId="0" xfId="1" applyNumberFormat="1" applyFont="1" applyFill="1"/>
    <xf numFmtId="164" fontId="8" fillId="0" borderId="0" xfId="1" applyNumberFormat="1" applyFont="1" applyFill="1"/>
    <xf numFmtId="1" fontId="9" fillId="0" borderId="0" xfId="0" applyNumberFormat="1" applyFont="1"/>
    <xf numFmtId="1" fontId="9" fillId="0" borderId="0" xfId="0" applyNumberFormat="1" applyFont="1" applyFill="1"/>
    <xf numFmtId="164" fontId="4" fillId="0" borderId="0" xfId="0" applyNumberFormat="1" applyFont="1" applyFill="1"/>
    <xf numFmtId="164" fontId="0" fillId="0" borderId="0" xfId="0" applyNumberFormat="1" applyFill="1"/>
  </cellXfs>
  <cellStyles count="3">
    <cellStyle name="Koma" xfId="1" builtinId="3"/>
    <cellStyle name="Normaallaad" xfId="0" builtinId="0"/>
    <cellStyle name="Normal 2" xfId="2" xr:uid="{D30DC153-7697-458C-9226-D83F3AF3C9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'i kujundu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AEFB9-E800-41AF-83DB-E11EB5E8A051}">
  <dimension ref="A1:R104"/>
  <sheetViews>
    <sheetView tabSelected="1" zoomScale="115" zoomScaleNormal="115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G107" sqref="G106:G107"/>
    </sheetView>
  </sheetViews>
  <sheetFormatPr defaultRowHeight="12.5" x14ac:dyDescent="0.25"/>
  <cols>
    <col min="1" max="1" width="6.81640625" style="1" customWidth="1"/>
    <col min="2" max="2" width="9.54296875" style="1" customWidth="1"/>
    <col min="3" max="3" width="10.453125" style="2" customWidth="1"/>
    <col min="4" max="4" width="10.453125" style="1" customWidth="1"/>
    <col min="5" max="5" width="10.81640625" style="2" customWidth="1"/>
    <col min="6" max="6" width="8.81640625" customWidth="1"/>
    <col min="7" max="7" width="11.6328125" customWidth="1"/>
    <col min="8" max="8" width="13.54296875" style="2" customWidth="1"/>
    <col min="9" max="9" width="8.81640625" customWidth="1"/>
    <col min="10" max="10" width="11" style="2" customWidth="1"/>
    <col min="11" max="11" width="8.81640625" customWidth="1"/>
    <col min="12" max="13" width="11.81640625" style="1" customWidth="1"/>
    <col min="14" max="14" width="10.1796875" style="1" bestFit="1" customWidth="1"/>
    <col min="15" max="15" width="10.1796875" bestFit="1" customWidth="1"/>
    <col min="257" max="257" width="6.81640625" customWidth="1"/>
    <col min="258" max="258" width="9.54296875" customWidth="1"/>
    <col min="259" max="260" width="10.453125" customWidth="1"/>
    <col min="261" max="261" width="10.81640625" customWidth="1"/>
    <col min="262" max="262" width="8.81640625" customWidth="1"/>
    <col min="263" max="263" width="11.6328125" customWidth="1"/>
    <col min="264" max="264" width="13.54296875" customWidth="1"/>
    <col min="265" max="265" width="8.81640625" customWidth="1"/>
    <col min="266" max="266" width="11" customWidth="1"/>
    <col min="267" max="267" width="8.81640625" customWidth="1"/>
    <col min="268" max="269" width="11.81640625" customWidth="1"/>
    <col min="270" max="271" width="10.1796875" bestFit="1" customWidth="1"/>
    <col min="513" max="513" width="6.81640625" customWidth="1"/>
    <col min="514" max="514" width="9.54296875" customWidth="1"/>
    <col min="515" max="516" width="10.453125" customWidth="1"/>
    <col min="517" max="517" width="10.81640625" customWidth="1"/>
    <col min="518" max="518" width="8.81640625" customWidth="1"/>
    <col min="519" max="519" width="11.6328125" customWidth="1"/>
    <col min="520" max="520" width="13.54296875" customWidth="1"/>
    <col min="521" max="521" width="8.81640625" customWidth="1"/>
    <col min="522" max="522" width="11" customWidth="1"/>
    <col min="523" max="523" width="8.81640625" customWidth="1"/>
    <col min="524" max="525" width="11.81640625" customWidth="1"/>
    <col min="526" max="527" width="10.1796875" bestFit="1" customWidth="1"/>
    <col min="769" max="769" width="6.81640625" customWidth="1"/>
    <col min="770" max="770" width="9.54296875" customWidth="1"/>
    <col min="771" max="772" width="10.453125" customWidth="1"/>
    <col min="773" max="773" width="10.81640625" customWidth="1"/>
    <col min="774" max="774" width="8.81640625" customWidth="1"/>
    <col min="775" max="775" width="11.6328125" customWidth="1"/>
    <col min="776" max="776" width="13.54296875" customWidth="1"/>
    <col min="777" max="777" width="8.81640625" customWidth="1"/>
    <col min="778" max="778" width="11" customWidth="1"/>
    <col min="779" max="779" width="8.81640625" customWidth="1"/>
    <col min="780" max="781" width="11.81640625" customWidth="1"/>
    <col min="782" max="783" width="10.1796875" bestFit="1" customWidth="1"/>
    <col min="1025" max="1025" width="6.81640625" customWidth="1"/>
    <col min="1026" max="1026" width="9.54296875" customWidth="1"/>
    <col min="1027" max="1028" width="10.453125" customWidth="1"/>
    <col min="1029" max="1029" width="10.81640625" customWidth="1"/>
    <col min="1030" max="1030" width="8.81640625" customWidth="1"/>
    <col min="1031" max="1031" width="11.6328125" customWidth="1"/>
    <col min="1032" max="1032" width="13.54296875" customWidth="1"/>
    <col min="1033" max="1033" width="8.81640625" customWidth="1"/>
    <col min="1034" max="1034" width="11" customWidth="1"/>
    <col min="1035" max="1035" width="8.81640625" customWidth="1"/>
    <col min="1036" max="1037" width="11.81640625" customWidth="1"/>
    <col min="1038" max="1039" width="10.1796875" bestFit="1" customWidth="1"/>
    <col min="1281" max="1281" width="6.81640625" customWidth="1"/>
    <col min="1282" max="1282" width="9.54296875" customWidth="1"/>
    <col min="1283" max="1284" width="10.453125" customWidth="1"/>
    <col min="1285" max="1285" width="10.81640625" customWidth="1"/>
    <col min="1286" max="1286" width="8.81640625" customWidth="1"/>
    <col min="1287" max="1287" width="11.6328125" customWidth="1"/>
    <col min="1288" max="1288" width="13.54296875" customWidth="1"/>
    <col min="1289" max="1289" width="8.81640625" customWidth="1"/>
    <col min="1290" max="1290" width="11" customWidth="1"/>
    <col min="1291" max="1291" width="8.81640625" customWidth="1"/>
    <col min="1292" max="1293" width="11.81640625" customWidth="1"/>
    <col min="1294" max="1295" width="10.1796875" bestFit="1" customWidth="1"/>
    <col min="1537" max="1537" width="6.81640625" customWidth="1"/>
    <col min="1538" max="1538" width="9.54296875" customWidth="1"/>
    <col min="1539" max="1540" width="10.453125" customWidth="1"/>
    <col min="1541" max="1541" width="10.81640625" customWidth="1"/>
    <col min="1542" max="1542" width="8.81640625" customWidth="1"/>
    <col min="1543" max="1543" width="11.6328125" customWidth="1"/>
    <col min="1544" max="1544" width="13.54296875" customWidth="1"/>
    <col min="1545" max="1545" width="8.81640625" customWidth="1"/>
    <col min="1546" max="1546" width="11" customWidth="1"/>
    <col min="1547" max="1547" width="8.81640625" customWidth="1"/>
    <col min="1548" max="1549" width="11.81640625" customWidth="1"/>
    <col min="1550" max="1551" width="10.1796875" bestFit="1" customWidth="1"/>
    <col min="1793" max="1793" width="6.81640625" customWidth="1"/>
    <col min="1794" max="1794" width="9.54296875" customWidth="1"/>
    <col min="1795" max="1796" width="10.453125" customWidth="1"/>
    <col min="1797" max="1797" width="10.81640625" customWidth="1"/>
    <col min="1798" max="1798" width="8.81640625" customWidth="1"/>
    <col min="1799" max="1799" width="11.6328125" customWidth="1"/>
    <col min="1800" max="1800" width="13.54296875" customWidth="1"/>
    <col min="1801" max="1801" width="8.81640625" customWidth="1"/>
    <col min="1802" max="1802" width="11" customWidth="1"/>
    <col min="1803" max="1803" width="8.81640625" customWidth="1"/>
    <col min="1804" max="1805" width="11.81640625" customWidth="1"/>
    <col min="1806" max="1807" width="10.1796875" bestFit="1" customWidth="1"/>
    <col min="2049" max="2049" width="6.81640625" customWidth="1"/>
    <col min="2050" max="2050" width="9.54296875" customWidth="1"/>
    <col min="2051" max="2052" width="10.453125" customWidth="1"/>
    <col min="2053" max="2053" width="10.81640625" customWidth="1"/>
    <col min="2054" max="2054" width="8.81640625" customWidth="1"/>
    <col min="2055" max="2055" width="11.6328125" customWidth="1"/>
    <col min="2056" max="2056" width="13.54296875" customWidth="1"/>
    <col min="2057" max="2057" width="8.81640625" customWidth="1"/>
    <col min="2058" max="2058" width="11" customWidth="1"/>
    <col min="2059" max="2059" width="8.81640625" customWidth="1"/>
    <col min="2060" max="2061" width="11.81640625" customWidth="1"/>
    <col min="2062" max="2063" width="10.1796875" bestFit="1" customWidth="1"/>
    <col min="2305" max="2305" width="6.81640625" customWidth="1"/>
    <col min="2306" max="2306" width="9.54296875" customWidth="1"/>
    <col min="2307" max="2308" width="10.453125" customWidth="1"/>
    <col min="2309" max="2309" width="10.81640625" customWidth="1"/>
    <col min="2310" max="2310" width="8.81640625" customWidth="1"/>
    <col min="2311" max="2311" width="11.6328125" customWidth="1"/>
    <col min="2312" max="2312" width="13.54296875" customWidth="1"/>
    <col min="2313" max="2313" width="8.81640625" customWidth="1"/>
    <col min="2314" max="2314" width="11" customWidth="1"/>
    <col min="2315" max="2315" width="8.81640625" customWidth="1"/>
    <col min="2316" max="2317" width="11.81640625" customWidth="1"/>
    <col min="2318" max="2319" width="10.1796875" bestFit="1" customWidth="1"/>
    <col min="2561" max="2561" width="6.81640625" customWidth="1"/>
    <col min="2562" max="2562" width="9.54296875" customWidth="1"/>
    <col min="2563" max="2564" width="10.453125" customWidth="1"/>
    <col min="2565" max="2565" width="10.81640625" customWidth="1"/>
    <col min="2566" max="2566" width="8.81640625" customWidth="1"/>
    <col min="2567" max="2567" width="11.6328125" customWidth="1"/>
    <col min="2568" max="2568" width="13.54296875" customWidth="1"/>
    <col min="2569" max="2569" width="8.81640625" customWidth="1"/>
    <col min="2570" max="2570" width="11" customWidth="1"/>
    <col min="2571" max="2571" width="8.81640625" customWidth="1"/>
    <col min="2572" max="2573" width="11.81640625" customWidth="1"/>
    <col min="2574" max="2575" width="10.1796875" bestFit="1" customWidth="1"/>
    <col min="2817" max="2817" width="6.81640625" customWidth="1"/>
    <col min="2818" max="2818" width="9.54296875" customWidth="1"/>
    <col min="2819" max="2820" width="10.453125" customWidth="1"/>
    <col min="2821" max="2821" width="10.81640625" customWidth="1"/>
    <col min="2822" max="2822" width="8.81640625" customWidth="1"/>
    <col min="2823" max="2823" width="11.6328125" customWidth="1"/>
    <col min="2824" max="2824" width="13.54296875" customWidth="1"/>
    <col min="2825" max="2825" width="8.81640625" customWidth="1"/>
    <col min="2826" max="2826" width="11" customWidth="1"/>
    <col min="2827" max="2827" width="8.81640625" customWidth="1"/>
    <col min="2828" max="2829" width="11.81640625" customWidth="1"/>
    <col min="2830" max="2831" width="10.1796875" bestFit="1" customWidth="1"/>
    <col min="3073" max="3073" width="6.81640625" customWidth="1"/>
    <col min="3074" max="3074" width="9.54296875" customWidth="1"/>
    <col min="3075" max="3076" width="10.453125" customWidth="1"/>
    <col min="3077" max="3077" width="10.81640625" customWidth="1"/>
    <col min="3078" max="3078" width="8.81640625" customWidth="1"/>
    <col min="3079" max="3079" width="11.6328125" customWidth="1"/>
    <col min="3080" max="3080" width="13.54296875" customWidth="1"/>
    <col min="3081" max="3081" width="8.81640625" customWidth="1"/>
    <col min="3082" max="3082" width="11" customWidth="1"/>
    <col min="3083" max="3083" width="8.81640625" customWidth="1"/>
    <col min="3084" max="3085" width="11.81640625" customWidth="1"/>
    <col min="3086" max="3087" width="10.1796875" bestFit="1" customWidth="1"/>
    <col min="3329" max="3329" width="6.81640625" customWidth="1"/>
    <col min="3330" max="3330" width="9.54296875" customWidth="1"/>
    <col min="3331" max="3332" width="10.453125" customWidth="1"/>
    <col min="3333" max="3333" width="10.81640625" customWidth="1"/>
    <col min="3334" max="3334" width="8.81640625" customWidth="1"/>
    <col min="3335" max="3335" width="11.6328125" customWidth="1"/>
    <col min="3336" max="3336" width="13.54296875" customWidth="1"/>
    <col min="3337" max="3337" width="8.81640625" customWidth="1"/>
    <col min="3338" max="3338" width="11" customWidth="1"/>
    <col min="3339" max="3339" width="8.81640625" customWidth="1"/>
    <col min="3340" max="3341" width="11.81640625" customWidth="1"/>
    <col min="3342" max="3343" width="10.1796875" bestFit="1" customWidth="1"/>
    <col min="3585" max="3585" width="6.81640625" customWidth="1"/>
    <col min="3586" max="3586" width="9.54296875" customWidth="1"/>
    <col min="3587" max="3588" width="10.453125" customWidth="1"/>
    <col min="3589" max="3589" width="10.81640625" customWidth="1"/>
    <col min="3590" max="3590" width="8.81640625" customWidth="1"/>
    <col min="3591" max="3591" width="11.6328125" customWidth="1"/>
    <col min="3592" max="3592" width="13.54296875" customWidth="1"/>
    <col min="3593" max="3593" width="8.81640625" customWidth="1"/>
    <col min="3594" max="3594" width="11" customWidth="1"/>
    <col min="3595" max="3595" width="8.81640625" customWidth="1"/>
    <col min="3596" max="3597" width="11.81640625" customWidth="1"/>
    <col min="3598" max="3599" width="10.1796875" bestFit="1" customWidth="1"/>
    <col min="3841" max="3841" width="6.81640625" customWidth="1"/>
    <col min="3842" max="3842" width="9.54296875" customWidth="1"/>
    <col min="3843" max="3844" width="10.453125" customWidth="1"/>
    <col min="3845" max="3845" width="10.81640625" customWidth="1"/>
    <col min="3846" max="3846" width="8.81640625" customWidth="1"/>
    <col min="3847" max="3847" width="11.6328125" customWidth="1"/>
    <col min="3848" max="3848" width="13.54296875" customWidth="1"/>
    <col min="3849" max="3849" width="8.81640625" customWidth="1"/>
    <col min="3850" max="3850" width="11" customWidth="1"/>
    <col min="3851" max="3851" width="8.81640625" customWidth="1"/>
    <col min="3852" max="3853" width="11.81640625" customWidth="1"/>
    <col min="3854" max="3855" width="10.1796875" bestFit="1" customWidth="1"/>
    <col min="4097" max="4097" width="6.81640625" customWidth="1"/>
    <col min="4098" max="4098" width="9.54296875" customWidth="1"/>
    <col min="4099" max="4100" width="10.453125" customWidth="1"/>
    <col min="4101" max="4101" width="10.81640625" customWidth="1"/>
    <col min="4102" max="4102" width="8.81640625" customWidth="1"/>
    <col min="4103" max="4103" width="11.6328125" customWidth="1"/>
    <col min="4104" max="4104" width="13.54296875" customWidth="1"/>
    <col min="4105" max="4105" width="8.81640625" customWidth="1"/>
    <col min="4106" max="4106" width="11" customWidth="1"/>
    <col min="4107" max="4107" width="8.81640625" customWidth="1"/>
    <col min="4108" max="4109" width="11.81640625" customWidth="1"/>
    <col min="4110" max="4111" width="10.1796875" bestFit="1" customWidth="1"/>
    <col min="4353" max="4353" width="6.81640625" customWidth="1"/>
    <col min="4354" max="4354" width="9.54296875" customWidth="1"/>
    <col min="4355" max="4356" width="10.453125" customWidth="1"/>
    <col min="4357" max="4357" width="10.81640625" customWidth="1"/>
    <col min="4358" max="4358" width="8.81640625" customWidth="1"/>
    <col min="4359" max="4359" width="11.6328125" customWidth="1"/>
    <col min="4360" max="4360" width="13.54296875" customWidth="1"/>
    <col min="4361" max="4361" width="8.81640625" customWidth="1"/>
    <col min="4362" max="4362" width="11" customWidth="1"/>
    <col min="4363" max="4363" width="8.81640625" customWidth="1"/>
    <col min="4364" max="4365" width="11.81640625" customWidth="1"/>
    <col min="4366" max="4367" width="10.1796875" bestFit="1" customWidth="1"/>
    <col min="4609" max="4609" width="6.81640625" customWidth="1"/>
    <col min="4610" max="4610" width="9.54296875" customWidth="1"/>
    <col min="4611" max="4612" width="10.453125" customWidth="1"/>
    <col min="4613" max="4613" width="10.81640625" customWidth="1"/>
    <col min="4614" max="4614" width="8.81640625" customWidth="1"/>
    <col min="4615" max="4615" width="11.6328125" customWidth="1"/>
    <col min="4616" max="4616" width="13.54296875" customWidth="1"/>
    <col min="4617" max="4617" width="8.81640625" customWidth="1"/>
    <col min="4618" max="4618" width="11" customWidth="1"/>
    <col min="4619" max="4619" width="8.81640625" customWidth="1"/>
    <col min="4620" max="4621" width="11.81640625" customWidth="1"/>
    <col min="4622" max="4623" width="10.1796875" bestFit="1" customWidth="1"/>
    <col min="4865" max="4865" width="6.81640625" customWidth="1"/>
    <col min="4866" max="4866" width="9.54296875" customWidth="1"/>
    <col min="4867" max="4868" width="10.453125" customWidth="1"/>
    <col min="4869" max="4869" width="10.81640625" customWidth="1"/>
    <col min="4870" max="4870" width="8.81640625" customWidth="1"/>
    <col min="4871" max="4871" width="11.6328125" customWidth="1"/>
    <col min="4872" max="4872" width="13.54296875" customWidth="1"/>
    <col min="4873" max="4873" width="8.81640625" customWidth="1"/>
    <col min="4874" max="4874" width="11" customWidth="1"/>
    <col min="4875" max="4875" width="8.81640625" customWidth="1"/>
    <col min="4876" max="4877" width="11.81640625" customWidth="1"/>
    <col min="4878" max="4879" width="10.1796875" bestFit="1" customWidth="1"/>
    <col min="5121" max="5121" width="6.81640625" customWidth="1"/>
    <col min="5122" max="5122" width="9.54296875" customWidth="1"/>
    <col min="5123" max="5124" width="10.453125" customWidth="1"/>
    <col min="5125" max="5125" width="10.81640625" customWidth="1"/>
    <col min="5126" max="5126" width="8.81640625" customWidth="1"/>
    <col min="5127" max="5127" width="11.6328125" customWidth="1"/>
    <col min="5128" max="5128" width="13.54296875" customWidth="1"/>
    <col min="5129" max="5129" width="8.81640625" customWidth="1"/>
    <col min="5130" max="5130" width="11" customWidth="1"/>
    <col min="5131" max="5131" width="8.81640625" customWidth="1"/>
    <col min="5132" max="5133" width="11.81640625" customWidth="1"/>
    <col min="5134" max="5135" width="10.1796875" bestFit="1" customWidth="1"/>
    <col min="5377" max="5377" width="6.81640625" customWidth="1"/>
    <col min="5378" max="5378" width="9.54296875" customWidth="1"/>
    <col min="5379" max="5380" width="10.453125" customWidth="1"/>
    <col min="5381" max="5381" width="10.81640625" customWidth="1"/>
    <col min="5382" max="5382" width="8.81640625" customWidth="1"/>
    <col min="5383" max="5383" width="11.6328125" customWidth="1"/>
    <col min="5384" max="5384" width="13.54296875" customWidth="1"/>
    <col min="5385" max="5385" width="8.81640625" customWidth="1"/>
    <col min="5386" max="5386" width="11" customWidth="1"/>
    <col min="5387" max="5387" width="8.81640625" customWidth="1"/>
    <col min="5388" max="5389" width="11.81640625" customWidth="1"/>
    <col min="5390" max="5391" width="10.1796875" bestFit="1" customWidth="1"/>
    <col min="5633" max="5633" width="6.81640625" customWidth="1"/>
    <col min="5634" max="5634" width="9.54296875" customWidth="1"/>
    <col min="5635" max="5636" width="10.453125" customWidth="1"/>
    <col min="5637" max="5637" width="10.81640625" customWidth="1"/>
    <col min="5638" max="5638" width="8.81640625" customWidth="1"/>
    <col min="5639" max="5639" width="11.6328125" customWidth="1"/>
    <col min="5640" max="5640" width="13.54296875" customWidth="1"/>
    <col min="5641" max="5641" width="8.81640625" customWidth="1"/>
    <col min="5642" max="5642" width="11" customWidth="1"/>
    <col min="5643" max="5643" width="8.81640625" customWidth="1"/>
    <col min="5644" max="5645" width="11.81640625" customWidth="1"/>
    <col min="5646" max="5647" width="10.1796875" bestFit="1" customWidth="1"/>
    <col min="5889" max="5889" width="6.81640625" customWidth="1"/>
    <col min="5890" max="5890" width="9.54296875" customWidth="1"/>
    <col min="5891" max="5892" width="10.453125" customWidth="1"/>
    <col min="5893" max="5893" width="10.81640625" customWidth="1"/>
    <col min="5894" max="5894" width="8.81640625" customWidth="1"/>
    <col min="5895" max="5895" width="11.6328125" customWidth="1"/>
    <col min="5896" max="5896" width="13.54296875" customWidth="1"/>
    <col min="5897" max="5897" width="8.81640625" customWidth="1"/>
    <col min="5898" max="5898" width="11" customWidth="1"/>
    <col min="5899" max="5899" width="8.81640625" customWidth="1"/>
    <col min="5900" max="5901" width="11.81640625" customWidth="1"/>
    <col min="5902" max="5903" width="10.1796875" bestFit="1" customWidth="1"/>
    <col min="6145" max="6145" width="6.81640625" customWidth="1"/>
    <col min="6146" max="6146" width="9.54296875" customWidth="1"/>
    <col min="6147" max="6148" width="10.453125" customWidth="1"/>
    <col min="6149" max="6149" width="10.81640625" customWidth="1"/>
    <col min="6150" max="6150" width="8.81640625" customWidth="1"/>
    <col min="6151" max="6151" width="11.6328125" customWidth="1"/>
    <col min="6152" max="6152" width="13.54296875" customWidth="1"/>
    <col min="6153" max="6153" width="8.81640625" customWidth="1"/>
    <col min="6154" max="6154" width="11" customWidth="1"/>
    <col min="6155" max="6155" width="8.81640625" customWidth="1"/>
    <col min="6156" max="6157" width="11.81640625" customWidth="1"/>
    <col min="6158" max="6159" width="10.1796875" bestFit="1" customWidth="1"/>
    <col min="6401" max="6401" width="6.81640625" customWidth="1"/>
    <col min="6402" max="6402" width="9.54296875" customWidth="1"/>
    <col min="6403" max="6404" width="10.453125" customWidth="1"/>
    <col min="6405" max="6405" width="10.81640625" customWidth="1"/>
    <col min="6406" max="6406" width="8.81640625" customWidth="1"/>
    <col min="6407" max="6407" width="11.6328125" customWidth="1"/>
    <col min="6408" max="6408" width="13.54296875" customWidth="1"/>
    <col min="6409" max="6409" width="8.81640625" customWidth="1"/>
    <col min="6410" max="6410" width="11" customWidth="1"/>
    <col min="6411" max="6411" width="8.81640625" customWidth="1"/>
    <col min="6412" max="6413" width="11.81640625" customWidth="1"/>
    <col min="6414" max="6415" width="10.1796875" bestFit="1" customWidth="1"/>
    <col min="6657" max="6657" width="6.81640625" customWidth="1"/>
    <col min="6658" max="6658" width="9.54296875" customWidth="1"/>
    <col min="6659" max="6660" width="10.453125" customWidth="1"/>
    <col min="6661" max="6661" width="10.81640625" customWidth="1"/>
    <col min="6662" max="6662" width="8.81640625" customWidth="1"/>
    <col min="6663" max="6663" width="11.6328125" customWidth="1"/>
    <col min="6664" max="6664" width="13.54296875" customWidth="1"/>
    <col min="6665" max="6665" width="8.81640625" customWidth="1"/>
    <col min="6666" max="6666" width="11" customWidth="1"/>
    <col min="6667" max="6667" width="8.81640625" customWidth="1"/>
    <col min="6668" max="6669" width="11.81640625" customWidth="1"/>
    <col min="6670" max="6671" width="10.1796875" bestFit="1" customWidth="1"/>
    <col min="6913" max="6913" width="6.81640625" customWidth="1"/>
    <col min="6914" max="6914" width="9.54296875" customWidth="1"/>
    <col min="6915" max="6916" width="10.453125" customWidth="1"/>
    <col min="6917" max="6917" width="10.81640625" customWidth="1"/>
    <col min="6918" max="6918" width="8.81640625" customWidth="1"/>
    <col min="6919" max="6919" width="11.6328125" customWidth="1"/>
    <col min="6920" max="6920" width="13.54296875" customWidth="1"/>
    <col min="6921" max="6921" width="8.81640625" customWidth="1"/>
    <col min="6922" max="6922" width="11" customWidth="1"/>
    <col min="6923" max="6923" width="8.81640625" customWidth="1"/>
    <col min="6924" max="6925" width="11.81640625" customWidth="1"/>
    <col min="6926" max="6927" width="10.1796875" bestFit="1" customWidth="1"/>
    <col min="7169" max="7169" width="6.81640625" customWidth="1"/>
    <col min="7170" max="7170" width="9.54296875" customWidth="1"/>
    <col min="7171" max="7172" width="10.453125" customWidth="1"/>
    <col min="7173" max="7173" width="10.81640625" customWidth="1"/>
    <col min="7174" max="7174" width="8.81640625" customWidth="1"/>
    <col min="7175" max="7175" width="11.6328125" customWidth="1"/>
    <col min="7176" max="7176" width="13.54296875" customWidth="1"/>
    <col min="7177" max="7177" width="8.81640625" customWidth="1"/>
    <col min="7178" max="7178" width="11" customWidth="1"/>
    <col min="7179" max="7179" width="8.81640625" customWidth="1"/>
    <col min="7180" max="7181" width="11.81640625" customWidth="1"/>
    <col min="7182" max="7183" width="10.1796875" bestFit="1" customWidth="1"/>
    <col min="7425" max="7425" width="6.81640625" customWidth="1"/>
    <col min="7426" max="7426" width="9.54296875" customWidth="1"/>
    <col min="7427" max="7428" width="10.453125" customWidth="1"/>
    <col min="7429" max="7429" width="10.81640625" customWidth="1"/>
    <col min="7430" max="7430" width="8.81640625" customWidth="1"/>
    <col min="7431" max="7431" width="11.6328125" customWidth="1"/>
    <col min="7432" max="7432" width="13.54296875" customWidth="1"/>
    <col min="7433" max="7433" width="8.81640625" customWidth="1"/>
    <col min="7434" max="7434" width="11" customWidth="1"/>
    <col min="7435" max="7435" width="8.81640625" customWidth="1"/>
    <col min="7436" max="7437" width="11.81640625" customWidth="1"/>
    <col min="7438" max="7439" width="10.1796875" bestFit="1" customWidth="1"/>
    <col min="7681" max="7681" width="6.81640625" customWidth="1"/>
    <col min="7682" max="7682" width="9.54296875" customWidth="1"/>
    <col min="7683" max="7684" width="10.453125" customWidth="1"/>
    <col min="7685" max="7685" width="10.81640625" customWidth="1"/>
    <col min="7686" max="7686" width="8.81640625" customWidth="1"/>
    <col min="7687" max="7687" width="11.6328125" customWidth="1"/>
    <col min="7688" max="7688" width="13.54296875" customWidth="1"/>
    <col min="7689" max="7689" width="8.81640625" customWidth="1"/>
    <col min="7690" max="7690" width="11" customWidth="1"/>
    <col min="7691" max="7691" width="8.81640625" customWidth="1"/>
    <col min="7692" max="7693" width="11.81640625" customWidth="1"/>
    <col min="7694" max="7695" width="10.1796875" bestFit="1" customWidth="1"/>
    <col min="7937" max="7937" width="6.81640625" customWidth="1"/>
    <col min="7938" max="7938" width="9.54296875" customWidth="1"/>
    <col min="7939" max="7940" width="10.453125" customWidth="1"/>
    <col min="7941" max="7941" width="10.81640625" customWidth="1"/>
    <col min="7942" max="7942" width="8.81640625" customWidth="1"/>
    <col min="7943" max="7943" width="11.6328125" customWidth="1"/>
    <col min="7944" max="7944" width="13.54296875" customWidth="1"/>
    <col min="7945" max="7945" width="8.81640625" customWidth="1"/>
    <col min="7946" max="7946" width="11" customWidth="1"/>
    <col min="7947" max="7947" width="8.81640625" customWidth="1"/>
    <col min="7948" max="7949" width="11.81640625" customWidth="1"/>
    <col min="7950" max="7951" width="10.1796875" bestFit="1" customWidth="1"/>
    <col min="8193" max="8193" width="6.81640625" customWidth="1"/>
    <col min="8194" max="8194" width="9.54296875" customWidth="1"/>
    <col min="8195" max="8196" width="10.453125" customWidth="1"/>
    <col min="8197" max="8197" width="10.81640625" customWidth="1"/>
    <col min="8198" max="8198" width="8.81640625" customWidth="1"/>
    <col min="8199" max="8199" width="11.6328125" customWidth="1"/>
    <col min="8200" max="8200" width="13.54296875" customWidth="1"/>
    <col min="8201" max="8201" width="8.81640625" customWidth="1"/>
    <col min="8202" max="8202" width="11" customWidth="1"/>
    <col min="8203" max="8203" width="8.81640625" customWidth="1"/>
    <col min="8204" max="8205" width="11.81640625" customWidth="1"/>
    <col min="8206" max="8207" width="10.1796875" bestFit="1" customWidth="1"/>
    <col min="8449" max="8449" width="6.81640625" customWidth="1"/>
    <col min="8450" max="8450" width="9.54296875" customWidth="1"/>
    <col min="8451" max="8452" width="10.453125" customWidth="1"/>
    <col min="8453" max="8453" width="10.81640625" customWidth="1"/>
    <col min="8454" max="8454" width="8.81640625" customWidth="1"/>
    <col min="8455" max="8455" width="11.6328125" customWidth="1"/>
    <col min="8456" max="8456" width="13.54296875" customWidth="1"/>
    <col min="8457" max="8457" width="8.81640625" customWidth="1"/>
    <col min="8458" max="8458" width="11" customWidth="1"/>
    <col min="8459" max="8459" width="8.81640625" customWidth="1"/>
    <col min="8460" max="8461" width="11.81640625" customWidth="1"/>
    <col min="8462" max="8463" width="10.1796875" bestFit="1" customWidth="1"/>
    <col min="8705" max="8705" width="6.81640625" customWidth="1"/>
    <col min="8706" max="8706" width="9.54296875" customWidth="1"/>
    <col min="8707" max="8708" width="10.453125" customWidth="1"/>
    <col min="8709" max="8709" width="10.81640625" customWidth="1"/>
    <col min="8710" max="8710" width="8.81640625" customWidth="1"/>
    <col min="8711" max="8711" width="11.6328125" customWidth="1"/>
    <col min="8712" max="8712" width="13.54296875" customWidth="1"/>
    <col min="8713" max="8713" width="8.81640625" customWidth="1"/>
    <col min="8714" max="8714" width="11" customWidth="1"/>
    <col min="8715" max="8715" width="8.81640625" customWidth="1"/>
    <col min="8716" max="8717" width="11.81640625" customWidth="1"/>
    <col min="8718" max="8719" width="10.1796875" bestFit="1" customWidth="1"/>
    <col min="8961" max="8961" width="6.81640625" customWidth="1"/>
    <col min="8962" max="8962" width="9.54296875" customWidth="1"/>
    <col min="8963" max="8964" width="10.453125" customWidth="1"/>
    <col min="8965" max="8965" width="10.81640625" customWidth="1"/>
    <col min="8966" max="8966" width="8.81640625" customWidth="1"/>
    <col min="8967" max="8967" width="11.6328125" customWidth="1"/>
    <col min="8968" max="8968" width="13.54296875" customWidth="1"/>
    <col min="8969" max="8969" width="8.81640625" customWidth="1"/>
    <col min="8970" max="8970" width="11" customWidth="1"/>
    <col min="8971" max="8971" width="8.81640625" customWidth="1"/>
    <col min="8972" max="8973" width="11.81640625" customWidth="1"/>
    <col min="8974" max="8975" width="10.1796875" bestFit="1" customWidth="1"/>
    <col min="9217" max="9217" width="6.81640625" customWidth="1"/>
    <col min="9218" max="9218" width="9.54296875" customWidth="1"/>
    <col min="9219" max="9220" width="10.453125" customWidth="1"/>
    <col min="9221" max="9221" width="10.81640625" customWidth="1"/>
    <col min="9222" max="9222" width="8.81640625" customWidth="1"/>
    <col min="9223" max="9223" width="11.6328125" customWidth="1"/>
    <col min="9224" max="9224" width="13.54296875" customWidth="1"/>
    <col min="9225" max="9225" width="8.81640625" customWidth="1"/>
    <col min="9226" max="9226" width="11" customWidth="1"/>
    <col min="9227" max="9227" width="8.81640625" customWidth="1"/>
    <col min="9228" max="9229" width="11.81640625" customWidth="1"/>
    <col min="9230" max="9231" width="10.1796875" bestFit="1" customWidth="1"/>
    <col min="9473" max="9473" width="6.81640625" customWidth="1"/>
    <col min="9474" max="9474" width="9.54296875" customWidth="1"/>
    <col min="9475" max="9476" width="10.453125" customWidth="1"/>
    <col min="9477" max="9477" width="10.81640625" customWidth="1"/>
    <col min="9478" max="9478" width="8.81640625" customWidth="1"/>
    <col min="9479" max="9479" width="11.6328125" customWidth="1"/>
    <col min="9480" max="9480" width="13.54296875" customWidth="1"/>
    <col min="9481" max="9481" width="8.81640625" customWidth="1"/>
    <col min="9482" max="9482" width="11" customWidth="1"/>
    <col min="9483" max="9483" width="8.81640625" customWidth="1"/>
    <col min="9484" max="9485" width="11.81640625" customWidth="1"/>
    <col min="9486" max="9487" width="10.1796875" bestFit="1" customWidth="1"/>
    <col min="9729" max="9729" width="6.81640625" customWidth="1"/>
    <col min="9730" max="9730" width="9.54296875" customWidth="1"/>
    <col min="9731" max="9732" width="10.453125" customWidth="1"/>
    <col min="9733" max="9733" width="10.81640625" customWidth="1"/>
    <col min="9734" max="9734" width="8.81640625" customWidth="1"/>
    <col min="9735" max="9735" width="11.6328125" customWidth="1"/>
    <col min="9736" max="9736" width="13.54296875" customWidth="1"/>
    <col min="9737" max="9737" width="8.81640625" customWidth="1"/>
    <col min="9738" max="9738" width="11" customWidth="1"/>
    <col min="9739" max="9739" width="8.81640625" customWidth="1"/>
    <col min="9740" max="9741" width="11.81640625" customWidth="1"/>
    <col min="9742" max="9743" width="10.1796875" bestFit="1" customWidth="1"/>
    <col min="9985" max="9985" width="6.81640625" customWidth="1"/>
    <col min="9986" max="9986" width="9.54296875" customWidth="1"/>
    <col min="9987" max="9988" width="10.453125" customWidth="1"/>
    <col min="9989" max="9989" width="10.81640625" customWidth="1"/>
    <col min="9990" max="9990" width="8.81640625" customWidth="1"/>
    <col min="9991" max="9991" width="11.6328125" customWidth="1"/>
    <col min="9992" max="9992" width="13.54296875" customWidth="1"/>
    <col min="9993" max="9993" width="8.81640625" customWidth="1"/>
    <col min="9994" max="9994" width="11" customWidth="1"/>
    <col min="9995" max="9995" width="8.81640625" customWidth="1"/>
    <col min="9996" max="9997" width="11.81640625" customWidth="1"/>
    <col min="9998" max="9999" width="10.1796875" bestFit="1" customWidth="1"/>
    <col min="10241" max="10241" width="6.81640625" customWidth="1"/>
    <col min="10242" max="10242" width="9.54296875" customWidth="1"/>
    <col min="10243" max="10244" width="10.453125" customWidth="1"/>
    <col min="10245" max="10245" width="10.81640625" customWidth="1"/>
    <col min="10246" max="10246" width="8.81640625" customWidth="1"/>
    <col min="10247" max="10247" width="11.6328125" customWidth="1"/>
    <col min="10248" max="10248" width="13.54296875" customWidth="1"/>
    <col min="10249" max="10249" width="8.81640625" customWidth="1"/>
    <col min="10250" max="10250" width="11" customWidth="1"/>
    <col min="10251" max="10251" width="8.81640625" customWidth="1"/>
    <col min="10252" max="10253" width="11.81640625" customWidth="1"/>
    <col min="10254" max="10255" width="10.1796875" bestFit="1" customWidth="1"/>
    <col min="10497" max="10497" width="6.81640625" customWidth="1"/>
    <col min="10498" max="10498" width="9.54296875" customWidth="1"/>
    <col min="10499" max="10500" width="10.453125" customWidth="1"/>
    <col min="10501" max="10501" width="10.81640625" customWidth="1"/>
    <col min="10502" max="10502" width="8.81640625" customWidth="1"/>
    <col min="10503" max="10503" width="11.6328125" customWidth="1"/>
    <col min="10504" max="10504" width="13.54296875" customWidth="1"/>
    <col min="10505" max="10505" width="8.81640625" customWidth="1"/>
    <col min="10506" max="10506" width="11" customWidth="1"/>
    <col min="10507" max="10507" width="8.81640625" customWidth="1"/>
    <col min="10508" max="10509" width="11.81640625" customWidth="1"/>
    <col min="10510" max="10511" width="10.1796875" bestFit="1" customWidth="1"/>
    <col min="10753" max="10753" width="6.81640625" customWidth="1"/>
    <col min="10754" max="10754" width="9.54296875" customWidth="1"/>
    <col min="10755" max="10756" width="10.453125" customWidth="1"/>
    <col min="10757" max="10757" width="10.81640625" customWidth="1"/>
    <col min="10758" max="10758" width="8.81640625" customWidth="1"/>
    <col min="10759" max="10759" width="11.6328125" customWidth="1"/>
    <col min="10760" max="10760" width="13.54296875" customWidth="1"/>
    <col min="10761" max="10761" width="8.81640625" customWidth="1"/>
    <col min="10762" max="10762" width="11" customWidth="1"/>
    <col min="10763" max="10763" width="8.81640625" customWidth="1"/>
    <col min="10764" max="10765" width="11.81640625" customWidth="1"/>
    <col min="10766" max="10767" width="10.1796875" bestFit="1" customWidth="1"/>
    <col min="11009" max="11009" width="6.81640625" customWidth="1"/>
    <col min="11010" max="11010" width="9.54296875" customWidth="1"/>
    <col min="11011" max="11012" width="10.453125" customWidth="1"/>
    <col min="11013" max="11013" width="10.81640625" customWidth="1"/>
    <col min="11014" max="11014" width="8.81640625" customWidth="1"/>
    <col min="11015" max="11015" width="11.6328125" customWidth="1"/>
    <col min="11016" max="11016" width="13.54296875" customWidth="1"/>
    <col min="11017" max="11017" width="8.81640625" customWidth="1"/>
    <col min="11018" max="11018" width="11" customWidth="1"/>
    <col min="11019" max="11019" width="8.81640625" customWidth="1"/>
    <col min="11020" max="11021" width="11.81640625" customWidth="1"/>
    <col min="11022" max="11023" width="10.1796875" bestFit="1" customWidth="1"/>
    <col min="11265" max="11265" width="6.81640625" customWidth="1"/>
    <col min="11266" max="11266" width="9.54296875" customWidth="1"/>
    <col min="11267" max="11268" width="10.453125" customWidth="1"/>
    <col min="11269" max="11269" width="10.81640625" customWidth="1"/>
    <col min="11270" max="11270" width="8.81640625" customWidth="1"/>
    <col min="11271" max="11271" width="11.6328125" customWidth="1"/>
    <col min="11272" max="11272" width="13.54296875" customWidth="1"/>
    <col min="11273" max="11273" width="8.81640625" customWidth="1"/>
    <col min="11274" max="11274" width="11" customWidth="1"/>
    <col min="11275" max="11275" width="8.81640625" customWidth="1"/>
    <col min="11276" max="11277" width="11.81640625" customWidth="1"/>
    <col min="11278" max="11279" width="10.1796875" bestFit="1" customWidth="1"/>
    <col min="11521" max="11521" width="6.81640625" customWidth="1"/>
    <col min="11522" max="11522" width="9.54296875" customWidth="1"/>
    <col min="11523" max="11524" width="10.453125" customWidth="1"/>
    <col min="11525" max="11525" width="10.81640625" customWidth="1"/>
    <col min="11526" max="11526" width="8.81640625" customWidth="1"/>
    <col min="11527" max="11527" width="11.6328125" customWidth="1"/>
    <col min="11528" max="11528" width="13.54296875" customWidth="1"/>
    <col min="11529" max="11529" width="8.81640625" customWidth="1"/>
    <col min="11530" max="11530" width="11" customWidth="1"/>
    <col min="11531" max="11531" width="8.81640625" customWidth="1"/>
    <col min="11532" max="11533" width="11.81640625" customWidth="1"/>
    <col min="11534" max="11535" width="10.1796875" bestFit="1" customWidth="1"/>
    <col min="11777" max="11777" width="6.81640625" customWidth="1"/>
    <col min="11778" max="11778" width="9.54296875" customWidth="1"/>
    <col min="11779" max="11780" width="10.453125" customWidth="1"/>
    <col min="11781" max="11781" width="10.81640625" customWidth="1"/>
    <col min="11782" max="11782" width="8.81640625" customWidth="1"/>
    <col min="11783" max="11783" width="11.6328125" customWidth="1"/>
    <col min="11784" max="11784" width="13.54296875" customWidth="1"/>
    <col min="11785" max="11785" width="8.81640625" customWidth="1"/>
    <col min="11786" max="11786" width="11" customWidth="1"/>
    <col min="11787" max="11787" width="8.81640625" customWidth="1"/>
    <col min="11788" max="11789" width="11.81640625" customWidth="1"/>
    <col min="11790" max="11791" width="10.1796875" bestFit="1" customWidth="1"/>
    <col min="12033" max="12033" width="6.81640625" customWidth="1"/>
    <col min="12034" max="12034" width="9.54296875" customWidth="1"/>
    <col min="12035" max="12036" width="10.453125" customWidth="1"/>
    <col min="12037" max="12037" width="10.81640625" customWidth="1"/>
    <col min="12038" max="12038" width="8.81640625" customWidth="1"/>
    <col min="12039" max="12039" width="11.6328125" customWidth="1"/>
    <col min="12040" max="12040" width="13.54296875" customWidth="1"/>
    <col min="12041" max="12041" width="8.81640625" customWidth="1"/>
    <col min="12042" max="12042" width="11" customWidth="1"/>
    <col min="12043" max="12043" width="8.81640625" customWidth="1"/>
    <col min="12044" max="12045" width="11.81640625" customWidth="1"/>
    <col min="12046" max="12047" width="10.1796875" bestFit="1" customWidth="1"/>
    <col min="12289" max="12289" width="6.81640625" customWidth="1"/>
    <col min="12290" max="12290" width="9.54296875" customWidth="1"/>
    <col min="12291" max="12292" width="10.453125" customWidth="1"/>
    <col min="12293" max="12293" width="10.81640625" customWidth="1"/>
    <col min="12294" max="12294" width="8.81640625" customWidth="1"/>
    <col min="12295" max="12295" width="11.6328125" customWidth="1"/>
    <col min="12296" max="12296" width="13.54296875" customWidth="1"/>
    <col min="12297" max="12297" width="8.81640625" customWidth="1"/>
    <col min="12298" max="12298" width="11" customWidth="1"/>
    <col min="12299" max="12299" width="8.81640625" customWidth="1"/>
    <col min="12300" max="12301" width="11.81640625" customWidth="1"/>
    <col min="12302" max="12303" width="10.1796875" bestFit="1" customWidth="1"/>
    <col min="12545" max="12545" width="6.81640625" customWidth="1"/>
    <col min="12546" max="12546" width="9.54296875" customWidth="1"/>
    <col min="12547" max="12548" width="10.453125" customWidth="1"/>
    <col min="12549" max="12549" width="10.81640625" customWidth="1"/>
    <col min="12550" max="12550" width="8.81640625" customWidth="1"/>
    <col min="12551" max="12551" width="11.6328125" customWidth="1"/>
    <col min="12552" max="12552" width="13.54296875" customWidth="1"/>
    <col min="12553" max="12553" width="8.81640625" customWidth="1"/>
    <col min="12554" max="12554" width="11" customWidth="1"/>
    <col min="12555" max="12555" width="8.81640625" customWidth="1"/>
    <col min="12556" max="12557" width="11.81640625" customWidth="1"/>
    <col min="12558" max="12559" width="10.1796875" bestFit="1" customWidth="1"/>
    <col min="12801" max="12801" width="6.81640625" customWidth="1"/>
    <col min="12802" max="12802" width="9.54296875" customWidth="1"/>
    <col min="12803" max="12804" width="10.453125" customWidth="1"/>
    <col min="12805" max="12805" width="10.81640625" customWidth="1"/>
    <col min="12806" max="12806" width="8.81640625" customWidth="1"/>
    <col min="12807" max="12807" width="11.6328125" customWidth="1"/>
    <col min="12808" max="12808" width="13.54296875" customWidth="1"/>
    <col min="12809" max="12809" width="8.81640625" customWidth="1"/>
    <col min="12810" max="12810" width="11" customWidth="1"/>
    <col min="12811" max="12811" width="8.81640625" customWidth="1"/>
    <col min="12812" max="12813" width="11.81640625" customWidth="1"/>
    <col min="12814" max="12815" width="10.1796875" bestFit="1" customWidth="1"/>
    <col min="13057" max="13057" width="6.81640625" customWidth="1"/>
    <col min="13058" max="13058" width="9.54296875" customWidth="1"/>
    <col min="13059" max="13060" width="10.453125" customWidth="1"/>
    <col min="13061" max="13061" width="10.81640625" customWidth="1"/>
    <col min="13062" max="13062" width="8.81640625" customWidth="1"/>
    <col min="13063" max="13063" width="11.6328125" customWidth="1"/>
    <col min="13064" max="13064" width="13.54296875" customWidth="1"/>
    <col min="13065" max="13065" width="8.81640625" customWidth="1"/>
    <col min="13066" max="13066" width="11" customWidth="1"/>
    <col min="13067" max="13067" width="8.81640625" customWidth="1"/>
    <col min="13068" max="13069" width="11.81640625" customWidth="1"/>
    <col min="13070" max="13071" width="10.1796875" bestFit="1" customWidth="1"/>
    <col min="13313" max="13313" width="6.81640625" customWidth="1"/>
    <col min="13314" max="13314" width="9.54296875" customWidth="1"/>
    <col min="13315" max="13316" width="10.453125" customWidth="1"/>
    <col min="13317" max="13317" width="10.81640625" customWidth="1"/>
    <col min="13318" max="13318" width="8.81640625" customWidth="1"/>
    <col min="13319" max="13319" width="11.6328125" customWidth="1"/>
    <col min="13320" max="13320" width="13.54296875" customWidth="1"/>
    <col min="13321" max="13321" width="8.81640625" customWidth="1"/>
    <col min="13322" max="13322" width="11" customWidth="1"/>
    <col min="13323" max="13323" width="8.81640625" customWidth="1"/>
    <col min="13324" max="13325" width="11.81640625" customWidth="1"/>
    <col min="13326" max="13327" width="10.1796875" bestFit="1" customWidth="1"/>
    <col min="13569" max="13569" width="6.81640625" customWidth="1"/>
    <col min="13570" max="13570" width="9.54296875" customWidth="1"/>
    <col min="13571" max="13572" width="10.453125" customWidth="1"/>
    <col min="13573" max="13573" width="10.81640625" customWidth="1"/>
    <col min="13574" max="13574" width="8.81640625" customWidth="1"/>
    <col min="13575" max="13575" width="11.6328125" customWidth="1"/>
    <col min="13576" max="13576" width="13.54296875" customWidth="1"/>
    <col min="13577" max="13577" width="8.81640625" customWidth="1"/>
    <col min="13578" max="13578" width="11" customWidth="1"/>
    <col min="13579" max="13579" width="8.81640625" customWidth="1"/>
    <col min="13580" max="13581" width="11.81640625" customWidth="1"/>
    <col min="13582" max="13583" width="10.1796875" bestFit="1" customWidth="1"/>
    <col min="13825" max="13825" width="6.81640625" customWidth="1"/>
    <col min="13826" max="13826" width="9.54296875" customWidth="1"/>
    <col min="13827" max="13828" width="10.453125" customWidth="1"/>
    <col min="13829" max="13829" width="10.81640625" customWidth="1"/>
    <col min="13830" max="13830" width="8.81640625" customWidth="1"/>
    <col min="13831" max="13831" width="11.6328125" customWidth="1"/>
    <col min="13832" max="13832" width="13.54296875" customWidth="1"/>
    <col min="13833" max="13833" width="8.81640625" customWidth="1"/>
    <col min="13834" max="13834" width="11" customWidth="1"/>
    <col min="13835" max="13835" width="8.81640625" customWidth="1"/>
    <col min="13836" max="13837" width="11.81640625" customWidth="1"/>
    <col min="13838" max="13839" width="10.1796875" bestFit="1" customWidth="1"/>
    <col min="14081" max="14081" width="6.81640625" customWidth="1"/>
    <col min="14082" max="14082" width="9.54296875" customWidth="1"/>
    <col min="14083" max="14084" width="10.453125" customWidth="1"/>
    <col min="14085" max="14085" width="10.81640625" customWidth="1"/>
    <col min="14086" max="14086" width="8.81640625" customWidth="1"/>
    <col min="14087" max="14087" width="11.6328125" customWidth="1"/>
    <col min="14088" max="14088" width="13.54296875" customWidth="1"/>
    <col min="14089" max="14089" width="8.81640625" customWidth="1"/>
    <col min="14090" max="14090" width="11" customWidth="1"/>
    <col min="14091" max="14091" width="8.81640625" customWidth="1"/>
    <col min="14092" max="14093" width="11.81640625" customWidth="1"/>
    <col min="14094" max="14095" width="10.1796875" bestFit="1" customWidth="1"/>
    <col min="14337" max="14337" width="6.81640625" customWidth="1"/>
    <col min="14338" max="14338" width="9.54296875" customWidth="1"/>
    <col min="14339" max="14340" width="10.453125" customWidth="1"/>
    <col min="14341" max="14341" width="10.81640625" customWidth="1"/>
    <col min="14342" max="14342" width="8.81640625" customWidth="1"/>
    <col min="14343" max="14343" width="11.6328125" customWidth="1"/>
    <col min="14344" max="14344" width="13.54296875" customWidth="1"/>
    <col min="14345" max="14345" width="8.81640625" customWidth="1"/>
    <col min="14346" max="14346" width="11" customWidth="1"/>
    <col min="14347" max="14347" width="8.81640625" customWidth="1"/>
    <col min="14348" max="14349" width="11.81640625" customWidth="1"/>
    <col min="14350" max="14351" width="10.1796875" bestFit="1" customWidth="1"/>
    <col min="14593" max="14593" width="6.81640625" customWidth="1"/>
    <col min="14594" max="14594" width="9.54296875" customWidth="1"/>
    <col min="14595" max="14596" width="10.453125" customWidth="1"/>
    <col min="14597" max="14597" width="10.81640625" customWidth="1"/>
    <col min="14598" max="14598" width="8.81640625" customWidth="1"/>
    <col min="14599" max="14599" width="11.6328125" customWidth="1"/>
    <col min="14600" max="14600" width="13.54296875" customWidth="1"/>
    <col min="14601" max="14601" width="8.81640625" customWidth="1"/>
    <col min="14602" max="14602" width="11" customWidth="1"/>
    <col min="14603" max="14603" width="8.81640625" customWidth="1"/>
    <col min="14604" max="14605" width="11.81640625" customWidth="1"/>
    <col min="14606" max="14607" width="10.1796875" bestFit="1" customWidth="1"/>
    <col min="14849" max="14849" width="6.81640625" customWidth="1"/>
    <col min="14850" max="14850" width="9.54296875" customWidth="1"/>
    <col min="14851" max="14852" width="10.453125" customWidth="1"/>
    <col min="14853" max="14853" width="10.81640625" customWidth="1"/>
    <col min="14854" max="14854" width="8.81640625" customWidth="1"/>
    <col min="14855" max="14855" width="11.6328125" customWidth="1"/>
    <col min="14856" max="14856" width="13.54296875" customWidth="1"/>
    <col min="14857" max="14857" width="8.81640625" customWidth="1"/>
    <col min="14858" max="14858" width="11" customWidth="1"/>
    <col min="14859" max="14859" width="8.81640625" customWidth="1"/>
    <col min="14860" max="14861" width="11.81640625" customWidth="1"/>
    <col min="14862" max="14863" width="10.1796875" bestFit="1" customWidth="1"/>
    <col min="15105" max="15105" width="6.81640625" customWidth="1"/>
    <col min="15106" max="15106" width="9.54296875" customWidth="1"/>
    <col min="15107" max="15108" width="10.453125" customWidth="1"/>
    <col min="15109" max="15109" width="10.81640625" customWidth="1"/>
    <col min="15110" max="15110" width="8.81640625" customWidth="1"/>
    <col min="15111" max="15111" width="11.6328125" customWidth="1"/>
    <col min="15112" max="15112" width="13.54296875" customWidth="1"/>
    <col min="15113" max="15113" width="8.81640625" customWidth="1"/>
    <col min="15114" max="15114" width="11" customWidth="1"/>
    <col min="15115" max="15115" width="8.81640625" customWidth="1"/>
    <col min="15116" max="15117" width="11.81640625" customWidth="1"/>
    <col min="15118" max="15119" width="10.1796875" bestFit="1" customWidth="1"/>
    <col min="15361" max="15361" width="6.81640625" customWidth="1"/>
    <col min="15362" max="15362" width="9.54296875" customWidth="1"/>
    <col min="15363" max="15364" width="10.453125" customWidth="1"/>
    <col min="15365" max="15365" width="10.81640625" customWidth="1"/>
    <col min="15366" max="15366" width="8.81640625" customWidth="1"/>
    <col min="15367" max="15367" width="11.6328125" customWidth="1"/>
    <col min="15368" max="15368" width="13.54296875" customWidth="1"/>
    <col min="15369" max="15369" width="8.81640625" customWidth="1"/>
    <col min="15370" max="15370" width="11" customWidth="1"/>
    <col min="15371" max="15371" width="8.81640625" customWidth="1"/>
    <col min="15372" max="15373" width="11.81640625" customWidth="1"/>
    <col min="15374" max="15375" width="10.1796875" bestFit="1" customWidth="1"/>
    <col min="15617" max="15617" width="6.81640625" customWidth="1"/>
    <col min="15618" max="15618" width="9.54296875" customWidth="1"/>
    <col min="15619" max="15620" width="10.453125" customWidth="1"/>
    <col min="15621" max="15621" width="10.81640625" customWidth="1"/>
    <col min="15622" max="15622" width="8.81640625" customWidth="1"/>
    <col min="15623" max="15623" width="11.6328125" customWidth="1"/>
    <col min="15624" max="15624" width="13.54296875" customWidth="1"/>
    <col min="15625" max="15625" width="8.81640625" customWidth="1"/>
    <col min="15626" max="15626" width="11" customWidth="1"/>
    <col min="15627" max="15627" width="8.81640625" customWidth="1"/>
    <col min="15628" max="15629" width="11.81640625" customWidth="1"/>
    <col min="15630" max="15631" width="10.1796875" bestFit="1" customWidth="1"/>
    <col min="15873" max="15873" width="6.81640625" customWidth="1"/>
    <col min="15874" max="15874" width="9.54296875" customWidth="1"/>
    <col min="15875" max="15876" width="10.453125" customWidth="1"/>
    <col min="15877" max="15877" width="10.81640625" customWidth="1"/>
    <col min="15878" max="15878" width="8.81640625" customWidth="1"/>
    <col min="15879" max="15879" width="11.6328125" customWidth="1"/>
    <col min="15880" max="15880" width="13.54296875" customWidth="1"/>
    <col min="15881" max="15881" width="8.81640625" customWidth="1"/>
    <col min="15882" max="15882" width="11" customWidth="1"/>
    <col min="15883" max="15883" width="8.81640625" customWidth="1"/>
    <col min="15884" max="15885" width="11.81640625" customWidth="1"/>
    <col min="15886" max="15887" width="10.1796875" bestFit="1" customWidth="1"/>
    <col min="16129" max="16129" width="6.81640625" customWidth="1"/>
    <col min="16130" max="16130" width="9.54296875" customWidth="1"/>
    <col min="16131" max="16132" width="10.453125" customWidth="1"/>
    <col min="16133" max="16133" width="10.81640625" customWidth="1"/>
    <col min="16134" max="16134" width="8.81640625" customWidth="1"/>
    <col min="16135" max="16135" width="11.6328125" customWidth="1"/>
    <col min="16136" max="16136" width="13.54296875" customWidth="1"/>
    <col min="16137" max="16137" width="8.81640625" customWidth="1"/>
    <col min="16138" max="16138" width="11" customWidth="1"/>
    <col min="16139" max="16139" width="8.81640625" customWidth="1"/>
    <col min="16140" max="16141" width="11.81640625" customWidth="1"/>
    <col min="16142" max="16143" width="10.1796875" bestFit="1" customWidth="1"/>
  </cols>
  <sheetData>
    <row r="1" spans="1:15" x14ac:dyDescent="0.25">
      <c r="A1" s="1" t="s">
        <v>0</v>
      </c>
      <c r="B1" s="1" t="s">
        <v>1</v>
      </c>
      <c r="C1" s="2" t="s">
        <v>2</v>
      </c>
      <c r="D1" t="s">
        <v>3</v>
      </c>
      <c r="E1" s="2" t="s">
        <v>4</v>
      </c>
      <c r="F1" t="s">
        <v>5</v>
      </c>
      <c r="G1" t="s">
        <v>6</v>
      </c>
      <c r="H1" s="2" t="s">
        <v>7</v>
      </c>
      <c r="I1" t="s">
        <v>5</v>
      </c>
      <c r="J1" s="2" t="s">
        <v>8</v>
      </c>
      <c r="K1" t="s">
        <v>9</v>
      </c>
      <c r="L1" t="s">
        <v>10</v>
      </c>
      <c r="M1" t="s">
        <v>11</v>
      </c>
      <c r="N1" s="1" t="s">
        <v>12</v>
      </c>
      <c r="O1" t="s">
        <v>13</v>
      </c>
    </row>
    <row r="2" spans="1:15" x14ac:dyDescent="0.25">
      <c r="B2" s="2">
        <v>7672</v>
      </c>
      <c r="D2" s="6"/>
      <c r="E2" s="29"/>
      <c r="F2" s="6"/>
      <c r="G2" s="6"/>
      <c r="H2" s="29"/>
      <c r="I2" s="6"/>
      <c r="J2" s="29"/>
      <c r="L2"/>
      <c r="M2"/>
    </row>
    <row r="3" spans="1:15" x14ac:dyDescent="0.25">
      <c r="A3" s="1">
        <v>1922</v>
      </c>
      <c r="B3" s="2">
        <f>B2+365</f>
        <v>8037</v>
      </c>
      <c r="C3" s="2">
        <v>7976</v>
      </c>
      <c r="D3" s="1">
        <f t="shared" ref="D3:D66" si="0">C3-B2+1</f>
        <v>305</v>
      </c>
      <c r="E3" s="2">
        <v>7988</v>
      </c>
      <c r="F3" s="1">
        <f>E3-B2+1</f>
        <v>317</v>
      </c>
      <c r="H3" s="2">
        <v>8145</v>
      </c>
      <c r="I3" s="1">
        <f t="shared" ref="I3:I66" si="1">H3-B3+1</f>
        <v>109</v>
      </c>
      <c r="J3" s="2">
        <v>8160</v>
      </c>
      <c r="K3" s="1">
        <f t="shared" ref="K3:K66" si="2">J3-B3+1</f>
        <v>124</v>
      </c>
      <c r="L3" s="1">
        <f t="shared" ref="L3:L66" si="3">H3-E3</f>
        <v>157</v>
      </c>
      <c r="M3" s="1">
        <f t="shared" ref="M3:M66" si="4">J3-C3</f>
        <v>184</v>
      </c>
      <c r="N3" s="1">
        <f t="shared" ref="N3:N66" si="5">E4-H3</f>
        <v>230</v>
      </c>
      <c r="O3" s="1">
        <f t="shared" ref="O3:O66" si="6">H3-B3+B4-E4</f>
        <v>135</v>
      </c>
    </row>
    <row r="4" spans="1:15" x14ac:dyDescent="0.25">
      <c r="A4" s="1">
        <v>1923</v>
      </c>
      <c r="B4" s="2">
        <f>B3+365</f>
        <v>8402</v>
      </c>
      <c r="C4" s="2">
        <v>8357</v>
      </c>
      <c r="D4" s="1">
        <f t="shared" si="0"/>
        <v>321</v>
      </c>
      <c r="E4" s="2">
        <v>8375</v>
      </c>
      <c r="F4" s="1">
        <f>E4-B3+1</f>
        <v>339</v>
      </c>
      <c r="H4" s="2">
        <v>8497</v>
      </c>
      <c r="I4" s="1">
        <f t="shared" si="1"/>
        <v>96</v>
      </c>
      <c r="J4" s="2">
        <v>8535</v>
      </c>
      <c r="K4" s="1">
        <f t="shared" si="2"/>
        <v>134</v>
      </c>
      <c r="L4" s="1">
        <f t="shared" si="3"/>
        <v>122</v>
      </c>
      <c r="M4" s="1">
        <f t="shared" si="4"/>
        <v>178</v>
      </c>
      <c r="N4" s="1">
        <f t="shared" si="5"/>
        <v>260</v>
      </c>
      <c r="O4" s="1">
        <f t="shared" si="6"/>
        <v>105</v>
      </c>
    </row>
    <row r="5" spans="1:15" x14ac:dyDescent="0.25">
      <c r="A5" s="1">
        <v>1924</v>
      </c>
      <c r="B5" s="2">
        <f>B4+365</f>
        <v>8767</v>
      </c>
      <c r="C5" s="2">
        <v>8735</v>
      </c>
      <c r="D5" s="1">
        <f t="shared" si="0"/>
        <v>334</v>
      </c>
      <c r="E5" s="2">
        <v>8757</v>
      </c>
      <c r="F5" s="1">
        <f>E5-B4+1</f>
        <v>356</v>
      </c>
      <c r="G5" s="21"/>
      <c r="H5" s="2">
        <v>8875</v>
      </c>
      <c r="I5" s="1">
        <f t="shared" si="1"/>
        <v>109</v>
      </c>
      <c r="J5" s="2">
        <v>8901</v>
      </c>
      <c r="K5" s="1">
        <f t="shared" si="2"/>
        <v>135</v>
      </c>
      <c r="L5" s="1">
        <f t="shared" si="3"/>
        <v>118</v>
      </c>
      <c r="M5" s="1">
        <f t="shared" si="4"/>
        <v>166</v>
      </c>
      <c r="N5" s="1">
        <f t="shared" si="5"/>
        <v>321</v>
      </c>
      <c r="O5" s="1">
        <f t="shared" si="6"/>
        <v>45</v>
      </c>
    </row>
    <row r="6" spans="1:15" x14ac:dyDescent="0.25">
      <c r="A6" s="1">
        <v>1925</v>
      </c>
      <c r="B6" s="2">
        <f>B5+366</f>
        <v>9133</v>
      </c>
      <c r="C6" s="2">
        <v>9106</v>
      </c>
      <c r="D6" s="1">
        <f t="shared" si="0"/>
        <v>340</v>
      </c>
      <c r="E6" s="2">
        <v>9196</v>
      </c>
      <c r="F6" s="1">
        <f t="shared" ref="F6:F69" si="7">E6-B5+1</f>
        <v>430</v>
      </c>
      <c r="G6" s="21"/>
      <c r="H6" s="22">
        <v>9225</v>
      </c>
      <c r="I6" s="1">
        <f t="shared" si="1"/>
        <v>93</v>
      </c>
      <c r="J6" s="2">
        <v>9251</v>
      </c>
      <c r="K6" s="1">
        <f t="shared" si="2"/>
        <v>119</v>
      </c>
      <c r="L6" s="1">
        <f t="shared" si="3"/>
        <v>29</v>
      </c>
      <c r="M6" s="1">
        <f t="shared" si="4"/>
        <v>145</v>
      </c>
      <c r="N6" s="1">
        <f t="shared" si="5"/>
        <v>238</v>
      </c>
      <c r="O6" s="1">
        <f t="shared" si="6"/>
        <v>127</v>
      </c>
    </row>
    <row r="7" spans="1:15" x14ac:dyDescent="0.25">
      <c r="A7" s="1">
        <v>1926</v>
      </c>
      <c r="B7" s="2">
        <f>B6+365</f>
        <v>9498</v>
      </c>
      <c r="C7" s="22">
        <v>9444</v>
      </c>
      <c r="D7" s="1">
        <f t="shared" si="0"/>
        <v>312</v>
      </c>
      <c r="E7" s="22">
        <v>9463</v>
      </c>
      <c r="F7" s="1">
        <f t="shared" si="7"/>
        <v>331</v>
      </c>
      <c r="G7" s="21"/>
      <c r="H7" s="2">
        <v>9604</v>
      </c>
      <c r="I7" s="1">
        <f t="shared" si="1"/>
        <v>107</v>
      </c>
      <c r="J7" s="2">
        <v>9644</v>
      </c>
      <c r="K7" s="1">
        <f t="shared" si="2"/>
        <v>147</v>
      </c>
      <c r="L7" s="1">
        <f t="shared" si="3"/>
        <v>141</v>
      </c>
      <c r="M7" s="1">
        <f t="shared" si="4"/>
        <v>200</v>
      </c>
      <c r="N7" s="1">
        <f t="shared" si="5"/>
        <v>240</v>
      </c>
      <c r="O7" s="1">
        <f t="shared" si="6"/>
        <v>125</v>
      </c>
    </row>
    <row r="8" spans="1:15" x14ac:dyDescent="0.25">
      <c r="A8" s="1">
        <v>1927</v>
      </c>
      <c r="B8" s="2">
        <f>B7+365</f>
        <v>9863</v>
      </c>
      <c r="C8" s="2">
        <v>9832</v>
      </c>
      <c r="D8" s="1">
        <f t="shared" si="0"/>
        <v>335</v>
      </c>
      <c r="E8" s="2">
        <v>9844</v>
      </c>
      <c r="F8" s="1">
        <f t="shared" si="7"/>
        <v>347</v>
      </c>
      <c r="G8" s="21"/>
      <c r="H8" s="22">
        <v>9947</v>
      </c>
      <c r="I8" s="1">
        <f t="shared" si="1"/>
        <v>85</v>
      </c>
      <c r="J8" s="2">
        <v>9970</v>
      </c>
      <c r="K8" s="1">
        <f t="shared" si="2"/>
        <v>108</v>
      </c>
      <c r="L8" s="1">
        <f t="shared" si="3"/>
        <v>103</v>
      </c>
      <c r="M8" s="1">
        <f t="shared" si="4"/>
        <v>138</v>
      </c>
      <c r="N8" s="1">
        <f t="shared" si="5"/>
        <v>236</v>
      </c>
      <c r="O8" s="1">
        <f t="shared" si="6"/>
        <v>129</v>
      </c>
    </row>
    <row r="9" spans="1:15" x14ac:dyDescent="0.25">
      <c r="A9" s="1">
        <v>1928</v>
      </c>
      <c r="B9" s="2">
        <f>B8+365</f>
        <v>10228</v>
      </c>
      <c r="E9" s="2">
        <v>10183</v>
      </c>
      <c r="F9" s="1">
        <f t="shared" si="7"/>
        <v>321</v>
      </c>
      <c r="G9" s="21"/>
      <c r="H9" s="2">
        <v>10347</v>
      </c>
      <c r="I9" s="1">
        <f t="shared" si="1"/>
        <v>120</v>
      </c>
      <c r="J9" s="2">
        <v>10354</v>
      </c>
      <c r="K9" s="1">
        <f t="shared" si="2"/>
        <v>127</v>
      </c>
      <c r="L9" s="1">
        <f t="shared" si="3"/>
        <v>164</v>
      </c>
      <c r="N9" s="1">
        <f t="shared" si="5"/>
        <v>231</v>
      </c>
      <c r="O9" s="1">
        <f t="shared" si="6"/>
        <v>135</v>
      </c>
    </row>
    <row r="10" spans="1:15" x14ac:dyDescent="0.25">
      <c r="A10" s="1">
        <v>1929</v>
      </c>
      <c r="B10" s="2">
        <f>B9+366</f>
        <v>10594</v>
      </c>
      <c r="E10" s="2">
        <v>10578</v>
      </c>
      <c r="F10" s="1">
        <f t="shared" si="7"/>
        <v>351</v>
      </c>
      <c r="G10" s="21"/>
      <c r="H10" s="2">
        <v>10716</v>
      </c>
      <c r="I10" s="1">
        <f t="shared" si="1"/>
        <v>123</v>
      </c>
      <c r="J10" s="2">
        <v>10728</v>
      </c>
      <c r="K10" s="1">
        <f t="shared" si="2"/>
        <v>135</v>
      </c>
      <c r="L10" s="1">
        <f t="shared" si="3"/>
        <v>138</v>
      </c>
      <c r="N10" s="1">
        <f t="shared" si="5"/>
        <v>269</v>
      </c>
      <c r="O10" s="1">
        <f t="shared" si="6"/>
        <v>96</v>
      </c>
    </row>
    <row r="11" spans="1:15" x14ac:dyDescent="0.25">
      <c r="A11" s="1">
        <v>1930</v>
      </c>
      <c r="B11" s="2">
        <f>B10+365</f>
        <v>10959</v>
      </c>
      <c r="C11" s="2">
        <v>10953</v>
      </c>
      <c r="D11" s="1">
        <f t="shared" si="0"/>
        <v>360</v>
      </c>
      <c r="E11" s="2">
        <v>10985</v>
      </c>
      <c r="F11" s="1">
        <f t="shared" si="7"/>
        <v>392</v>
      </c>
      <c r="G11" s="21"/>
      <c r="H11" s="2">
        <v>11058</v>
      </c>
      <c r="I11" s="1">
        <f t="shared" si="1"/>
        <v>100</v>
      </c>
      <c r="J11" s="2">
        <v>11071</v>
      </c>
      <c r="K11" s="1">
        <f t="shared" si="2"/>
        <v>113</v>
      </c>
      <c r="L11" s="1">
        <f t="shared" si="3"/>
        <v>73</v>
      </c>
      <c r="M11" s="1">
        <f t="shared" si="4"/>
        <v>118</v>
      </c>
      <c r="N11" s="1">
        <f t="shared" si="5"/>
        <v>247</v>
      </c>
      <c r="O11" s="1">
        <f t="shared" si="6"/>
        <v>118</v>
      </c>
    </row>
    <row r="12" spans="1:15" x14ac:dyDescent="0.25">
      <c r="A12" s="1">
        <v>1931</v>
      </c>
      <c r="B12" s="2">
        <f>B11+365</f>
        <v>11324</v>
      </c>
      <c r="E12" s="2">
        <v>11305</v>
      </c>
      <c r="F12" s="1">
        <f t="shared" si="7"/>
        <v>347</v>
      </c>
      <c r="G12" s="21"/>
      <c r="H12" s="2">
        <v>11435</v>
      </c>
      <c r="I12" s="1">
        <f t="shared" si="1"/>
        <v>112</v>
      </c>
      <c r="J12" s="2">
        <v>11450</v>
      </c>
      <c r="K12" s="1">
        <f t="shared" si="2"/>
        <v>127</v>
      </c>
      <c r="L12" s="1">
        <f t="shared" si="3"/>
        <v>130</v>
      </c>
      <c r="N12" s="1">
        <f t="shared" si="5"/>
        <v>219</v>
      </c>
      <c r="O12" s="1">
        <f t="shared" si="6"/>
        <v>146</v>
      </c>
    </row>
    <row r="13" spans="1:15" x14ac:dyDescent="0.25">
      <c r="A13" s="1">
        <v>1932</v>
      </c>
      <c r="B13" s="2">
        <f>B12+365</f>
        <v>11689</v>
      </c>
      <c r="E13" s="2">
        <v>11654</v>
      </c>
      <c r="F13" s="1">
        <f t="shared" si="7"/>
        <v>331</v>
      </c>
      <c r="G13" s="21"/>
      <c r="H13" s="2">
        <v>11798</v>
      </c>
      <c r="I13" s="1">
        <f t="shared" si="1"/>
        <v>110</v>
      </c>
      <c r="J13" s="2">
        <v>11803</v>
      </c>
      <c r="K13" s="1">
        <f t="shared" si="2"/>
        <v>115</v>
      </c>
      <c r="L13" s="1">
        <f t="shared" si="3"/>
        <v>144</v>
      </c>
      <c r="N13" s="1">
        <f t="shared" si="5"/>
        <v>288</v>
      </c>
      <c r="O13" s="1">
        <f t="shared" si="6"/>
        <v>78</v>
      </c>
    </row>
    <row r="14" spans="1:15" x14ac:dyDescent="0.25">
      <c r="A14" s="1">
        <v>1933</v>
      </c>
      <c r="B14" s="2">
        <f>B13+366</f>
        <v>12055</v>
      </c>
      <c r="C14" s="2">
        <v>12031</v>
      </c>
      <c r="D14" s="1">
        <f t="shared" si="0"/>
        <v>343</v>
      </c>
      <c r="E14" s="2">
        <v>12086</v>
      </c>
      <c r="F14" s="1">
        <f t="shared" si="7"/>
        <v>398</v>
      </c>
      <c r="G14" s="21"/>
      <c r="H14" s="2">
        <v>12161</v>
      </c>
      <c r="I14" s="1">
        <f t="shared" si="1"/>
        <v>107</v>
      </c>
      <c r="J14" s="2">
        <v>12172</v>
      </c>
      <c r="K14" s="1">
        <f t="shared" si="2"/>
        <v>118</v>
      </c>
      <c r="L14" s="1">
        <f t="shared" si="3"/>
        <v>75</v>
      </c>
      <c r="M14" s="1">
        <f t="shared" si="4"/>
        <v>141</v>
      </c>
      <c r="N14" s="1">
        <f t="shared" si="5"/>
        <v>211</v>
      </c>
      <c r="O14" s="1">
        <f t="shared" si="6"/>
        <v>154</v>
      </c>
    </row>
    <row r="15" spans="1:15" x14ac:dyDescent="0.25">
      <c r="A15" s="1">
        <v>1934</v>
      </c>
      <c r="B15" s="2">
        <f>B14+365</f>
        <v>12420</v>
      </c>
      <c r="E15" s="2">
        <v>12372</v>
      </c>
      <c r="F15" s="1">
        <f t="shared" si="7"/>
        <v>318</v>
      </c>
      <c r="G15" s="21"/>
      <c r="H15" s="2">
        <v>12517</v>
      </c>
      <c r="I15" s="1">
        <f t="shared" si="1"/>
        <v>98</v>
      </c>
      <c r="J15" s="2">
        <v>12525</v>
      </c>
      <c r="K15" s="1">
        <f t="shared" si="2"/>
        <v>106</v>
      </c>
      <c r="L15" s="1">
        <f t="shared" si="3"/>
        <v>145</v>
      </c>
      <c r="N15" s="1">
        <f t="shared" si="5"/>
        <v>241</v>
      </c>
      <c r="O15" s="1">
        <f t="shared" si="6"/>
        <v>124</v>
      </c>
    </row>
    <row r="16" spans="1:15" x14ac:dyDescent="0.25">
      <c r="A16" s="1">
        <v>1935</v>
      </c>
      <c r="B16" s="2">
        <f>B15+365</f>
        <v>12785</v>
      </c>
      <c r="E16" s="2">
        <v>12758</v>
      </c>
      <c r="F16" s="1">
        <f t="shared" si="7"/>
        <v>339</v>
      </c>
      <c r="G16" s="21"/>
      <c r="H16" s="2">
        <v>12875</v>
      </c>
      <c r="I16" s="1">
        <f t="shared" si="1"/>
        <v>91</v>
      </c>
      <c r="K16" s="1"/>
      <c r="L16" s="1">
        <f t="shared" si="3"/>
        <v>117</v>
      </c>
      <c r="N16" s="1">
        <f t="shared" si="5"/>
        <v>234</v>
      </c>
      <c r="O16" s="1">
        <f t="shared" si="6"/>
        <v>131</v>
      </c>
    </row>
    <row r="17" spans="1:15" x14ac:dyDescent="0.25">
      <c r="A17" s="1">
        <v>1936</v>
      </c>
      <c r="B17" s="2">
        <f>B16+365</f>
        <v>13150</v>
      </c>
      <c r="E17" s="2">
        <v>13109</v>
      </c>
      <c r="F17" s="1">
        <f t="shared" si="7"/>
        <v>325</v>
      </c>
      <c r="G17" s="21"/>
      <c r="H17" s="2">
        <v>13241</v>
      </c>
      <c r="I17" s="1">
        <f t="shared" si="1"/>
        <v>92</v>
      </c>
      <c r="J17" s="2">
        <v>13270</v>
      </c>
      <c r="K17" s="1">
        <f t="shared" si="2"/>
        <v>121</v>
      </c>
      <c r="L17" s="1">
        <f t="shared" si="3"/>
        <v>132</v>
      </c>
      <c r="N17" s="1">
        <f t="shared" si="5"/>
        <v>283</v>
      </c>
      <c r="O17" s="1">
        <f t="shared" si="6"/>
        <v>83</v>
      </c>
    </row>
    <row r="18" spans="1:15" x14ac:dyDescent="0.25">
      <c r="A18" s="1">
        <v>1937</v>
      </c>
      <c r="B18" s="2">
        <f>B17+366</f>
        <v>13516</v>
      </c>
      <c r="C18" s="2">
        <v>13480</v>
      </c>
      <c r="D18" s="1">
        <f t="shared" si="0"/>
        <v>331</v>
      </c>
      <c r="E18" s="2">
        <v>13524</v>
      </c>
      <c r="F18" s="1">
        <f t="shared" si="7"/>
        <v>375</v>
      </c>
      <c r="G18" s="21"/>
      <c r="H18" s="22">
        <v>13612</v>
      </c>
      <c r="I18" s="1">
        <f t="shared" si="1"/>
        <v>97</v>
      </c>
      <c r="J18" s="2">
        <v>13632</v>
      </c>
      <c r="K18" s="1">
        <f t="shared" si="2"/>
        <v>117</v>
      </c>
      <c r="L18" s="1">
        <f t="shared" si="3"/>
        <v>88</v>
      </c>
      <c r="M18" s="1">
        <f t="shared" si="4"/>
        <v>152</v>
      </c>
      <c r="N18" s="1">
        <f t="shared" si="5"/>
        <v>252</v>
      </c>
      <c r="O18" s="1">
        <f t="shared" si="6"/>
        <v>113</v>
      </c>
    </row>
    <row r="19" spans="1:15" x14ac:dyDescent="0.25">
      <c r="A19" s="1">
        <v>1938</v>
      </c>
      <c r="B19" s="2">
        <f>B18+365</f>
        <v>13881</v>
      </c>
      <c r="C19" s="2">
        <v>13847</v>
      </c>
      <c r="D19" s="1">
        <f t="shared" si="0"/>
        <v>332</v>
      </c>
      <c r="E19" s="2">
        <v>13864</v>
      </c>
      <c r="F19" s="1">
        <f t="shared" si="7"/>
        <v>349</v>
      </c>
      <c r="G19" s="21"/>
      <c r="H19" s="2">
        <v>13960</v>
      </c>
      <c r="I19" s="1">
        <f t="shared" si="1"/>
        <v>80</v>
      </c>
      <c r="K19" s="1"/>
      <c r="L19" s="1">
        <f t="shared" si="3"/>
        <v>96</v>
      </c>
      <c r="N19" s="1">
        <f t="shared" si="5"/>
        <v>269</v>
      </c>
      <c r="O19" s="1">
        <f t="shared" si="6"/>
        <v>96</v>
      </c>
    </row>
    <row r="20" spans="1:15" x14ac:dyDescent="0.25">
      <c r="A20" s="1">
        <v>1939</v>
      </c>
      <c r="B20" s="2">
        <f>B19+365</f>
        <v>14246</v>
      </c>
      <c r="E20" s="2">
        <v>14229</v>
      </c>
      <c r="F20" s="1">
        <f t="shared" si="7"/>
        <v>349</v>
      </c>
      <c r="G20" s="21"/>
      <c r="H20" s="2">
        <v>14350</v>
      </c>
      <c r="I20" s="1">
        <f t="shared" si="1"/>
        <v>105</v>
      </c>
      <c r="J20" s="2">
        <v>14358</v>
      </c>
      <c r="K20" s="1">
        <f t="shared" si="2"/>
        <v>113</v>
      </c>
      <c r="L20" s="1">
        <f t="shared" si="3"/>
        <v>121</v>
      </c>
      <c r="N20" s="1">
        <f t="shared" si="5"/>
        <v>223</v>
      </c>
      <c r="O20" s="1">
        <f t="shared" si="6"/>
        <v>142</v>
      </c>
    </row>
    <row r="21" spans="1:15" x14ac:dyDescent="0.25">
      <c r="A21" s="1">
        <v>1940</v>
      </c>
      <c r="B21" s="2">
        <f>B20+365</f>
        <v>14611</v>
      </c>
      <c r="E21" s="2">
        <v>14573</v>
      </c>
      <c r="F21" s="1">
        <f t="shared" si="7"/>
        <v>328</v>
      </c>
      <c r="G21" s="21"/>
      <c r="H21" s="2">
        <v>14717</v>
      </c>
      <c r="I21" s="1">
        <f t="shared" si="1"/>
        <v>107</v>
      </c>
      <c r="J21" s="2">
        <v>14742</v>
      </c>
      <c r="K21" s="1">
        <f t="shared" si="2"/>
        <v>132</v>
      </c>
      <c r="L21" s="1">
        <f t="shared" si="3"/>
        <v>144</v>
      </c>
      <c r="N21" s="1">
        <f t="shared" si="5"/>
        <v>249</v>
      </c>
      <c r="O21" s="1">
        <f t="shared" si="6"/>
        <v>117</v>
      </c>
    </row>
    <row r="22" spans="1:15" x14ac:dyDescent="0.25">
      <c r="A22" s="1">
        <v>1941</v>
      </c>
      <c r="B22" s="2">
        <f>B21+366</f>
        <v>14977</v>
      </c>
      <c r="C22" s="2">
        <v>14926</v>
      </c>
      <c r="D22" s="1">
        <f t="shared" si="0"/>
        <v>316</v>
      </c>
      <c r="E22" s="2">
        <v>14966</v>
      </c>
      <c r="F22" s="1">
        <f t="shared" si="7"/>
        <v>356</v>
      </c>
      <c r="G22" s="21"/>
      <c r="H22" s="2">
        <v>15091</v>
      </c>
      <c r="I22" s="1">
        <f t="shared" si="1"/>
        <v>115</v>
      </c>
      <c r="J22" s="2">
        <v>15107</v>
      </c>
      <c r="K22" s="1">
        <f t="shared" si="2"/>
        <v>131</v>
      </c>
      <c r="L22" s="1">
        <f t="shared" si="3"/>
        <v>125</v>
      </c>
      <c r="M22" s="1">
        <f t="shared" si="4"/>
        <v>181</v>
      </c>
      <c r="N22" s="1">
        <f t="shared" si="5"/>
        <v>200</v>
      </c>
      <c r="O22" s="1">
        <f t="shared" si="6"/>
        <v>165</v>
      </c>
    </row>
    <row r="23" spans="1:15" x14ac:dyDescent="0.25">
      <c r="A23" s="1">
        <v>1942</v>
      </c>
      <c r="B23" s="2">
        <f>B22+365</f>
        <v>15342</v>
      </c>
      <c r="C23" s="2">
        <v>15278</v>
      </c>
      <c r="D23" s="1">
        <f t="shared" si="0"/>
        <v>302</v>
      </c>
      <c r="E23" s="2">
        <v>15291</v>
      </c>
      <c r="F23" s="1">
        <f t="shared" si="7"/>
        <v>315</v>
      </c>
      <c r="G23" s="21"/>
      <c r="H23" s="2">
        <v>15445</v>
      </c>
      <c r="I23" s="1">
        <f t="shared" si="1"/>
        <v>104</v>
      </c>
      <c r="J23" s="2">
        <v>15484</v>
      </c>
      <c r="K23" s="1">
        <f t="shared" si="2"/>
        <v>143</v>
      </c>
      <c r="L23" s="1">
        <f t="shared" si="3"/>
        <v>154</v>
      </c>
      <c r="M23" s="1">
        <f t="shared" si="4"/>
        <v>206</v>
      </c>
      <c r="N23" s="1">
        <f t="shared" si="5"/>
        <v>262</v>
      </c>
      <c r="O23" s="1">
        <f t="shared" si="6"/>
        <v>103</v>
      </c>
    </row>
    <row r="24" spans="1:15" x14ac:dyDescent="0.25">
      <c r="A24" s="1">
        <v>1943</v>
      </c>
      <c r="B24" s="2">
        <f>B23+365</f>
        <v>15707</v>
      </c>
      <c r="C24" s="2">
        <v>15651</v>
      </c>
      <c r="D24" s="1">
        <f t="shared" si="0"/>
        <v>310</v>
      </c>
      <c r="E24" s="2">
        <v>15707</v>
      </c>
      <c r="F24" s="1">
        <f t="shared" si="7"/>
        <v>366</v>
      </c>
      <c r="G24" s="21"/>
      <c r="H24" s="2">
        <v>15781</v>
      </c>
      <c r="I24" s="1">
        <f t="shared" si="1"/>
        <v>75</v>
      </c>
      <c r="J24" s="2">
        <v>15807</v>
      </c>
      <c r="K24" s="1">
        <f t="shared" si="2"/>
        <v>101</v>
      </c>
      <c r="L24" s="1">
        <f t="shared" si="3"/>
        <v>74</v>
      </c>
      <c r="M24" s="1">
        <f t="shared" si="4"/>
        <v>156</v>
      </c>
      <c r="N24" s="1">
        <f t="shared" si="5"/>
        <v>299</v>
      </c>
      <c r="O24" s="1">
        <f t="shared" si="6"/>
        <v>66</v>
      </c>
    </row>
    <row r="25" spans="1:15" x14ac:dyDescent="0.25">
      <c r="A25" s="1">
        <v>1944</v>
      </c>
      <c r="B25" s="2">
        <f>B24+365</f>
        <v>16072</v>
      </c>
      <c r="C25" s="2">
        <v>16048</v>
      </c>
      <c r="D25" s="1">
        <f t="shared" si="0"/>
        <v>342</v>
      </c>
      <c r="E25" s="22">
        <v>16080</v>
      </c>
      <c r="F25" s="1">
        <f t="shared" si="7"/>
        <v>374</v>
      </c>
      <c r="G25" s="21"/>
      <c r="H25" s="22">
        <v>16153</v>
      </c>
      <c r="I25" s="1">
        <f t="shared" si="1"/>
        <v>82</v>
      </c>
      <c r="K25" s="1"/>
      <c r="L25" s="1">
        <f t="shared" si="3"/>
        <v>73</v>
      </c>
      <c r="N25" s="1">
        <f t="shared" si="5"/>
        <v>269</v>
      </c>
      <c r="O25" s="1">
        <f t="shared" si="6"/>
        <v>97</v>
      </c>
    </row>
    <row r="26" spans="1:15" x14ac:dyDescent="0.25">
      <c r="A26" s="1">
        <v>1945</v>
      </c>
      <c r="B26" s="2">
        <f>B25+366</f>
        <v>16438</v>
      </c>
      <c r="E26" s="2">
        <v>16422</v>
      </c>
      <c r="F26" s="1">
        <f t="shared" si="7"/>
        <v>351</v>
      </c>
      <c r="G26" s="21"/>
      <c r="H26" s="2">
        <v>16527</v>
      </c>
      <c r="I26" s="1">
        <f t="shared" si="1"/>
        <v>90</v>
      </c>
      <c r="J26" s="2">
        <v>16565</v>
      </c>
      <c r="K26" s="1">
        <f t="shared" si="2"/>
        <v>128</v>
      </c>
      <c r="L26" s="1">
        <f t="shared" si="3"/>
        <v>105</v>
      </c>
      <c r="N26" s="1">
        <f t="shared" si="5"/>
        <v>247</v>
      </c>
      <c r="O26" s="1">
        <f t="shared" si="6"/>
        <v>118</v>
      </c>
    </row>
    <row r="27" spans="1:15" x14ac:dyDescent="0.25">
      <c r="A27" s="1">
        <v>1946</v>
      </c>
      <c r="B27" s="2">
        <f>B26+365</f>
        <v>16803</v>
      </c>
      <c r="C27" s="2">
        <v>16732</v>
      </c>
      <c r="D27" s="1">
        <f t="shared" si="0"/>
        <v>295</v>
      </c>
      <c r="E27" s="2">
        <v>16774</v>
      </c>
      <c r="F27" s="1">
        <f t="shared" si="7"/>
        <v>337</v>
      </c>
      <c r="G27" s="21"/>
      <c r="H27" s="2">
        <v>16899</v>
      </c>
      <c r="I27" s="1">
        <f t="shared" si="1"/>
        <v>97</v>
      </c>
      <c r="J27" s="2">
        <v>16925</v>
      </c>
      <c r="K27" s="1">
        <f t="shared" si="2"/>
        <v>123</v>
      </c>
      <c r="L27" s="1">
        <f t="shared" si="3"/>
        <v>125</v>
      </c>
      <c r="M27" s="1">
        <f t="shared" si="4"/>
        <v>193</v>
      </c>
      <c r="N27" s="1">
        <f t="shared" si="5"/>
        <v>248</v>
      </c>
      <c r="O27" s="1">
        <f t="shared" si="6"/>
        <v>117</v>
      </c>
    </row>
    <row r="28" spans="1:15" x14ac:dyDescent="0.25">
      <c r="A28" s="1">
        <v>1947</v>
      </c>
      <c r="B28" s="2">
        <f>B27+365</f>
        <v>17168</v>
      </c>
      <c r="C28" s="2">
        <v>17108</v>
      </c>
      <c r="D28" s="1">
        <f t="shared" si="0"/>
        <v>306</v>
      </c>
      <c r="E28" s="2">
        <v>17147</v>
      </c>
      <c r="F28" s="1">
        <f t="shared" si="7"/>
        <v>345</v>
      </c>
      <c r="G28" s="21"/>
      <c r="H28" s="2">
        <v>17270</v>
      </c>
      <c r="I28" s="1">
        <f t="shared" si="1"/>
        <v>103</v>
      </c>
      <c r="J28" s="2">
        <v>17295</v>
      </c>
      <c r="K28" s="1">
        <f t="shared" si="2"/>
        <v>128</v>
      </c>
      <c r="L28" s="1">
        <f t="shared" si="3"/>
        <v>123</v>
      </c>
      <c r="M28" s="1">
        <f t="shared" si="4"/>
        <v>187</v>
      </c>
      <c r="N28" s="1">
        <f t="shared" si="5"/>
        <v>241</v>
      </c>
      <c r="O28" s="1">
        <f t="shared" si="6"/>
        <v>124</v>
      </c>
    </row>
    <row r="29" spans="1:15" x14ac:dyDescent="0.25">
      <c r="A29" s="1">
        <v>1948</v>
      </c>
      <c r="B29" s="2">
        <f>B28+365</f>
        <v>17533</v>
      </c>
      <c r="C29" s="2">
        <v>17483</v>
      </c>
      <c r="D29" s="1">
        <f t="shared" si="0"/>
        <v>316</v>
      </c>
      <c r="E29" s="2">
        <v>17511</v>
      </c>
      <c r="F29" s="1">
        <f t="shared" si="7"/>
        <v>344</v>
      </c>
      <c r="G29" s="21"/>
      <c r="H29" s="2">
        <v>17629</v>
      </c>
      <c r="I29" s="1">
        <f t="shared" si="1"/>
        <v>97</v>
      </c>
      <c r="J29" s="2">
        <v>17646</v>
      </c>
      <c r="K29" s="1">
        <f t="shared" si="2"/>
        <v>114</v>
      </c>
      <c r="L29" s="1">
        <f t="shared" si="3"/>
        <v>118</v>
      </c>
      <c r="M29" s="1">
        <f t="shared" si="4"/>
        <v>163</v>
      </c>
      <c r="N29" s="1">
        <f t="shared" si="5"/>
        <v>287</v>
      </c>
      <c r="O29" s="1">
        <f t="shared" si="6"/>
        <v>79</v>
      </c>
    </row>
    <row r="30" spans="1:15" x14ac:dyDescent="0.25">
      <c r="A30" s="1">
        <v>1949</v>
      </c>
      <c r="B30" s="2">
        <f>B29+366</f>
        <v>17899</v>
      </c>
      <c r="C30" s="2">
        <v>17862</v>
      </c>
      <c r="D30" s="1">
        <f t="shared" si="0"/>
        <v>330</v>
      </c>
      <c r="E30" s="2">
        <v>17916</v>
      </c>
      <c r="F30" s="1">
        <f t="shared" si="7"/>
        <v>384</v>
      </c>
      <c r="G30" s="21"/>
      <c r="H30" s="2">
        <v>17992</v>
      </c>
      <c r="I30" s="1">
        <f t="shared" si="1"/>
        <v>94</v>
      </c>
      <c r="J30" s="2">
        <v>18006</v>
      </c>
      <c r="K30" s="1">
        <f t="shared" si="2"/>
        <v>108</v>
      </c>
      <c r="L30" s="1">
        <f t="shared" si="3"/>
        <v>76</v>
      </c>
      <c r="M30" s="1">
        <f t="shared" si="4"/>
        <v>144</v>
      </c>
      <c r="N30" s="1">
        <f t="shared" si="5"/>
        <v>270</v>
      </c>
      <c r="O30" s="1">
        <f t="shared" si="6"/>
        <v>95</v>
      </c>
    </row>
    <row r="31" spans="1:15" x14ac:dyDescent="0.25">
      <c r="A31" s="1">
        <v>1950</v>
      </c>
      <c r="B31" s="2">
        <f>B30+365</f>
        <v>18264</v>
      </c>
      <c r="C31" s="2">
        <v>18229</v>
      </c>
      <c r="D31" s="1">
        <f t="shared" si="0"/>
        <v>331</v>
      </c>
      <c r="E31" s="2">
        <v>18262</v>
      </c>
      <c r="F31" s="1">
        <f t="shared" si="7"/>
        <v>364</v>
      </c>
      <c r="G31" s="21"/>
      <c r="H31" s="2">
        <v>18357</v>
      </c>
      <c r="I31" s="1">
        <f t="shared" si="1"/>
        <v>94</v>
      </c>
      <c r="J31" s="2">
        <v>18381</v>
      </c>
      <c r="K31" s="1">
        <f t="shared" si="2"/>
        <v>118</v>
      </c>
      <c r="L31" s="1">
        <f t="shared" si="3"/>
        <v>95</v>
      </c>
      <c r="M31" s="1">
        <f t="shared" si="4"/>
        <v>152</v>
      </c>
      <c r="N31" s="1">
        <f t="shared" si="5"/>
        <v>265</v>
      </c>
      <c r="O31" s="1">
        <f t="shared" si="6"/>
        <v>100</v>
      </c>
    </row>
    <row r="32" spans="1:15" x14ac:dyDescent="0.25">
      <c r="A32" s="1">
        <v>1951</v>
      </c>
      <c r="B32" s="2">
        <f>B31+365</f>
        <v>18629</v>
      </c>
      <c r="C32" s="2">
        <v>18571</v>
      </c>
      <c r="D32" s="1">
        <f t="shared" si="0"/>
        <v>308</v>
      </c>
      <c r="E32" s="2">
        <v>18622</v>
      </c>
      <c r="F32" s="1">
        <f t="shared" si="7"/>
        <v>359</v>
      </c>
      <c r="G32" s="21"/>
      <c r="H32" s="2">
        <v>18731</v>
      </c>
      <c r="I32" s="1">
        <f t="shared" si="1"/>
        <v>103</v>
      </c>
      <c r="J32" s="2">
        <v>18739</v>
      </c>
      <c r="K32" s="1">
        <f t="shared" si="2"/>
        <v>111</v>
      </c>
      <c r="L32" s="1">
        <f t="shared" si="3"/>
        <v>109</v>
      </c>
      <c r="M32" s="1">
        <f t="shared" si="4"/>
        <v>168</v>
      </c>
      <c r="N32" s="1">
        <f t="shared" si="5"/>
        <v>277</v>
      </c>
      <c r="O32" s="1">
        <f t="shared" si="6"/>
        <v>88</v>
      </c>
    </row>
    <row r="33" spans="1:15" x14ac:dyDescent="0.25">
      <c r="A33" s="1">
        <v>1952</v>
      </c>
      <c r="B33" s="2">
        <f>B32+365</f>
        <v>18994</v>
      </c>
      <c r="C33" s="2">
        <v>18938</v>
      </c>
      <c r="D33" s="1">
        <f t="shared" si="0"/>
        <v>310</v>
      </c>
      <c r="E33" s="2">
        <v>19008</v>
      </c>
      <c r="F33" s="1">
        <f t="shared" si="7"/>
        <v>380</v>
      </c>
      <c r="G33" s="21"/>
      <c r="H33" s="2">
        <v>19098</v>
      </c>
      <c r="I33" s="1">
        <f t="shared" si="1"/>
        <v>105</v>
      </c>
      <c r="J33" s="2">
        <v>19117</v>
      </c>
      <c r="K33" s="1">
        <f t="shared" si="2"/>
        <v>124</v>
      </c>
      <c r="L33" s="1">
        <f t="shared" si="3"/>
        <v>90</v>
      </c>
      <c r="M33" s="1">
        <f t="shared" si="4"/>
        <v>179</v>
      </c>
      <c r="N33" s="1">
        <f t="shared" si="5"/>
        <v>294</v>
      </c>
      <c r="O33" s="1">
        <f t="shared" si="6"/>
        <v>72</v>
      </c>
    </row>
    <row r="34" spans="1:15" x14ac:dyDescent="0.25">
      <c r="A34" s="1">
        <v>1953</v>
      </c>
      <c r="B34" s="2">
        <f>B33+366</f>
        <v>19360</v>
      </c>
      <c r="C34" s="2">
        <v>19313</v>
      </c>
      <c r="D34" s="1">
        <f t="shared" si="0"/>
        <v>320</v>
      </c>
      <c r="E34" s="2">
        <v>19392</v>
      </c>
      <c r="F34" s="1">
        <f t="shared" si="7"/>
        <v>399</v>
      </c>
      <c r="G34" s="21"/>
      <c r="H34" s="2">
        <v>19453</v>
      </c>
      <c r="I34" s="1">
        <f t="shared" si="1"/>
        <v>94</v>
      </c>
      <c r="J34" s="2">
        <v>19469</v>
      </c>
      <c r="K34" s="1">
        <f t="shared" si="2"/>
        <v>110</v>
      </c>
      <c r="L34" s="1">
        <f t="shared" si="3"/>
        <v>61</v>
      </c>
      <c r="M34" s="1">
        <f t="shared" si="4"/>
        <v>156</v>
      </c>
      <c r="N34" s="1">
        <f t="shared" si="5"/>
        <v>255</v>
      </c>
      <c r="O34" s="1">
        <f t="shared" si="6"/>
        <v>110</v>
      </c>
    </row>
    <row r="35" spans="1:15" x14ac:dyDescent="0.25">
      <c r="A35" s="1">
        <v>1954</v>
      </c>
      <c r="B35" s="2">
        <f>B34+365</f>
        <v>19725</v>
      </c>
      <c r="C35" s="2">
        <v>19684</v>
      </c>
      <c r="D35" s="1">
        <f t="shared" si="0"/>
        <v>325</v>
      </c>
      <c r="E35" s="2">
        <v>19708</v>
      </c>
      <c r="F35" s="1">
        <f t="shared" si="7"/>
        <v>349</v>
      </c>
      <c r="G35" s="21"/>
      <c r="H35" s="2">
        <v>19826</v>
      </c>
      <c r="I35" s="1">
        <f t="shared" si="1"/>
        <v>102</v>
      </c>
      <c r="J35" s="2">
        <v>19854</v>
      </c>
      <c r="K35" s="1">
        <f t="shared" si="2"/>
        <v>130</v>
      </c>
      <c r="L35" s="1">
        <f t="shared" si="3"/>
        <v>118</v>
      </c>
      <c r="M35" s="1">
        <f t="shared" si="4"/>
        <v>170</v>
      </c>
      <c r="N35" s="1">
        <f t="shared" si="5"/>
        <v>228</v>
      </c>
      <c r="O35" s="1">
        <f t="shared" si="6"/>
        <v>137</v>
      </c>
    </row>
    <row r="36" spans="1:15" x14ac:dyDescent="0.25">
      <c r="A36" s="1">
        <v>1955</v>
      </c>
      <c r="B36" s="2">
        <f>B35+365</f>
        <v>20090</v>
      </c>
      <c r="C36" s="2">
        <v>20045</v>
      </c>
      <c r="D36" s="1">
        <f t="shared" si="0"/>
        <v>321</v>
      </c>
      <c r="E36" s="2">
        <v>20054</v>
      </c>
      <c r="F36" s="1">
        <f t="shared" si="7"/>
        <v>330</v>
      </c>
      <c r="G36" s="21"/>
      <c r="H36" s="2">
        <v>20208</v>
      </c>
      <c r="I36" s="1">
        <f t="shared" si="1"/>
        <v>119</v>
      </c>
      <c r="J36" s="2">
        <v>20219</v>
      </c>
      <c r="K36" s="1">
        <f t="shared" si="2"/>
        <v>130</v>
      </c>
      <c r="L36" s="1">
        <f t="shared" si="3"/>
        <v>154</v>
      </c>
      <c r="M36" s="1">
        <f t="shared" si="4"/>
        <v>174</v>
      </c>
      <c r="N36" s="1">
        <f t="shared" si="5"/>
        <v>220</v>
      </c>
      <c r="O36" s="1">
        <f t="shared" si="6"/>
        <v>145</v>
      </c>
    </row>
    <row r="37" spans="1:15" x14ac:dyDescent="0.25">
      <c r="A37" s="1">
        <v>1956</v>
      </c>
      <c r="B37" s="2">
        <f>B36+365</f>
        <v>20455</v>
      </c>
      <c r="C37" s="2">
        <v>20399</v>
      </c>
      <c r="D37" s="1">
        <f t="shared" si="0"/>
        <v>310</v>
      </c>
      <c r="E37" s="2">
        <v>20428</v>
      </c>
      <c r="F37" s="1">
        <f t="shared" si="7"/>
        <v>339</v>
      </c>
      <c r="G37" s="21"/>
      <c r="H37" s="2">
        <v>20570</v>
      </c>
      <c r="I37" s="1">
        <f t="shared" si="1"/>
        <v>116</v>
      </c>
      <c r="J37" s="2">
        <v>20591</v>
      </c>
      <c r="K37" s="1">
        <f t="shared" si="2"/>
        <v>137</v>
      </c>
      <c r="L37" s="1">
        <f t="shared" si="3"/>
        <v>142</v>
      </c>
      <c r="M37" s="1">
        <f t="shared" si="4"/>
        <v>192</v>
      </c>
      <c r="N37" s="1">
        <f t="shared" si="5"/>
        <v>217</v>
      </c>
      <c r="O37" s="1">
        <f t="shared" si="6"/>
        <v>149</v>
      </c>
    </row>
    <row r="38" spans="1:15" x14ac:dyDescent="0.25">
      <c r="A38" s="1">
        <v>1957</v>
      </c>
      <c r="B38" s="2">
        <f>B37+366</f>
        <v>20821</v>
      </c>
      <c r="C38" s="2">
        <v>20757</v>
      </c>
      <c r="D38" s="1">
        <f t="shared" si="0"/>
        <v>303</v>
      </c>
      <c r="E38" s="2">
        <v>20787</v>
      </c>
      <c r="F38" s="1">
        <f t="shared" si="7"/>
        <v>333</v>
      </c>
      <c r="G38" s="21"/>
      <c r="H38" s="2">
        <v>20929</v>
      </c>
      <c r="I38" s="1">
        <f t="shared" si="1"/>
        <v>109</v>
      </c>
      <c r="J38" s="2">
        <v>20940</v>
      </c>
      <c r="K38" s="1">
        <f t="shared" si="2"/>
        <v>120</v>
      </c>
      <c r="L38" s="1">
        <f t="shared" si="3"/>
        <v>142</v>
      </c>
      <c r="M38" s="1">
        <f t="shared" si="4"/>
        <v>183</v>
      </c>
      <c r="N38" s="1">
        <f t="shared" si="5"/>
        <v>226</v>
      </c>
      <c r="O38" s="1">
        <f t="shared" si="6"/>
        <v>139</v>
      </c>
    </row>
    <row r="39" spans="1:15" x14ac:dyDescent="0.25">
      <c r="A39" s="1">
        <v>1958</v>
      </c>
      <c r="B39" s="2">
        <f>B38+365</f>
        <v>21186</v>
      </c>
      <c r="C39" s="2">
        <v>21149</v>
      </c>
      <c r="D39" s="1">
        <f t="shared" si="0"/>
        <v>329</v>
      </c>
      <c r="E39" s="2">
        <v>21155</v>
      </c>
      <c r="F39" s="1">
        <f t="shared" si="7"/>
        <v>335</v>
      </c>
      <c r="G39" s="21"/>
      <c r="H39" s="2">
        <v>21299</v>
      </c>
      <c r="I39" s="1">
        <f t="shared" si="1"/>
        <v>114</v>
      </c>
      <c r="J39" s="2">
        <v>21317</v>
      </c>
      <c r="K39" s="1">
        <f t="shared" si="2"/>
        <v>132</v>
      </c>
      <c r="L39" s="1">
        <f t="shared" si="3"/>
        <v>144</v>
      </c>
      <c r="M39" s="1">
        <f t="shared" si="4"/>
        <v>168</v>
      </c>
      <c r="N39" s="1">
        <f t="shared" si="5"/>
        <v>232</v>
      </c>
      <c r="O39" s="1">
        <f t="shared" si="6"/>
        <v>133</v>
      </c>
    </row>
    <row r="40" spans="1:15" x14ac:dyDescent="0.25">
      <c r="A40" s="1">
        <v>1959</v>
      </c>
      <c r="B40" s="2">
        <f>B39+365</f>
        <v>21551</v>
      </c>
      <c r="C40" s="2">
        <v>21508</v>
      </c>
      <c r="D40" s="1">
        <f t="shared" si="0"/>
        <v>323</v>
      </c>
      <c r="E40" s="2">
        <v>21531</v>
      </c>
      <c r="F40" s="1">
        <f t="shared" si="7"/>
        <v>346</v>
      </c>
      <c r="G40" s="21"/>
      <c r="H40" s="2">
        <v>21635</v>
      </c>
      <c r="I40" s="1">
        <f t="shared" si="1"/>
        <v>85</v>
      </c>
      <c r="J40" s="2">
        <v>21659</v>
      </c>
      <c r="K40" s="1">
        <f t="shared" si="2"/>
        <v>109</v>
      </c>
      <c r="L40" s="1">
        <f t="shared" si="3"/>
        <v>104</v>
      </c>
      <c r="M40" s="1">
        <f t="shared" si="4"/>
        <v>151</v>
      </c>
      <c r="N40" s="1">
        <f t="shared" si="5"/>
        <v>250</v>
      </c>
      <c r="O40" s="1">
        <f t="shared" si="6"/>
        <v>115</v>
      </c>
    </row>
    <row r="41" spans="1:15" x14ac:dyDescent="0.25">
      <c r="A41" s="1">
        <v>1960</v>
      </c>
      <c r="B41" s="2">
        <f>B40+365</f>
        <v>21916</v>
      </c>
      <c r="C41" s="2">
        <v>21870</v>
      </c>
      <c r="D41" s="1">
        <f t="shared" si="0"/>
        <v>320</v>
      </c>
      <c r="E41" s="2">
        <v>21885</v>
      </c>
      <c r="F41" s="1">
        <f t="shared" si="7"/>
        <v>335</v>
      </c>
      <c r="G41" s="21"/>
      <c r="H41" s="2">
        <v>22024</v>
      </c>
      <c r="I41" s="1">
        <f t="shared" si="1"/>
        <v>109</v>
      </c>
      <c r="J41" s="2">
        <v>22042</v>
      </c>
      <c r="K41" s="1">
        <f t="shared" si="2"/>
        <v>127</v>
      </c>
      <c r="L41" s="1">
        <f t="shared" si="3"/>
        <v>139</v>
      </c>
      <c r="M41" s="1">
        <f t="shared" si="4"/>
        <v>172</v>
      </c>
      <c r="N41" s="1">
        <f t="shared" si="5"/>
        <v>256</v>
      </c>
      <c r="O41" s="1">
        <f t="shared" si="6"/>
        <v>110</v>
      </c>
    </row>
    <row r="42" spans="1:15" x14ac:dyDescent="0.25">
      <c r="A42" s="1">
        <v>1961</v>
      </c>
      <c r="B42" s="2">
        <f>B41+366</f>
        <v>22282</v>
      </c>
      <c r="C42" s="2">
        <v>22216</v>
      </c>
      <c r="D42" s="1">
        <f t="shared" si="0"/>
        <v>301</v>
      </c>
      <c r="E42" s="2">
        <v>22280</v>
      </c>
      <c r="F42" s="1">
        <f t="shared" si="7"/>
        <v>365</v>
      </c>
      <c r="G42" s="21"/>
      <c r="H42" s="2">
        <v>22345</v>
      </c>
      <c r="I42" s="1">
        <f t="shared" si="1"/>
        <v>64</v>
      </c>
      <c r="J42" s="2">
        <v>22350</v>
      </c>
      <c r="K42" s="1">
        <f t="shared" si="2"/>
        <v>69</v>
      </c>
      <c r="L42" s="1">
        <f t="shared" si="3"/>
        <v>65</v>
      </c>
      <c r="M42" s="1">
        <f t="shared" si="4"/>
        <v>134</v>
      </c>
      <c r="N42" s="1">
        <f t="shared" si="5"/>
        <v>283</v>
      </c>
      <c r="O42" s="1">
        <f t="shared" si="6"/>
        <v>82</v>
      </c>
    </row>
    <row r="43" spans="1:15" x14ac:dyDescent="0.25">
      <c r="A43" s="1">
        <v>1962</v>
      </c>
      <c r="B43" s="2">
        <f>B42+365</f>
        <v>22647</v>
      </c>
      <c r="C43" s="2">
        <v>22597</v>
      </c>
      <c r="D43" s="1">
        <f t="shared" si="0"/>
        <v>316</v>
      </c>
      <c r="E43" s="2">
        <v>22628</v>
      </c>
      <c r="F43" s="1">
        <f t="shared" si="7"/>
        <v>347</v>
      </c>
      <c r="G43" s="21"/>
      <c r="H43" s="2">
        <v>22745</v>
      </c>
      <c r="I43" s="1">
        <f t="shared" si="1"/>
        <v>99</v>
      </c>
      <c r="J43" s="2">
        <v>22760</v>
      </c>
      <c r="K43" s="1">
        <f t="shared" si="2"/>
        <v>114</v>
      </c>
      <c r="L43" s="1">
        <f t="shared" si="3"/>
        <v>117</v>
      </c>
      <c r="M43" s="1">
        <f t="shared" si="4"/>
        <v>163</v>
      </c>
      <c r="N43" s="1">
        <f t="shared" si="5"/>
        <v>252</v>
      </c>
      <c r="O43" s="1">
        <f t="shared" si="6"/>
        <v>113</v>
      </c>
    </row>
    <row r="44" spans="1:15" x14ac:dyDescent="0.25">
      <c r="A44" s="1">
        <v>1963</v>
      </c>
      <c r="B44" s="2">
        <f>B43+365</f>
        <v>23012</v>
      </c>
      <c r="C44" s="2">
        <v>22961</v>
      </c>
      <c r="D44" s="1">
        <f t="shared" si="0"/>
        <v>315</v>
      </c>
      <c r="E44" s="2">
        <v>22997</v>
      </c>
      <c r="F44" s="1">
        <f t="shared" si="7"/>
        <v>351</v>
      </c>
      <c r="G44" s="21"/>
      <c r="H44" s="2">
        <v>23125</v>
      </c>
      <c r="I44" s="1">
        <f t="shared" si="1"/>
        <v>114</v>
      </c>
      <c r="J44" s="2">
        <v>23140</v>
      </c>
      <c r="K44" s="1">
        <f t="shared" si="2"/>
        <v>129</v>
      </c>
      <c r="L44" s="1">
        <f t="shared" si="3"/>
        <v>128</v>
      </c>
      <c r="M44" s="1">
        <f t="shared" si="4"/>
        <v>179</v>
      </c>
      <c r="N44" s="1">
        <f t="shared" si="5"/>
        <v>218</v>
      </c>
      <c r="O44" s="1">
        <f t="shared" si="6"/>
        <v>147</v>
      </c>
    </row>
    <row r="45" spans="1:15" x14ac:dyDescent="0.25">
      <c r="A45" s="1">
        <v>1964</v>
      </c>
      <c r="B45" s="2">
        <f>B44+365</f>
        <v>23377</v>
      </c>
      <c r="C45" s="2">
        <v>23337</v>
      </c>
      <c r="D45" s="1">
        <f t="shared" si="0"/>
        <v>326</v>
      </c>
      <c r="E45" s="2">
        <v>23343</v>
      </c>
      <c r="F45" s="1">
        <f t="shared" si="7"/>
        <v>332</v>
      </c>
      <c r="G45" s="21"/>
      <c r="H45" s="2">
        <v>23485</v>
      </c>
      <c r="I45" s="1">
        <f t="shared" si="1"/>
        <v>109</v>
      </c>
      <c r="J45" s="2">
        <v>23500</v>
      </c>
      <c r="K45" s="1">
        <f t="shared" si="2"/>
        <v>124</v>
      </c>
      <c r="L45" s="1">
        <f t="shared" si="3"/>
        <v>142</v>
      </c>
      <c r="M45" s="1">
        <f t="shared" si="4"/>
        <v>163</v>
      </c>
      <c r="N45" s="1">
        <f t="shared" si="5"/>
        <v>226</v>
      </c>
      <c r="O45" s="1">
        <f t="shared" si="6"/>
        <v>140</v>
      </c>
    </row>
    <row r="46" spans="1:15" x14ac:dyDescent="0.25">
      <c r="A46" s="1">
        <v>1965</v>
      </c>
      <c r="B46" s="2">
        <f>B45+366</f>
        <v>23743</v>
      </c>
      <c r="C46" s="2">
        <v>23687</v>
      </c>
      <c r="D46" s="1">
        <f t="shared" si="0"/>
        <v>311</v>
      </c>
      <c r="E46" s="2">
        <v>23711</v>
      </c>
      <c r="F46" s="1">
        <f t="shared" si="7"/>
        <v>335</v>
      </c>
      <c r="G46" s="21"/>
      <c r="H46" s="2">
        <v>23843</v>
      </c>
      <c r="I46" s="1">
        <f t="shared" si="1"/>
        <v>101</v>
      </c>
      <c r="J46" s="2">
        <v>23863</v>
      </c>
      <c r="K46" s="1">
        <f t="shared" si="2"/>
        <v>121</v>
      </c>
      <c r="L46" s="1">
        <f t="shared" si="3"/>
        <v>132</v>
      </c>
      <c r="M46" s="1">
        <f t="shared" si="4"/>
        <v>176</v>
      </c>
      <c r="N46" s="1">
        <f t="shared" si="5"/>
        <v>219</v>
      </c>
      <c r="O46" s="1">
        <f t="shared" si="6"/>
        <v>146</v>
      </c>
    </row>
    <row r="47" spans="1:15" x14ac:dyDescent="0.25">
      <c r="A47" s="1">
        <v>1966</v>
      </c>
      <c r="B47" s="2">
        <f>B46+365</f>
        <v>24108</v>
      </c>
      <c r="C47" s="2">
        <v>24057</v>
      </c>
      <c r="D47" s="1">
        <f t="shared" si="0"/>
        <v>315</v>
      </c>
      <c r="E47" s="2">
        <v>24062</v>
      </c>
      <c r="F47" s="1">
        <f t="shared" si="7"/>
        <v>320</v>
      </c>
      <c r="G47" s="21"/>
      <c r="H47" s="2">
        <v>24219</v>
      </c>
      <c r="I47" s="1">
        <f t="shared" si="1"/>
        <v>112</v>
      </c>
      <c r="J47" s="2">
        <v>24242</v>
      </c>
      <c r="K47" s="1">
        <f t="shared" si="2"/>
        <v>135</v>
      </c>
      <c r="L47" s="1">
        <f t="shared" si="3"/>
        <v>157</v>
      </c>
      <c r="M47" s="1">
        <f t="shared" si="4"/>
        <v>185</v>
      </c>
      <c r="N47" s="1">
        <f t="shared" si="5"/>
        <v>228</v>
      </c>
      <c r="O47" s="1">
        <f t="shared" si="6"/>
        <v>137</v>
      </c>
    </row>
    <row r="48" spans="1:15" x14ac:dyDescent="0.25">
      <c r="A48" s="1">
        <v>1967</v>
      </c>
      <c r="B48" s="2">
        <f>B47+365</f>
        <v>24473</v>
      </c>
      <c r="C48" s="2">
        <v>24408</v>
      </c>
      <c r="D48" s="1">
        <f t="shared" si="0"/>
        <v>301</v>
      </c>
      <c r="E48" s="2">
        <v>24447</v>
      </c>
      <c r="F48" s="1">
        <f t="shared" si="7"/>
        <v>340</v>
      </c>
      <c r="G48" s="21"/>
      <c r="H48" s="2">
        <v>24553</v>
      </c>
      <c r="I48" s="1">
        <f t="shared" si="1"/>
        <v>81</v>
      </c>
      <c r="J48" s="2">
        <v>24579</v>
      </c>
      <c r="K48" s="1">
        <f t="shared" si="2"/>
        <v>107</v>
      </c>
      <c r="L48" s="1">
        <f t="shared" si="3"/>
        <v>106</v>
      </c>
      <c r="M48" s="1">
        <f t="shared" si="4"/>
        <v>171</v>
      </c>
      <c r="N48" s="1">
        <f t="shared" si="5"/>
        <v>260</v>
      </c>
      <c r="O48" s="1">
        <f t="shared" si="6"/>
        <v>105</v>
      </c>
    </row>
    <row r="49" spans="1:15" x14ac:dyDescent="0.25">
      <c r="A49" s="1">
        <v>1968</v>
      </c>
      <c r="B49" s="2">
        <f>B48+365</f>
        <v>24838</v>
      </c>
      <c r="C49" s="2">
        <v>24801</v>
      </c>
      <c r="D49" s="1">
        <f t="shared" si="0"/>
        <v>329</v>
      </c>
      <c r="E49" s="2">
        <v>24813</v>
      </c>
      <c r="F49" s="1">
        <f t="shared" si="7"/>
        <v>341</v>
      </c>
      <c r="G49" s="21"/>
      <c r="H49" s="2">
        <v>24925</v>
      </c>
      <c r="I49" s="1">
        <f t="shared" si="1"/>
        <v>88</v>
      </c>
      <c r="J49" s="2">
        <v>24944</v>
      </c>
      <c r="K49" s="1">
        <f t="shared" si="2"/>
        <v>107</v>
      </c>
      <c r="L49" s="1">
        <f t="shared" si="3"/>
        <v>112</v>
      </c>
      <c r="M49" s="1">
        <f t="shared" si="4"/>
        <v>143</v>
      </c>
      <c r="N49" s="1">
        <f t="shared" si="5"/>
        <v>235</v>
      </c>
      <c r="O49" s="1">
        <f t="shared" si="6"/>
        <v>131</v>
      </c>
    </row>
    <row r="50" spans="1:15" x14ac:dyDescent="0.25">
      <c r="A50" s="1">
        <v>1969</v>
      </c>
      <c r="B50" s="2">
        <f>B49+366</f>
        <v>25204</v>
      </c>
      <c r="C50" s="2">
        <v>25148</v>
      </c>
      <c r="D50" s="1">
        <f t="shared" si="0"/>
        <v>311</v>
      </c>
      <c r="E50" s="2">
        <v>25160</v>
      </c>
      <c r="F50" s="1">
        <f t="shared" si="7"/>
        <v>323</v>
      </c>
      <c r="G50" s="21"/>
      <c r="H50" s="2">
        <v>25307</v>
      </c>
      <c r="I50" s="1">
        <f t="shared" si="1"/>
        <v>104</v>
      </c>
      <c r="J50" s="2">
        <v>25320</v>
      </c>
      <c r="K50" s="1">
        <f t="shared" si="2"/>
        <v>117</v>
      </c>
      <c r="L50" s="1">
        <f t="shared" si="3"/>
        <v>147</v>
      </c>
      <c r="M50" s="1">
        <f t="shared" si="4"/>
        <v>172</v>
      </c>
      <c r="N50" s="1">
        <f t="shared" si="5"/>
        <v>236</v>
      </c>
      <c r="O50" s="1">
        <f t="shared" si="6"/>
        <v>129</v>
      </c>
    </row>
    <row r="51" spans="1:15" x14ac:dyDescent="0.25">
      <c r="A51" s="1">
        <v>1970</v>
      </c>
      <c r="B51" s="2">
        <f>B50+365</f>
        <v>25569</v>
      </c>
      <c r="C51" s="2">
        <v>25510</v>
      </c>
      <c r="D51" s="1">
        <f t="shared" si="0"/>
        <v>307</v>
      </c>
      <c r="E51" s="2">
        <v>25543</v>
      </c>
      <c r="F51" s="1">
        <f t="shared" si="7"/>
        <v>340</v>
      </c>
      <c r="G51" s="21"/>
      <c r="H51" s="2">
        <v>25672</v>
      </c>
      <c r="I51" s="1">
        <f t="shared" si="1"/>
        <v>104</v>
      </c>
      <c r="J51" s="2">
        <v>25686</v>
      </c>
      <c r="K51" s="1">
        <f t="shared" si="2"/>
        <v>118</v>
      </c>
      <c r="L51" s="1">
        <f t="shared" si="3"/>
        <v>129</v>
      </c>
      <c r="M51" s="1">
        <f t="shared" si="4"/>
        <v>176</v>
      </c>
      <c r="N51" s="1">
        <f t="shared" si="5"/>
        <v>249</v>
      </c>
      <c r="O51" s="1">
        <f t="shared" si="6"/>
        <v>116</v>
      </c>
    </row>
    <row r="52" spans="1:15" x14ac:dyDescent="0.25">
      <c r="A52" s="1">
        <v>1971</v>
      </c>
      <c r="B52" s="2">
        <f>B51+365</f>
        <v>25934</v>
      </c>
      <c r="C52" s="2">
        <v>25874</v>
      </c>
      <c r="D52" s="1">
        <f t="shared" si="0"/>
        <v>306</v>
      </c>
      <c r="E52" s="2">
        <v>25921</v>
      </c>
      <c r="F52" s="1">
        <f t="shared" si="7"/>
        <v>353</v>
      </c>
      <c r="G52" s="21"/>
      <c r="H52" s="2">
        <v>25948</v>
      </c>
      <c r="I52" s="1">
        <f t="shared" si="1"/>
        <v>15</v>
      </c>
      <c r="J52" s="2">
        <v>26036</v>
      </c>
      <c r="K52" s="1">
        <f t="shared" si="2"/>
        <v>103</v>
      </c>
      <c r="L52" s="1">
        <f t="shared" si="3"/>
        <v>27</v>
      </c>
      <c r="M52" s="1">
        <f t="shared" si="4"/>
        <v>162</v>
      </c>
      <c r="N52" s="1">
        <f t="shared" si="5"/>
        <v>308</v>
      </c>
      <c r="O52" s="1">
        <f t="shared" si="6"/>
        <v>57</v>
      </c>
    </row>
    <row r="53" spans="1:15" x14ac:dyDescent="0.25">
      <c r="A53" s="1">
        <v>1972</v>
      </c>
      <c r="B53" s="2">
        <f>B52+365</f>
        <v>26299</v>
      </c>
      <c r="C53" s="2">
        <v>26243</v>
      </c>
      <c r="D53" s="1">
        <f t="shared" si="0"/>
        <v>310</v>
      </c>
      <c r="E53" s="2">
        <v>26256</v>
      </c>
      <c r="F53" s="1">
        <f t="shared" si="7"/>
        <v>323</v>
      </c>
      <c r="G53" s="21"/>
      <c r="H53" s="2">
        <v>26399</v>
      </c>
      <c r="I53" s="1">
        <f t="shared" si="1"/>
        <v>101</v>
      </c>
      <c r="J53" s="2">
        <v>26414</v>
      </c>
      <c r="K53" s="1">
        <f t="shared" si="2"/>
        <v>116</v>
      </c>
      <c r="L53" s="1">
        <f t="shared" si="3"/>
        <v>143</v>
      </c>
      <c r="M53" s="1">
        <f t="shared" si="4"/>
        <v>171</v>
      </c>
      <c r="N53" s="1">
        <f t="shared" si="5"/>
        <v>262</v>
      </c>
      <c r="O53" s="1">
        <f t="shared" si="6"/>
        <v>104</v>
      </c>
    </row>
    <row r="54" spans="1:15" x14ac:dyDescent="0.25">
      <c r="A54" s="1">
        <v>1973</v>
      </c>
      <c r="B54" s="2">
        <f>B53+366</f>
        <v>26665</v>
      </c>
      <c r="C54" s="2">
        <v>26606</v>
      </c>
      <c r="D54" s="1">
        <f t="shared" si="0"/>
        <v>308</v>
      </c>
      <c r="E54" s="2">
        <v>26661</v>
      </c>
      <c r="F54" s="1">
        <f t="shared" si="7"/>
        <v>363</v>
      </c>
      <c r="G54" s="21"/>
      <c r="H54" s="2">
        <v>26753</v>
      </c>
      <c r="I54" s="1">
        <f t="shared" si="1"/>
        <v>89</v>
      </c>
      <c r="J54" s="2">
        <v>26768</v>
      </c>
      <c r="K54" s="1">
        <f t="shared" si="2"/>
        <v>104</v>
      </c>
      <c r="L54" s="1">
        <f t="shared" si="3"/>
        <v>92</v>
      </c>
      <c r="M54" s="1">
        <f t="shared" si="4"/>
        <v>162</v>
      </c>
      <c r="N54" s="1">
        <f t="shared" si="5"/>
        <v>240</v>
      </c>
      <c r="O54" s="1">
        <f t="shared" si="6"/>
        <v>125</v>
      </c>
    </row>
    <row r="55" spans="1:15" x14ac:dyDescent="0.25">
      <c r="A55" s="1">
        <v>1974</v>
      </c>
      <c r="B55" s="2">
        <f>B54+365</f>
        <v>27030</v>
      </c>
      <c r="C55" s="2">
        <v>26989</v>
      </c>
      <c r="D55" s="1">
        <f t="shared" si="0"/>
        <v>325</v>
      </c>
      <c r="E55" s="2">
        <v>26993</v>
      </c>
      <c r="F55" s="1">
        <f t="shared" si="7"/>
        <v>329</v>
      </c>
      <c r="G55" s="21"/>
      <c r="H55" s="2">
        <v>27121</v>
      </c>
      <c r="I55" s="1">
        <f t="shared" si="1"/>
        <v>92</v>
      </c>
      <c r="J55" s="2">
        <v>27137</v>
      </c>
      <c r="K55" s="1">
        <f t="shared" si="2"/>
        <v>108</v>
      </c>
      <c r="L55" s="1">
        <f t="shared" si="3"/>
        <v>128</v>
      </c>
      <c r="M55" s="1">
        <f t="shared" si="4"/>
        <v>148</v>
      </c>
      <c r="N55" s="1">
        <f t="shared" si="5"/>
        <v>285</v>
      </c>
      <c r="O55" s="1">
        <f t="shared" si="6"/>
        <v>80</v>
      </c>
    </row>
    <row r="56" spans="1:15" x14ac:dyDescent="0.25">
      <c r="A56" s="1">
        <v>1975</v>
      </c>
      <c r="B56" s="2">
        <f>B55+365</f>
        <v>27395</v>
      </c>
      <c r="C56" s="2">
        <v>27358</v>
      </c>
      <c r="D56" s="1">
        <f t="shared" si="0"/>
        <v>329</v>
      </c>
      <c r="E56" s="2">
        <v>27406</v>
      </c>
      <c r="F56" s="1">
        <f t="shared" si="7"/>
        <v>377</v>
      </c>
      <c r="G56" s="21"/>
      <c r="H56" s="2">
        <v>27459</v>
      </c>
      <c r="I56" s="1">
        <f t="shared" si="1"/>
        <v>65</v>
      </c>
      <c r="J56" s="2">
        <v>27492</v>
      </c>
      <c r="K56" s="1">
        <f t="shared" si="2"/>
        <v>98</v>
      </c>
      <c r="L56" s="1">
        <f t="shared" si="3"/>
        <v>53</v>
      </c>
      <c r="M56" s="1">
        <f t="shared" si="4"/>
        <v>134</v>
      </c>
      <c r="N56" s="1">
        <f t="shared" si="5"/>
        <v>262</v>
      </c>
      <c r="O56" s="1">
        <f t="shared" si="6"/>
        <v>103</v>
      </c>
    </row>
    <row r="57" spans="1:15" x14ac:dyDescent="0.25">
      <c r="A57" s="1">
        <v>1976</v>
      </c>
      <c r="B57" s="2">
        <f>B56+365</f>
        <v>27760</v>
      </c>
      <c r="C57" s="2">
        <v>27698</v>
      </c>
      <c r="D57" s="1">
        <f t="shared" si="0"/>
        <v>304</v>
      </c>
      <c r="E57" s="2">
        <v>27721</v>
      </c>
      <c r="F57" s="1">
        <f t="shared" si="7"/>
        <v>327</v>
      </c>
      <c r="G57" s="21"/>
      <c r="H57" s="2">
        <v>27850</v>
      </c>
      <c r="I57" s="1">
        <f t="shared" si="1"/>
        <v>91</v>
      </c>
      <c r="J57" s="2">
        <v>27887</v>
      </c>
      <c r="K57" s="1">
        <f t="shared" si="2"/>
        <v>128</v>
      </c>
      <c r="L57" s="1">
        <f t="shared" si="3"/>
        <v>129</v>
      </c>
      <c r="M57" s="1">
        <f t="shared" si="4"/>
        <v>189</v>
      </c>
      <c r="N57" s="1">
        <f t="shared" si="5"/>
        <v>261</v>
      </c>
      <c r="O57" s="1">
        <f t="shared" si="6"/>
        <v>105</v>
      </c>
    </row>
    <row r="58" spans="1:15" x14ac:dyDescent="0.25">
      <c r="A58" s="1">
        <v>1977</v>
      </c>
      <c r="B58" s="2">
        <f>B57+366</f>
        <v>28126</v>
      </c>
      <c r="C58" s="2">
        <v>28047</v>
      </c>
      <c r="D58" s="1">
        <f t="shared" si="0"/>
        <v>288</v>
      </c>
      <c r="E58" s="2">
        <v>28111</v>
      </c>
      <c r="F58" s="1">
        <f t="shared" si="7"/>
        <v>352</v>
      </c>
      <c r="G58" s="21"/>
      <c r="H58" s="2">
        <v>28227</v>
      </c>
      <c r="I58" s="1">
        <f t="shared" si="1"/>
        <v>102</v>
      </c>
      <c r="J58" s="2">
        <v>28250</v>
      </c>
      <c r="K58" s="1">
        <f t="shared" si="2"/>
        <v>125</v>
      </c>
      <c r="L58" s="1">
        <f t="shared" si="3"/>
        <v>116</v>
      </c>
      <c r="M58" s="1">
        <f t="shared" si="4"/>
        <v>203</v>
      </c>
      <c r="N58" s="1">
        <f t="shared" si="5"/>
        <v>239</v>
      </c>
      <c r="O58" s="1">
        <f t="shared" si="6"/>
        <v>126</v>
      </c>
    </row>
    <row r="59" spans="1:15" x14ac:dyDescent="0.25">
      <c r="A59" s="1">
        <v>1978</v>
      </c>
      <c r="B59" s="2">
        <f>B58+365</f>
        <v>28491</v>
      </c>
      <c r="C59" s="2">
        <v>28457</v>
      </c>
      <c r="D59" s="1">
        <f t="shared" si="0"/>
        <v>332</v>
      </c>
      <c r="E59" s="2">
        <v>28466</v>
      </c>
      <c r="F59" s="1">
        <f t="shared" si="7"/>
        <v>341</v>
      </c>
      <c r="G59" s="21"/>
      <c r="H59" s="2">
        <v>28587</v>
      </c>
      <c r="I59" s="1">
        <f t="shared" si="1"/>
        <v>97</v>
      </c>
      <c r="J59" s="2">
        <v>28619</v>
      </c>
      <c r="K59" s="1">
        <f t="shared" si="2"/>
        <v>129</v>
      </c>
      <c r="L59" s="1">
        <f t="shared" si="3"/>
        <v>121</v>
      </c>
      <c r="M59" s="1">
        <f t="shared" si="4"/>
        <v>162</v>
      </c>
      <c r="N59" s="1">
        <f t="shared" si="5"/>
        <v>241</v>
      </c>
      <c r="O59" s="1">
        <f t="shared" si="6"/>
        <v>124</v>
      </c>
    </row>
    <row r="60" spans="1:15" x14ac:dyDescent="0.25">
      <c r="A60" s="1">
        <v>1979</v>
      </c>
      <c r="B60" s="2">
        <f>B59+365</f>
        <v>28856</v>
      </c>
      <c r="C60" s="2">
        <v>28824</v>
      </c>
      <c r="D60" s="1">
        <f t="shared" si="0"/>
        <v>334</v>
      </c>
      <c r="E60" s="2">
        <v>28828</v>
      </c>
      <c r="F60" s="1">
        <f t="shared" si="7"/>
        <v>338</v>
      </c>
      <c r="G60" s="21"/>
      <c r="H60" s="2">
        <v>28959</v>
      </c>
      <c r="I60" s="1">
        <f t="shared" si="1"/>
        <v>104</v>
      </c>
      <c r="J60" s="2">
        <v>28975</v>
      </c>
      <c r="K60" s="1">
        <f t="shared" si="2"/>
        <v>120</v>
      </c>
      <c r="L60" s="1">
        <f t="shared" si="3"/>
        <v>131</v>
      </c>
      <c r="M60" s="1">
        <f t="shared" si="4"/>
        <v>151</v>
      </c>
      <c r="N60" s="1">
        <f t="shared" si="5"/>
        <v>241</v>
      </c>
      <c r="O60" s="1">
        <f t="shared" si="6"/>
        <v>124</v>
      </c>
    </row>
    <row r="61" spans="1:15" x14ac:dyDescent="0.25">
      <c r="A61" s="1">
        <v>1980</v>
      </c>
      <c r="B61" s="2">
        <f>B60+365</f>
        <v>29221</v>
      </c>
      <c r="C61" s="2">
        <v>29158</v>
      </c>
      <c r="D61" s="1">
        <f t="shared" si="0"/>
        <v>303</v>
      </c>
      <c r="E61" s="2">
        <v>29200</v>
      </c>
      <c r="F61" s="1">
        <f t="shared" si="7"/>
        <v>345</v>
      </c>
      <c r="G61" s="21"/>
      <c r="H61" s="2">
        <v>29326</v>
      </c>
      <c r="I61" s="1">
        <f t="shared" si="1"/>
        <v>106</v>
      </c>
      <c r="J61" s="2">
        <v>29341</v>
      </c>
      <c r="K61" s="1">
        <f t="shared" si="2"/>
        <v>121</v>
      </c>
      <c r="L61" s="1">
        <f t="shared" si="3"/>
        <v>126</v>
      </c>
      <c r="M61" s="1">
        <f t="shared" si="4"/>
        <v>183</v>
      </c>
      <c r="N61" s="1">
        <f t="shared" si="5"/>
        <v>234</v>
      </c>
      <c r="O61" s="1">
        <f t="shared" si="6"/>
        <v>132</v>
      </c>
    </row>
    <row r="62" spans="1:15" x14ac:dyDescent="0.25">
      <c r="A62" s="1">
        <v>1981</v>
      </c>
      <c r="B62" s="2">
        <f>B61+366</f>
        <v>29587</v>
      </c>
      <c r="C62" s="2">
        <v>29525</v>
      </c>
      <c r="D62" s="1">
        <f t="shared" si="0"/>
        <v>305</v>
      </c>
      <c r="E62" s="2">
        <v>29560</v>
      </c>
      <c r="F62" s="1">
        <f t="shared" si="7"/>
        <v>340</v>
      </c>
      <c r="G62" s="21"/>
      <c r="H62" s="2">
        <v>29674</v>
      </c>
      <c r="I62" s="1">
        <f t="shared" si="1"/>
        <v>88</v>
      </c>
      <c r="J62" s="2">
        <v>29690</v>
      </c>
      <c r="K62" s="1">
        <f t="shared" si="2"/>
        <v>104</v>
      </c>
      <c r="L62" s="1">
        <f t="shared" si="3"/>
        <v>114</v>
      </c>
      <c r="M62" s="1">
        <f t="shared" si="4"/>
        <v>165</v>
      </c>
      <c r="N62" s="1">
        <f t="shared" si="5"/>
        <v>256</v>
      </c>
      <c r="O62" s="1">
        <f t="shared" si="6"/>
        <v>109</v>
      </c>
    </row>
    <row r="63" spans="1:15" x14ac:dyDescent="0.25">
      <c r="A63" s="1">
        <v>1982</v>
      </c>
      <c r="B63" s="2">
        <f>B62+365</f>
        <v>29952</v>
      </c>
      <c r="C63" s="2">
        <v>29908</v>
      </c>
      <c r="D63" s="1">
        <f t="shared" si="0"/>
        <v>322</v>
      </c>
      <c r="E63" s="2">
        <v>29930</v>
      </c>
      <c r="F63" s="1">
        <f t="shared" si="7"/>
        <v>344</v>
      </c>
      <c r="G63" s="21"/>
      <c r="H63" s="2">
        <v>30050</v>
      </c>
      <c r="I63" s="1">
        <f t="shared" si="1"/>
        <v>99</v>
      </c>
      <c r="J63" s="2">
        <v>30068</v>
      </c>
      <c r="K63" s="1">
        <f t="shared" si="2"/>
        <v>117</v>
      </c>
      <c r="L63" s="1">
        <f t="shared" si="3"/>
        <v>120</v>
      </c>
      <c r="M63" s="1">
        <f t="shared" si="4"/>
        <v>160</v>
      </c>
      <c r="N63" s="1">
        <f t="shared" si="5"/>
        <v>285</v>
      </c>
      <c r="O63" s="1">
        <f t="shared" si="6"/>
        <v>80</v>
      </c>
    </row>
    <row r="64" spans="1:15" x14ac:dyDescent="0.25">
      <c r="A64" s="1">
        <v>1983</v>
      </c>
      <c r="B64" s="2">
        <f>B63+365</f>
        <v>30317</v>
      </c>
      <c r="C64" s="2">
        <v>30298</v>
      </c>
      <c r="D64" s="1">
        <f t="shared" si="0"/>
        <v>347</v>
      </c>
      <c r="E64" s="2">
        <v>30335</v>
      </c>
      <c r="F64" s="1">
        <f t="shared" si="7"/>
        <v>384</v>
      </c>
      <c r="G64" s="21"/>
      <c r="H64" s="2">
        <v>30416</v>
      </c>
      <c r="I64" s="1">
        <f t="shared" si="1"/>
        <v>100</v>
      </c>
      <c r="J64" s="2">
        <v>30433</v>
      </c>
      <c r="K64" s="1">
        <f t="shared" si="2"/>
        <v>117</v>
      </c>
      <c r="L64" s="1">
        <f t="shared" si="3"/>
        <v>81</v>
      </c>
      <c r="M64" s="1">
        <f t="shared" si="4"/>
        <v>135</v>
      </c>
      <c r="N64" s="1">
        <f t="shared" si="5"/>
        <v>231</v>
      </c>
      <c r="O64" s="1">
        <f t="shared" si="6"/>
        <v>134</v>
      </c>
    </row>
    <row r="65" spans="1:15" x14ac:dyDescent="0.25">
      <c r="A65" s="1">
        <v>1984</v>
      </c>
      <c r="B65" s="2">
        <f>B64+365</f>
        <v>30682</v>
      </c>
      <c r="C65" s="2">
        <v>30632</v>
      </c>
      <c r="D65" s="1">
        <f t="shared" si="0"/>
        <v>316</v>
      </c>
      <c r="E65" s="2">
        <v>30647</v>
      </c>
      <c r="F65" s="1">
        <f t="shared" si="7"/>
        <v>331</v>
      </c>
      <c r="G65" s="21"/>
      <c r="H65" s="2">
        <v>30779</v>
      </c>
      <c r="I65" s="1">
        <f t="shared" si="1"/>
        <v>98</v>
      </c>
      <c r="J65" s="2">
        <v>30798</v>
      </c>
      <c r="K65" s="1">
        <f t="shared" si="2"/>
        <v>117</v>
      </c>
      <c r="L65" s="1">
        <f t="shared" si="3"/>
        <v>132</v>
      </c>
      <c r="M65" s="1">
        <f t="shared" si="4"/>
        <v>166</v>
      </c>
      <c r="N65" s="1">
        <f t="shared" si="5"/>
        <v>239</v>
      </c>
      <c r="O65" s="1">
        <f t="shared" si="6"/>
        <v>127</v>
      </c>
    </row>
    <row r="66" spans="1:15" x14ac:dyDescent="0.25">
      <c r="A66" s="1">
        <v>1985</v>
      </c>
      <c r="B66" s="2">
        <f>B65+366</f>
        <v>31048</v>
      </c>
      <c r="C66" s="2">
        <v>31001</v>
      </c>
      <c r="D66" s="1">
        <f t="shared" si="0"/>
        <v>320</v>
      </c>
      <c r="E66" s="2">
        <v>31018</v>
      </c>
      <c r="F66" s="1">
        <f t="shared" si="7"/>
        <v>337</v>
      </c>
      <c r="G66" s="21"/>
      <c r="H66" s="2">
        <v>31149</v>
      </c>
      <c r="I66" s="1">
        <f t="shared" si="1"/>
        <v>102</v>
      </c>
      <c r="J66" s="2">
        <v>31179</v>
      </c>
      <c r="K66" s="1">
        <f t="shared" si="2"/>
        <v>132</v>
      </c>
      <c r="L66" s="1">
        <f t="shared" si="3"/>
        <v>131</v>
      </c>
      <c r="M66" s="1">
        <f t="shared" si="4"/>
        <v>178</v>
      </c>
      <c r="N66" s="1">
        <f t="shared" si="5"/>
        <v>259</v>
      </c>
      <c r="O66" s="1">
        <f t="shared" si="6"/>
        <v>106</v>
      </c>
    </row>
    <row r="67" spans="1:15" x14ac:dyDescent="0.25">
      <c r="A67" s="1">
        <v>1986</v>
      </c>
      <c r="B67" s="2">
        <f>B66+365</f>
        <v>31413</v>
      </c>
      <c r="C67" s="2">
        <v>31369</v>
      </c>
      <c r="D67" s="1">
        <f t="shared" ref="D67:D103" si="8">C67-B66+1</f>
        <v>322</v>
      </c>
      <c r="E67" s="2">
        <v>31408</v>
      </c>
      <c r="F67" s="1">
        <f t="shared" si="7"/>
        <v>361</v>
      </c>
      <c r="G67" s="21"/>
      <c r="H67" s="2">
        <v>31517</v>
      </c>
      <c r="I67" s="1">
        <f t="shared" ref="I67:I97" si="9">H67-B67+1</f>
        <v>105</v>
      </c>
      <c r="J67" s="2">
        <v>31533</v>
      </c>
      <c r="K67" s="1">
        <f t="shared" ref="K67:K100" si="10">J67-B67+1</f>
        <v>121</v>
      </c>
      <c r="L67" s="1">
        <f t="shared" ref="L67:L100" si="11">H67-E67</f>
        <v>109</v>
      </c>
      <c r="M67" s="1">
        <f t="shared" ref="M67:M100" si="12">J67-C67</f>
        <v>164</v>
      </c>
      <c r="N67" s="1">
        <f t="shared" ref="N67:N99" si="13">E68-H67</f>
        <v>244</v>
      </c>
      <c r="O67" s="1">
        <f t="shared" ref="O67:O99" si="14">H67-B67+B68-E68</f>
        <v>121</v>
      </c>
    </row>
    <row r="68" spans="1:15" x14ac:dyDescent="0.25">
      <c r="A68" s="1">
        <v>1987</v>
      </c>
      <c r="B68" s="2">
        <f>B67+365</f>
        <v>31778</v>
      </c>
      <c r="C68" s="2">
        <v>31752</v>
      </c>
      <c r="D68" s="1">
        <f t="shared" si="8"/>
        <v>340</v>
      </c>
      <c r="E68" s="2">
        <v>31761</v>
      </c>
      <c r="F68" s="1">
        <f t="shared" si="7"/>
        <v>349</v>
      </c>
      <c r="G68" s="21"/>
      <c r="H68" s="2">
        <v>31881</v>
      </c>
      <c r="I68" s="1">
        <f t="shared" si="9"/>
        <v>104</v>
      </c>
      <c r="J68" s="2">
        <v>31903</v>
      </c>
      <c r="K68" s="1">
        <f t="shared" si="10"/>
        <v>126</v>
      </c>
      <c r="L68" s="1">
        <f t="shared" si="11"/>
        <v>120</v>
      </c>
      <c r="M68" s="1">
        <f t="shared" si="12"/>
        <v>151</v>
      </c>
      <c r="N68" s="1">
        <f t="shared" si="13"/>
        <v>232</v>
      </c>
      <c r="O68" s="1">
        <f t="shared" si="14"/>
        <v>133</v>
      </c>
    </row>
    <row r="69" spans="1:15" x14ac:dyDescent="0.25">
      <c r="A69" s="1">
        <v>1988</v>
      </c>
      <c r="B69" s="2">
        <f>B68+365</f>
        <v>32143</v>
      </c>
      <c r="C69" s="2">
        <v>32103</v>
      </c>
      <c r="D69" s="1">
        <f t="shared" si="8"/>
        <v>326</v>
      </c>
      <c r="E69" s="2">
        <v>32113</v>
      </c>
      <c r="F69" s="1">
        <f t="shared" si="7"/>
        <v>336</v>
      </c>
      <c r="G69" s="21"/>
      <c r="H69" s="2">
        <v>32242</v>
      </c>
      <c r="I69" s="1">
        <f t="shared" si="9"/>
        <v>100</v>
      </c>
      <c r="J69" s="2">
        <v>32248</v>
      </c>
      <c r="K69" s="1">
        <f t="shared" si="10"/>
        <v>106</v>
      </c>
      <c r="L69" s="1">
        <f t="shared" si="11"/>
        <v>129</v>
      </c>
      <c r="M69" s="1">
        <f t="shared" si="12"/>
        <v>145</v>
      </c>
      <c r="N69" s="1">
        <f t="shared" si="13"/>
        <v>227</v>
      </c>
      <c r="O69" s="1">
        <f t="shared" si="14"/>
        <v>139</v>
      </c>
    </row>
    <row r="70" spans="1:15" x14ac:dyDescent="0.25">
      <c r="A70" s="1">
        <v>1989</v>
      </c>
      <c r="B70" s="2">
        <f>B69+366</f>
        <v>32509</v>
      </c>
      <c r="C70" s="2">
        <v>32455</v>
      </c>
      <c r="D70" s="1">
        <f t="shared" si="8"/>
        <v>313</v>
      </c>
      <c r="E70" s="2">
        <v>32469</v>
      </c>
      <c r="F70" s="1">
        <f t="shared" ref="F70:F102" si="15">E70-B69+1</f>
        <v>327</v>
      </c>
      <c r="G70" s="21"/>
      <c r="H70" s="2">
        <v>32560</v>
      </c>
      <c r="I70" s="1">
        <f t="shared" si="9"/>
        <v>52</v>
      </c>
      <c r="J70" s="2">
        <v>32587</v>
      </c>
      <c r="K70" s="1">
        <f t="shared" si="10"/>
        <v>79</v>
      </c>
      <c r="L70" s="1">
        <f t="shared" si="11"/>
        <v>91</v>
      </c>
      <c r="M70" s="1">
        <f t="shared" si="12"/>
        <v>132</v>
      </c>
      <c r="N70" s="1">
        <f t="shared" si="13"/>
        <v>297</v>
      </c>
      <c r="O70" s="1">
        <f t="shared" si="14"/>
        <v>68</v>
      </c>
    </row>
    <row r="71" spans="1:15" x14ac:dyDescent="0.25">
      <c r="A71" s="1">
        <v>1990</v>
      </c>
      <c r="B71" s="2">
        <f>B70+365</f>
        <v>32874</v>
      </c>
      <c r="C71" s="2">
        <v>32832</v>
      </c>
      <c r="D71" s="1">
        <f t="shared" si="8"/>
        <v>324</v>
      </c>
      <c r="E71" s="2">
        <v>32857</v>
      </c>
      <c r="F71" s="1">
        <f t="shared" si="15"/>
        <v>349</v>
      </c>
      <c r="G71" s="21"/>
      <c r="H71" s="2">
        <v>32920</v>
      </c>
      <c r="I71" s="1">
        <f t="shared" si="9"/>
        <v>47</v>
      </c>
      <c r="J71" s="2">
        <v>32929</v>
      </c>
      <c r="K71" s="1">
        <f t="shared" si="10"/>
        <v>56</v>
      </c>
      <c r="L71" s="1">
        <f t="shared" si="11"/>
        <v>63</v>
      </c>
      <c r="M71" s="1">
        <f t="shared" si="12"/>
        <v>97</v>
      </c>
      <c r="N71" s="1">
        <f t="shared" si="13"/>
        <v>352</v>
      </c>
      <c r="O71" s="1">
        <f t="shared" si="14"/>
        <v>13</v>
      </c>
    </row>
    <row r="72" spans="1:15" x14ac:dyDescent="0.25">
      <c r="A72" s="1">
        <v>1991</v>
      </c>
      <c r="B72" s="2">
        <f>B71+365</f>
        <v>33239</v>
      </c>
      <c r="C72" s="2">
        <v>33199</v>
      </c>
      <c r="D72" s="1">
        <f t="shared" si="8"/>
        <v>326</v>
      </c>
      <c r="E72" s="2">
        <v>33272</v>
      </c>
      <c r="F72" s="1">
        <f t="shared" si="15"/>
        <v>399</v>
      </c>
      <c r="G72" s="21"/>
      <c r="H72" s="2">
        <v>33327</v>
      </c>
      <c r="I72" s="1">
        <f t="shared" si="9"/>
        <v>89</v>
      </c>
      <c r="J72" s="2">
        <v>33342</v>
      </c>
      <c r="K72" s="1">
        <f t="shared" si="10"/>
        <v>104</v>
      </c>
      <c r="L72" s="1">
        <f t="shared" si="11"/>
        <v>55</v>
      </c>
      <c r="M72" s="1">
        <f t="shared" si="12"/>
        <v>143</v>
      </c>
      <c r="N72" s="1">
        <f t="shared" si="13"/>
        <v>277</v>
      </c>
      <c r="O72" s="1">
        <f t="shared" si="14"/>
        <v>88</v>
      </c>
    </row>
    <row r="73" spans="1:15" x14ac:dyDescent="0.25">
      <c r="A73" s="1">
        <v>1992</v>
      </c>
      <c r="B73" s="2">
        <f>B72+365</f>
        <v>33604</v>
      </c>
      <c r="C73" s="2">
        <v>33577</v>
      </c>
      <c r="D73" s="1">
        <f t="shared" si="8"/>
        <v>339</v>
      </c>
      <c r="E73" s="22">
        <v>33604</v>
      </c>
      <c r="F73" s="5">
        <f t="shared" si="15"/>
        <v>366</v>
      </c>
      <c r="G73" s="2" t="s">
        <v>14</v>
      </c>
      <c r="H73" s="22">
        <v>33604</v>
      </c>
      <c r="I73" s="5">
        <f t="shared" si="9"/>
        <v>1</v>
      </c>
      <c r="J73" s="2">
        <v>33697</v>
      </c>
      <c r="K73" s="1">
        <f t="shared" si="10"/>
        <v>94</v>
      </c>
      <c r="L73" s="1">
        <f t="shared" si="11"/>
        <v>0</v>
      </c>
      <c r="M73" s="1">
        <f t="shared" si="12"/>
        <v>120</v>
      </c>
      <c r="N73" s="1">
        <f t="shared" si="13"/>
        <v>335</v>
      </c>
      <c r="O73" s="1">
        <f t="shared" si="14"/>
        <v>31</v>
      </c>
    </row>
    <row r="74" spans="1:15" x14ac:dyDescent="0.25">
      <c r="A74" s="1">
        <v>1993</v>
      </c>
      <c r="B74" s="2">
        <f>B73+366</f>
        <v>33970</v>
      </c>
      <c r="C74" s="2">
        <v>33907</v>
      </c>
      <c r="D74" s="1">
        <f t="shared" si="8"/>
        <v>304</v>
      </c>
      <c r="E74" s="2">
        <v>33939</v>
      </c>
      <c r="F74" s="1">
        <f t="shared" si="15"/>
        <v>336</v>
      </c>
      <c r="G74" s="21"/>
      <c r="H74" s="2">
        <v>33961</v>
      </c>
      <c r="I74" s="1">
        <f t="shared" si="9"/>
        <v>-8</v>
      </c>
      <c r="J74" s="2">
        <v>34078</v>
      </c>
      <c r="K74" s="1">
        <f t="shared" si="10"/>
        <v>109</v>
      </c>
      <c r="L74" s="1">
        <f t="shared" si="11"/>
        <v>22</v>
      </c>
      <c r="M74" s="1">
        <f t="shared" si="12"/>
        <v>171</v>
      </c>
      <c r="N74" s="1">
        <f t="shared" si="13"/>
        <v>328</v>
      </c>
      <c r="O74" s="1">
        <f t="shared" si="14"/>
        <v>37</v>
      </c>
    </row>
    <row r="75" spans="1:15" x14ac:dyDescent="0.25">
      <c r="A75" s="1">
        <v>1994</v>
      </c>
      <c r="B75" s="2">
        <f>B74+365</f>
        <v>34335</v>
      </c>
      <c r="C75" s="2">
        <v>34283</v>
      </c>
      <c r="D75" s="1">
        <f t="shared" si="8"/>
        <v>314</v>
      </c>
      <c r="E75" s="2">
        <v>34289</v>
      </c>
      <c r="F75" s="1">
        <f t="shared" si="15"/>
        <v>320</v>
      </c>
      <c r="G75" s="21"/>
      <c r="H75" s="2">
        <v>34430</v>
      </c>
      <c r="I75" s="1">
        <f t="shared" si="9"/>
        <v>96</v>
      </c>
      <c r="J75" s="2">
        <v>34441</v>
      </c>
      <c r="K75" s="1">
        <f t="shared" si="10"/>
        <v>107</v>
      </c>
      <c r="L75" s="1">
        <f t="shared" si="11"/>
        <v>141</v>
      </c>
      <c r="M75" s="1">
        <f t="shared" si="12"/>
        <v>158</v>
      </c>
      <c r="N75" s="1">
        <f t="shared" si="13"/>
        <v>256</v>
      </c>
      <c r="O75" s="1">
        <f t="shared" si="14"/>
        <v>109</v>
      </c>
    </row>
    <row r="76" spans="1:15" x14ac:dyDescent="0.25">
      <c r="A76" s="1">
        <v>1995</v>
      </c>
      <c r="B76" s="2">
        <f>B75+365</f>
        <v>34700</v>
      </c>
      <c r="C76" s="2">
        <v>34655</v>
      </c>
      <c r="D76" s="1">
        <f t="shared" si="8"/>
        <v>321</v>
      </c>
      <c r="E76" s="2">
        <v>34686</v>
      </c>
      <c r="F76" s="1">
        <f t="shared" si="15"/>
        <v>352</v>
      </c>
      <c r="G76" s="21"/>
      <c r="H76" s="2">
        <v>34778</v>
      </c>
      <c r="I76" s="1">
        <f t="shared" si="9"/>
        <v>79</v>
      </c>
      <c r="J76" s="2">
        <v>34802</v>
      </c>
      <c r="K76" s="1">
        <f t="shared" si="10"/>
        <v>103</v>
      </c>
      <c r="L76" s="1">
        <f t="shared" si="11"/>
        <v>92</v>
      </c>
      <c r="M76" s="1">
        <f t="shared" si="12"/>
        <v>147</v>
      </c>
      <c r="N76" s="1">
        <f t="shared" si="13"/>
        <v>263</v>
      </c>
      <c r="O76" s="1">
        <f t="shared" si="14"/>
        <v>102</v>
      </c>
    </row>
    <row r="77" spans="1:15" x14ac:dyDescent="0.25">
      <c r="A77" s="1">
        <v>1996</v>
      </c>
      <c r="B77" s="2">
        <f>B76+365</f>
        <v>35065</v>
      </c>
      <c r="C77" s="2">
        <v>35009</v>
      </c>
      <c r="D77" s="1">
        <f t="shared" si="8"/>
        <v>310</v>
      </c>
      <c r="E77" s="2">
        <v>35041</v>
      </c>
      <c r="F77" s="1">
        <f t="shared" si="15"/>
        <v>342</v>
      </c>
      <c r="G77" s="21"/>
      <c r="H77" s="2">
        <v>35177</v>
      </c>
      <c r="I77" s="1">
        <f t="shared" si="9"/>
        <v>113</v>
      </c>
      <c r="J77" s="2">
        <v>35191</v>
      </c>
      <c r="K77" s="1">
        <f t="shared" si="10"/>
        <v>127</v>
      </c>
      <c r="L77" s="1">
        <f t="shared" si="11"/>
        <v>136</v>
      </c>
      <c r="M77" s="1">
        <f t="shared" si="12"/>
        <v>182</v>
      </c>
      <c r="N77" s="1">
        <f t="shared" si="13"/>
        <v>254</v>
      </c>
      <c r="O77" s="1">
        <f t="shared" si="14"/>
        <v>112</v>
      </c>
    </row>
    <row r="78" spans="1:15" x14ac:dyDescent="0.25">
      <c r="A78" s="1">
        <v>1997</v>
      </c>
      <c r="B78" s="2">
        <f>B77+366</f>
        <v>35431</v>
      </c>
      <c r="C78" s="2">
        <v>35416</v>
      </c>
      <c r="D78" s="1">
        <f t="shared" si="8"/>
        <v>352</v>
      </c>
      <c r="E78" s="2">
        <v>35431</v>
      </c>
      <c r="F78" s="1">
        <f t="shared" si="15"/>
        <v>367</v>
      </c>
      <c r="G78" s="21"/>
      <c r="H78" s="2">
        <v>35493</v>
      </c>
      <c r="I78" s="1">
        <f t="shared" si="9"/>
        <v>63</v>
      </c>
      <c r="J78" s="2">
        <v>35523</v>
      </c>
      <c r="K78" s="1">
        <f t="shared" si="10"/>
        <v>93</v>
      </c>
      <c r="L78" s="1">
        <f t="shared" si="11"/>
        <v>62</v>
      </c>
      <c r="M78" s="1">
        <f t="shared" si="12"/>
        <v>107</v>
      </c>
      <c r="N78" s="1">
        <f t="shared" si="13"/>
        <v>274</v>
      </c>
      <c r="O78" s="1">
        <f t="shared" si="14"/>
        <v>91</v>
      </c>
    </row>
    <row r="79" spans="1:15" x14ac:dyDescent="0.25">
      <c r="A79" s="1">
        <v>1998</v>
      </c>
      <c r="B79" s="2">
        <f>B78+365</f>
        <v>35796</v>
      </c>
      <c r="C79" s="2">
        <v>35728</v>
      </c>
      <c r="D79" s="1">
        <f t="shared" si="8"/>
        <v>298</v>
      </c>
      <c r="E79" s="2">
        <v>35767</v>
      </c>
      <c r="F79" s="1">
        <f t="shared" si="15"/>
        <v>337</v>
      </c>
      <c r="G79" s="12"/>
      <c r="H79" s="2">
        <v>35911</v>
      </c>
      <c r="I79" s="1">
        <f t="shared" si="9"/>
        <v>116</v>
      </c>
      <c r="J79" s="2">
        <v>35913</v>
      </c>
      <c r="K79" s="1">
        <f t="shared" si="10"/>
        <v>118</v>
      </c>
      <c r="L79" s="1">
        <f t="shared" si="11"/>
        <v>144</v>
      </c>
      <c r="M79" s="1">
        <f t="shared" si="12"/>
        <v>185</v>
      </c>
      <c r="N79" s="1">
        <f t="shared" si="13"/>
        <v>205</v>
      </c>
      <c r="O79" s="1">
        <f t="shared" si="14"/>
        <v>160</v>
      </c>
    </row>
    <row r="80" spans="1:15" x14ac:dyDescent="0.25">
      <c r="A80" s="1">
        <v>1999</v>
      </c>
      <c r="B80" s="2">
        <f>B79+365</f>
        <v>36161</v>
      </c>
      <c r="C80" s="2">
        <v>36111</v>
      </c>
      <c r="D80" s="1">
        <f t="shared" si="8"/>
        <v>316</v>
      </c>
      <c r="E80" s="2">
        <v>36116</v>
      </c>
      <c r="F80" s="1">
        <f t="shared" si="15"/>
        <v>321</v>
      </c>
      <c r="G80" s="12"/>
      <c r="H80" s="2">
        <v>36267</v>
      </c>
      <c r="I80" s="1">
        <f t="shared" si="9"/>
        <v>107</v>
      </c>
      <c r="J80" s="2">
        <v>36280</v>
      </c>
      <c r="K80" s="1">
        <f t="shared" si="10"/>
        <v>120</v>
      </c>
      <c r="L80" s="1">
        <f t="shared" si="11"/>
        <v>151</v>
      </c>
      <c r="M80" s="1">
        <f t="shared" si="12"/>
        <v>169</v>
      </c>
      <c r="N80" s="1">
        <f t="shared" si="13"/>
        <v>253</v>
      </c>
      <c r="O80" s="1">
        <f t="shared" si="14"/>
        <v>112</v>
      </c>
    </row>
    <row r="81" spans="1:18" x14ac:dyDescent="0.25">
      <c r="A81" s="1">
        <f t="shared" ref="A81:A95" si="16">1+A80</f>
        <v>2000</v>
      </c>
      <c r="B81" s="2">
        <f>B80+365</f>
        <v>36526</v>
      </c>
      <c r="C81" s="2">
        <v>36479</v>
      </c>
      <c r="D81" s="1">
        <f t="shared" si="8"/>
        <v>319</v>
      </c>
      <c r="E81" s="2">
        <v>36520</v>
      </c>
      <c r="F81" s="1">
        <f t="shared" si="15"/>
        <v>360</v>
      </c>
      <c r="G81" s="12"/>
      <c r="H81" s="2">
        <v>36593</v>
      </c>
      <c r="I81" s="1">
        <f t="shared" si="9"/>
        <v>68</v>
      </c>
      <c r="J81" s="2">
        <v>36631</v>
      </c>
      <c r="K81" s="1">
        <f t="shared" si="10"/>
        <v>106</v>
      </c>
      <c r="L81" s="1">
        <f t="shared" si="11"/>
        <v>73</v>
      </c>
      <c r="M81" s="1">
        <f t="shared" si="12"/>
        <v>152</v>
      </c>
      <c r="N81" s="1">
        <f t="shared" si="13"/>
        <v>295</v>
      </c>
      <c r="O81" s="1">
        <f t="shared" si="14"/>
        <v>71</v>
      </c>
    </row>
    <row r="82" spans="1:18" x14ac:dyDescent="0.25">
      <c r="A82" s="1">
        <f t="shared" si="16"/>
        <v>2001</v>
      </c>
      <c r="B82" s="2">
        <f>B81+366</f>
        <v>36892</v>
      </c>
      <c r="C82" s="2">
        <v>36879</v>
      </c>
      <c r="D82" s="1">
        <f t="shared" si="8"/>
        <v>354</v>
      </c>
      <c r="E82" s="2">
        <v>36888</v>
      </c>
      <c r="F82" s="1">
        <f t="shared" si="15"/>
        <v>363</v>
      </c>
      <c r="G82" s="12"/>
      <c r="H82" s="2">
        <v>36992</v>
      </c>
      <c r="I82" s="1">
        <f t="shared" si="9"/>
        <v>101</v>
      </c>
      <c r="J82" s="2">
        <v>37008</v>
      </c>
      <c r="K82" s="1">
        <f t="shared" si="10"/>
        <v>117</v>
      </c>
      <c r="L82" s="1">
        <f t="shared" si="11"/>
        <v>104</v>
      </c>
      <c r="M82" s="1">
        <f t="shared" si="12"/>
        <v>129</v>
      </c>
      <c r="N82" s="1">
        <f t="shared" si="13"/>
        <v>227</v>
      </c>
      <c r="O82" s="1">
        <f t="shared" si="14"/>
        <v>138</v>
      </c>
    </row>
    <row r="83" spans="1:18" x14ac:dyDescent="0.25">
      <c r="A83" s="1">
        <f t="shared" si="16"/>
        <v>2002</v>
      </c>
      <c r="B83" s="2">
        <f>B82+365</f>
        <v>37257</v>
      </c>
      <c r="C83" s="2">
        <v>37212</v>
      </c>
      <c r="D83" s="1">
        <f t="shared" si="8"/>
        <v>321</v>
      </c>
      <c r="E83" s="2">
        <v>37219</v>
      </c>
      <c r="F83" s="1">
        <f t="shared" si="15"/>
        <v>328</v>
      </c>
      <c r="G83" s="12">
        <v>37306</v>
      </c>
      <c r="H83" s="2">
        <v>37331</v>
      </c>
      <c r="I83" s="1">
        <f t="shared" si="9"/>
        <v>75</v>
      </c>
      <c r="J83" s="2">
        <v>37364</v>
      </c>
      <c r="K83" s="1">
        <f t="shared" si="10"/>
        <v>108</v>
      </c>
      <c r="L83" s="1">
        <f t="shared" si="11"/>
        <v>112</v>
      </c>
      <c r="M83" s="1">
        <f t="shared" si="12"/>
        <v>152</v>
      </c>
      <c r="N83" s="1">
        <f t="shared" si="13"/>
        <v>252</v>
      </c>
      <c r="O83" s="1">
        <f t="shared" si="14"/>
        <v>113</v>
      </c>
    </row>
    <row r="84" spans="1:18" x14ac:dyDescent="0.25">
      <c r="A84" s="1">
        <f t="shared" si="16"/>
        <v>2003</v>
      </c>
      <c r="B84" s="2">
        <f>B83+365</f>
        <v>37622</v>
      </c>
      <c r="C84" s="2">
        <v>37564</v>
      </c>
      <c r="D84" s="1">
        <f t="shared" si="8"/>
        <v>308</v>
      </c>
      <c r="E84" s="2">
        <v>37583</v>
      </c>
      <c r="F84" s="1">
        <f t="shared" si="15"/>
        <v>327</v>
      </c>
      <c r="G84" s="12">
        <v>37705</v>
      </c>
      <c r="H84" s="2">
        <v>37736</v>
      </c>
      <c r="I84" s="1">
        <f t="shared" si="9"/>
        <v>115</v>
      </c>
      <c r="J84" s="2">
        <v>37740</v>
      </c>
      <c r="K84" s="1">
        <f t="shared" si="10"/>
        <v>119</v>
      </c>
      <c r="L84" s="1">
        <f t="shared" si="11"/>
        <v>153</v>
      </c>
      <c r="M84" s="1">
        <f t="shared" si="12"/>
        <v>176</v>
      </c>
      <c r="N84" s="1">
        <f t="shared" si="13"/>
        <v>253</v>
      </c>
      <c r="O84" s="1">
        <f t="shared" si="14"/>
        <v>112</v>
      </c>
    </row>
    <row r="85" spans="1:18" x14ac:dyDescent="0.25">
      <c r="A85" s="1">
        <f t="shared" si="16"/>
        <v>2004</v>
      </c>
      <c r="B85" s="2">
        <f>B84+365</f>
        <v>37987</v>
      </c>
      <c r="C85" s="2">
        <v>37946</v>
      </c>
      <c r="D85" s="1">
        <f t="shared" si="8"/>
        <v>325</v>
      </c>
      <c r="E85" s="2">
        <v>37989</v>
      </c>
      <c r="F85" s="1">
        <f t="shared" si="15"/>
        <v>368</v>
      </c>
      <c r="G85" s="12">
        <v>38079</v>
      </c>
      <c r="H85" s="2">
        <v>38089</v>
      </c>
      <c r="I85" s="1">
        <f t="shared" si="9"/>
        <v>103</v>
      </c>
      <c r="J85" s="2">
        <v>38091</v>
      </c>
      <c r="K85" s="1">
        <f t="shared" si="10"/>
        <v>105</v>
      </c>
      <c r="L85" s="1">
        <f t="shared" si="11"/>
        <v>100</v>
      </c>
      <c r="M85" s="1">
        <f t="shared" si="12"/>
        <v>145</v>
      </c>
      <c r="N85" s="1">
        <f t="shared" si="13"/>
        <v>228</v>
      </c>
      <c r="O85" s="1">
        <f t="shared" si="14"/>
        <v>138</v>
      </c>
    </row>
    <row r="86" spans="1:18" x14ac:dyDescent="0.25">
      <c r="A86" s="1">
        <f t="shared" si="16"/>
        <v>2005</v>
      </c>
      <c r="B86" s="2">
        <f>B85+366</f>
        <v>38353</v>
      </c>
      <c r="C86" s="3">
        <v>38312</v>
      </c>
      <c r="D86" s="1">
        <f t="shared" si="8"/>
        <v>326</v>
      </c>
      <c r="E86" s="3">
        <v>38317</v>
      </c>
      <c r="F86" s="1">
        <f t="shared" si="15"/>
        <v>331</v>
      </c>
      <c r="G86" s="3">
        <v>38436</v>
      </c>
      <c r="H86" s="3">
        <v>38452</v>
      </c>
      <c r="I86" s="1">
        <f t="shared" si="9"/>
        <v>100</v>
      </c>
      <c r="J86" s="3">
        <v>38472</v>
      </c>
      <c r="K86" s="1">
        <f t="shared" si="10"/>
        <v>120</v>
      </c>
      <c r="L86" s="1">
        <f t="shared" si="11"/>
        <v>135</v>
      </c>
      <c r="M86" s="1">
        <f t="shared" si="12"/>
        <v>160</v>
      </c>
      <c r="N86" s="1">
        <f t="shared" si="13"/>
        <v>242</v>
      </c>
      <c r="O86" s="1">
        <f t="shared" si="14"/>
        <v>123</v>
      </c>
    </row>
    <row r="87" spans="1:18" x14ac:dyDescent="0.25">
      <c r="A87" s="1">
        <f t="shared" si="16"/>
        <v>2006</v>
      </c>
      <c r="B87" s="2">
        <f>B86+365</f>
        <v>38718</v>
      </c>
      <c r="C87" s="3">
        <v>38680</v>
      </c>
      <c r="D87" s="1">
        <f t="shared" si="8"/>
        <v>328</v>
      </c>
      <c r="E87" s="3">
        <v>38694</v>
      </c>
      <c r="F87" s="1">
        <f t="shared" si="15"/>
        <v>342</v>
      </c>
      <c r="G87" s="12">
        <v>38805</v>
      </c>
      <c r="H87" s="2">
        <v>38827</v>
      </c>
      <c r="I87" s="1">
        <f t="shared" si="9"/>
        <v>110</v>
      </c>
      <c r="J87" s="2">
        <v>38841</v>
      </c>
      <c r="K87" s="1">
        <f t="shared" si="10"/>
        <v>124</v>
      </c>
      <c r="L87" s="1">
        <f t="shared" si="11"/>
        <v>133</v>
      </c>
      <c r="M87" s="1">
        <f t="shared" si="12"/>
        <v>161</v>
      </c>
      <c r="N87" s="1">
        <f t="shared" si="13"/>
        <v>278</v>
      </c>
      <c r="O87" s="1">
        <f t="shared" si="14"/>
        <v>87</v>
      </c>
    </row>
    <row r="88" spans="1:18" x14ac:dyDescent="0.25">
      <c r="A88" s="1">
        <f t="shared" si="16"/>
        <v>2007</v>
      </c>
      <c r="B88" s="2">
        <f>B87+365</f>
        <v>39083</v>
      </c>
      <c r="C88" s="2">
        <v>39104</v>
      </c>
      <c r="D88" s="1">
        <f t="shared" si="8"/>
        <v>387</v>
      </c>
      <c r="E88" s="2">
        <v>39105</v>
      </c>
      <c r="F88" s="1">
        <f t="shared" si="15"/>
        <v>388</v>
      </c>
      <c r="G88" s="12">
        <v>39152</v>
      </c>
      <c r="H88" s="2">
        <v>39173</v>
      </c>
      <c r="I88" s="1">
        <f t="shared" si="9"/>
        <v>91</v>
      </c>
      <c r="J88" s="2">
        <v>39174</v>
      </c>
      <c r="K88" s="1">
        <f t="shared" si="10"/>
        <v>92</v>
      </c>
      <c r="L88" s="1">
        <f t="shared" si="11"/>
        <v>68</v>
      </c>
      <c r="M88" s="1">
        <f t="shared" si="12"/>
        <v>70</v>
      </c>
      <c r="N88" s="1">
        <f t="shared" si="13"/>
        <v>278</v>
      </c>
      <c r="O88" s="1">
        <f t="shared" si="14"/>
        <v>87</v>
      </c>
    </row>
    <row r="89" spans="1:18" x14ac:dyDescent="0.25">
      <c r="A89" s="1">
        <f t="shared" si="16"/>
        <v>2008</v>
      </c>
      <c r="B89" s="2">
        <f>B88+365</f>
        <v>39448</v>
      </c>
      <c r="C89" s="2">
        <v>39399</v>
      </c>
      <c r="D89" s="1">
        <f t="shared" si="8"/>
        <v>317</v>
      </c>
      <c r="E89" s="2">
        <v>39451</v>
      </c>
      <c r="F89" s="1">
        <f t="shared" si="15"/>
        <v>369</v>
      </c>
      <c r="G89" s="12">
        <v>39466</v>
      </c>
      <c r="H89" s="2">
        <v>39477</v>
      </c>
      <c r="I89" s="1">
        <f t="shared" si="9"/>
        <v>30</v>
      </c>
      <c r="J89" s="2">
        <v>39547</v>
      </c>
      <c r="K89" s="1">
        <f t="shared" si="10"/>
        <v>100</v>
      </c>
      <c r="L89" s="1">
        <f t="shared" si="11"/>
        <v>26</v>
      </c>
      <c r="M89" s="1">
        <f t="shared" si="12"/>
        <v>148</v>
      </c>
      <c r="N89" s="1">
        <f t="shared" si="13"/>
        <v>337</v>
      </c>
      <c r="O89" s="1">
        <f t="shared" si="14"/>
        <v>29</v>
      </c>
    </row>
    <row r="90" spans="1:18" x14ac:dyDescent="0.25">
      <c r="A90" s="10">
        <f t="shared" si="16"/>
        <v>2009</v>
      </c>
      <c r="B90" s="29">
        <f>B89+366</f>
        <v>39814</v>
      </c>
      <c r="C90" s="29">
        <v>39788</v>
      </c>
      <c r="D90" s="10">
        <f t="shared" si="8"/>
        <v>341</v>
      </c>
      <c r="E90" s="29">
        <v>39814</v>
      </c>
      <c r="F90" s="10">
        <f t="shared" si="15"/>
        <v>367</v>
      </c>
      <c r="G90" s="8">
        <v>39901</v>
      </c>
      <c r="H90" s="29">
        <v>39919</v>
      </c>
      <c r="I90" s="1">
        <f t="shared" si="9"/>
        <v>106</v>
      </c>
      <c r="J90" s="2">
        <v>39924</v>
      </c>
      <c r="K90" s="1">
        <f t="shared" si="10"/>
        <v>111</v>
      </c>
      <c r="L90" s="1">
        <f t="shared" si="11"/>
        <v>105</v>
      </c>
      <c r="M90" s="1">
        <f t="shared" si="12"/>
        <v>136</v>
      </c>
      <c r="N90" s="1">
        <f t="shared" si="13"/>
        <v>244</v>
      </c>
      <c r="O90" s="1">
        <f t="shared" si="14"/>
        <v>121</v>
      </c>
    </row>
    <row r="91" spans="1:18" x14ac:dyDescent="0.25">
      <c r="A91" s="10">
        <f t="shared" si="16"/>
        <v>2010</v>
      </c>
      <c r="B91" s="29">
        <f>B90+365</f>
        <v>40179</v>
      </c>
      <c r="C91" s="29">
        <v>40161</v>
      </c>
      <c r="D91" s="10">
        <f t="shared" si="8"/>
        <v>348</v>
      </c>
      <c r="E91" s="29">
        <v>40163</v>
      </c>
      <c r="F91" s="10">
        <f t="shared" si="15"/>
        <v>350</v>
      </c>
      <c r="G91" s="8">
        <v>40273</v>
      </c>
      <c r="H91" s="29">
        <v>40284</v>
      </c>
      <c r="I91" s="1">
        <f t="shared" si="9"/>
        <v>106</v>
      </c>
      <c r="J91" s="2">
        <v>40286</v>
      </c>
      <c r="K91" s="1">
        <f t="shared" si="10"/>
        <v>108</v>
      </c>
      <c r="L91" s="1">
        <f t="shared" si="11"/>
        <v>121</v>
      </c>
      <c r="M91" s="1">
        <f t="shared" si="12"/>
        <v>125</v>
      </c>
      <c r="N91" s="1">
        <f t="shared" si="13"/>
        <v>226</v>
      </c>
      <c r="O91" s="1">
        <f t="shared" si="14"/>
        <v>139</v>
      </c>
    </row>
    <row r="92" spans="1:18" s="6" customFormat="1" x14ac:dyDescent="0.25">
      <c r="A92" s="10">
        <f t="shared" si="16"/>
        <v>2011</v>
      </c>
      <c r="B92" s="29">
        <f>B91+365</f>
        <v>40544</v>
      </c>
      <c r="C92" s="29">
        <v>40507</v>
      </c>
      <c r="D92" s="10">
        <f t="shared" si="8"/>
        <v>329</v>
      </c>
      <c r="E92" s="29">
        <v>40510</v>
      </c>
      <c r="F92" s="10">
        <f t="shared" si="15"/>
        <v>332</v>
      </c>
      <c r="G92" s="8">
        <v>40635</v>
      </c>
      <c r="H92" s="29">
        <v>40650</v>
      </c>
      <c r="I92" s="1">
        <f t="shared" si="9"/>
        <v>107</v>
      </c>
      <c r="J92" s="2">
        <v>40664</v>
      </c>
      <c r="K92" s="1">
        <f t="shared" si="10"/>
        <v>121</v>
      </c>
      <c r="L92" s="1">
        <f t="shared" si="11"/>
        <v>140</v>
      </c>
      <c r="M92" s="1">
        <f t="shared" si="12"/>
        <v>157</v>
      </c>
      <c r="N92" s="1">
        <v>273</v>
      </c>
      <c r="O92" s="1">
        <v>92</v>
      </c>
      <c r="Q92"/>
      <c r="R92"/>
    </row>
    <row r="93" spans="1:18" s="6" customFormat="1" x14ac:dyDescent="0.25">
      <c r="A93" s="10"/>
      <c r="B93" s="29"/>
      <c r="C93" s="29"/>
      <c r="D93" s="10"/>
      <c r="E93" s="29"/>
      <c r="F93" s="10"/>
      <c r="G93" s="8"/>
      <c r="H93" s="8"/>
      <c r="I93" s="1"/>
      <c r="J93" s="12"/>
      <c r="K93" s="1"/>
      <c r="L93" s="1"/>
      <c r="M93" s="1"/>
      <c r="N93" s="1"/>
      <c r="O93" s="1"/>
      <c r="Q93"/>
      <c r="R93"/>
    </row>
    <row r="94" spans="1:18" s="6" customFormat="1" x14ac:dyDescent="0.25">
      <c r="A94" s="10"/>
      <c r="B94" s="29"/>
      <c r="C94" s="29"/>
      <c r="D94" s="10"/>
      <c r="E94" s="29"/>
      <c r="F94" s="10"/>
      <c r="G94" s="8"/>
      <c r="H94" s="8"/>
      <c r="I94" s="1"/>
      <c r="J94" s="12"/>
      <c r="K94" s="1"/>
      <c r="L94" s="1"/>
      <c r="M94" s="1"/>
      <c r="N94" s="1"/>
      <c r="O94" s="1"/>
      <c r="Q94"/>
      <c r="R94"/>
    </row>
    <row r="95" spans="1:18" s="6" customFormat="1" x14ac:dyDescent="0.25">
      <c r="A95" s="10"/>
      <c r="B95" s="29"/>
      <c r="C95" s="7"/>
      <c r="D95" s="10"/>
      <c r="E95" s="7"/>
      <c r="F95" s="10"/>
      <c r="G95" s="8"/>
      <c r="H95" s="8"/>
      <c r="I95" s="1"/>
      <c r="J95" s="8"/>
      <c r="K95" s="1"/>
      <c r="L95" s="1"/>
      <c r="M95" s="1"/>
      <c r="N95" s="1"/>
      <c r="O95" s="1"/>
      <c r="Q95"/>
      <c r="R95"/>
    </row>
    <row r="96" spans="1:18" s="6" customFormat="1" x14ac:dyDescent="0.25">
      <c r="A96" s="1"/>
      <c r="B96" s="2"/>
      <c r="C96" s="7"/>
      <c r="D96" s="1"/>
      <c r="E96" s="7"/>
      <c r="F96" s="1"/>
      <c r="G96" s="8"/>
      <c r="H96" s="8"/>
      <c r="I96" s="1"/>
      <c r="J96" s="8"/>
      <c r="K96" s="1"/>
      <c r="L96" s="1"/>
      <c r="M96" s="1"/>
      <c r="N96" s="1"/>
      <c r="O96" s="1"/>
      <c r="Q96"/>
      <c r="R96"/>
    </row>
    <row r="97" spans="2:16" x14ac:dyDescent="0.25">
      <c r="B97" s="2"/>
      <c r="C97" s="11"/>
      <c r="E97" s="11"/>
      <c r="F97" s="1"/>
      <c r="G97" s="8"/>
      <c r="H97" s="8"/>
      <c r="I97" s="1"/>
      <c r="J97" s="8"/>
      <c r="K97" s="1"/>
      <c r="O97" s="1"/>
      <c r="P97" s="6"/>
    </row>
    <row r="98" spans="2:16" x14ac:dyDescent="0.25">
      <c r="B98" s="2"/>
      <c r="C98" s="23"/>
      <c r="E98" s="24"/>
      <c r="F98" s="1"/>
      <c r="G98" s="8"/>
      <c r="H98" s="8"/>
      <c r="I98" s="6"/>
      <c r="J98" s="8"/>
      <c r="K98" s="1"/>
      <c r="O98" s="1"/>
      <c r="P98" s="6"/>
    </row>
    <row r="99" spans="2:16" x14ac:dyDescent="0.25">
      <c r="B99" s="2"/>
      <c r="C99" s="23"/>
      <c r="E99" s="25"/>
      <c r="F99" s="1"/>
      <c r="G99" s="8"/>
      <c r="H99" s="25"/>
      <c r="I99" s="6"/>
      <c r="J99" s="23"/>
      <c r="K99" s="1"/>
      <c r="O99" s="1"/>
      <c r="P99" s="6"/>
    </row>
    <row r="100" spans="2:16" x14ac:dyDescent="0.25">
      <c r="B100" s="2"/>
      <c r="C100" s="9"/>
      <c r="E100" s="25"/>
      <c r="F100" s="1"/>
      <c r="G100" s="8"/>
      <c r="H100" s="25"/>
      <c r="I100" s="6"/>
      <c r="J100" s="23"/>
      <c r="K100" s="1"/>
      <c r="O100" s="1"/>
      <c r="P100" s="6"/>
    </row>
    <row r="101" spans="2:16" ht="13" x14ac:dyDescent="0.3">
      <c r="B101" s="2"/>
      <c r="C101" s="9"/>
      <c r="E101" s="25"/>
      <c r="F101" s="1"/>
      <c r="G101" s="9"/>
      <c r="H101" s="9"/>
      <c r="I101" s="9"/>
      <c r="J101" s="9"/>
      <c r="K101" s="1"/>
      <c r="L101" s="26"/>
      <c r="M101" s="27"/>
      <c r="O101" s="1"/>
      <c r="P101" s="6"/>
    </row>
    <row r="102" spans="2:16" x14ac:dyDescent="0.25">
      <c r="B102" s="2"/>
      <c r="C102" s="23"/>
      <c r="E102" s="25"/>
      <c r="F102" s="1"/>
      <c r="G102" s="8"/>
      <c r="H102" s="25"/>
      <c r="I102" s="6"/>
      <c r="J102" s="23"/>
      <c r="K102" s="1"/>
      <c r="O102" s="1"/>
      <c r="P102" s="6"/>
    </row>
    <row r="103" spans="2:16" x14ac:dyDescent="0.25">
      <c r="B103" s="2"/>
    </row>
    <row r="104" spans="2:16" x14ac:dyDescent="0.25">
      <c r="B104" s="2"/>
      <c r="E104" s="28"/>
    </row>
  </sheetData>
  <autoFilter ref="F1:F104" xr:uid="{3D0E3871-61DF-4C00-A54D-EA374191DB49}"/>
  <pageMargins left="0.75" right="0.75" top="1" bottom="1" header="0.5" footer="0.5"/>
  <pageSetup paperSize="9" orientation="portrait" verticalDpi="0" r:id="rId1"/>
  <headerFooter alignWithMargins="0">
    <oddHeader>&amp;A</oddHeader>
    <oddFooter>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0A787-C4F3-4C9E-9888-13D7F7D17243}">
  <dimension ref="A1:R102"/>
  <sheetViews>
    <sheetView zoomScaleNormal="10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Q8" sqref="Q8"/>
    </sheetView>
  </sheetViews>
  <sheetFormatPr defaultRowHeight="12.5" x14ac:dyDescent="0.25"/>
  <cols>
    <col min="1" max="1" width="6.81640625" style="1" customWidth="1"/>
    <col min="2" max="2" width="11" style="1" customWidth="1"/>
    <col min="3" max="3" width="11.1796875" style="1" customWidth="1"/>
    <col min="4" max="4" width="10.453125" style="1" customWidth="1"/>
    <col min="5" max="5" width="10.81640625" customWidth="1"/>
    <col min="6" max="6" width="8.81640625" customWidth="1"/>
    <col min="7" max="8" width="10.81640625" customWidth="1"/>
    <col min="9" max="9" width="8.81640625" customWidth="1"/>
    <col min="10" max="10" width="11" customWidth="1"/>
    <col min="11" max="11" width="8.81640625" customWidth="1"/>
    <col min="12" max="13" width="11.81640625" style="1" customWidth="1"/>
    <col min="14" max="14" width="10.1796875" style="1" bestFit="1" customWidth="1"/>
    <col min="15" max="15" width="10.1796875" bestFit="1" customWidth="1"/>
    <col min="257" max="257" width="6.81640625" customWidth="1"/>
    <col min="258" max="258" width="11" customWidth="1"/>
    <col min="259" max="259" width="11.1796875" customWidth="1"/>
    <col min="260" max="260" width="10.453125" customWidth="1"/>
    <col min="261" max="261" width="10.81640625" customWidth="1"/>
    <col min="262" max="262" width="8.81640625" customWidth="1"/>
    <col min="263" max="264" width="10.81640625" customWidth="1"/>
    <col min="265" max="265" width="8.81640625" customWidth="1"/>
    <col min="266" max="266" width="11" customWidth="1"/>
    <col min="267" max="267" width="8.81640625" customWidth="1"/>
    <col min="268" max="269" width="11.81640625" customWidth="1"/>
    <col min="270" max="271" width="10.1796875" bestFit="1" customWidth="1"/>
    <col min="513" max="513" width="6.81640625" customWidth="1"/>
    <col min="514" max="514" width="11" customWidth="1"/>
    <col min="515" max="515" width="11.1796875" customWidth="1"/>
    <col min="516" max="516" width="10.453125" customWidth="1"/>
    <col min="517" max="517" width="10.81640625" customWidth="1"/>
    <col min="518" max="518" width="8.81640625" customWidth="1"/>
    <col min="519" max="520" width="10.81640625" customWidth="1"/>
    <col min="521" max="521" width="8.81640625" customWidth="1"/>
    <col min="522" max="522" width="11" customWidth="1"/>
    <col min="523" max="523" width="8.81640625" customWidth="1"/>
    <col min="524" max="525" width="11.81640625" customWidth="1"/>
    <col min="526" max="527" width="10.1796875" bestFit="1" customWidth="1"/>
    <col min="769" max="769" width="6.81640625" customWidth="1"/>
    <col min="770" max="770" width="11" customWidth="1"/>
    <col min="771" max="771" width="11.1796875" customWidth="1"/>
    <col min="772" max="772" width="10.453125" customWidth="1"/>
    <col min="773" max="773" width="10.81640625" customWidth="1"/>
    <col min="774" max="774" width="8.81640625" customWidth="1"/>
    <col min="775" max="776" width="10.81640625" customWidth="1"/>
    <col min="777" max="777" width="8.81640625" customWidth="1"/>
    <col min="778" max="778" width="11" customWidth="1"/>
    <col min="779" max="779" width="8.81640625" customWidth="1"/>
    <col min="780" max="781" width="11.81640625" customWidth="1"/>
    <col min="782" max="783" width="10.1796875" bestFit="1" customWidth="1"/>
    <col min="1025" max="1025" width="6.81640625" customWidth="1"/>
    <col min="1026" max="1026" width="11" customWidth="1"/>
    <col min="1027" max="1027" width="11.1796875" customWidth="1"/>
    <col min="1028" max="1028" width="10.453125" customWidth="1"/>
    <col min="1029" max="1029" width="10.81640625" customWidth="1"/>
    <col min="1030" max="1030" width="8.81640625" customWidth="1"/>
    <col min="1031" max="1032" width="10.81640625" customWidth="1"/>
    <col min="1033" max="1033" width="8.81640625" customWidth="1"/>
    <col min="1034" max="1034" width="11" customWidth="1"/>
    <col min="1035" max="1035" width="8.81640625" customWidth="1"/>
    <col min="1036" max="1037" width="11.81640625" customWidth="1"/>
    <col min="1038" max="1039" width="10.1796875" bestFit="1" customWidth="1"/>
    <col min="1281" max="1281" width="6.81640625" customWidth="1"/>
    <col min="1282" max="1282" width="11" customWidth="1"/>
    <col min="1283" max="1283" width="11.1796875" customWidth="1"/>
    <col min="1284" max="1284" width="10.453125" customWidth="1"/>
    <col min="1285" max="1285" width="10.81640625" customWidth="1"/>
    <col min="1286" max="1286" width="8.81640625" customWidth="1"/>
    <col min="1287" max="1288" width="10.81640625" customWidth="1"/>
    <col min="1289" max="1289" width="8.81640625" customWidth="1"/>
    <col min="1290" max="1290" width="11" customWidth="1"/>
    <col min="1291" max="1291" width="8.81640625" customWidth="1"/>
    <col min="1292" max="1293" width="11.81640625" customWidth="1"/>
    <col min="1294" max="1295" width="10.1796875" bestFit="1" customWidth="1"/>
    <col min="1537" max="1537" width="6.81640625" customWidth="1"/>
    <col min="1538" max="1538" width="11" customWidth="1"/>
    <col min="1539" max="1539" width="11.1796875" customWidth="1"/>
    <col min="1540" max="1540" width="10.453125" customWidth="1"/>
    <col min="1541" max="1541" width="10.81640625" customWidth="1"/>
    <col min="1542" max="1542" width="8.81640625" customWidth="1"/>
    <col min="1543" max="1544" width="10.81640625" customWidth="1"/>
    <col min="1545" max="1545" width="8.81640625" customWidth="1"/>
    <col min="1546" max="1546" width="11" customWidth="1"/>
    <col min="1547" max="1547" width="8.81640625" customWidth="1"/>
    <col min="1548" max="1549" width="11.81640625" customWidth="1"/>
    <col min="1550" max="1551" width="10.1796875" bestFit="1" customWidth="1"/>
    <col min="1793" max="1793" width="6.81640625" customWidth="1"/>
    <col min="1794" max="1794" width="11" customWidth="1"/>
    <col min="1795" max="1795" width="11.1796875" customWidth="1"/>
    <col min="1796" max="1796" width="10.453125" customWidth="1"/>
    <col min="1797" max="1797" width="10.81640625" customWidth="1"/>
    <col min="1798" max="1798" width="8.81640625" customWidth="1"/>
    <col min="1799" max="1800" width="10.81640625" customWidth="1"/>
    <col min="1801" max="1801" width="8.81640625" customWidth="1"/>
    <col min="1802" max="1802" width="11" customWidth="1"/>
    <col min="1803" max="1803" width="8.81640625" customWidth="1"/>
    <col min="1804" max="1805" width="11.81640625" customWidth="1"/>
    <col min="1806" max="1807" width="10.1796875" bestFit="1" customWidth="1"/>
    <col min="2049" max="2049" width="6.81640625" customWidth="1"/>
    <col min="2050" max="2050" width="11" customWidth="1"/>
    <col min="2051" max="2051" width="11.1796875" customWidth="1"/>
    <col min="2052" max="2052" width="10.453125" customWidth="1"/>
    <col min="2053" max="2053" width="10.81640625" customWidth="1"/>
    <col min="2054" max="2054" width="8.81640625" customWidth="1"/>
    <col min="2055" max="2056" width="10.81640625" customWidth="1"/>
    <col min="2057" max="2057" width="8.81640625" customWidth="1"/>
    <col min="2058" max="2058" width="11" customWidth="1"/>
    <col min="2059" max="2059" width="8.81640625" customWidth="1"/>
    <col min="2060" max="2061" width="11.81640625" customWidth="1"/>
    <col min="2062" max="2063" width="10.1796875" bestFit="1" customWidth="1"/>
    <col min="2305" max="2305" width="6.81640625" customWidth="1"/>
    <col min="2306" max="2306" width="11" customWidth="1"/>
    <col min="2307" max="2307" width="11.1796875" customWidth="1"/>
    <col min="2308" max="2308" width="10.453125" customWidth="1"/>
    <col min="2309" max="2309" width="10.81640625" customWidth="1"/>
    <col min="2310" max="2310" width="8.81640625" customWidth="1"/>
    <col min="2311" max="2312" width="10.81640625" customWidth="1"/>
    <col min="2313" max="2313" width="8.81640625" customWidth="1"/>
    <col min="2314" max="2314" width="11" customWidth="1"/>
    <col min="2315" max="2315" width="8.81640625" customWidth="1"/>
    <col min="2316" max="2317" width="11.81640625" customWidth="1"/>
    <col min="2318" max="2319" width="10.1796875" bestFit="1" customWidth="1"/>
    <col min="2561" max="2561" width="6.81640625" customWidth="1"/>
    <col min="2562" max="2562" width="11" customWidth="1"/>
    <col min="2563" max="2563" width="11.1796875" customWidth="1"/>
    <col min="2564" max="2564" width="10.453125" customWidth="1"/>
    <col min="2565" max="2565" width="10.81640625" customWidth="1"/>
    <col min="2566" max="2566" width="8.81640625" customWidth="1"/>
    <col min="2567" max="2568" width="10.81640625" customWidth="1"/>
    <col min="2569" max="2569" width="8.81640625" customWidth="1"/>
    <col min="2570" max="2570" width="11" customWidth="1"/>
    <col min="2571" max="2571" width="8.81640625" customWidth="1"/>
    <col min="2572" max="2573" width="11.81640625" customWidth="1"/>
    <col min="2574" max="2575" width="10.1796875" bestFit="1" customWidth="1"/>
    <col min="2817" max="2817" width="6.81640625" customWidth="1"/>
    <col min="2818" max="2818" width="11" customWidth="1"/>
    <col min="2819" max="2819" width="11.1796875" customWidth="1"/>
    <col min="2820" max="2820" width="10.453125" customWidth="1"/>
    <col min="2821" max="2821" width="10.81640625" customWidth="1"/>
    <col min="2822" max="2822" width="8.81640625" customWidth="1"/>
    <col min="2823" max="2824" width="10.81640625" customWidth="1"/>
    <col min="2825" max="2825" width="8.81640625" customWidth="1"/>
    <col min="2826" max="2826" width="11" customWidth="1"/>
    <col min="2827" max="2827" width="8.81640625" customWidth="1"/>
    <col min="2828" max="2829" width="11.81640625" customWidth="1"/>
    <col min="2830" max="2831" width="10.1796875" bestFit="1" customWidth="1"/>
    <col min="3073" max="3073" width="6.81640625" customWidth="1"/>
    <col min="3074" max="3074" width="11" customWidth="1"/>
    <col min="3075" max="3075" width="11.1796875" customWidth="1"/>
    <col min="3076" max="3076" width="10.453125" customWidth="1"/>
    <col min="3077" max="3077" width="10.81640625" customWidth="1"/>
    <col min="3078" max="3078" width="8.81640625" customWidth="1"/>
    <col min="3079" max="3080" width="10.81640625" customWidth="1"/>
    <col min="3081" max="3081" width="8.81640625" customWidth="1"/>
    <col min="3082" max="3082" width="11" customWidth="1"/>
    <col min="3083" max="3083" width="8.81640625" customWidth="1"/>
    <col min="3084" max="3085" width="11.81640625" customWidth="1"/>
    <col min="3086" max="3087" width="10.1796875" bestFit="1" customWidth="1"/>
    <col min="3329" max="3329" width="6.81640625" customWidth="1"/>
    <col min="3330" max="3330" width="11" customWidth="1"/>
    <col min="3331" max="3331" width="11.1796875" customWidth="1"/>
    <col min="3332" max="3332" width="10.453125" customWidth="1"/>
    <col min="3333" max="3333" width="10.81640625" customWidth="1"/>
    <col min="3334" max="3334" width="8.81640625" customWidth="1"/>
    <col min="3335" max="3336" width="10.81640625" customWidth="1"/>
    <col min="3337" max="3337" width="8.81640625" customWidth="1"/>
    <col min="3338" max="3338" width="11" customWidth="1"/>
    <col min="3339" max="3339" width="8.81640625" customWidth="1"/>
    <col min="3340" max="3341" width="11.81640625" customWidth="1"/>
    <col min="3342" max="3343" width="10.1796875" bestFit="1" customWidth="1"/>
    <col min="3585" max="3585" width="6.81640625" customWidth="1"/>
    <col min="3586" max="3586" width="11" customWidth="1"/>
    <col min="3587" max="3587" width="11.1796875" customWidth="1"/>
    <col min="3588" max="3588" width="10.453125" customWidth="1"/>
    <col min="3589" max="3589" width="10.81640625" customWidth="1"/>
    <col min="3590" max="3590" width="8.81640625" customWidth="1"/>
    <col min="3591" max="3592" width="10.81640625" customWidth="1"/>
    <col min="3593" max="3593" width="8.81640625" customWidth="1"/>
    <col min="3594" max="3594" width="11" customWidth="1"/>
    <col min="3595" max="3595" width="8.81640625" customWidth="1"/>
    <col min="3596" max="3597" width="11.81640625" customWidth="1"/>
    <col min="3598" max="3599" width="10.1796875" bestFit="1" customWidth="1"/>
    <col min="3841" max="3841" width="6.81640625" customWidth="1"/>
    <col min="3842" max="3842" width="11" customWidth="1"/>
    <col min="3843" max="3843" width="11.1796875" customWidth="1"/>
    <col min="3844" max="3844" width="10.453125" customWidth="1"/>
    <col min="3845" max="3845" width="10.81640625" customWidth="1"/>
    <col min="3846" max="3846" width="8.81640625" customWidth="1"/>
    <col min="3847" max="3848" width="10.81640625" customWidth="1"/>
    <col min="3849" max="3849" width="8.81640625" customWidth="1"/>
    <col min="3850" max="3850" width="11" customWidth="1"/>
    <col min="3851" max="3851" width="8.81640625" customWidth="1"/>
    <col min="3852" max="3853" width="11.81640625" customWidth="1"/>
    <col min="3854" max="3855" width="10.1796875" bestFit="1" customWidth="1"/>
    <col min="4097" max="4097" width="6.81640625" customWidth="1"/>
    <col min="4098" max="4098" width="11" customWidth="1"/>
    <col min="4099" max="4099" width="11.1796875" customWidth="1"/>
    <col min="4100" max="4100" width="10.453125" customWidth="1"/>
    <col min="4101" max="4101" width="10.81640625" customWidth="1"/>
    <col min="4102" max="4102" width="8.81640625" customWidth="1"/>
    <col min="4103" max="4104" width="10.81640625" customWidth="1"/>
    <col min="4105" max="4105" width="8.81640625" customWidth="1"/>
    <col min="4106" max="4106" width="11" customWidth="1"/>
    <col min="4107" max="4107" width="8.81640625" customWidth="1"/>
    <col min="4108" max="4109" width="11.81640625" customWidth="1"/>
    <col min="4110" max="4111" width="10.1796875" bestFit="1" customWidth="1"/>
    <col min="4353" max="4353" width="6.81640625" customWidth="1"/>
    <col min="4354" max="4354" width="11" customWidth="1"/>
    <col min="4355" max="4355" width="11.1796875" customWidth="1"/>
    <col min="4356" max="4356" width="10.453125" customWidth="1"/>
    <col min="4357" max="4357" width="10.81640625" customWidth="1"/>
    <col min="4358" max="4358" width="8.81640625" customWidth="1"/>
    <col min="4359" max="4360" width="10.81640625" customWidth="1"/>
    <col min="4361" max="4361" width="8.81640625" customWidth="1"/>
    <col min="4362" max="4362" width="11" customWidth="1"/>
    <col min="4363" max="4363" width="8.81640625" customWidth="1"/>
    <col min="4364" max="4365" width="11.81640625" customWidth="1"/>
    <col min="4366" max="4367" width="10.1796875" bestFit="1" customWidth="1"/>
    <col min="4609" max="4609" width="6.81640625" customWidth="1"/>
    <col min="4610" max="4610" width="11" customWidth="1"/>
    <col min="4611" max="4611" width="11.1796875" customWidth="1"/>
    <col min="4612" max="4612" width="10.453125" customWidth="1"/>
    <col min="4613" max="4613" width="10.81640625" customWidth="1"/>
    <col min="4614" max="4614" width="8.81640625" customWidth="1"/>
    <col min="4615" max="4616" width="10.81640625" customWidth="1"/>
    <col min="4617" max="4617" width="8.81640625" customWidth="1"/>
    <col min="4618" max="4618" width="11" customWidth="1"/>
    <col min="4619" max="4619" width="8.81640625" customWidth="1"/>
    <col min="4620" max="4621" width="11.81640625" customWidth="1"/>
    <col min="4622" max="4623" width="10.1796875" bestFit="1" customWidth="1"/>
    <col min="4865" max="4865" width="6.81640625" customWidth="1"/>
    <col min="4866" max="4866" width="11" customWidth="1"/>
    <col min="4867" max="4867" width="11.1796875" customWidth="1"/>
    <col min="4868" max="4868" width="10.453125" customWidth="1"/>
    <col min="4869" max="4869" width="10.81640625" customWidth="1"/>
    <col min="4870" max="4870" width="8.81640625" customWidth="1"/>
    <col min="4871" max="4872" width="10.81640625" customWidth="1"/>
    <col min="4873" max="4873" width="8.81640625" customWidth="1"/>
    <col min="4874" max="4874" width="11" customWidth="1"/>
    <col min="4875" max="4875" width="8.81640625" customWidth="1"/>
    <col min="4876" max="4877" width="11.81640625" customWidth="1"/>
    <col min="4878" max="4879" width="10.1796875" bestFit="1" customWidth="1"/>
    <col min="5121" max="5121" width="6.81640625" customWidth="1"/>
    <col min="5122" max="5122" width="11" customWidth="1"/>
    <col min="5123" max="5123" width="11.1796875" customWidth="1"/>
    <col min="5124" max="5124" width="10.453125" customWidth="1"/>
    <col min="5125" max="5125" width="10.81640625" customWidth="1"/>
    <col min="5126" max="5126" width="8.81640625" customWidth="1"/>
    <col min="5127" max="5128" width="10.81640625" customWidth="1"/>
    <col min="5129" max="5129" width="8.81640625" customWidth="1"/>
    <col min="5130" max="5130" width="11" customWidth="1"/>
    <col min="5131" max="5131" width="8.81640625" customWidth="1"/>
    <col min="5132" max="5133" width="11.81640625" customWidth="1"/>
    <col min="5134" max="5135" width="10.1796875" bestFit="1" customWidth="1"/>
    <col min="5377" max="5377" width="6.81640625" customWidth="1"/>
    <col min="5378" max="5378" width="11" customWidth="1"/>
    <col min="5379" max="5379" width="11.1796875" customWidth="1"/>
    <col min="5380" max="5380" width="10.453125" customWidth="1"/>
    <col min="5381" max="5381" width="10.81640625" customWidth="1"/>
    <col min="5382" max="5382" width="8.81640625" customWidth="1"/>
    <col min="5383" max="5384" width="10.81640625" customWidth="1"/>
    <col min="5385" max="5385" width="8.81640625" customWidth="1"/>
    <col min="5386" max="5386" width="11" customWidth="1"/>
    <col min="5387" max="5387" width="8.81640625" customWidth="1"/>
    <col min="5388" max="5389" width="11.81640625" customWidth="1"/>
    <col min="5390" max="5391" width="10.1796875" bestFit="1" customWidth="1"/>
    <col min="5633" max="5633" width="6.81640625" customWidth="1"/>
    <col min="5634" max="5634" width="11" customWidth="1"/>
    <col min="5635" max="5635" width="11.1796875" customWidth="1"/>
    <col min="5636" max="5636" width="10.453125" customWidth="1"/>
    <col min="5637" max="5637" width="10.81640625" customWidth="1"/>
    <col min="5638" max="5638" width="8.81640625" customWidth="1"/>
    <col min="5639" max="5640" width="10.81640625" customWidth="1"/>
    <col min="5641" max="5641" width="8.81640625" customWidth="1"/>
    <col min="5642" max="5642" width="11" customWidth="1"/>
    <col min="5643" max="5643" width="8.81640625" customWidth="1"/>
    <col min="5644" max="5645" width="11.81640625" customWidth="1"/>
    <col min="5646" max="5647" width="10.1796875" bestFit="1" customWidth="1"/>
    <col min="5889" max="5889" width="6.81640625" customWidth="1"/>
    <col min="5890" max="5890" width="11" customWidth="1"/>
    <col min="5891" max="5891" width="11.1796875" customWidth="1"/>
    <col min="5892" max="5892" width="10.453125" customWidth="1"/>
    <col min="5893" max="5893" width="10.81640625" customWidth="1"/>
    <col min="5894" max="5894" width="8.81640625" customWidth="1"/>
    <col min="5895" max="5896" width="10.81640625" customWidth="1"/>
    <col min="5897" max="5897" width="8.81640625" customWidth="1"/>
    <col min="5898" max="5898" width="11" customWidth="1"/>
    <col min="5899" max="5899" width="8.81640625" customWidth="1"/>
    <col min="5900" max="5901" width="11.81640625" customWidth="1"/>
    <col min="5902" max="5903" width="10.1796875" bestFit="1" customWidth="1"/>
    <col min="6145" max="6145" width="6.81640625" customWidth="1"/>
    <col min="6146" max="6146" width="11" customWidth="1"/>
    <col min="6147" max="6147" width="11.1796875" customWidth="1"/>
    <col min="6148" max="6148" width="10.453125" customWidth="1"/>
    <col min="6149" max="6149" width="10.81640625" customWidth="1"/>
    <col min="6150" max="6150" width="8.81640625" customWidth="1"/>
    <col min="6151" max="6152" width="10.81640625" customWidth="1"/>
    <col min="6153" max="6153" width="8.81640625" customWidth="1"/>
    <col min="6154" max="6154" width="11" customWidth="1"/>
    <col min="6155" max="6155" width="8.81640625" customWidth="1"/>
    <col min="6156" max="6157" width="11.81640625" customWidth="1"/>
    <col min="6158" max="6159" width="10.1796875" bestFit="1" customWidth="1"/>
    <col min="6401" max="6401" width="6.81640625" customWidth="1"/>
    <col min="6402" max="6402" width="11" customWidth="1"/>
    <col min="6403" max="6403" width="11.1796875" customWidth="1"/>
    <col min="6404" max="6404" width="10.453125" customWidth="1"/>
    <col min="6405" max="6405" width="10.81640625" customWidth="1"/>
    <col min="6406" max="6406" width="8.81640625" customWidth="1"/>
    <col min="6407" max="6408" width="10.81640625" customWidth="1"/>
    <col min="6409" max="6409" width="8.81640625" customWidth="1"/>
    <col min="6410" max="6410" width="11" customWidth="1"/>
    <col min="6411" max="6411" width="8.81640625" customWidth="1"/>
    <col min="6412" max="6413" width="11.81640625" customWidth="1"/>
    <col min="6414" max="6415" width="10.1796875" bestFit="1" customWidth="1"/>
    <col min="6657" max="6657" width="6.81640625" customWidth="1"/>
    <col min="6658" max="6658" width="11" customWidth="1"/>
    <col min="6659" max="6659" width="11.1796875" customWidth="1"/>
    <col min="6660" max="6660" width="10.453125" customWidth="1"/>
    <col min="6661" max="6661" width="10.81640625" customWidth="1"/>
    <col min="6662" max="6662" width="8.81640625" customWidth="1"/>
    <col min="6663" max="6664" width="10.81640625" customWidth="1"/>
    <col min="6665" max="6665" width="8.81640625" customWidth="1"/>
    <col min="6666" max="6666" width="11" customWidth="1"/>
    <col min="6667" max="6667" width="8.81640625" customWidth="1"/>
    <col min="6668" max="6669" width="11.81640625" customWidth="1"/>
    <col min="6670" max="6671" width="10.1796875" bestFit="1" customWidth="1"/>
    <col min="6913" max="6913" width="6.81640625" customWidth="1"/>
    <col min="6914" max="6914" width="11" customWidth="1"/>
    <col min="6915" max="6915" width="11.1796875" customWidth="1"/>
    <col min="6916" max="6916" width="10.453125" customWidth="1"/>
    <col min="6917" max="6917" width="10.81640625" customWidth="1"/>
    <col min="6918" max="6918" width="8.81640625" customWidth="1"/>
    <col min="6919" max="6920" width="10.81640625" customWidth="1"/>
    <col min="6921" max="6921" width="8.81640625" customWidth="1"/>
    <col min="6922" max="6922" width="11" customWidth="1"/>
    <col min="6923" max="6923" width="8.81640625" customWidth="1"/>
    <col min="6924" max="6925" width="11.81640625" customWidth="1"/>
    <col min="6926" max="6927" width="10.1796875" bestFit="1" customWidth="1"/>
    <col min="7169" max="7169" width="6.81640625" customWidth="1"/>
    <col min="7170" max="7170" width="11" customWidth="1"/>
    <col min="7171" max="7171" width="11.1796875" customWidth="1"/>
    <col min="7172" max="7172" width="10.453125" customWidth="1"/>
    <col min="7173" max="7173" width="10.81640625" customWidth="1"/>
    <col min="7174" max="7174" width="8.81640625" customWidth="1"/>
    <col min="7175" max="7176" width="10.81640625" customWidth="1"/>
    <col min="7177" max="7177" width="8.81640625" customWidth="1"/>
    <col min="7178" max="7178" width="11" customWidth="1"/>
    <col min="7179" max="7179" width="8.81640625" customWidth="1"/>
    <col min="7180" max="7181" width="11.81640625" customWidth="1"/>
    <col min="7182" max="7183" width="10.1796875" bestFit="1" customWidth="1"/>
    <col min="7425" max="7425" width="6.81640625" customWidth="1"/>
    <col min="7426" max="7426" width="11" customWidth="1"/>
    <col min="7427" max="7427" width="11.1796875" customWidth="1"/>
    <col min="7428" max="7428" width="10.453125" customWidth="1"/>
    <col min="7429" max="7429" width="10.81640625" customWidth="1"/>
    <col min="7430" max="7430" width="8.81640625" customWidth="1"/>
    <col min="7431" max="7432" width="10.81640625" customWidth="1"/>
    <col min="7433" max="7433" width="8.81640625" customWidth="1"/>
    <col min="7434" max="7434" width="11" customWidth="1"/>
    <col min="7435" max="7435" width="8.81640625" customWidth="1"/>
    <col min="7436" max="7437" width="11.81640625" customWidth="1"/>
    <col min="7438" max="7439" width="10.1796875" bestFit="1" customWidth="1"/>
    <col min="7681" max="7681" width="6.81640625" customWidth="1"/>
    <col min="7682" max="7682" width="11" customWidth="1"/>
    <col min="7683" max="7683" width="11.1796875" customWidth="1"/>
    <col min="7684" max="7684" width="10.453125" customWidth="1"/>
    <col min="7685" max="7685" width="10.81640625" customWidth="1"/>
    <col min="7686" max="7686" width="8.81640625" customWidth="1"/>
    <col min="7687" max="7688" width="10.81640625" customWidth="1"/>
    <col min="7689" max="7689" width="8.81640625" customWidth="1"/>
    <col min="7690" max="7690" width="11" customWidth="1"/>
    <col min="7691" max="7691" width="8.81640625" customWidth="1"/>
    <col min="7692" max="7693" width="11.81640625" customWidth="1"/>
    <col min="7694" max="7695" width="10.1796875" bestFit="1" customWidth="1"/>
    <col min="7937" max="7937" width="6.81640625" customWidth="1"/>
    <col min="7938" max="7938" width="11" customWidth="1"/>
    <col min="7939" max="7939" width="11.1796875" customWidth="1"/>
    <col min="7940" max="7940" width="10.453125" customWidth="1"/>
    <col min="7941" max="7941" width="10.81640625" customWidth="1"/>
    <col min="7942" max="7942" width="8.81640625" customWidth="1"/>
    <col min="7943" max="7944" width="10.81640625" customWidth="1"/>
    <col min="7945" max="7945" width="8.81640625" customWidth="1"/>
    <col min="7946" max="7946" width="11" customWidth="1"/>
    <col min="7947" max="7947" width="8.81640625" customWidth="1"/>
    <col min="7948" max="7949" width="11.81640625" customWidth="1"/>
    <col min="7950" max="7951" width="10.1796875" bestFit="1" customWidth="1"/>
    <col min="8193" max="8193" width="6.81640625" customWidth="1"/>
    <col min="8194" max="8194" width="11" customWidth="1"/>
    <col min="8195" max="8195" width="11.1796875" customWidth="1"/>
    <col min="8196" max="8196" width="10.453125" customWidth="1"/>
    <col min="8197" max="8197" width="10.81640625" customWidth="1"/>
    <col min="8198" max="8198" width="8.81640625" customWidth="1"/>
    <col min="8199" max="8200" width="10.81640625" customWidth="1"/>
    <col min="8201" max="8201" width="8.81640625" customWidth="1"/>
    <col min="8202" max="8202" width="11" customWidth="1"/>
    <col min="8203" max="8203" width="8.81640625" customWidth="1"/>
    <col min="8204" max="8205" width="11.81640625" customWidth="1"/>
    <col min="8206" max="8207" width="10.1796875" bestFit="1" customWidth="1"/>
    <col min="8449" max="8449" width="6.81640625" customWidth="1"/>
    <col min="8450" max="8450" width="11" customWidth="1"/>
    <col min="8451" max="8451" width="11.1796875" customWidth="1"/>
    <col min="8452" max="8452" width="10.453125" customWidth="1"/>
    <col min="8453" max="8453" width="10.81640625" customWidth="1"/>
    <col min="8454" max="8454" width="8.81640625" customWidth="1"/>
    <col min="8455" max="8456" width="10.81640625" customWidth="1"/>
    <col min="8457" max="8457" width="8.81640625" customWidth="1"/>
    <col min="8458" max="8458" width="11" customWidth="1"/>
    <col min="8459" max="8459" width="8.81640625" customWidth="1"/>
    <col min="8460" max="8461" width="11.81640625" customWidth="1"/>
    <col min="8462" max="8463" width="10.1796875" bestFit="1" customWidth="1"/>
    <col min="8705" max="8705" width="6.81640625" customWidth="1"/>
    <col min="8706" max="8706" width="11" customWidth="1"/>
    <col min="8707" max="8707" width="11.1796875" customWidth="1"/>
    <col min="8708" max="8708" width="10.453125" customWidth="1"/>
    <col min="8709" max="8709" width="10.81640625" customWidth="1"/>
    <col min="8710" max="8710" width="8.81640625" customWidth="1"/>
    <col min="8711" max="8712" width="10.81640625" customWidth="1"/>
    <col min="8713" max="8713" width="8.81640625" customWidth="1"/>
    <col min="8714" max="8714" width="11" customWidth="1"/>
    <col min="8715" max="8715" width="8.81640625" customWidth="1"/>
    <col min="8716" max="8717" width="11.81640625" customWidth="1"/>
    <col min="8718" max="8719" width="10.1796875" bestFit="1" customWidth="1"/>
    <col min="8961" max="8961" width="6.81640625" customWidth="1"/>
    <col min="8962" max="8962" width="11" customWidth="1"/>
    <col min="8963" max="8963" width="11.1796875" customWidth="1"/>
    <col min="8964" max="8964" width="10.453125" customWidth="1"/>
    <col min="8965" max="8965" width="10.81640625" customWidth="1"/>
    <col min="8966" max="8966" width="8.81640625" customWidth="1"/>
    <col min="8967" max="8968" width="10.81640625" customWidth="1"/>
    <col min="8969" max="8969" width="8.81640625" customWidth="1"/>
    <col min="8970" max="8970" width="11" customWidth="1"/>
    <col min="8971" max="8971" width="8.81640625" customWidth="1"/>
    <col min="8972" max="8973" width="11.81640625" customWidth="1"/>
    <col min="8974" max="8975" width="10.1796875" bestFit="1" customWidth="1"/>
    <col min="9217" max="9217" width="6.81640625" customWidth="1"/>
    <col min="9218" max="9218" width="11" customWidth="1"/>
    <col min="9219" max="9219" width="11.1796875" customWidth="1"/>
    <col min="9220" max="9220" width="10.453125" customWidth="1"/>
    <col min="9221" max="9221" width="10.81640625" customWidth="1"/>
    <col min="9222" max="9222" width="8.81640625" customWidth="1"/>
    <col min="9223" max="9224" width="10.81640625" customWidth="1"/>
    <col min="9225" max="9225" width="8.81640625" customWidth="1"/>
    <col min="9226" max="9226" width="11" customWidth="1"/>
    <col min="9227" max="9227" width="8.81640625" customWidth="1"/>
    <col min="9228" max="9229" width="11.81640625" customWidth="1"/>
    <col min="9230" max="9231" width="10.1796875" bestFit="1" customWidth="1"/>
    <col min="9473" max="9473" width="6.81640625" customWidth="1"/>
    <col min="9474" max="9474" width="11" customWidth="1"/>
    <col min="9475" max="9475" width="11.1796875" customWidth="1"/>
    <col min="9476" max="9476" width="10.453125" customWidth="1"/>
    <col min="9477" max="9477" width="10.81640625" customWidth="1"/>
    <col min="9478" max="9478" width="8.81640625" customWidth="1"/>
    <col min="9479" max="9480" width="10.81640625" customWidth="1"/>
    <col min="9481" max="9481" width="8.81640625" customWidth="1"/>
    <col min="9482" max="9482" width="11" customWidth="1"/>
    <col min="9483" max="9483" width="8.81640625" customWidth="1"/>
    <col min="9484" max="9485" width="11.81640625" customWidth="1"/>
    <col min="9486" max="9487" width="10.1796875" bestFit="1" customWidth="1"/>
    <col min="9729" max="9729" width="6.81640625" customWidth="1"/>
    <col min="9730" max="9730" width="11" customWidth="1"/>
    <col min="9731" max="9731" width="11.1796875" customWidth="1"/>
    <col min="9732" max="9732" width="10.453125" customWidth="1"/>
    <col min="9733" max="9733" width="10.81640625" customWidth="1"/>
    <col min="9734" max="9734" width="8.81640625" customWidth="1"/>
    <col min="9735" max="9736" width="10.81640625" customWidth="1"/>
    <col min="9737" max="9737" width="8.81640625" customWidth="1"/>
    <col min="9738" max="9738" width="11" customWidth="1"/>
    <col min="9739" max="9739" width="8.81640625" customWidth="1"/>
    <col min="9740" max="9741" width="11.81640625" customWidth="1"/>
    <col min="9742" max="9743" width="10.1796875" bestFit="1" customWidth="1"/>
    <col min="9985" max="9985" width="6.81640625" customWidth="1"/>
    <col min="9986" max="9986" width="11" customWidth="1"/>
    <col min="9987" max="9987" width="11.1796875" customWidth="1"/>
    <col min="9988" max="9988" width="10.453125" customWidth="1"/>
    <col min="9989" max="9989" width="10.81640625" customWidth="1"/>
    <col min="9990" max="9990" width="8.81640625" customWidth="1"/>
    <col min="9991" max="9992" width="10.81640625" customWidth="1"/>
    <col min="9993" max="9993" width="8.81640625" customWidth="1"/>
    <col min="9994" max="9994" width="11" customWidth="1"/>
    <col min="9995" max="9995" width="8.81640625" customWidth="1"/>
    <col min="9996" max="9997" width="11.81640625" customWidth="1"/>
    <col min="9998" max="9999" width="10.1796875" bestFit="1" customWidth="1"/>
    <col min="10241" max="10241" width="6.81640625" customWidth="1"/>
    <col min="10242" max="10242" width="11" customWidth="1"/>
    <col min="10243" max="10243" width="11.1796875" customWidth="1"/>
    <col min="10244" max="10244" width="10.453125" customWidth="1"/>
    <col min="10245" max="10245" width="10.81640625" customWidth="1"/>
    <col min="10246" max="10246" width="8.81640625" customWidth="1"/>
    <col min="10247" max="10248" width="10.81640625" customWidth="1"/>
    <col min="10249" max="10249" width="8.81640625" customWidth="1"/>
    <col min="10250" max="10250" width="11" customWidth="1"/>
    <col min="10251" max="10251" width="8.81640625" customWidth="1"/>
    <col min="10252" max="10253" width="11.81640625" customWidth="1"/>
    <col min="10254" max="10255" width="10.1796875" bestFit="1" customWidth="1"/>
    <col min="10497" max="10497" width="6.81640625" customWidth="1"/>
    <col min="10498" max="10498" width="11" customWidth="1"/>
    <col min="10499" max="10499" width="11.1796875" customWidth="1"/>
    <col min="10500" max="10500" width="10.453125" customWidth="1"/>
    <col min="10501" max="10501" width="10.81640625" customWidth="1"/>
    <col min="10502" max="10502" width="8.81640625" customWidth="1"/>
    <col min="10503" max="10504" width="10.81640625" customWidth="1"/>
    <col min="10505" max="10505" width="8.81640625" customWidth="1"/>
    <col min="10506" max="10506" width="11" customWidth="1"/>
    <col min="10507" max="10507" width="8.81640625" customWidth="1"/>
    <col min="10508" max="10509" width="11.81640625" customWidth="1"/>
    <col min="10510" max="10511" width="10.1796875" bestFit="1" customWidth="1"/>
    <col min="10753" max="10753" width="6.81640625" customWidth="1"/>
    <col min="10754" max="10754" width="11" customWidth="1"/>
    <col min="10755" max="10755" width="11.1796875" customWidth="1"/>
    <col min="10756" max="10756" width="10.453125" customWidth="1"/>
    <col min="10757" max="10757" width="10.81640625" customWidth="1"/>
    <col min="10758" max="10758" width="8.81640625" customWidth="1"/>
    <col min="10759" max="10760" width="10.81640625" customWidth="1"/>
    <col min="10761" max="10761" width="8.81640625" customWidth="1"/>
    <col min="10762" max="10762" width="11" customWidth="1"/>
    <col min="10763" max="10763" width="8.81640625" customWidth="1"/>
    <col min="10764" max="10765" width="11.81640625" customWidth="1"/>
    <col min="10766" max="10767" width="10.1796875" bestFit="1" customWidth="1"/>
    <col min="11009" max="11009" width="6.81640625" customWidth="1"/>
    <col min="11010" max="11010" width="11" customWidth="1"/>
    <col min="11011" max="11011" width="11.1796875" customWidth="1"/>
    <col min="11012" max="11012" width="10.453125" customWidth="1"/>
    <col min="11013" max="11013" width="10.81640625" customWidth="1"/>
    <col min="11014" max="11014" width="8.81640625" customWidth="1"/>
    <col min="11015" max="11016" width="10.81640625" customWidth="1"/>
    <col min="11017" max="11017" width="8.81640625" customWidth="1"/>
    <col min="11018" max="11018" width="11" customWidth="1"/>
    <col min="11019" max="11019" width="8.81640625" customWidth="1"/>
    <col min="11020" max="11021" width="11.81640625" customWidth="1"/>
    <col min="11022" max="11023" width="10.1796875" bestFit="1" customWidth="1"/>
    <col min="11265" max="11265" width="6.81640625" customWidth="1"/>
    <col min="11266" max="11266" width="11" customWidth="1"/>
    <col min="11267" max="11267" width="11.1796875" customWidth="1"/>
    <col min="11268" max="11268" width="10.453125" customWidth="1"/>
    <col min="11269" max="11269" width="10.81640625" customWidth="1"/>
    <col min="11270" max="11270" width="8.81640625" customWidth="1"/>
    <col min="11271" max="11272" width="10.81640625" customWidth="1"/>
    <col min="11273" max="11273" width="8.81640625" customWidth="1"/>
    <col min="11274" max="11274" width="11" customWidth="1"/>
    <col min="11275" max="11275" width="8.81640625" customWidth="1"/>
    <col min="11276" max="11277" width="11.81640625" customWidth="1"/>
    <col min="11278" max="11279" width="10.1796875" bestFit="1" customWidth="1"/>
    <col min="11521" max="11521" width="6.81640625" customWidth="1"/>
    <col min="11522" max="11522" width="11" customWidth="1"/>
    <col min="11523" max="11523" width="11.1796875" customWidth="1"/>
    <col min="11524" max="11524" width="10.453125" customWidth="1"/>
    <col min="11525" max="11525" width="10.81640625" customWidth="1"/>
    <col min="11526" max="11526" width="8.81640625" customWidth="1"/>
    <col min="11527" max="11528" width="10.81640625" customWidth="1"/>
    <col min="11529" max="11529" width="8.81640625" customWidth="1"/>
    <col min="11530" max="11530" width="11" customWidth="1"/>
    <col min="11531" max="11531" width="8.81640625" customWidth="1"/>
    <col min="11532" max="11533" width="11.81640625" customWidth="1"/>
    <col min="11534" max="11535" width="10.1796875" bestFit="1" customWidth="1"/>
    <col min="11777" max="11777" width="6.81640625" customWidth="1"/>
    <col min="11778" max="11778" width="11" customWidth="1"/>
    <col min="11779" max="11779" width="11.1796875" customWidth="1"/>
    <col min="11780" max="11780" width="10.453125" customWidth="1"/>
    <col min="11781" max="11781" width="10.81640625" customWidth="1"/>
    <col min="11782" max="11782" width="8.81640625" customWidth="1"/>
    <col min="11783" max="11784" width="10.81640625" customWidth="1"/>
    <col min="11785" max="11785" width="8.81640625" customWidth="1"/>
    <col min="11786" max="11786" width="11" customWidth="1"/>
    <col min="11787" max="11787" width="8.81640625" customWidth="1"/>
    <col min="11788" max="11789" width="11.81640625" customWidth="1"/>
    <col min="11790" max="11791" width="10.1796875" bestFit="1" customWidth="1"/>
    <col min="12033" max="12033" width="6.81640625" customWidth="1"/>
    <col min="12034" max="12034" width="11" customWidth="1"/>
    <col min="12035" max="12035" width="11.1796875" customWidth="1"/>
    <col min="12036" max="12036" width="10.453125" customWidth="1"/>
    <col min="12037" max="12037" width="10.81640625" customWidth="1"/>
    <col min="12038" max="12038" width="8.81640625" customWidth="1"/>
    <col min="12039" max="12040" width="10.81640625" customWidth="1"/>
    <col min="12041" max="12041" width="8.81640625" customWidth="1"/>
    <col min="12042" max="12042" width="11" customWidth="1"/>
    <col min="12043" max="12043" width="8.81640625" customWidth="1"/>
    <col min="12044" max="12045" width="11.81640625" customWidth="1"/>
    <col min="12046" max="12047" width="10.1796875" bestFit="1" customWidth="1"/>
    <col min="12289" max="12289" width="6.81640625" customWidth="1"/>
    <col min="12290" max="12290" width="11" customWidth="1"/>
    <col min="12291" max="12291" width="11.1796875" customWidth="1"/>
    <col min="12292" max="12292" width="10.453125" customWidth="1"/>
    <col min="12293" max="12293" width="10.81640625" customWidth="1"/>
    <col min="12294" max="12294" width="8.81640625" customWidth="1"/>
    <col min="12295" max="12296" width="10.81640625" customWidth="1"/>
    <col min="12297" max="12297" width="8.81640625" customWidth="1"/>
    <col min="12298" max="12298" width="11" customWidth="1"/>
    <col min="12299" max="12299" width="8.81640625" customWidth="1"/>
    <col min="12300" max="12301" width="11.81640625" customWidth="1"/>
    <col min="12302" max="12303" width="10.1796875" bestFit="1" customWidth="1"/>
    <col min="12545" max="12545" width="6.81640625" customWidth="1"/>
    <col min="12546" max="12546" width="11" customWidth="1"/>
    <col min="12547" max="12547" width="11.1796875" customWidth="1"/>
    <col min="12548" max="12548" width="10.453125" customWidth="1"/>
    <col min="12549" max="12549" width="10.81640625" customWidth="1"/>
    <col min="12550" max="12550" width="8.81640625" customWidth="1"/>
    <col min="12551" max="12552" width="10.81640625" customWidth="1"/>
    <col min="12553" max="12553" width="8.81640625" customWidth="1"/>
    <col min="12554" max="12554" width="11" customWidth="1"/>
    <col min="12555" max="12555" width="8.81640625" customWidth="1"/>
    <col min="12556" max="12557" width="11.81640625" customWidth="1"/>
    <col min="12558" max="12559" width="10.1796875" bestFit="1" customWidth="1"/>
    <col min="12801" max="12801" width="6.81640625" customWidth="1"/>
    <col min="12802" max="12802" width="11" customWidth="1"/>
    <col min="12803" max="12803" width="11.1796875" customWidth="1"/>
    <col min="12804" max="12804" width="10.453125" customWidth="1"/>
    <col min="12805" max="12805" width="10.81640625" customWidth="1"/>
    <col min="12806" max="12806" width="8.81640625" customWidth="1"/>
    <col min="12807" max="12808" width="10.81640625" customWidth="1"/>
    <col min="12809" max="12809" width="8.81640625" customWidth="1"/>
    <col min="12810" max="12810" width="11" customWidth="1"/>
    <col min="12811" max="12811" width="8.81640625" customWidth="1"/>
    <col min="12812" max="12813" width="11.81640625" customWidth="1"/>
    <col min="12814" max="12815" width="10.1796875" bestFit="1" customWidth="1"/>
    <col min="13057" max="13057" width="6.81640625" customWidth="1"/>
    <col min="13058" max="13058" width="11" customWidth="1"/>
    <col min="13059" max="13059" width="11.1796875" customWidth="1"/>
    <col min="13060" max="13060" width="10.453125" customWidth="1"/>
    <col min="13061" max="13061" width="10.81640625" customWidth="1"/>
    <col min="13062" max="13062" width="8.81640625" customWidth="1"/>
    <col min="13063" max="13064" width="10.81640625" customWidth="1"/>
    <col min="13065" max="13065" width="8.81640625" customWidth="1"/>
    <col min="13066" max="13066" width="11" customWidth="1"/>
    <col min="13067" max="13067" width="8.81640625" customWidth="1"/>
    <col min="13068" max="13069" width="11.81640625" customWidth="1"/>
    <col min="13070" max="13071" width="10.1796875" bestFit="1" customWidth="1"/>
    <col min="13313" max="13313" width="6.81640625" customWidth="1"/>
    <col min="13314" max="13314" width="11" customWidth="1"/>
    <col min="13315" max="13315" width="11.1796875" customWidth="1"/>
    <col min="13316" max="13316" width="10.453125" customWidth="1"/>
    <col min="13317" max="13317" width="10.81640625" customWidth="1"/>
    <col min="13318" max="13318" width="8.81640625" customWidth="1"/>
    <col min="13319" max="13320" width="10.81640625" customWidth="1"/>
    <col min="13321" max="13321" width="8.81640625" customWidth="1"/>
    <col min="13322" max="13322" width="11" customWidth="1"/>
    <col min="13323" max="13323" width="8.81640625" customWidth="1"/>
    <col min="13324" max="13325" width="11.81640625" customWidth="1"/>
    <col min="13326" max="13327" width="10.1796875" bestFit="1" customWidth="1"/>
    <col min="13569" max="13569" width="6.81640625" customWidth="1"/>
    <col min="13570" max="13570" width="11" customWidth="1"/>
    <col min="13571" max="13571" width="11.1796875" customWidth="1"/>
    <col min="13572" max="13572" width="10.453125" customWidth="1"/>
    <col min="13573" max="13573" width="10.81640625" customWidth="1"/>
    <col min="13574" max="13574" width="8.81640625" customWidth="1"/>
    <col min="13575" max="13576" width="10.81640625" customWidth="1"/>
    <col min="13577" max="13577" width="8.81640625" customWidth="1"/>
    <col min="13578" max="13578" width="11" customWidth="1"/>
    <col min="13579" max="13579" width="8.81640625" customWidth="1"/>
    <col min="13580" max="13581" width="11.81640625" customWidth="1"/>
    <col min="13582" max="13583" width="10.1796875" bestFit="1" customWidth="1"/>
    <col min="13825" max="13825" width="6.81640625" customWidth="1"/>
    <col min="13826" max="13826" width="11" customWidth="1"/>
    <col min="13827" max="13827" width="11.1796875" customWidth="1"/>
    <col min="13828" max="13828" width="10.453125" customWidth="1"/>
    <col min="13829" max="13829" width="10.81640625" customWidth="1"/>
    <col min="13830" max="13830" width="8.81640625" customWidth="1"/>
    <col min="13831" max="13832" width="10.81640625" customWidth="1"/>
    <col min="13833" max="13833" width="8.81640625" customWidth="1"/>
    <col min="13834" max="13834" width="11" customWidth="1"/>
    <col min="13835" max="13835" width="8.81640625" customWidth="1"/>
    <col min="13836" max="13837" width="11.81640625" customWidth="1"/>
    <col min="13838" max="13839" width="10.1796875" bestFit="1" customWidth="1"/>
    <col min="14081" max="14081" width="6.81640625" customWidth="1"/>
    <col min="14082" max="14082" width="11" customWidth="1"/>
    <col min="14083" max="14083" width="11.1796875" customWidth="1"/>
    <col min="14084" max="14084" width="10.453125" customWidth="1"/>
    <col min="14085" max="14085" width="10.81640625" customWidth="1"/>
    <col min="14086" max="14086" width="8.81640625" customWidth="1"/>
    <col min="14087" max="14088" width="10.81640625" customWidth="1"/>
    <col min="14089" max="14089" width="8.81640625" customWidth="1"/>
    <col min="14090" max="14090" width="11" customWidth="1"/>
    <col min="14091" max="14091" width="8.81640625" customWidth="1"/>
    <col min="14092" max="14093" width="11.81640625" customWidth="1"/>
    <col min="14094" max="14095" width="10.1796875" bestFit="1" customWidth="1"/>
    <col min="14337" max="14337" width="6.81640625" customWidth="1"/>
    <col min="14338" max="14338" width="11" customWidth="1"/>
    <col min="14339" max="14339" width="11.1796875" customWidth="1"/>
    <col min="14340" max="14340" width="10.453125" customWidth="1"/>
    <col min="14341" max="14341" width="10.81640625" customWidth="1"/>
    <col min="14342" max="14342" width="8.81640625" customWidth="1"/>
    <col min="14343" max="14344" width="10.81640625" customWidth="1"/>
    <col min="14345" max="14345" width="8.81640625" customWidth="1"/>
    <col min="14346" max="14346" width="11" customWidth="1"/>
    <col min="14347" max="14347" width="8.81640625" customWidth="1"/>
    <col min="14348" max="14349" width="11.81640625" customWidth="1"/>
    <col min="14350" max="14351" width="10.1796875" bestFit="1" customWidth="1"/>
    <col min="14593" max="14593" width="6.81640625" customWidth="1"/>
    <col min="14594" max="14594" width="11" customWidth="1"/>
    <col min="14595" max="14595" width="11.1796875" customWidth="1"/>
    <col min="14596" max="14596" width="10.453125" customWidth="1"/>
    <col min="14597" max="14597" width="10.81640625" customWidth="1"/>
    <col min="14598" max="14598" width="8.81640625" customWidth="1"/>
    <col min="14599" max="14600" width="10.81640625" customWidth="1"/>
    <col min="14601" max="14601" width="8.81640625" customWidth="1"/>
    <col min="14602" max="14602" width="11" customWidth="1"/>
    <col min="14603" max="14603" width="8.81640625" customWidth="1"/>
    <col min="14604" max="14605" width="11.81640625" customWidth="1"/>
    <col min="14606" max="14607" width="10.1796875" bestFit="1" customWidth="1"/>
    <col min="14849" max="14849" width="6.81640625" customWidth="1"/>
    <col min="14850" max="14850" width="11" customWidth="1"/>
    <col min="14851" max="14851" width="11.1796875" customWidth="1"/>
    <col min="14852" max="14852" width="10.453125" customWidth="1"/>
    <col min="14853" max="14853" width="10.81640625" customWidth="1"/>
    <col min="14854" max="14854" width="8.81640625" customWidth="1"/>
    <col min="14855" max="14856" width="10.81640625" customWidth="1"/>
    <col min="14857" max="14857" width="8.81640625" customWidth="1"/>
    <col min="14858" max="14858" width="11" customWidth="1"/>
    <col min="14859" max="14859" width="8.81640625" customWidth="1"/>
    <col min="14860" max="14861" width="11.81640625" customWidth="1"/>
    <col min="14862" max="14863" width="10.1796875" bestFit="1" customWidth="1"/>
    <col min="15105" max="15105" width="6.81640625" customWidth="1"/>
    <col min="15106" max="15106" width="11" customWidth="1"/>
    <col min="15107" max="15107" width="11.1796875" customWidth="1"/>
    <col min="15108" max="15108" width="10.453125" customWidth="1"/>
    <col min="15109" max="15109" width="10.81640625" customWidth="1"/>
    <col min="15110" max="15110" width="8.81640625" customWidth="1"/>
    <col min="15111" max="15112" width="10.81640625" customWidth="1"/>
    <col min="15113" max="15113" width="8.81640625" customWidth="1"/>
    <col min="15114" max="15114" width="11" customWidth="1"/>
    <col min="15115" max="15115" width="8.81640625" customWidth="1"/>
    <col min="15116" max="15117" width="11.81640625" customWidth="1"/>
    <col min="15118" max="15119" width="10.1796875" bestFit="1" customWidth="1"/>
    <col min="15361" max="15361" width="6.81640625" customWidth="1"/>
    <col min="15362" max="15362" width="11" customWidth="1"/>
    <col min="15363" max="15363" width="11.1796875" customWidth="1"/>
    <col min="15364" max="15364" width="10.453125" customWidth="1"/>
    <col min="15365" max="15365" width="10.81640625" customWidth="1"/>
    <col min="15366" max="15366" width="8.81640625" customWidth="1"/>
    <col min="15367" max="15368" width="10.81640625" customWidth="1"/>
    <col min="15369" max="15369" width="8.81640625" customWidth="1"/>
    <col min="15370" max="15370" width="11" customWidth="1"/>
    <col min="15371" max="15371" width="8.81640625" customWidth="1"/>
    <col min="15372" max="15373" width="11.81640625" customWidth="1"/>
    <col min="15374" max="15375" width="10.1796875" bestFit="1" customWidth="1"/>
    <col min="15617" max="15617" width="6.81640625" customWidth="1"/>
    <col min="15618" max="15618" width="11" customWidth="1"/>
    <col min="15619" max="15619" width="11.1796875" customWidth="1"/>
    <col min="15620" max="15620" width="10.453125" customWidth="1"/>
    <col min="15621" max="15621" width="10.81640625" customWidth="1"/>
    <col min="15622" max="15622" width="8.81640625" customWidth="1"/>
    <col min="15623" max="15624" width="10.81640625" customWidth="1"/>
    <col min="15625" max="15625" width="8.81640625" customWidth="1"/>
    <col min="15626" max="15626" width="11" customWidth="1"/>
    <col min="15627" max="15627" width="8.81640625" customWidth="1"/>
    <col min="15628" max="15629" width="11.81640625" customWidth="1"/>
    <col min="15630" max="15631" width="10.1796875" bestFit="1" customWidth="1"/>
    <col min="15873" max="15873" width="6.81640625" customWidth="1"/>
    <col min="15874" max="15874" width="11" customWidth="1"/>
    <col min="15875" max="15875" width="11.1796875" customWidth="1"/>
    <col min="15876" max="15876" width="10.453125" customWidth="1"/>
    <col min="15877" max="15877" width="10.81640625" customWidth="1"/>
    <col min="15878" max="15878" width="8.81640625" customWidth="1"/>
    <col min="15879" max="15880" width="10.81640625" customWidth="1"/>
    <col min="15881" max="15881" width="8.81640625" customWidth="1"/>
    <col min="15882" max="15882" width="11" customWidth="1"/>
    <col min="15883" max="15883" width="8.81640625" customWidth="1"/>
    <col min="15884" max="15885" width="11.81640625" customWidth="1"/>
    <col min="15886" max="15887" width="10.1796875" bestFit="1" customWidth="1"/>
    <col min="16129" max="16129" width="6.81640625" customWidth="1"/>
    <col min="16130" max="16130" width="11" customWidth="1"/>
    <col min="16131" max="16131" width="11.1796875" customWidth="1"/>
    <col min="16132" max="16132" width="10.453125" customWidth="1"/>
    <col min="16133" max="16133" width="10.81640625" customWidth="1"/>
    <col min="16134" max="16134" width="8.81640625" customWidth="1"/>
    <col min="16135" max="16136" width="10.81640625" customWidth="1"/>
    <col min="16137" max="16137" width="8.81640625" customWidth="1"/>
    <col min="16138" max="16138" width="11" customWidth="1"/>
    <col min="16139" max="16139" width="8.81640625" customWidth="1"/>
    <col min="16140" max="16141" width="11.81640625" customWidth="1"/>
    <col min="16142" max="16143" width="10.1796875" bestFit="1" customWidth="1"/>
  </cols>
  <sheetData>
    <row r="1" spans="1:15" x14ac:dyDescent="0.25">
      <c r="A1" s="1" t="s">
        <v>0</v>
      </c>
      <c r="B1" s="1" t="s">
        <v>1</v>
      </c>
      <c r="C1" s="2" t="s">
        <v>2</v>
      </c>
      <c r="D1" t="s">
        <v>3</v>
      </c>
      <c r="E1" s="2" t="s">
        <v>4</v>
      </c>
      <c r="F1" t="s">
        <v>5</v>
      </c>
      <c r="G1" t="s">
        <v>6</v>
      </c>
      <c r="H1" s="2" t="s">
        <v>7</v>
      </c>
      <c r="I1" t="s">
        <v>5</v>
      </c>
      <c r="J1" s="2" t="s">
        <v>8</v>
      </c>
      <c r="K1" t="s">
        <v>9</v>
      </c>
      <c r="L1" t="s">
        <v>10</v>
      </c>
      <c r="M1" t="s">
        <v>11</v>
      </c>
      <c r="N1" s="1" t="s">
        <v>12</v>
      </c>
      <c r="O1" t="s">
        <v>13</v>
      </c>
    </row>
    <row r="2" spans="1:15" x14ac:dyDescent="0.25">
      <c r="B2" s="2">
        <v>8402</v>
      </c>
      <c r="D2"/>
      <c r="L2"/>
      <c r="M2"/>
    </row>
    <row r="3" spans="1:15" x14ac:dyDescent="0.25">
      <c r="A3" s="1">
        <v>1924</v>
      </c>
      <c r="B3" s="2">
        <f>B2+365</f>
        <v>8767</v>
      </c>
      <c r="C3" s="3"/>
      <c r="D3"/>
      <c r="E3" s="3">
        <v>8732</v>
      </c>
      <c r="F3" s="1">
        <f>E3-B2+1</f>
        <v>331</v>
      </c>
      <c r="G3" s="3"/>
      <c r="H3" s="3">
        <v>8874</v>
      </c>
      <c r="I3" s="1">
        <f>H3-B3+1</f>
        <v>108</v>
      </c>
      <c r="J3" s="3">
        <v>8881</v>
      </c>
      <c r="K3" s="1">
        <f>J3-B3+1</f>
        <v>115</v>
      </c>
      <c r="L3" s="1">
        <f t="shared" ref="L3:L66" si="0">H3-E3</f>
        <v>142</v>
      </c>
      <c r="N3" s="1">
        <f t="shared" ref="N3:N66" si="1">E4-H3</f>
        <v>233</v>
      </c>
      <c r="O3" s="1">
        <f>H3-B3+B4-E4</f>
        <v>133</v>
      </c>
    </row>
    <row r="4" spans="1:15" x14ac:dyDescent="0.25">
      <c r="A4" s="1">
        <v>1925</v>
      </c>
      <c r="B4" s="2">
        <f>B3+366</f>
        <v>9133</v>
      </c>
      <c r="C4" s="4"/>
      <c r="D4"/>
      <c r="E4" s="3">
        <v>9107</v>
      </c>
      <c r="F4" s="1">
        <f t="shared" ref="F4:F67" si="2">E4-B3+1</f>
        <v>341</v>
      </c>
      <c r="G4" s="3"/>
      <c r="H4" s="3">
        <v>9222</v>
      </c>
      <c r="I4" s="1">
        <f t="shared" ref="I4:I67" si="3">H4-B4+1</f>
        <v>90</v>
      </c>
      <c r="J4" s="3">
        <v>9229</v>
      </c>
      <c r="K4" s="1">
        <f t="shared" ref="K4:K67" si="4">J4-B4+1</f>
        <v>97</v>
      </c>
      <c r="L4" s="1">
        <f t="shared" si="0"/>
        <v>115</v>
      </c>
      <c r="N4" s="1">
        <f t="shared" si="1"/>
        <v>239</v>
      </c>
      <c r="O4" s="1">
        <f t="shared" ref="O4:O67" si="5">H4-B4+B5-E5</f>
        <v>126</v>
      </c>
    </row>
    <row r="5" spans="1:15" x14ac:dyDescent="0.25">
      <c r="A5" s="1">
        <v>1926</v>
      </c>
      <c r="B5" s="2">
        <f>B4+365</f>
        <v>9498</v>
      </c>
      <c r="C5" s="3"/>
      <c r="D5"/>
      <c r="E5" s="3">
        <v>9461</v>
      </c>
      <c r="F5" s="1">
        <f t="shared" si="2"/>
        <v>329</v>
      </c>
      <c r="G5" s="3"/>
      <c r="H5" s="3">
        <v>9605</v>
      </c>
      <c r="I5" s="1">
        <f t="shared" si="3"/>
        <v>108</v>
      </c>
      <c r="J5" s="3">
        <v>9612</v>
      </c>
      <c r="K5" s="1">
        <f t="shared" si="4"/>
        <v>115</v>
      </c>
      <c r="L5" s="1">
        <f t="shared" si="0"/>
        <v>144</v>
      </c>
      <c r="N5" s="1">
        <f t="shared" si="1"/>
        <v>229</v>
      </c>
      <c r="O5" s="1">
        <f t="shared" si="5"/>
        <v>136</v>
      </c>
    </row>
    <row r="6" spans="1:15" x14ac:dyDescent="0.25">
      <c r="A6" s="1">
        <v>1927</v>
      </c>
      <c r="B6" s="2">
        <f>B5+365</f>
        <v>9863</v>
      </c>
      <c r="C6" s="3"/>
      <c r="D6"/>
      <c r="E6" s="3">
        <v>9834</v>
      </c>
      <c r="F6" s="1">
        <f t="shared" si="2"/>
        <v>337</v>
      </c>
      <c r="G6" s="3"/>
      <c r="H6" s="3">
        <v>9953</v>
      </c>
      <c r="I6" s="1">
        <f t="shared" si="3"/>
        <v>91</v>
      </c>
      <c r="J6" s="3">
        <v>9963</v>
      </c>
      <c r="K6" s="1">
        <f t="shared" si="4"/>
        <v>101</v>
      </c>
      <c r="L6" s="1">
        <f t="shared" si="0"/>
        <v>119</v>
      </c>
      <c r="N6" s="1">
        <f t="shared" si="1"/>
        <v>228</v>
      </c>
      <c r="O6" s="1">
        <f t="shared" si="5"/>
        <v>137</v>
      </c>
    </row>
    <row r="7" spans="1:15" x14ac:dyDescent="0.25">
      <c r="A7" s="1">
        <v>1928</v>
      </c>
      <c r="B7" s="2">
        <f>B6+365</f>
        <v>10228</v>
      </c>
      <c r="C7" s="3"/>
      <c r="D7"/>
      <c r="E7" s="3">
        <v>10181</v>
      </c>
      <c r="F7" s="1">
        <f t="shared" si="2"/>
        <v>319</v>
      </c>
      <c r="G7" s="3"/>
      <c r="H7" s="3">
        <v>10324</v>
      </c>
      <c r="I7" s="1">
        <f t="shared" si="3"/>
        <v>97</v>
      </c>
      <c r="J7" s="3">
        <v>10335</v>
      </c>
      <c r="K7" s="1">
        <f t="shared" si="4"/>
        <v>108</v>
      </c>
      <c r="L7" s="1">
        <f t="shared" si="0"/>
        <v>143</v>
      </c>
      <c r="N7" s="1">
        <f t="shared" si="1"/>
        <v>253</v>
      </c>
      <c r="O7" s="1">
        <f t="shared" si="5"/>
        <v>113</v>
      </c>
    </row>
    <row r="8" spans="1:15" x14ac:dyDescent="0.25">
      <c r="A8" s="1">
        <v>1929</v>
      </c>
      <c r="B8" s="2">
        <f>B7+366</f>
        <v>10594</v>
      </c>
      <c r="C8" s="3"/>
      <c r="D8"/>
      <c r="E8" s="3">
        <v>10577</v>
      </c>
      <c r="F8" s="1">
        <f t="shared" si="2"/>
        <v>350</v>
      </c>
      <c r="G8" s="3"/>
      <c r="H8" s="3">
        <v>10706</v>
      </c>
      <c r="I8" s="1">
        <f t="shared" si="3"/>
        <v>113</v>
      </c>
      <c r="J8" s="3">
        <v>10718</v>
      </c>
      <c r="K8" s="1">
        <f t="shared" si="4"/>
        <v>125</v>
      </c>
      <c r="L8" s="1">
        <f t="shared" si="0"/>
        <v>129</v>
      </c>
      <c r="N8" s="1">
        <f t="shared" si="1"/>
        <v>282</v>
      </c>
      <c r="O8" s="5">
        <f>H8-B8</f>
        <v>112</v>
      </c>
    </row>
    <row r="9" spans="1:15" x14ac:dyDescent="0.25">
      <c r="A9" s="1">
        <v>1930</v>
      </c>
      <c r="B9" s="2">
        <f>B8+365</f>
        <v>10959</v>
      </c>
      <c r="C9" s="3"/>
      <c r="D9"/>
      <c r="E9" s="3">
        <v>10988</v>
      </c>
      <c r="F9" s="1">
        <f t="shared" si="2"/>
        <v>395</v>
      </c>
      <c r="G9" s="3"/>
      <c r="H9" s="3">
        <v>11043</v>
      </c>
      <c r="I9" s="1">
        <f t="shared" si="3"/>
        <v>85</v>
      </c>
      <c r="J9" s="3">
        <v>11049</v>
      </c>
      <c r="K9" s="1">
        <f t="shared" si="4"/>
        <v>91</v>
      </c>
      <c r="L9" s="1">
        <f t="shared" si="0"/>
        <v>55</v>
      </c>
      <c r="N9" s="1">
        <f t="shared" si="1"/>
        <v>262</v>
      </c>
      <c r="O9" s="1">
        <f t="shared" si="5"/>
        <v>103</v>
      </c>
    </row>
    <row r="10" spans="1:15" x14ac:dyDescent="0.25">
      <c r="A10" s="1">
        <v>1931</v>
      </c>
      <c r="B10" s="2">
        <f>B9+365</f>
        <v>11324</v>
      </c>
      <c r="C10" s="3"/>
      <c r="D10"/>
      <c r="E10" s="3">
        <v>11305</v>
      </c>
      <c r="F10" s="1">
        <f t="shared" si="2"/>
        <v>347</v>
      </c>
      <c r="G10" s="3"/>
      <c r="H10" s="3">
        <v>11435</v>
      </c>
      <c r="I10" s="1">
        <f t="shared" si="3"/>
        <v>112</v>
      </c>
      <c r="J10" s="3">
        <v>11443</v>
      </c>
      <c r="K10" s="1">
        <f t="shared" si="4"/>
        <v>120</v>
      </c>
      <c r="L10" s="1">
        <f t="shared" si="0"/>
        <v>130</v>
      </c>
      <c r="N10" s="1">
        <f t="shared" si="1"/>
        <v>217</v>
      </c>
      <c r="O10" s="1">
        <f t="shared" si="5"/>
        <v>148</v>
      </c>
    </row>
    <row r="11" spans="1:15" x14ac:dyDescent="0.25">
      <c r="A11" s="1">
        <v>1932</v>
      </c>
      <c r="B11" s="2">
        <f>B10+365</f>
        <v>11689</v>
      </c>
      <c r="C11" s="3"/>
      <c r="D11"/>
      <c r="E11" s="3">
        <v>11652</v>
      </c>
      <c r="F11" s="1">
        <f t="shared" si="2"/>
        <v>329</v>
      </c>
      <c r="G11" s="3"/>
      <c r="H11" s="3">
        <v>11789</v>
      </c>
      <c r="I11" s="1">
        <f t="shared" si="3"/>
        <v>101</v>
      </c>
      <c r="J11" s="3">
        <v>11797</v>
      </c>
      <c r="K11" s="1">
        <f t="shared" si="4"/>
        <v>109</v>
      </c>
      <c r="L11" s="1">
        <f t="shared" si="0"/>
        <v>137</v>
      </c>
      <c r="N11" s="1">
        <f t="shared" si="1"/>
        <v>222</v>
      </c>
      <c r="O11" s="1">
        <f t="shared" si="5"/>
        <v>144</v>
      </c>
    </row>
    <row r="12" spans="1:15" x14ac:dyDescent="0.25">
      <c r="A12" s="1">
        <v>1933</v>
      </c>
      <c r="B12" s="2">
        <f>B11+366</f>
        <v>12055</v>
      </c>
      <c r="C12" s="3"/>
      <c r="D12"/>
      <c r="E12" s="3">
        <v>12011</v>
      </c>
      <c r="F12" s="1">
        <f t="shared" si="2"/>
        <v>323</v>
      </c>
      <c r="G12" s="3"/>
      <c r="H12" s="3">
        <v>12142</v>
      </c>
      <c r="I12" s="1">
        <f t="shared" si="3"/>
        <v>88</v>
      </c>
      <c r="J12" s="3">
        <v>12148</v>
      </c>
      <c r="K12" s="1">
        <f t="shared" si="4"/>
        <v>94</v>
      </c>
      <c r="L12" s="1">
        <f t="shared" si="0"/>
        <v>131</v>
      </c>
      <c r="N12" s="1">
        <f t="shared" si="1"/>
        <v>254</v>
      </c>
      <c r="O12" s="1">
        <f t="shared" si="5"/>
        <v>111</v>
      </c>
    </row>
    <row r="13" spans="1:15" x14ac:dyDescent="0.25">
      <c r="A13" s="1">
        <v>1934</v>
      </c>
      <c r="B13" s="2">
        <f>B12+365</f>
        <v>12420</v>
      </c>
      <c r="C13" s="3"/>
      <c r="D13"/>
      <c r="E13" s="3">
        <v>12396</v>
      </c>
      <c r="F13" s="1">
        <f t="shared" si="2"/>
        <v>342</v>
      </c>
      <c r="G13" s="3"/>
      <c r="H13" s="3">
        <v>12506</v>
      </c>
      <c r="I13" s="1">
        <f t="shared" si="3"/>
        <v>87</v>
      </c>
      <c r="J13" s="3">
        <v>12514</v>
      </c>
      <c r="K13" s="1">
        <f t="shared" si="4"/>
        <v>95</v>
      </c>
      <c r="L13" s="1">
        <f t="shared" si="0"/>
        <v>110</v>
      </c>
      <c r="N13" s="1">
        <f t="shared" si="1"/>
        <v>238</v>
      </c>
      <c r="O13" s="1">
        <f t="shared" si="5"/>
        <v>127</v>
      </c>
    </row>
    <row r="14" spans="1:15" x14ac:dyDescent="0.25">
      <c r="A14" s="1">
        <v>1935</v>
      </c>
      <c r="B14" s="2">
        <f>B13+365</f>
        <v>12785</v>
      </c>
      <c r="C14" s="3"/>
      <c r="D14"/>
      <c r="E14" s="3">
        <v>12744</v>
      </c>
      <c r="F14" s="1">
        <f t="shared" si="2"/>
        <v>325</v>
      </c>
      <c r="G14" s="3"/>
      <c r="H14" s="3">
        <v>12872</v>
      </c>
      <c r="I14" s="1">
        <f t="shared" si="3"/>
        <v>88</v>
      </c>
      <c r="J14" s="3">
        <v>12878</v>
      </c>
      <c r="K14" s="1">
        <f t="shared" si="4"/>
        <v>94</v>
      </c>
      <c r="L14" s="1">
        <f t="shared" si="0"/>
        <v>128</v>
      </c>
      <c r="N14" s="1">
        <f t="shared" si="1"/>
        <v>275</v>
      </c>
      <c r="O14" s="1">
        <f t="shared" si="5"/>
        <v>90</v>
      </c>
    </row>
    <row r="15" spans="1:15" x14ac:dyDescent="0.25">
      <c r="A15" s="1">
        <v>1936</v>
      </c>
      <c r="B15" s="2">
        <f>B14+365</f>
        <v>13150</v>
      </c>
      <c r="C15" s="3"/>
      <c r="D15"/>
      <c r="E15" s="3">
        <v>13147</v>
      </c>
      <c r="F15" s="1">
        <f t="shared" si="2"/>
        <v>363</v>
      </c>
      <c r="G15" s="3"/>
      <c r="H15" s="3">
        <v>13237</v>
      </c>
      <c r="I15" s="1">
        <f t="shared" si="3"/>
        <v>88</v>
      </c>
      <c r="J15" s="3">
        <v>13255</v>
      </c>
      <c r="K15" s="1">
        <f t="shared" si="4"/>
        <v>106</v>
      </c>
      <c r="L15" s="1">
        <f t="shared" si="0"/>
        <v>90</v>
      </c>
      <c r="N15" s="1">
        <f t="shared" si="1"/>
        <v>246</v>
      </c>
      <c r="O15" s="1">
        <f t="shared" si="5"/>
        <v>120</v>
      </c>
    </row>
    <row r="16" spans="1:15" x14ac:dyDescent="0.25">
      <c r="A16" s="1">
        <v>1937</v>
      </c>
      <c r="B16" s="2">
        <f>B15+366</f>
        <v>13516</v>
      </c>
      <c r="C16" s="3"/>
      <c r="D16"/>
      <c r="E16" s="3">
        <v>13483</v>
      </c>
      <c r="F16" s="1">
        <f t="shared" si="2"/>
        <v>334</v>
      </c>
      <c r="G16" s="3"/>
      <c r="H16" s="3">
        <v>13612</v>
      </c>
      <c r="I16" s="1">
        <f t="shared" si="3"/>
        <v>97</v>
      </c>
      <c r="J16" s="3">
        <v>13616</v>
      </c>
      <c r="K16" s="1">
        <f t="shared" si="4"/>
        <v>101</v>
      </c>
      <c r="L16" s="1">
        <f t="shared" si="0"/>
        <v>129</v>
      </c>
      <c r="N16" s="1">
        <f t="shared" si="1"/>
        <v>252</v>
      </c>
      <c r="O16" s="1">
        <f t="shared" si="5"/>
        <v>113</v>
      </c>
    </row>
    <row r="17" spans="1:15" x14ac:dyDescent="0.25">
      <c r="A17" s="1">
        <v>1938</v>
      </c>
      <c r="B17" s="2">
        <f>B16+365</f>
        <v>13881</v>
      </c>
      <c r="C17" s="3"/>
      <c r="D17"/>
      <c r="E17" s="3">
        <v>13864</v>
      </c>
      <c r="F17" s="1">
        <f t="shared" si="2"/>
        <v>349</v>
      </c>
      <c r="G17" s="3"/>
      <c r="H17" s="3">
        <v>13960</v>
      </c>
      <c r="I17" s="1">
        <f t="shared" si="3"/>
        <v>80</v>
      </c>
      <c r="J17" s="3">
        <v>13962</v>
      </c>
      <c r="K17" s="1">
        <f t="shared" si="4"/>
        <v>82</v>
      </c>
      <c r="L17" s="1">
        <f t="shared" si="0"/>
        <v>96</v>
      </c>
      <c r="N17" s="1">
        <f t="shared" si="1"/>
        <v>266</v>
      </c>
      <c r="O17" s="1">
        <f t="shared" si="5"/>
        <v>99</v>
      </c>
    </row>
    <row r="18" spans="1:15" x14ac:dyDescent="0.25">
      <c r="A18" s="1">
        <v>1939</v>
      </c>
      <c r="B18" s="2">
        <f>B17+365</f>
        <v>14246</v>
      </c>
      <c r="C18" s="3"/>
      <c r="D18"/>
      <c r="E18" s="3">
        <v>14226</v>
      </c>
      <c r="F18" s="1">
        <f t="shared" si="2"/>
        <v>346</v>
      </c>
      <c r="G18" s="3"/>
      <c r="H18" s="3">
        <v>14322</v>
      </c>
      <c r="I18" s="1">
        <f t="shared" si="3"/>
        <v>77</v>
      </c>
      <c r="J18" s="3">
        <v>14344</v>
      </c>
      <c r="K18" s="1">
        <f t="shared" si="4"/>
        <v>99</v>
      </c>
      <c r="L18" s="1">
        <f t="shared" si="0"/>
        <v>96</v>
      </c>
      <c r="N18" s="1">
        <f t="shared" si="1"/>
        <v>266</v>
      </c>
      <c r="O18" s="1">
        <f t="shared" si="5"/>
        <v>99</v>
      </c>
    </row>
    <row r="19" spans="1:15" x14ac:dyDescent="0.25">
      <c r="A19" s="1">
        <v>1940</v>
      </c>
      <c r="B19" s="2">
        <f>B18+365</f>
        <v>14611</v>
      </c>
      <c r="C19" s="3"/>
      <c r="D19"/>
      <c r="E19" s="3">
        <v>14588</v>
      </c>
      <c r="F19" s="1">
        <f t="shared" si="2"/>
        <v>343</v>
      </c>
      <c r="G19" s="3"/>
      <c r="H19" s="3">
        <v>14713</v>
      </c>
      <c r="I19" s="1">
        <f t="shared" si="3"/>
        <v>103</v>
      </c>
      <c r="J19" s="3">
        <v>14720</v>
      </c>
      <c r="K19" s="1">
        <f t="shared" si="4"/>
        <v>110</v>
      </c>
      <c r="L19" s="1">
        <f t="shared" si="0"/>
        <v>125</v>
      </c>
      <c r="N19" s="1">
        <f t="shared" si="1"/>
        <v>206</v>
      </c>
      <c r="O19" s="1">
        <f t="shared" si="5"/>
        <v>160</v>
      </c>
    </row>
    <row r="20" spans="1:15" x14ac:dyDescent="0.25">
      <c r="A20" s="1">
        <v>1941</v>
      </c>
      <c r="B20" s="2">
        <f>B19+366</f>
        <v>14977</v>
      </c>
      <c r="C20" s="3"/>
      <c r="D20"/>
      <c r="E20" s="3">
        <v>14919</v>
      </c>
      <c r="F20" s="1">
        <f t="shared" si="2"/>
        <v>309</v>
      </c>
      <c r="G20" s="3"/>
      <c r="H20" s="3">
        <v>15085</v>
      </c>
      <c r="I20" s="1">
        <f t="shared" si="3"/>
        <v>109</v>
      </c>
      <c r="J20" s="3">
        <v>15095</v>
      </c>
      <c r="K20" s="1">
        <f t="shared" si="4"/>
        <v>119</v>
      </c>
      <c r="L20" s="1">
        <f t="shared" si="0"/>
        <v>166</v>
      </c>
      <c r="N20" s="1">
        <f t="shared" si="1"/>
        <v>206</v>
      </c>
      <c r="O20" s="1">
        <f t="shared" si="5"/>
        <v>159</v>
      </c>
    </row>
    <row r="21" spans="1:15" x14ac:dyDescent="0.25">
      <c r="A21" s="1">
        <v>1942</v>
      </c>
      <c r="B21" s="2">
        <f>B20+365</f>
        <v>15342</v>
      </c>
      <c r="C21" s="3"/>
      <c r="D21"/>
      <c r="E21" s="3">
        <v>15291</v>
      </c>
      <c r="F21" s="1">
        <f t="shared" si="2"/>
        <v>315</v>
      </c>
      <c r="G21" s="3"/>
      <c r="H21" s="3">
        <v>15444</v>
      </c>
      <c r="I21" s="1">
        <f t="shared" si="3"/>
        <v>103</v>
      </c>
      <c r="J21" s="3">
        <v>15450</v>
      </c>
      <c r="K21" s="1">
        <f t="shared" si="4"/>
        <v>109</v>
      </c>
      <c r="L21" s="1">
        <f t="shared" si="0"/>
        <v>153</v>
      </c>
      <c r="N21" s="1">
        <f t="shared" si="1"/>
        <v>256</v>
      </c>
      <c r="O21" s="1">
        <f t="shared" si="5"/>
        <v>109</v>
      </c>
    </row>
    <row r="22" spans="1:15" x14ac:dyDescent="0.25">
      <c r="A22" s="1">
        <v>1943</v>
      </c>
      <c r="B22" s="2">
        <f>B21+365</f>
        <v>15707</v>
      </c>
      <c r="C22" s="3"/>
      <c r="D22"/>
      <c r="E22" s="3">
        <v>15700</v>
      </c>
      <c r="F22" s="1">
        <f t="shared" si="2"/>
        <v>359</v>
      </c>
      <c r="G22" s="3"/>
      <c r="H22" s="3">
        <v>15795</v>
      </c>
      <c r="I22" s="1">
        <f t="shared" si="3"/>
        <v>89</v>
      </c>
      <c r="J22" s="3">
        <v>15811</v>
      </c>
      <c r="K22" s="1">
        <f t="shared" si="4"/>
        <v>105</v>
      </c>
      <c r="L22" s="1">
        <f t="shared" si="0"/>
        <v>95</v>
      </c>
      <c r="N22" s="1">
        <f t="shared" si="1"/>
        <v>223</v>
      </c>
      <c r="O22" s="1">
        <f t="shared" si="5"/>
        <v>142</v>
      </c>
    </row>
    <row r="23" spans="1:15" x14ac:dyDescent="0.25">
      <c r="A23" s="1">
        <v>1944</v>
      </c>
      <c r="B23" s="2">
        <f>B22+365</f>
        <v>16072</v>
      </c>
      <c r="C23" s="3"/>
      <c r="D23"/>
      <c r="E23" s="3">
        <v>16018</v>
      </c>
      <c r="F23" s="1">
        <f t="shared" si="2"/>
        <v>312</v>
      </c>
      <c r="G23" s="3"/>
      <c r="H23" s="3">
        <v>16174</v>
      </c>
      <c r="I23" s="1">
        <f t="shared" si="3"/>
        <v>103</v>
      </c>
      <c r="J23" s="3">
        <v>16186</v>
      </c>
      <c r="K23" s="1">
        <f t="shared" si="4"/>
        <v>115</v>
      </c>
      <c r="L23" s="1">
        <f t="shared" si="0"/>
        <v>156</v>
      </c>
      <c r="N23" s="1">
        <f t="shared" si="1"/>
        <v>226</v>
      </c>
      <c r="O23" s="1">
        <f t="shared" si="5"/>
        <v>140</v>
      </c>
    </row>
    <row r="24" spans="1:15" x14ac:dyDescent="0.25">
      <c r="A24" s="1">
        <v>1945</v>
      </c>
      <c r="B24" s="2">
        <f>B23+366</f>
        <v>16438</v>
      </c>
      <c r="C24" s="3"/>
      <c r="D24"/>
      <c r="E24" s="3">
        <v>16400</v>
      </c>
      <c r="F24" s="1">
        <f t="shared" si="2"/>
        <v>329</v>
      </c>
      <c r="G24" s="3"/>
      <c r="H24" s="3">
        <v>16533</v>
      </c>
      <c r="I24" s="1">
        <f t="shared" si="3"/>
        <v>96</v>
      </c>
      <c r="J24" s="3">
        <v>16554</v>
      </c>
      <c r="K24" s="1">
        <f t="shared" si="4"/>
        <v>117</v>
      </c>
      <c r="L24" s="1">
        <f t="shared" si="0"/>
        <v>133</v>
      </c>
      <c r="N24" s="1">
        <f t="shared" si="1"/>
        <v>221</v>
      </c>
      <c r="O24" s="1">
        <f t="shared" si="5"/>
        <v>144</v>
      </c>
    </row>
    <row r="25" spans="1:15" x14ac:dyDescent="0.25">
      <c r="A25" s="1">
        <v>1946</v>
      </c>
      <c r="B25" s="2">
        <f>B24+365</f>
        <v>16803</v>
      </c>
      <c r="C25" s="3"/>
      <c r="D25"/>
      <c r="E25" s="3">
        <v>16754</v>
      </c>
      <c r="F25" s="1">
        <f t="shared" si="2"/>
        <v>317</v>
      </c>
      <c r="G25" s="3"/>
      <c r="H25" s="3">
        <v>16898</v>
      </c>
      <c r="I25" s="1">
        <f t="shared" si="3"/>
        <v>96</v>
      </c>
      <c r="J25" s="3">
        <v>16908</v>
      </c>
      <c r="K25" s="1">
        <f t="shared" si="4"/>
        <v>106</v>
      </c>
      <c r="L25" s="1">
        <f t="shared" si="0"/>
        <v>144</v>
      </c>
      <c r="N25" s="1">
        <f t="shared" si="1"/>
        <v>226</v>
      </c>
      <c r="O25" s="1">
        <f t="shared" si="5"/>
        <v>139</v>
      </c>
    </row>
    <row r="26" spans="1:15" x14ac:dyDescent="0.25">
      <c r="A26" s="1">
        <v>1947</v>
      </c>
      <c r="B26" s="2">
        <f>B25+365</f>
        <v>17168</v>
      </c>
      <c r="C26" s="3"/>
      <c r="D26"/>
      <c r="E26" s="3">
        <v>17124</v>
      </c>
      <c r="F26" s="1">
        <f t="shared" si="2"/>
        <v>322</v>
      </c>
      <c r="G26" s="3"/>
      <c r="H26" s="3">
        <v>17270</v>
      </c>
      <c r="I26" s="1">
        <f t="shared" si="3"/>
        <v>103</v>
      </c>
      <c r="J26" s="3">
        <v>17287</v>
      </c>
      <c r="K26" s="1">
        <f t="shared" si="4"/>
        <v>120</v>
      </c>
      <c r="L26" s="1">
        <f t="shared" si="0"/>
        <v>146</v>
      </c>
      <c r="N26" s="1">
        <f t="shared" si="1"/>
        <v>218</v>
      </c>
      <c r="O26" s="1">
        <f t="shared" si="5"/>
        <v>147</v>
      </c>
    </row>
    <row r="27" spans="1:15" x14ac:dyDescent="0.25">
      <c r="A27" s="1">
        <v>1948</v>
      </c>
      <c r="B27" s="2">
        <f>B26+365</f>
        <v>17533</v>
      </c>
      <c r="C27" s="3"/>
      <c r="D27"/>
      <c r="E27" s="3">
        <v>17488</v>
      </c>
      <c r="F27" s="1">
        <f t="shared" si="2"/>
        <v>321</v>
      </c>
      <c r="G27" s="3"/>
      <c r="H27" s="3">
        <v>17636</v>
      </c>
      <c r="I27" s="1">
        <f t="shared" si="3"/>
        <v>104</v>
      </c>
      <c r="J27" s="3">
        <v>17642</v>
      </c>
      <c r="K27" s="1">
        <f t="shared" si="4"/>
        <v>110</v>
      </c>
      <c r="L27" s="1">
        <f t="shared" si="0"/>
        <v>148</v>
      </c>
      <c r="N27" s="1">
        <f t="shared" si="1"/>
        <v>214</v>
      </c>
      <c r="O27" s="1">
        <f t="shared" si="5"/>
        <v>152</v>
      </c>
    </row>
    <row r="28" spans="1:15" x14ac:dyDescent="0.25">
      <c r="A28" s="1">
        <v>1949</v>
      </c>
      <c r="B28" s="2">
        <f>B27+366</f>
        <v>17899</v>
      </c>
      <c r="C28" s="3">
        <v>17849</v>
      </c>
      <c r="D28" s="1">
        <f>C28-B27+1</f>
        <v>317</v>
      </c>
      <c r="E28" s="3">
        <v>17850</v>
      </c>
      <c r="F28" s="1">
        <f t="shared" si="2"/>
        <v>318</v>
      </c>
      <c r="G28" s="3"/>
      <c r="H28" s="3">
        <v>17992</v>
      </c>
      <c r="I28" s="1">
        <f t="shared" si="3"/>
        <v>94</v>
      </c>
      <c r="J28" s="3">
        <v>18003</v>
      </c>
      <c r="K28" s="1">
        <f t="shared" si="4"/>
        <v>105</v>
      </c>
      <c r="L28" s="1">
        <f t="shared" si="0"/>
        <v>142</v>
      </c>
      <c r="M28" s="1">
        <f t="shared" ref="M28:M76" si="6">J28-C28</f>
        <v>154</v>
      </c>
      <c r="N28" s="1">
        <f t="shared" si="1"/>
        <v>268</v>
      </c>
      <c r="O28" s="1">
        <f t="shared" si="5"/>
        <v>97</v>
      </c>
    </row>
    <row r="29" spans="1:15" x14ac:dyDescent="0.25">
      <c r="A29" s="1">
        <v>1950</v>
      </c>
      <c r="B29" s="2">
        <f>B28+365</f>
        <v>18264</v>
      </c>
      <c r="C29" s="3">
        <v>18228</v>
      </c>
      <c r="D29" s="1">
        <f t="shared" ref="D29:D92" si="7">C29-B28+1</f>
        <v>330</v>
      </c>
      <c r="E29" s="3">
        <v>18260</v>
      </c>
      <c r="F29" s="1">
        <f t="shared" si="2"/>
        <v>362</v>
      </c>
      <c r="G29" s="3"/>
      <c r="H29" s="3">
        <v>18362</v>
      </c>
      <c r="I29" s="1">
        <f t="shared" si="3"/>
        <v>99</v>
      </c>
      <c r="J29" s="3">
        <v>18372</v>
      </c>
      <c r="K29" s="1">
        <f t="shared" si="4"/>
        <v>109</v>
      </c>
      <c r="L29" s="1">
        <f t="shared" si="0"/>
        <v>102</v>
      </c>
      <c r="M29" s="1">
        <f t="shared" si="6"/>
        <v>144</v>
      </c>
      <c r="N29" s="1">
        <f t="shared" si="1"/>
        <v>244</v>
      </c>
      <c r="O29" s="1">
        <f t="shared" si="5"/>
        <v>121</v>
      </c>
    </row>
    <row r="30" spans="1:15" x14ac:dyDescent="0.25">
      <c r="A30" s="1">
        <v>1951</v>
      </c>
      <c r="B30" s="2">
        <f>B29+365</f>
        <v>18629</v>
      </c>
      <c r="C30" s="3">
        <v>18566</v>
      </c>
      <c r="D30" s="1">
        <f t="shared" si="7"/>
        <v>303</v>
      </c>
      <c r="E30" s="3">
        <v>18606</v>
      </c>
      <c r="F30" s="1">
        <f t="shared" si="2"/>
        <v>343</v>
      </c>
      <c r="G30" s="3"/>
      <c r="H30" s="3">
        <v>18733</v>
      </c>
      <c r="I30" s="1">
        <f t="shared" si="3"/>
        <v>105</v>
      </c>
      <c r="J30" s="3">
        <v>18747</v>
      </c>
      <c r="K30" s="1">
        <f t="shared" si="4"/>
        <v>119</v>
      </c>
      <c r="L30" s="1">
        <f t="shared" si="0"/>
        <v>127</v>
      </c>
      <c r="M30" s="1">
        <f t="shared" si="6"/>
        <v>181</v>
      </c>
      <c r="N30" s="1">
        <f t="shared" si="1"/>
        <v>210</v>
      </c>
      <c r="O30" s="1">
        <f t="shared" si="5"/>
        <v>155</v>
      </c>
    </row>
    <row r="31" spans="1:15" x14ac:dyDescent="0.25">
      <c r="A31" s="1">
        <v>1952</v>
      </c>
      <c r="B31" s="2">
        <f>B30+365</f>
        <v>18994</v>
      </c>
      <c r="C31" s="3">
        <v>18940</v>
      </c>
      <c r="D31" s="1">
        <f t="shared" si="7"/>
        <v>312</v>
      </c>
      <c r="E31" s="3">
        <v>18943</v>
      </c>
      <c r="F31" s="1">
        <f t="shared" si="2"/>
        <v>315</v>
      </c>
      <c r="G31" s="3"/>
      <c r="H31" s="3">
        <v>19099</v>
      </c>
      <c r="I31" s="1">
        <f t="shared" si="3"/>
        <v>106</v>
      </c>
      <c r="J31" s="3">
        <v>19109</v>
      </c>
      <c r="K31" s="1">
        <f t="shared" si="4"/>
        <v>116</v>
      </c>
      <c r="L31" s="1">
        <f t="shared" si="0"/>
        <v>156</v>
      </c>
      <c r="M31" s="1">
        <f t="shared" si="6"/>
        <v>169</v>
      </c>
      <c r="N31" s="1">
        <f t="shared" si="1"/>
        <v>221</v>
      </c>
      <c r="O31" s="1">
        <f t="shared" si="5"/>
        <v>145</v>
      </c>
    </row>
    <row r="32" spans="1:15" x14ac:dyDescent="0.25">
      <c r="A32" s="1">
        <v>1953</v>
      </c>
      <c r="B32" s="2">
        <f>B31+366</f>
        <v>19360</v>
      </c>
      <c r="C32" s="3">
        <v>19314</v>
      </c>
      <c r="D32" s="1">
        <f t="shared" si="7"/>
        <v>321</v>
      </c>
      <c r="E32" s="3">
        <v>19320</v>
      </c>
      <c r="F32" s="1">
        <f t="shared" si="2"/>
        <v>327</v>
      </c>
      <c r="G32" s="3"/>
      <c r="H32" s="3">
        <v>19454</v>
      </c>
      <c r="I32" s="1">
        <f t="shared" si="3"/>
        <v>95</v>
      </c>
      <c r="J32" s="3">
        <v>19466</v>
      </c>
      <c r="K32" s="1">
        <f t="shared" si="4"/>
        <v>107</v>
      </c>
      <c r="L32" s="1">
        <f t="shared" si="0"/>
        <v>134</v>
      </c>
      <c r="M32" s="1">
        <f t="shared" si="6"/>
        <v>152</v>
      </c>
      <c r="N32" s="1">
        <f t="shared" si="1"/>
        <v>253</v>
      </c>
      <c r="O32" s="1">
        <f t="shared" si="5"/>
        <v>112</v>
      </c>
    </row>
    <row r="33" spans="1:15" x14ac:dyDescent="0.25">
      <c r="A33" s="1">
        <v>1954</v>
      </c>
      <c r="B33" s="2">
        <f>B32+365</f>
        <v>19725</v>
      </c>
      <c r="C33" s="3">
        <v>19665</v>
      </c>
      <c r="D33" s="1">
        <f t="shared" si="7"/>
        <v>306</v>
      </c>
      <c r="E33" s="3">
        <v>19707</v>
      </c>
      <c r="F33" s="1">
        <f t="shared" si="2"/>
        <v>348</v>
      </c>
      <c r="G33" s="3"/>
      <c r="H33" s="3">
        <v>19834</v>
      </c>
      <c r="I33" s="1">
        <f t="shared" si="3"/>
        <v>110</v>
      </c>
      <c r="J33" s="3">
        <v>19840</v>
      </c>
      <c r="K33" s="1">
        <f t="shared" si="4"/>
        <v>116</v>
      </c>
      <c r="L33" s="1">
        <f t="shared" si="0"/>
        <v>127</v>
      </c>
      <c r="M33" s="1">
        <f t="shared" si="6"/>
        <v>175</v>
      </c>
      <c r="N33" s="1">
        <f t="shared" si="1"/>
        <v>217</v>
      </c>
      <c r="O33" s="1">
        <f t="shared" si="5"/>
        <v>148</v>
      </c>
    </row>
    <row r="34" spans="1:15" x14ac:dyDescent="0.25">
      <c r="A34" s="1">
        <v>1955</v>
      </c>
      <c r="B34" s="2">
        <f>B33+365</f>
        <v>20090</v>
      </c>
      <c r="C34" s="3">
        <v>20048</v>
      </c>
      <c r="D34" s="1">
        <f t="shared" si="7"/>
        <v>324</v>
      </c>
      <c r="E34" s="3">
        <v>20051</v>
      </c>
      <c r="F34" s="1">
        <f t="shared" si="2"/>
        <v>327</v>
      </c>
      <c r="G34" s="3"/>
      <c r="H34" s="3">
        <v>20212</v>
      </c>
      <c r="I34" s="1">
        <f t="shared" si="3"/>
        <v>123</v>
      </c>
      <c r="J34" s="3">
        <v>20217</v>
      </c>
      <c r="K34" s="1">
        <f t="shared" si="4"/>
        <v>128</v>
      </c>
      <c r="L34" s="1">
        <f t="shared" si="0"/>
        <v>161</v>
      </c>
      <c r="M34" s="1">
        <f t="shared" si="6"/>
        <v>169</v>
      </c>
      <c r="N34" s="1">
        <f t="shared" si="1"/>
        <v>203</v>
      </c>
      <c r="O34" s="1">
        <f t="shared" si="5"/>
        <v>162</v>
      </c>
    </row>
    <row r="35" spans="1:15" x14ac:dyDescent="0.25">
      <c r="A35" s="1">
        <v>1956</v>
      </c>
      <c r="B35" s="2">
        <f>B34+365</f>
        <v>20455</v>
      </c>
      <c r="C35" s="3">
        <v>20394</v>
      </c>
      <c r="D35" s="1">
        <f t="shared" si="7"/>
        <v>305</v>
      </c>
      <c r="E35" s="3">
        <v>20415</v>
      </c>
      <c r="F35" s="1">
        <f t="shared" si="2"/>
        <v>326</v>
      </c>
      <c r="G35" s="3"/>
      <c r="H35" s="3">
        <v>20575</v>
      </c>
      <c r="I35" s="1">
        <f t="shared" si="3"/>
        <v>121</v>
      </c>
      <c r="J35" s="3">
        <v>20587</v>
      </c>
      <c r="K35" s="1">
        <f t="shared" si="4"/>
        <v>133</v>
      </c>
      <c r="L35" s="1">
        <f t="shared" si="0"/>
        <v>160</v>
      </c>
      <c r="M35" s="1">
        <f t="shared" si="6"/>
        <v>193</v>
      </c>
      <c r="N35" s="1">
        <f t="shared" si="1"/>
        <v>192</v>
      </c>
      <c r="O35" s="1">
        <f t="shared" si="5"/>
        <v>174</v>
      </c>
    </row>
    <row r="36" spans="1:15" x14ac:dyDescent="0.25">
      <c r="A36" s="1">
        <v>1957</v>
      </c>
      <c r="B36" s="2">
        <f>B35+366</f>
        <v>20821</v>
      </c>
      <c r="C36" s="3">
        <v>20757</v>
      </c>
      <c r="D36" s="1">
        <f t="shared" si="7"/>
        <v>303</v>
      </c>
      <c r="E36" s="3">
        <v>20767</v>
      </c>
      <c r="F36" s="1">
        <f t="shared" si="2"/>
        <v>313</v>
      </c>
      <c r="G36" s="3"/>
      <c r="H36" s="3">
        <v>20930</v>
      </c>
      <c r="I36" s="1">
        <f t="shared" si="3"/>
        <v>110</v>
      </c>
      <c r="J36" s="3">
        <v>20939</v>
      </c>
      <c r="K36" s="1">
        <f t="shared" si="4"/>
        <v>119</v>
      </c>
      <c r="L36" s="1">
        <f t="shared" si="0"/>
        <v>163</v>
      </c>
      <c r="M36" s="1">
        <f t="shared" si="6"/>
        <v>182</v>
      </c>
      <c r="N36" s="1">
        <f t="shared" si="1"/>
        <v>221</v>
      </c>
      <c r="O36" s="1">
        <f t="shared" si="5"/>
        <v>144</v>
      </c>
    </row>
    <row r="37" spans="1:15" x14ac:dyDescent="0.25">
      <c r="A37" s="1">
        <v>1958</v>
      </c>
      <c r="B37" s="2">
        <f>B36+365</f>
        <v>21186</v>
      </c>
      <c r="C37" s="3">
        <v>21150</v>
      </c>
      <c r="D37" s="1">
        <f t="shared" si="7"/>
        <v>330</v>
      </c>
      <c r="E37" s="3">
        <v>21151</v>
      </c>
      <c r="F37" s="1">
        <f t="shared" si="2"/>
        <v>331</v>
      </c>
      <c r="G37" s="3"/>
      <c r="H37" s="3">
        <v>21302</v>
      </c>
      <c r="I37" s="1">
        <f t="shared" si="3"/>
        <v>117</v>
      </c>
      <c r="J37" s="3">
        <v>21314</v>
      </c>
      <c r="K37" s="1">
        <f t="shared" si="4"/>
        <v>129</v>
      </c>
      <c r="L37" s="1">
        <f t="shared" si="0"/>
        <v>151</v>
      </c>
      <c r="M37" s="1">
        <f t="shared" si="6"/>
        <v>164</v>
      </c>
      <c r="N37" s="1">
        <f t="shared" si="1"/>
        <v>219</v>
      </c>
      <c r="O37" s="1">
        <f t="shared" si="5"/>
        <v>146</v>
      </c>
    </row>
    <row r="38" spans="1:15" x14ac:dyDescent="0.25">
      <c r="A38" s="1">
        <v>1959</v>
      </c>
      <c r="B38" s="2">
        <f>B37+365</f>
        <v>21551</v>
      </c>
      <c r="C38" s="3">
        <v>21509</v>
      </c>
      <c r="D38" s="1">
        <f t="shared" si="7"/>
        <v>324</v>
      </c>
      <c r="E38" s="3">
        <v>21521</v>
      </c>
      <c r="F38" s="1">
        <f t="shared" si="2"/>
        <v>336</v>
      </c>
      <c r="G38" s="3"/>
      <c r="H38" s="3">
        <v>21641</v>
      </c>
      <c r="I38" s="1">
        <f t="shared" si="3"/>
        <v>91</v>
      </c>
      <c r="J38" s="3">
        <v>21659</v>
      </c>
      <c r="K38" s="1">
        <f t="shared" si="4"/>
        <v>109</v>
      </c>
      <c r="L38" s="1">
        <f t="shared" si="0"/>
        <v>120</v>
      </c>
      <c r="M38" s="1">
        <f t="shared" si="6"/>
        <v>150</v>
      </c>
      <c r="N38" s="1">
        <f t="shared" si="1"/>
        <v>231</v>
      </c>
      <c r="O38" s="1">
        <f t="shared" si="5"/>
        <v>134</v>
      </c>
    </row>
    <row r="39" spans="1:15" x14ac:dyDescent="0.25">
      <c r="A39" s="1">
        <v>1960</v>
      </c>
      <c r="B39" s="2">
        <f>B38+365</f>
        <v>21916</v>
      </c>
      <c r="C39" s="3">
        <v>21871</v>
      </c>
      <c r="D39" s="1">
        <f t="shared" si="7"/>
        <v>321</v>
      </c>
      <c r="E39" s="3">
        <v>21872</v>
      </c>
      <c r="F39" s="1">
        <f t="shared" si="2"/>
        <v>322</v>
      </c>
      <c r="G39" s="3"/>
      <c r="H39" s="3">
        <v>22023</v>
      </c>
      <c r="I39" s="1">
        <f t="shared" si="3"/>
        <v>108</v>
      </c>
      <c r="J39" s="3">
        <v>22039</v>
      </c>
      <c r="K39" s="1">
        <f t="shared" si="4"/>
        <v>124</v>
      </c>
      <c r="L39" s="1">
        <f t="shared" si="0"/>
        <v>151</v>
      </c>
      <c r="M39" s="1">
        <f t="shared" si="6"/>
        <v>168</v>
      </c>
      <c r="N39" s="1">
        <f t="shared" si="1"/>
        <v>256</v>
      </c>
      <c r="O39" s="1">
        <f t="shared" si="5"/>
        <v>110</v>
      </c>
    </row>
    <row r="40" spans="1:15" x14ac:dyDescent="0.25">
      <c r="A40" s="1">
        <v>1961</v>
      </c>
      <c r="B40" s="2">
        <f>B39+366</f>
        <v>22282</v>
      </c>
      <c r="C40" s="3">
        <v>22216</v>
      </c>
      <c r="D40" s="1">
        <f t="shared" si="7"/>
        <v>301</v>
      </c>
      <c r="E40" s="3">
        <v>22279</v>
      </c>
      <c r="F40" s="1">
        <f t="shared" si="2"/>
        <v>364</v>
      </c>
      <c r="G40" s="3"/>
      <c r="H40" s="3">
        <v>22378</v>
      </c>
      <c r="I40" s="1">
        <f t="shared" si="3"/>
        <v>97</v>
      </c>
      <c r="J40" s="3">
        <v>22384</v>
      </c>
      <c r="K40" s="1">
        <f t="shared" si="4"/>
        <v>103</v>
      </c>
      <c r="L40" s="1">
        <f t="shared" si="0"/>
        <v>99</v>
      </c>
      <c r="M40" s="1">
        <f t="shared" si="6"/>
        <v>168</v>
      </c>
      <c r="N40" s="1">
        <f t="shared" si="1"/>
        <v>222</v>
      </c>
      <c r="O40" s="1">
        <f t="shared" si="5"/>
        <v>143</v>
      </c>
    </row>
    <row r="41" spans="1:15" x14ac:dyDescent="0.25">
      <c r="A41" s="1">
        <v>1962</v>
      </c>
      <c r="B41" s="2">
        <f>B40+365</f>
        <v>22647</v>
      </c>
      <c r="C41" s="3">
        <v>22598</v>
      </c>
      <c r="D41" s="1">
        <f t="shared" si="7"/>
        <v>317</v>
      </c>
      <c r="E41" s="3">
        <v>22600</v>
      </c>
      <c r="F41" s="1">
        <f t="shared" si="2"/>
        <v>319</v>
      </c>
      <c r="G41" s="3"/>
      <c r="H41" s="3">
        <v>22746</v>
      </c>
      <c r="I41" s="1">
        <f t="shared" si="3"/>
        <v>100</v>
      </c>
      <c r="J41" s="3">
        <v>22761</v>
      </c>
      <c r="K41" s="1">
        <f t="shared" si="4"/>
        <v>115</v>
      </c>
      <c r="L41" s="1">
        <f t="shared" si="0"/>
        <v>146</v>
      </c>
      <c r="M41" s="1">
        <f t="shared" si="6"/>
        <v>163</v>
      </c>
      <c r="N41" s="1">
        <f t="shared" si="1"/>
        <v>251</v>
      </c>
      <c r="O41" s="1">
        <f t="shared" si="5"/>
        <v>114</v>
      </c>
    </row>
    <row r="42" spans="1:15" x14ac:dyDescent="0.25">
      <c r="A42" s="1">
        <v>1963</v>
      </c>
      <c r="B42" s="2">
        <f>B41+365</f>
        <v>23012</v>
      </c>
      <c r="C42" s="3">
        <v>22981</v>
      </c>
      <c r="D42" s="1">
        <f t="shared" si="7"/>
        <v>335</v>
      </c>
      <c r="E42" s="3">
        <v>22997</v>
      </c>
      <c r="F42" s="1">
        <f t="shared" si="2"/>
        <v>351</v>
      </c>
      <c r="G42" s="3"/>
      <c r="H42" s="3">
        <v>23123</v>
      </c>
      <c r="I42" s="1">
        <f t="shared" si="3"/>
        <v>112</v>
      </c>
      <c r="J42" s="3">
        <v>23135</v>
      </c>
      <c r="K42" s="1">
        <f t="shared" si="4"/>
        <v>124</v>
      </c>
      <c r="L42" s="1">
        <f t="shared" si="0"/>
        <v>126</v>
      </c>
      <c r="M42" s="1">
        <f t="shared" si="6"/>
        <v>154</v>
      </c>
      <c r="N42" s="1">
        <f t="shared" si="1"/>
        <v>217</v>
      </c>
      <c r="O42" s="1">
        <f t="shared" si="5"/>
        <v>148</v>
      </c>
    </row>
    <row r="43" spans="1:15" x14ac:dyDescent="0.25">
      <c r="A43" s="1">
        <v>1964</v>
      </c>
      <c r="B43" s="2">
        <f>B42+365</f>
        <v>23377</v>
      </c>
      <c r="C43" s="3">
        <v>23338</v>
      </c>
      <c r="D43" s="1">
        <f t="shared" si="7"/>
        <v>327</v>
      </c>
      <c r="E43" s="3">
        <v>23340</v>
      </c>
      <c r="F43" s="1">
        <f t="shared" si="2"/>
        <v>329</v>
      </c>
      <c r="G43" s="3"/>
      <c r="H43" s="3">
        <v>23491</v>
      </c>
      <c r="I43" s="1">
        <f t="shared" si="3"/>
        <v>115</v>
      </c>
      <c r="J43" s="3">
        <v>23501</v>
      </c>
      <c r="K43" s="1">
        <f t="shared" si="4"/>
        <v>125</v>
      </c>
      <c r="L43" s="1">
        <f t="shared" si="0"/>
        <v>151</v>
      </c>
      <c r="M43" s="1">
        <f t="shared" si="6"/>
        <v>163</v>
      </c>
      <c r="N43" s="1">
        <f t="shared" si="1"/>
        <v>221</v>
      </c>
      <c r="O43" s="1">
        <f t="shared" si="5"/>
        <v>145</v>
      </c>
    </row>
    <row r="44" spans="1:15" x14ac:dyDescent="0.25">
      <c r="A44" s="1">
        <v>1965</v>
      </c>
      <c r="B44" s="2">
        <f>B43+366</f>
        <v>23743</v>
      </c>
      <c r="C44" s="3">
        <v>23687</v>
      </c>
      <c r="D44" s="1">
        <f t="shared" si="7"/>
        <v>311</v>
      </c>
      <c r="E44" s="3">
        <v>23712</v>
      </c>
      <c r="F44" s="1">
        <f t="shared" si="2"/>
        <v>336</v>
      </c>
      <c r="G44" s="3"/>
      <c r="H44" s="3">
        <v>23847</v>
      </c>
      <c r="I44" s="1">
        <f t="shared" si="3"/>
        <v>105</v>
      </c>
      <c r="J44" s="3">
        <v>23853</v>
      </c>
      <c r="K44" s="1">
        <f t="shared" si="4"/>
        <v>111</v>
      </c>
      <c r="L44" s="1">
        <f t="shared" si="0"/>
        <v>135</v>
      </c>
      <c r="M44" s="1">
        <f t="shared" si="6"/>
        <v>166</v>
      </c>
      <c r="N44" s="1">
        <f t="shared" si="1"/>
        <v>212</v>
      </c>
      <c r="O44" s="1">
        <f t="shared" si="5"/>
        <v>153</v>
      </c>
    </row>
    <row r="45" spans="1:15" x14ac:dyDescent="0.25">
      <c r="A45" s="1">
        <v>1966</v>
      </c>
      <c r="B45" s="2">
        <f>B44+365</f>
        <v>24108</v>
      </c>
      <c r="C45" s="3">
        <v>24058</v>
      </c>
      <c r="D45" s="1">
        <f t="shared" si="7"/>
        <v>316</v>
      </c>
      <c r="E45" s="3">
        <v>24059</v>
      </c>
      <c r="F45" s="1">
        <f t="shared" si="2"/>
        <v>317</v>
      </c>
      <c r="G45" s="3"/>
      <c r="H45" s="3">
        <v>24202</v>
      </c>
      <c r="I45" s="1">
        <f t="shared" si="3"/>
        <v>95</v>
      </c>
      <c r="J45" s="3">
        <v>24231</v>
      </c>
      <c r="K45" s="1">
        <f t="shared" si="4"/>
        <v>124</v>
      </c>
      <c r="L45" s="1">
        <f t="shared" si="0"/>
        <v>143</v>
      </c>
      <c r="M45" s="1">
        <f t="shared" si="6"/>
        <v>173</v>
      </c>
      <c r="N45" s="1">
        <f t="shared" si="1"/>
        <v>239</v>
      </c>
      <c r="O45" s="1">
        <f t="shared" si="5"/>
        <v>126</v>
      </c>
    </row>
    <row r="46" spans="1:15" x14ac:dyDescent="0.25">
      <c r="A46" s="1">
        <v>1967</v>
      </c>
      <c r="B46" s="2">
        <f>B45+365</f>
        <v>24473</v>
      </c>
      <c r="C46" s="3">
        <v>24410</v>
      </c>
      <c r="D46" s="1">
        <f t="shared" si="7"/>
        <v>303</v>
      </c>
      <c r="E46" s="3">
        <v>24441</v>
      </c>
      <c r="F46" s="1">
        <f t="shared" si="2"/>
        <v>334</v>
      </c>
      <c r="G46" s="3"/>
      <c r="H46" s="3">
        <v>24576</v>
      </c>
      <c r="I46" s="1">
        <f t="shared" si="3"/>
        <v>104</v>
      </c>
      <c r="J46" s="3">
        <v>24578</v>
      </c>
      <c r="K46" s="1">
        <f t="shared" si="4"/>
        <v>106</v>
      </c>
      <c r="L46" s="1">
        <f t="shared" si="0"/>
        <v>135</v>
      </c>
      <c r="M46" s="1">
        <f t="shared" si="6"/>
        <v>168</v>
      </c>
      <c r="N46" s="1">
        <f t="shared" si="1"/>
        <v>228</v>
      </c>
      <c r="O46" s="1">
        <f t="shared" si="5"/>
        <v>137</v>
      </c>
    </row>
    <row r="47" spans="1:15" x14ac:dyDescent="0.25">
      <c r="A47" s="1">
        <v>1968</v>
      </c>
      <c r="B47" s="2">
        <f>B46+365</f>
        <v>24838</v>
      </c>
      <c r="C47" s="3">
        <v>24800</v>
      </c>
      <c r="D47" s="1">
        <f t="shared" si="7"/>
        <v>328</v>
      </c>
      <c r="E47" s="3">
        <v>24804</v>
      </c>
      <c r="F47" s="1">
        <f t="shared" si="2"/>
        <v>332</v>
      </c>
      <c r="G47" s="3"/>
      <c r="H47" s="3">
        <v>24938</v>
      </c>
      <c r="I47" s="1">
        <f t="shared" si="3"/>
        <v>101</v>
      </c>
      <c r="J47" s="3">
        <v>24947</v>
      </c>
      <c r="K47" s="1">
        <f t="shared" si="4"/>
        <v>110</v>
      </c>
      <c r="L47" s="1">
        <f t="shared" si="0"/>
        <v>134</v>
      </c>
      <c r="M47" s="1">
        <f t="shared" si="6"/>
        <v>147</v>
      </c>
      <c r="N47" s="1">
        <f t="shared" si="1"/>
        <v>217</v>
      </c>
      <c r="O47" s="1">
        <f t="shared" si="5"/>
        <v>149</v>
      </c>
    </row>
    <row r="48" spans="1:15" x14ac:dyDescent="0.25">
      <c r="A48" s="1">
        <v>1969</v>
      </c>
      <c r="B48" s="2">
        <f>B47+366</f>
        <v>25204</v>
      </c>
      <c r="C48" s="3">
        <v>25137</v>
      </c>
      <c r="D48" s="1">
        <f t="shared" si="7"/>
        <v>300</v>
      </c>
      <c r="E48" s="3">
        <v>25155</v>
      </c>
      <c r="F48" s="1">
        <f t="shared" si="2"/>
        <v>318</v>
      </c>
      <c r="G48" s="3"/>
      <c r="H48" s="3">
        <v>25311</v>
      </c>
      <c r="I48" s="1">
        <f t="shared" si="3"/>
        <v>108</v>
      </c>
      <c r="J48" s="3">
        <v>25319</v>
      </c>
      <c r="K48" s="1">
        <f t="shared" si="4"/>
        <v>116</v>
      </c>
      <c r="L48" s="1">
        <f t="shared" si="0"/>
        <v>156</v>
      </c>
      <c r="M48" s="1">
        <f t="shared" si="6"/>
        <v>182</v>
      </c>
      <c r="N48" s="1">
        <f t="shared" si="1"/>
        <v>223</v>
      </c>
      <c r="O48" s="1">
        <f t="shared" si="5"/>
        <v>142</v>
      </c>
    </row>
    <row r="49" spans="1:15" x14ac:dyDescent="0.25">
      <c r="A49" s="1">
        <v>1970</v>
      </c>
      <c r="B49" s="2">
        <f>B48+365</f>
        <v>25569</v>
      </c>
      <c r="C49" s="3">
        <v>25510</v>
      </c>
      <c r="D49" s="1">
        <f t="shared" si="7"/>
        <v>307</v>
      </c>
      <c r="E49" s="3">
        <v>25534</v>
      </c>
      <c r="F49" s="1">
        <f t="shared" si="2"/>
        <v>331</v>
      </c>
      <c r="G49" s="3"/>
      <c r="H49" s="3">
        <v>25671</v>
      </c>
      <c r="I49" s="1">
        <f t="shared" si="3"/>
        <v>103</v>
      </c>
      <c r="J49" s="3">
        <v>25685</v>
      </c>
      <c r="K49" s="1">
        <f t="shared" si="4"/>
        <v>117</v>
      </c>
      <c r="L49" s="1">
        <f t="shared" si="0"/>
        <v>137</v>
      </c>
      <c r="M49" s="1">
        <f t="shared" si="6"/>
        <v>175</v>
      </c>
      <c r="N49" s="1">
        <f t="shared" si="1"/>
        <v>231</v>
      </c>
      <c r="O49" s="1">
        <f t="shared" si="5"/>
        <v>134</v>
      </c>
    </row>
    <row r="50" spans="1:15" x14ac:dyDescent="0.25">
      <c r="A50" s="1">
        <v>1971</v>
      </c>
      <c r="B50" s="2">
        <f>B49+365</f>
        <v>25934</v>
      </c>
      <c r="C50" s="3">
        <v>25875</v>
      </c>
      <c r="D50" s="1">
        <f t="shared" si="7"/>
        <v>307</v>
      </c>
      <c r="E50" s="3">
        <v>25902</v>
      </c>
      <c r="F50" s="1">
        <f t="shared" si="2"/>
        <v>334</v>
      </c>
      <c r="G50" s="3"/>
      <c r="H50" s="3">
        <v>26038</v>
      </c>
      <c r="I50" s="1">
        <f t="shared" si="3"/>
        <v>105</v>
      </c>
      <c r="J50" s="3">
        <v>26042</v>
      </c>
      <c r="K50" s="1">
        <f t="shared" si="4"/>
        <v>109</v>
      </c>
      <c r="L50" s="1">
        <f t="shared" si="0"/>
        <v>136</v>
      </c>
      <c r="M50" s="1">
        <f t="shared" si="6"/>
        <v>167</v>
      </c>
      <c r="N50" s="1">
        <f t="shared" si="1"/>
        <v>218</v>
      </c>
      <c r="O50" s="1">
        <f t="shared" si="5"/>
        <v>147</v>
      </c>
    </row>
    <row r="51" spans="1:15" x14ac:dyDescent="0.25">
      <c r="A51" s="1">
        <v>1972</v>
      </c>
      <c r="B51" s="2">
        <f>B50+365</f>
        <v>26299</v>
      </c>
      <c r="C51" s="3">
        <v>26250</v>
      </c>
      <c r="D51" s="1">
        <f t="shared" si="7"/>
        <v>317</v>
      </c>
      <c r="E51" s="3">
        <v>26256</v>
      </c>
      <c r="F51" s="1">
        <f t="shared" si="2"/>
        <v>323</v>
      </c>
      <c r="G51" s="3"/>
      <c r="H51" s="3">
        <v>26408</v>
      </c>
      <c r="I51" s="1">
        <f t="shared" si="3"/>
        <v>110</v>
      </c>
      <c r="J51" s="3">
        <v>26413</v>
      </c>
      <c r="K51" s="1">
        <f t="shared" si="4"/>
        <v>115</v>
      </c>
      <c r="L51" s="1">
        <f t="shared" si="0"/>
        <v>152</v>
      </c>
      <c r="M51" s="1">
        <f t="shared" si="6"/>
        <v>163</v>
      </c>
      <c r="N51" s="1">
        <f t="shared" si="1"/>
        <v>250</v>
      </c>
      <c r="O51" s="1">
        <f t="shared" si="5"/>
        <v>116</v>
      </c>
    </row>
    <row r="52" spans="1:15" x14ac:dyDescent="0.25">
      <c r="A52" s="1">
        <v>1973</v>
      </c>
      <c r="B52" s="2">
        <f>B51+366</f>
        <v>26665</v>
      </c>
      <c r="C52" s="3">
        <v>26623</v>
      </c>
      <c r="D52" s="1">
        <f t="shared" si="7"/>
        <v>325</v>
      </c>
      <c r="E52" s="3">
        <v>26658</v>
      </c>
      <c r="F52" s="1">
        <f t="shared" si="2"/>
        <v>360</v>
      </c>
      <c r="G52" s="3"/>
      <c r="H52" s="3">
        <v>26760</v>
      </c>
      <c r="I52" s="1">
        <f t="shared" si="3"/>
        <v>96</v>
      </c>
      <c r="J52" s="3">
        <v>26769</v>
      </c>
      <c r="K52" s="1">
        <f t="shared" si="4"/>
        <v>105</v>
      </c>
      <c r="L52" s="1">
        <f t="shared" si="0"/>
        <v>102</v>
      </c>
      <c r="M52" s="1">
        <f t="shared" si="6"/>
        <v>146</v>
      </c>
      <c r="N52" s="1">
        <f t="shared" si="1"/>
        <v>224</v>
      </c>
      <c r="O52" s="1">
        <f t="shared" si="5"/>
        <v>141</v>
      </c>
    </row>
    <row r="53" spans="1:15" x14ac:dyDescent="0.25">
      <c r="A53" s="1">
        <v>1974</v>
      </c>
      <c r="B53" s="2">
        <f>B52+365</f>
        <v>27030</v>
      </c>
      <c r="C53" s="3">
        <v>26959</v>
      </c>
      <c r="D53" s="1">
        <f t="shared" si="7"/>
        <v>295</v>
      </c>
      <c r="E53" s="3">
        <v>26984</v>
      </c>
      <c r="F53" s="1">
        <f t="shared" si="2"/>
        <v>320</v>
      </c>
      <c r="G53" s="3"/>
      <c r="H53" s="3">
        <v>27122</v>
      </c>
      <c r="I53" s="1">
        <f t="shared" si="3"/>
        <v>93</v>
      </c>
      <c r="J53" s="3">
        <v>27133</v>
      </c>
      <c r="K53" s="1">
        <f t="shared" si="4"/>
        <v>104</v>
      </c>
      <c r="L53" s="1">
        <f t="shared" si="0"/>
        <v>138</v>
      </c>
      <c r="M53" s="1">
        <f t="shared" si="6"/>
        <v>174</v>
      </c>
      <c r="N53" s="1">
        <f t="shared" si="1"/>
        <v>249</v>
      </c>
      <c r="O53" s="1">
        <f t="shared" si="5"/>
        <v>116</v>
      </c>
    </row>
    <row r="54" spans="1:15" x14ac:dyDescent="0.25">
      <c r="A54" s="1">
        <v>1975</v>
      </c>
      <c r="B54" s="2">
        <f>B53+365</f>
        <v>27395</v>
      </c>
      <c r="C54" s="3">
        <v>27361</v>
      </c>
      <c r="D54" s="1">
        <f t="shared" si="7"/>
        <v>332</v>
      </c>
      <c r="E54" s="3">
        <v>27371</v>
      </c>
      <c r="F54" s="1">
        <f t="shared" si="2"/>
        <v>342</v>
      </c>
      <c r="G54" s="3"/>
      <c r="H54" s="3">
        <v>27482</v>
      </c>
      <c r="I54" s="1">
        <f t="shared" si="3"/>
        <v>88</v>
      </c>
      <c r="J54" s="3">
        <v>27498</v>
      </c>
      <c r="K54" s="1">
        <f t="shared" si="4"/>
        <v>104</v>
      </c>
      <c r="L54" s="1">
        <f t="shared" si="0"/>
        <v>111</v>
      </c>
      <c r="M54" s="1">
        <f t="shared" si="6"/>
        <v>137</v>
      </c>
      <c r="N54" s="1">
        <f t="shared" si="1"/>
        <v>234</v>
      </c>
      <c r="O54" s="1">
        <f t="shared" si="5"/>
        <v>131</v>
      </c>
    </row>
    <row r="55" spans="1:15" x14ac:dyDescent="0.25">
      <c r="A55" s="1">
        <v>1976</v>
      </c>
      <c r="B55" s="2">
        <f>B54+365</f>
        <v>27760</v>
      </c>
      <c r="C55" s="3">
        <v>27712</v>
      </c>
      <c r="D55" s="1">
        <f t="shared" si="7"/>
        <v>318</v>
      </c>
      <c r="E55" s="3">
        <v>27716</v>
      </c>
      <c r="F55" s="1">
        <f t="shared" si="2"/>
        <v>322</v>
      </c>
      <c r="G55" s="3"/>
      <c r="H55" s="3">
        <v>27858</v>
      </c>
      <c r="I55" s="1">
        <f t="shared" si="3"/>
        <v>99</v>
      </c>
      <c r="J55" s="3">
        <v>27877</v>
      </c>
      <c r="K55" s="1">
        <f t="shared" si="4"/>
        <v>118</v>
      </c>
      <c r="L55" s="1">
        <f t="shared" si="0"/>
        <v>142</v>
      </c>
      <c r="M55" s="1">
        <f t="shared" si="6"/>
        <v>165</v>
      </c>
      <c r="N55" s="1">
        <f t="shared" si="1"/>
        <v>252</v>
      </c>
      <c r="O55" s="1">
        <f t="shared" si="5"/>
        <v>114</v>
      </c>
    </row>
    <row r="56" spans="1:15" x14ac:dyDescent="0.25">
      <c r="A56" s="1">
        <v>1977</v>
      </c>
      <c r="B56" s="2">
        <f>B55+366</f>
        <v>28126</v>
      </c>
      <c r="C56" s="3">
        <v>28048</v>
      </c>
      <c r="D56" s="1">
        <f t="shared" si="7"/>
        <v>289</v>
      </c>
      <c r="E56" s="3">
        <v>28110</v>
      </c>
      <c r="F56" s="1">
        <f t="shared" si="2"/>
        <v>351</v>
      </c>
      <c r="G56" s="3"/>
      <c r="H56" s="3">
        <v>28225</v>
      </c>
      <c r="I56" s="1">
        <f t="shared" si="3"/>
        <v>100</v>
      </c>
      <c r="J56" s="3">
        <v>28245</v>
      </c>
      <c r="K56" s="1">
        <f t="shared" si="4"/>
        <v>120</v>
      </c>
      <c r="L56" s="1">
        <f t="shared" si="0"/>
        <v>115</v>
      </c>
      <c r="M56" s="1">
        <f t="shared" si="6"/>
        <v>197</v>
      </c>
      <c r="N56" s="1">
        <f t="shared" si="1"/>
        <v>234</v>
      </c>
      <c r="O56" s="1">
        <f t="shared" si="5"/>
        <v>131</v>
      </c>
    </row>
    <row r="57" spans="1:15" x14ac:dyDescent="0.25">
      <c r="A57" s="1">
        <v>1978</v>
      </c>
      <c r="B57" s="2">
        <f>B56+365</f>
        <v>28491</v>
      </c>
      <c r="C57" s="3">
        <v>28457</v>
      </c>
      <c r="D57" s="1">
        <f t="shared" si="7"/>
        <v>332</v>
      </c>
      <c r="E57" s="3">
        <v>28459</v>
      </c>
      <c r="F57" s="1">
        <f t="shared" si="2"/>
        <v>334</v>
      </c>
      <c r="G57" s="3"/>
      <c r="H57" s="3">
        <v>28609</v>
      </c>
      <c r="I57" s="1">
        <f t="shared" si="3"/>
        <v>119</v>
      </c>
      <c r="J57" s="3">
        <v>28612</v>
      </c>
      <c r="K57" s="1">
        <f t="shared" si="4"/>
        <v>122</v>
      </c>
      <c r="L57" s="1">
        <f t="shared" si="0"/>
        <v>150</v>
      </c>
      <c r="M57" s="1">
        <f t="shared" si="6"/>
        <v>155</v>
      </c>
      <c r="N57" s="1">
        <f t="shared" si="1"/>
        <v>218</v>
      </c>
      <c r="O57" s="1">
        <f t="shared" si="5"/>
        <v>147</v>
      </c>
    </row>
    <row r="58" spans="1:15" x14ac:dyDescent="0.25">
      <c r="A58" s="1">
        <v>1979</v>
      </c>
      <c r="B58" s="2">
        <f>B57+365</f>
        <v>28856</v>
      </c>
      <c r="C58" s="3">
        <v>28826</v>
      </c>
      <c r="D58" s="1">
        <f t="shared" si="7"/>
        <v>336</v>
      </c>
      <c r="E58" s="3">
        <v>28827</v>
      </c>
      <c r="F58" s="1">
        <f t="shared" si="2"/>
        <v>337</v>
      </c>
      <c r="G58" s="3"/>
      <c r="H58" s="3">
        <v>28950</v>
      </c>
      <c r="I58" s="1">
        <f t="shared" si="3"/>
        <v>95</v>
      </c>
      <c r="J58" s="3">
        <v>28976</v>
      </c>
      <c r="K58" s="1">
        <f t="shared" si="4"/>
        <v>121</v>
      </c>
      <c r="L58" s="1">
        <f t="shared" si="0"/>
        <v>123</v>
      </c>
      <c r="M58" s="1">
        <f t="shared" si="6"/>
        <v>150</v>
      </c>
      <c r="N58" s="1">
        <f t="shared" si="1"/>
        <v>248</v>
      </c>
      <c r="O58" s="1">
        <f t="shared" si="5"/>
        <v>117</v>
      </c>
    </row>
    <row r="59" spans="1:15" x14ac:dyDescent="0.25">
      <c r="A59" s="1">
        <v>1980</v>
      </c>
      <c r="B59" s="2">
        <f>B58+365</f>
        <v>29221</v>
      </c>
      <c r="C59" s="3">
        <v>29159</v>
      </c>
      <c r="D59" s="1">
        <f t="shared" si="7"/>
        <v>304</v>
      </c>
      <c r="E59" s="3">
        <v>29198</v>
      </c>
      <c r="F59" s="1">
        <f t="shared" si="2"/>
        <v>343</v>
      </c>
      <c r="G59" s="3"/>
      <c r="H59" s="3">
        <v>29321</v>
      </c>
      <c r="I59" s="1">
        <f t="shared" si="3"/>
        <v>101</v>
      </c>
      <c r="J59" s="3">
        <v>29338</v>
      </c>
      <c r="K59" s="1">
        <f t="shared" si="4"/>
        <v>118</v>
      </c>
      <c r="L59" s="1">
        <f t="shared" si="0"/>
        <v>123</v>
      </c>
      <c r="M59" s="1">
        <f t="shared" si="6"/>
        <v>179</v>
      </c>
      <c r="N59" s="1">
        <f t="shared" si="1"/>
        <v>231</v>
      </c>
      <c r="O59" s="1">
        <f t="shared" si="5"/>
        <v>135</v>
      </c>
    </row>
    <row r="60" spans="1:15" x14ac:dyDescent="0.25">
      <c r="A60" s="1">
        <v>1981</v>
      </c>
      <c r="B60" s="2">
        <f>B59+366</f>
        <v>29587</v>
      </c>
      <c r="C60" s="3">
        <v>29525</v>
      </c>
      <c r="D60" s="1">
        <f t="shared" si="7"/>
        <v>305</v>
      </c>
      <c r="E60" s="3">
        <v>29552</v>
      </c>
      <c r="F60" s="1">
        <f t="shared" si="2"/>
        <v>332</v>
      </c>
      <c r="G60" s="3"/>
      <c r="H60" s="3">
        <v>29688</v>
      </c>
      <c r="I60" s="1">
        <f t="shared" si="3"/>
        <v>102</v>
      </c>
      <c r="J60" s="3">
        <v>29703</v>
      </c>
      <c r="K60" s="1">
        <f t="shared" si="4"/>
        <v>117</v>
      </c>
      <c r="L60" s="1">
        <f t="shared" si="0"/>
        <v>136</v>
      </c>
      <c r="M60" s="1">
        <f t="shared" si="6"/>
        <v>178</v>
      </c>
      <c r="N60" s="1">
        <f t="shared" si="1"/>
        <v>239</v>
      </c>
      <c r="O60" s="1">
        <f t="shared" si="5"/>
        <v>126</v>
      </c>
    </row>
    <row r="61" spans="1:15" x14ac:dyDescent="0.25">
      <c r="A61" s="1">
        <v>1982</v>
      </c>
      <c r="B61" s="2">
        <f>B60+365</f>
        <v>29952</v>
      </c>
      <c r="C61" s="3">
        <v>29907</v>
      </c>
      <c r="D61" s="1">
        <f t="shared" si="7"/>
        <v>321</v>
      </c>
      <c r="E61" s="3">
        <v>29927</v>
      </c>
      <c r="F61" s="1">
        <f t="shared" si="2"/>
        <v>341</v>
      </c>
      <c r="G61" s="3"/>
      <c r="H61" s="3">
        <v>30048</v>
      </c>
      <c r="I61" s="1">
        <f t="shared" si="3"/>
        <v>97</v>
      </c>
      <c r="J61" s="3">
        <v>30066</v>
      </c>
      <c r="K61" s="1">
        <f t="shared" si="4"/>
        <v>115</v>
      </c>
      <c r="L61" s="1">
        <f t="shared" si="0"/>
        <v>121</v>
      </c>
      <c r="M61" s="1">
        <f t="shared" si="6"/>
        <v>159</v>
      </c>
      <c r="N61" s="1">
        <f t="shared" si="1"/>
        <v>251</v>
      </c>
      <c r="O61" s="1">
        <f t="shared" si="5"/>
        <v>114</v>
      </c>
    </row>
    <row r="62" spans="1:15" x14ac:dyDescent="0.25">
      <c r="A62" s="1">
        <v>1983</v>
      </c>
      <c r="B62" s="2">
        <f>B61+365</f>
        <v>30317</v>
      </c>
      <c r="C62" s="3">
        <v>30293</v>
      </c>
      <c r="D62" s="1">
        <f t="shared" si="7"/>
        <v>342</v>
      </c>
      <c r="E62" s="3">
        <v>30299</v>
      </c>
      <c r="F62" s="1">
        <f t="shared" si="2"/>
        <v>348</v>
      </c>
      <c r="G62" s="3"/>
      <c r="H62" s="3">
        <v>30416</v>
      </c>
      <c r="I62" s="1">
        <f t="shared" si="3"/>
        <v>100</v>
      </c>
      <c r="J62" s="3">
        <v>30427</v>
      </c>
      <c r="K62" s="1">
        <f t="shared" si="4"/>
        <v>111</v>
      </c>
      <c r="L62" s="1">
        <f t="shared" si="0"/>
        <v>117</v>
      </c>
      <c r="M62" s="1">
        <f t="shared" si="6"/>
        <v>134</v>
      </c>
      <c r="N62" s="1">
        <f t="shared" si="1"/>
        <v>226</v>
      </c>
      <c r="O62" s="1">
        <f t="shared" si="5"/>
        <v>139</v>
      </c>
    </row>
    <row r="63" spans="1:15" x14ac:dyDescent="0.25">
      <c r="A63" s="1">
        <v>1984</v>
      </c>
      <c r="B63" s="2">
        <f>B62+365</f>
        <v>30682</v>
      </c>
      <c r="C63" s="3">
        <v>30632</v>
      </c>
      <c r="D63" s="1">
        <f t="shared" si="7"/>
        <v>316</v>
      </c>
      <c r="E63" s="3">
        <v>30642</v>
      </c>
      <c r="F63" s="1">
        <f t="shared" si="2"/>
        <v>326</v>
      </c>
      <c r="G63" s="3"/>
      <c r="H63" s="3">
        <v>30782</v>
      </c>
      <c r="I63" s="1">
        <f t="shared" si="3"/>
        <v>101</v>
      </c>
      <c r="J63" s="3">
        <v>30796</v>
      </c>
      <c r="K63" s="1">
        <f t="shared" si="4"/>
        <v>115</v>
      </c>
      <c r="L63" s="1">
        <f t="shared" si="0"/>
        <v>140</v>
      </c>
      <c r="M63" s="1">
        <f t="shared" si="6"/>
        <v>164</v>
      </c>
      <c r="N63" s="1">
        <f t="shared" si="1"/>
        <v>222</v>
      </c>
      <c r="O63" s="1">
        <f t="shared" si="5"/>
        <v>144</v>
      </c>
    </row>
    <row r="64" spans="1:15" x14ac:dyDescent="0.25">
      <c r="A64" s="1">
        <v>1985</v>
      </c>
      <c r="B64" s="2">
        <f>B63+366</f>
        <v>31048</v>
      </c>
      <c r="C64" s="3">
        <v>31001</v>
      </c>
      <c r="D64" s="1">
        <f t="shared" si="7"/>
        <v>320</v>
      </c>
      <c r="E64" s="3">
        <v>31004</v>
      </c>
      <c r="F64" s="1">
        <f t="shared" si="2"/>
        <v>323</v>
      </c>
      <c r="G64" s="3"/>
      <c r="H64" s="3">
        <v>31158</v>
      </c>
      <c r="I64" s="1">
        <f t="shared" si="3"/>
        <v>111</v>
      </c>
      <c r="J64" s="3">
        <v>31172</v>
      </c>
      <c r="K64" s="1">
        <f t="shared" si="4"/>
        <v>125</v>
      </c>
      <c r="L64" s="1">
        <f t="shared" si="0"/>
        <v>154</v>
      </c>
      <c r="M64" s="1">
        <f t="shared" si="6"/>
        <v>171</v>
      </c>
      <c r="N64" s="1">
        <f t="shared" si="1"/>
        <v>215</v>
      </c>
      <c r="O64" s="1">
        <f t="shared" si="5"/>
        <v>150</v>
      </c>
    </row>
    <row r="65" spans="1:15" x14ac:dyDescent="0.25">
      <c r="A65" s="1">
        <v>1986</v>
      </c>
      <c r="B65" s="2">
        <f>B64+365</f>
        <v>31413</v>
      </c>
      <c r="C65" s="3">
        <v>31367</v>
      </c>
      <c r="D65" s="1">
        <f t="shared" si="7"/>
        <v>320</v>
      </c>
      <c r="E65" s="3">
        <v>31373</v>
      </c>
      <c r="F65" s="1">
        <f t="shared" si="2"/>
        <v>326</v>
      </c>
      <c r="G65" s="3"/>
      <c r="H65" s="3">
        <v>31512</v>
      </c>
      <c r="I65" s="1">
        <f t="shared" si="3"/>
        <v>100</v>
      </c>
      <c r="J65" s="3">
        <v>31528</v>
      </c>
      <c r="K65" s="1">
        <f t="shared" si="4"/>
        <v>116</v>
      </c>
      <c r="L65" s="1">
        <f t="shared" si="0"/>
        <v>139</v>
      </c>
      <c r="M65" s="1">
        <f t="shared" si="6"/>
        <v>161</v>
      </c>
      <c r="N65" s="1">
        <f t="shared" si="1"/>
        <v>243</v>
      </c>
      <c r="O65" s="1">
        <f t="shared" si="5"/>
        <v>122</v>
      </c>
    </row>
    <row r="66" spans="1:15" x14ac:dyDescent="0.25">
      <c r="A66" s="1">
        <v>1987</v>
      </c>
      <c r="B66" s="2">
        <f>B65+365</f>
        <v>31778</v>
      </c>
      <c r="C66" s="3">
        <v>31753</v>
      </c>
      <c r="D66" s="1">
        <f t="shared" si="7"/>
        <v>341</v>
      </c>
      <c r="E66" s="3">
        <v>31755</v>
      </c>
      <c r="F66" s="1">
        <f t="shared" si="2"/>
        <v>343</v>
      </c>
      <c r="G66" s="3"/>
      <c r="H66" s="3">
        <v>31885</v>
      </c>
      <c r="I66" s="1">
        <f t="shared" si="3"/>
        <v>108</v>
      </c>
      <c r="J66" s="3">
        <v>31901</v>
      </c>
      <c r="K66" s="1">
        <f t="shared" si="4"/>
        <v>124</v>
      </c>
      <c r="L66" s="1">
        <f t="shared" si="0"/>
        <v>130</v>
      </c>
      <c r="M66" s="1">
        <f t="shared" si="6"/>
        <v>148</v>
      </c>
      <c r="N66" s="1">
        <f t="shared" si="1"/>
        <v>219</v>
      </c>
      <c r="O66" s="1">
        <f t="shared" si="5"/>
        <v>146</v>
      </c>
    </row>
    <row r="67" spans="1:15" x14ac:dyDescent="0.25">
      <c r="A67" s="1">
        <v>1988</v>
      </c>
      <c r="B67" s="2">
        <f>B66+365</f>
        <v>32143</v>
      </c>
      <c r="C67" s="3">
        <v>32080</v>
      </c>
      <c r="D67" s="1">
        <f t="shared" si="7"/>
        <v>303</v>
      </c>
      <c r="E67" s="3">
        <v>32104</v>
      </c>
      <c r="F67" s="1">
        <f t="shared" si="2"/>
        <v>327</v>
      </c>
      <c r="G67" s="3"/>
      <c r="H67" s="3">
        <v>32242</v>
      </c>
      <c r="I67" s="1">
        <f t="shared" si="3"/>
        <v>100</v>
      </c>
      <c r="J67" s="3">
        <v>32251</v>
      </c>
      <c r="K67" s="1">
        <f t="shared" si="4"/>
        <v>109</v>
      </c>
      <c r="L67" s="1">
        <f t="shared" ref="L67:L100" si="8">H67-E67</f>
        <v>138</v>
      </c>
      <c r="M67" s="1">
        <f t="shared" si="6"/>
        <v>171</v>
      </c>
      <c r="N67" s="1">
        <f t="shared" ref="N67:N100" si="9">E68-H67</f>
        <v>214</v>
      </c>
      <c r="O67" s="1">
        <f t="shared" si="5"/>
        <v>152</v>
      </c>
    </row>
    <row r="68" spans="1:15" x14ac:dyDescent="0.25">
      <c r="A68" s="1">
        <v>1989</v>
      </c>
      <c r="B68" s="2">
        <f>B67+366</f>
        <v>32509</v>
      </c>
      <c r="C68" s="3">
        <v>32442</v>
      </c>
      <c r="D68" s="1">
        <f t="shared" si="7"/>
        <v>300</v>
      </c>
      <c r="E68" s="3">
        <v>32456</v>
      </c>
      <c r="F68" s="1">
        <f t="shared" ref="F68:F100" si="10">E68-B67+1</f>
        <v>314</v>
      </c>
      <c r="G68" s="3"/>
      <c r="H68" s="3">
        <v>32553</v>
      </c>
      <c r="I68" s="1">
        <f t="shared" ref="I68:I100" si="11">H68-B68+1</f>
        <v>45</v>
      </c>
      <c r="J68" s="3">
        <v>32590</v>
      </c>
      <c r="K68" s="1">
        <f t="shared" ref="K68:K76" si="12">J68-B68+1</f>
        <v>82</v>
      </c>
      <c r="L68" s="1">
        <f t="shared" si="8"/>
        <v>97</v>
      </c>
      <c r="M68" s="1">
        <f t="shared" si="6"/>
        <v>148</v>
      </c>
      <c r="N68" s="1">
        <f t="shared" si="9"/>
        <v>282</v>
      </c>
      <c r="O68" s="1">
        <f t="shared" ref="O68:O99" si="13">H68-B68+B69-E69</f>
        <v>83</v>
      </c>
    </row>
    <row r="69" spans="1:15" x14ac:dyDescent="0.25">
      <c r="A69" s="1">
        <v>1990</v>
      </c>
      <c r="B69" s="2">
        <f>B68+365</f>
        <v>32874</v>
      </c>
      <c r="C69" s="3">
        <v>32833</v>
      </c>
      <c r="D69" s="1">
        <f t="shared" si="7"/>
        <v>325</v>
      </c>
      <c r="E69" s="3">
        <v>32835</v>
      </c>
      <c r="F69" s="1">
        <f t="shared" si="10"/>
        <v>327</v>
      </c>
      <c r="G69" s="3"/>
      <c r="H69" s="3">
        <v>32925</v>
      </c>
      <c r="I69" s="1">
        <f t="shared" si="11"/>
        <v>52</v>
      </c>
      <c r="J69" s="3">
        <v>32953</v>
      </c>
      <c r="K69" s="1">
        <f t="shared" si="12"/>
        <v>80</v>
      </c>
      <c r="L69" s="1">
        <f t="shared" si="8"/>
        <v>90</v>
      </c>
      <c r="M69" s="1">
        <f t="shared" si="6"/>
        <v>120</v>
      </c>
      <c r="N69" s="1">
        <f t="shared" si="9"/>
        <v>314</v>
      </c>
      <c r="O69" s="1">
        <f t="shared" si="13"/>
        <v>51</v>
      </c>
    </row>
    <row r="70" spans="1:15" x14ac:dyDescent="0.25">
      <c r="A70" s="1">
        <v>1991</v>
      </c>
      <c r="B70" s="2">
        <f>B69+365</f>
        <v>33239</v>
      </c>
      <c r="C70" s="3">
        <v>33201</v>
      </c>
      <c r="D70" s="1">
        <f t="shared" si="7"/>
        <v>328</v>
      </c>
      <c r="E70" s="3">
        <v>33239</v>
      </c>
      <c r="F70" s="1">
        <f t="shared" si="10"/>
        <v>366</v>
      </c>
      <c r="G70" s="3"/>
      <c r="H70" s="3">
        <v>33335</v>
      </c>
      <c r="I70" s="1">
        <f t="shared" si="11"/>
        <v>97</v>
      </c>
      <c r="J70" s="3">
        <v>33344</v>
      </c>
      <c r="K70" s="1">
        <f t="shared" si="12"/>
        <v>106</v>
      </c>
      <c r="L70" s="1">
        <f t="shared" si="8"/>
        <v>96</v>
      </c>
      <c r="M70" s="1">
        <f t="shared" si="6"/>
        <v>143</v>
      </c>
      <c r="N70" s="1">
        <f t="shared" si="9"/>
        <v>243</v>
      </c>
      <c r="O70" s="1">
        <f>H70-B70+B71-E71</f>
        <v>122</v>
      </c>
    </row>
    <row r="71" spans="1:15" x14ac:dyDescent="0.25">
      <c r="A71" s="1">
        <v>1992</v>
      </c>
      <c r="B71" s="2">
        <f>B70+365</f>
        <v>33604</v>
      </c>
      <c r="C71" s="3">
        <v>33552</v>
      </c>
      <c r="D71" s="1">
        <f t="shared" si="7"/>
        <v>314</v>
      </c>
      <c r="E71" s="3">
        <v>33578</v>
      </c>
      <c r="F71" s="1">
        <f t="shared" si="10"/>
        <v>340</v>
      </c>
      <c r="G71" s="3"/>
      <c r="H71" s="3">
        <v>33676</v>
      </c>
      <c r="I71" s="1">
        <f t="shared" si="11"/>
        <v>73</v>
      </c>
      <c r="J71" s="3">
        <v>33697</v>
      </c>
      <c r="K71" s="1">
        <f t="shared" si="12"/>
        <v>94</v>
      </c>
      <c r="L71" s="1">
        <f t="shared" si="8"/>
        <v>98</v>
      </c>
      <c r="M71" s="1">
        <f t="shared" si="6"/>
        <v>145</v>
      </c>
      <c r="N71" s="1">
        <f t="shared" si="9"/>
        <v>242</v>
      </c>
      <c r="O71" s="1">
        <f t="shared" si="13"/>
        <v>124</v>
      </c>
    </row>
    <row r="72" spans="1:15" x14ac:dyDescent="0.25">
      <c r="A72" s="1">
        <v>1993</v>
      </c>
      <c r="B72" s="2">
        <f>B71+366</f>
        <v>33970</v>
      </c>
      <c r="C72" s="3">
        <v>33904</v>
      </c>
      <c r="D72" s="1">
        <f t="shared" si="7"/>
        <v>301</v>
      </c>
      <c r="E72" s="3">
        <v>33918</v>
      </c>
      <c r="F72" s="1">
        <f t="shared" si="10"/>
        <v>315</v>
      </c>
      <c r="G72" s="3"/>
      <c r="H72" s="3">
        <v>34057</v>
      </c>
      <c r="I72" s="1">
        <f t="shared" si="11"/>
        <v>88</v>
      </c>
      <c r="J72" s="3">
        <v>34071</v>
      </c>
      <c r="K72" s="1">
        <f t="shared" si="12"/>
        <v>102</v>
      </c>
      <c r="L72" s="1">
        <f t="shared" si="8"/>
        <v>139</v>
      </c>
      <c r="M72" s="1">
        <f t="shared" si="6"/>
        <v>167</v>
      </c>
      <c r="N72" s="1">
        <f t="shared" si="9"/>
        <v>228</v>
      </c>
      <c r="O72" s="1">
        <f t="shared" si="13"/>
        <v>137</v>
      </c>
    </row>
    <row r="73" spans="1:15" x14ac:dyDescent="0.25">
      <c r="A73" s="1">
        <v>1994</v>
      </c>
      <c r="B73" s="2">
        <f>B72+365</f>
        <v>34335</v>
      </c>
      <c r="C73" s="3">
        <v>34282</v>
      </c>
      <c r="D73" s="1">
        <f t="shared" si="7"/>
        <v>313</v>
      </c>
      <c r="E73" s="3">
        <v>34285</v>
      </c>
      <c r="F73" s="1">
        <f t="shared" si="10"/>
        <v>316</v>
      </c>
      <c r="G73" s="3"/>
      <c r="H73" s="3">
        <v>34439</v>
      </c>
      <c r="I73" s="1">
        <f t="shared" si="11"/>
        <v>105</v>
      </c>
      <c r="J73" s="3">
        <v>34449</v>
      </c>
      <c r="K73" s="1">
        <f t="shared" si="12"/>
        <v>115</v>
      </c>
      <c r="L73" s="1">
        <f t="shared" si="8"/>
        <v>154</v>
      </c>
      <c r="M73" s="1">
        <f t="shared" si="6"/>
        <v>167</v>
      </c>
      <c r="N73" s="1">
        <f t="shared" si="9"/>
        <v>210</v>
      </c>
      <c r="O73" s="1">
        <f t="shared" si="13"/>
        <v>155</v>
      </c>
    </row>
    <row r="74" spans="1:15" x14ac:dyDescent="0.25">
      <c r="A74" s="1">
        <v>1995</v>
      </c>
      <c r="B74" s="2">
        <f>B73+365</f>
        <v>34700</v>
      </c>
      <c r="C74" s="3">
        <v>34643</v>
      </c>
      <c r="D74" s="1">
        <f t="shared" si="7"/>
        <v>309</v>
      </c>
      <c r="E74" s="3">
        <v>34649</v>
      </c>
      <c r="F74" s="1">
        <f t="shared" si="10"/>
        <v>315</v>
      </c>
      <c r="G74" s="3"/>
      <c r="H74" s="3">
        <v>34807</v>
      </c>
      <c r="I74" s="1">
        <f t="shared" si="11"/>
        <v>108</v>
      </c>
      <c r="J74" s="3">
        <v>34810</v>
      </c>
      <c r="K74" s="1">
        <f t="shared" si="12"/>
        <v>111</v>
      </c>
      <c r="L74" s="1">
        <f t="shared" si="8"/>
        <v>158</v>
      </c>
      <c r="M74" s="1">
        <f t="shared" si="6"/>
        <v>167</v>
      </c>
      <c r="N74" s="1">
        <f t="shared" si="9"/>
        <v>204</v>
      </c>
      <c r="O74" s="1">
        <f t="shared" si="13"/>
        <v>161</v>
      </c>
    </row>
    <row r="75" spans="1:15" x14ac:dyDescent="0.25">
      <c r="A75" s="1">
        <v>1996</v>
      </c>
      <c r="B75" s="2">
        <f>B74+365</f>
        <v>35065</v>
      </c>
      <c r="C75" s="3">
        <v>35004</v>
      </c>
      <c r="D75" s="1">
        <f t="shared" si="7"/>
        <v>305</v>
      </c>
      <c r="E75" s="3">
        <v>35011</v>
      </c>
      <c r="F75" s="1">
        <f t="shared" si="10"/>
        <v>312</v>
      </c>
      <c r="G75" s="3"/>
      <c r="H75" s="3">
        <v>35179</v>
      </c>
      <c r="I75" s="1">
        <f t="shared" si="11"/>
        <v>115</v>
      </c>
      <c r="J75" s="3">
        <v>35189</v>
      </c>
      <c r="K75" s="1">
        <f t="shared" si="12"/>
        <v>125</v>
      </c>
      <c r="L75" s="1">
        <f t="shared" si="8"/>
        <v>168</v>
      </c>
      <c r="M75" s="1">
        <f t="shared" si="6"/>
        <v>185</v>
      </c>
      <c r="N75" s="1">
        <f t="shared" si="9"/>
        <v>235</v>
      </c>
      <c r="O75" s="1">
        <f t="shared" si="13"/>
        <v>131</v>
      </c>
    </row>
    <row r="76" spans="1:15" x14ac:dyDescent="0.25">
      <c r="A76" s="1">
        <v>1997</v>
      </c>
      <c r="B76" s="2">
        <f>B75+366</f>
        <v>35431</v>
      </c>
      <c r="C76" s="3">
        <v>35412</v>
      </c>
      <c r="D76" s="1">
        <f t="shared" si="7"/>
        <v>348</v>
      </c>
      <c r="E76" s="3">
        <v>35414</v>
      </c>
      <c r="F76" s="1">
        <f t="shared" si="10"/>
        <v>350</v>
      </c>
      <c r="G76" s="3"/>
      <c r="H76" s="3">
        <v>35496</v>
      </c>
      <c r="I76" s="1">
        <f t="shared" si="11"/>
        <v>66</v>
      </c>
      <c r="J76" s="3">
        <v>35536</v>
      </c>
      <c r="K76" s="1">
        <f t="shared" si="12"/>
        <v>106</v>
      </c>
      <c r="L76" s="1">
        <f t="shared" si="8"/>
        <v>82</v>
      </c>
      <c r="M76" s="1">
        <f t="shared" si="6"/>
        <v>124</v>
      </c>
      <c r="N76" s="1">
        <f t="shared" si="9"/>
        <v>263</v>
      </c>
      <c r="O76" s="1">
        <f t="shared" si="13"/>
        <v>102</v>
      </c>
    </row>
    <row r="77" spans="1:15" x14ac:dyDescent="0.25">
      <c r="A77" s="1">
        <v>1998</v>
      </c>
      <c r="B77" s="2">
        <f>B76+365</f>
        <v>35796</v>
      </c>
      <c r="C77" s="3">
        <v>35737</v>
      </c>
      <c r="D77" s="1">
        <f t="shared" si="7"/>
        <v>307</v>
      </c>
      <c r="E77" s="3">
        <v>35759</v>
      </c>
      <c r="F77" s="1">
        <f t="shared" si="10"/>
        <v>329</v>
      </c>
      <c r="G77" s="3"/>
      <c r="H77" s="3">
        <v>35896</v>
      </c>
      <c r="I77" s="1">
        <f t="shared" si="11"/>
        <v>101</v>
      </c>
      <c r="J77" s="3"/>
      <c r="K77" s="1"/>
      <c r="L77" s="1">
        <f t="shared" si="8"/>
        <v>137</v>
      </c>
      <c r="N77" s="1">
        <f t="shared" si="9"/>
        <v>214</v>
      </c>
      <c r="O77" s="1">
        <f t="shared" si="13"/>
        <v>151</v>
      </c>
    </row>
    <row r="78" spans="1:15" x14ac:dyDescent="0.25">
      <c r="A78" s="1">
        <v>1999</v>
      </c>
      <c r="B78" s="2">
        <f>B77+365</f>
        <v>36161</v>
      </c>
      <c r="C78" s="3">
        <v>36108</v>
      </c>
      <c r="D78" s="1">
        <f t="shared" si="7"/>
        <v>313</v>
      </c>
      <c r="E78" s="3">
        <v>36110</v>
      </c>
      <c r="F78" s="1">
        <f t="shared" si="10"/>
        <v>315</v>
      </c>
      <c r="G78" s="3"/>
      <c r="H78" s="3">
        <v>36265</v>
      </c>
      <c r="I78" s="1">
        <f t="shared" si="11"/>
        <v>105</v>
      </c>
      <c r="J78" s="3"/>
      <c r="K78" s="1"/>
      <c r="L78" s="1">
        <f t="shared" si="8"/>
        <v>155</v>
      </c>
      <c r="N78" s="1">
        <f t="shared" si="9"/>
        <v>218</v>
      </c>
      <c r="O78" s="1">
        <f t="shared" si="13"/>
        <v>147</v>
      </c>
    </row>
    <row r="79" spans="1:15" x14ac:dyDescent="0.25">
      <c r="A79" s="1">
        <f>1+A78</f>
        <v>2000</v>
      </c>
      <c r="B79" s="2">
        <f>B78+365</f>
        <v>36526</v>
      </c>
      <c r="C79" s="3">
        <v>36480</v>
      </c>
      <c r="D79" s="1">
        <f t="shared" si="7"/>
        <v>320</v>
      </c>
      <c r="E79" s="3">
        <v>36483</v>
      </c>
      <c r="F79" s="1">
        <f t="shared" si="10"/>
        <v>323</v>
      </c>
      <c r="G79" s="3">
        <v>36610</v>
      </c>
      <c r="H79" s="3">
        <v>36623</v>
      </c>
      <c r="I79" s="1">
        <f t="shared" si="11"/>
        <v>98</v>
      </c>
      <c r="J79" s="3">
        <v>36624</v>
      </c>
      <c r="K79" s="1">
        <f t="shared" ref="K79:K100" si="14">J79-B79+1</f>
        <v>99</v>
      </c>
      <c r="L79" s="1">
        <f t="shared" si="8"/>
        <v>140</v>
      </c>
      <c r="M79" s="1">
        <f t="shared" ref="M79:M100" si="15">J79-C79</f>
        <v>144</v>
      </c>
      <c r="N79" s="1">
        <f t="shared" si="9"/>
        <v>259</v>
      </c>
      <c r="O79" s="1">
        <f t="shared" si="13"/>
        <v>107</v>
      </c>
    </row>
    <row r="80" spans="1:15" x14ac:dyDescent="0.25">
      <c r="A80" s="1">
        <f t="shared" ref="A80:A93" si="16">1+A79</f>
        <v>2001</v>
      </c>
      <c r="B80" s="2">
        <f>B79+366</f>
        <v>36892</v>
      </c>
      <c r="C80" s="3">
        <v>36880</v>
      </c>
      <c r="D80" s="1">
        <f t="shared" si="7"/>
        <v>355</v>
      </c>
      <c r="E80" s="3">
        <v>36882</v>
      </c>
      <c r="F80" s="1">
        <f t="shared" si="10"/>
        <v>357</v>
      </c>
      <c r="G80" s="3">
        <v>36991</v>
      </c>
      <c r="H80" s="3">
        <v>36993</v>
      </c>
      <c r="I80" s="1">
        <f t="shared" si="11"/>
        <v>102</v>
      </c>
      <c r="J80" s="3">
        <v>36995</v>
      </c>
      <c r="K80" s="1">
        <f t="shared" si="14"/>
        <v>104</v>
      </c>
      <c r="L80" s="1">
        <f t="shared" si="8"/>
        <v>111</v>
      </c>
      <c r="M80" s="1">
        <f t="shared" si="15"/>
        <v>115</v>
      </c>
      <c r="N80" s="1">
        <f t="shared" si="9"/>
        <v>219</v>
      </c>
      <c r="O80" s="1">
        <f t="shared" si="13"/>
        <v>146</v>
      </c>
    </row>
    <row r="81" spans="1:18" x14ac:dyDescent="0.25">
      <c r="A81" s="1">
        <f t="shared" si="16"/>
        <v>2002</v>
      </c>
      <c r="B81" s="2">
        <f>B80+365</f>
        <v>37257</v>
      </c>
      <c r="C81" s="3">
        <v>37211</v>
      </c>
      <c r="D81" s="1">
        <f t="shared" si="7"/>
        <v>320</v>
      </c>
      <c r="E81" s="3">
        <v>37212</v>
      </c>
      <c r="F81" s="1">
        <f t="shared" si="10"/>
        <v>321</v>
      </c>
      <c r="G81" s="3">
        <v>37292</v>
      </c>
      <c r="H81" s="3">
        <v>37340</v>
      </c>
      <c r="I81" s="1">
        <f t="shared" si="11"/>
        <v>84</v>
      </c>
      <c r="J81" s="3">
        <v>37348</v>
      </c>
      <c r="K81" s="1">
        <f t="shared" si="14"/>
        <v>92</v>
      </c>
      <c r="L81" s="1">
        <f t="shared" si="8"/>
        <v>128</v>
      </c>
      <c r="M81" s="1">
        <f t="shared" si="15"/>
        <v>137</v>
      </c>
      <c r="N81" s="1">
        <f t="shared" si="9"/>
        <v>229</v>
      </c>
      <c r="O81" s="1">
        <f t="shared" si="13"/>
        <v>136</v>
      </c>
    </row>
    <row r="82" spans="1:18" x14ac:dyDescent="0.25">
      <c r="A82" s="1">
        <f t="shared" si="16"/>
        <v>2003</v>
      </c>
      <c r="B82" s="2">
        <f>B81+365</f>
        <v>37622</v>
      </c>
      <c r="C82" s="3">
        <v>37549</v>
      </c>
      <c r="D82" s="1">
        <f t="shared" si="7"/>
        <v>293</v>
      </c>
      <c r="E82" s="3">
        <v>37569</v>
      </c>
      <c r="F82" s="1">
        <f t="shared" si="10"/>
        <v>313</v>
      </c>
      <c r="G82" s="3">
        <v>37705</v>
      </c>
      <c r="H82" s="3">
        <v>37734</v>
      </c>
      <c r="I82" s="1">
        <f t="shared" si="11"/>
        <v>113</v>
      </c>
      <c r="J82" s="3">
        <v>37735</v>
      </c>
      <c r="K82" s="1">
        <f t="shared" si="14"/>
        <v>114</v>
      </c>
      <c r="L82" s="1">
        <f t="shared" si="8"/>
        <v>165</v>
      </c>
      <c r="M82" s="1">
        <f t="shared" si="15"/>
        <v>186</v>
      </c>
      <c r="N82" s="1">
        <f t="shared" si="9"/>
        <v>230</v>
      </c>
      <c r="O82" s="1">
        <f t="shared" si="13"/>
        <v>135</v>
      </c>
    </row>
    <row r="83" spans="1:18" x14ac:dyDescent="0.25">
      <c r="A83" s="1">
        <f t="shared" si="16"/>
        <v>2004</v>
      </c>
      <c r="B83" s="2">
        <f>B82+365</f>
        <v>37987</v>
      </c>
      <c r="C83" s="3">
        <v>37963</v>
      </c>
      <c r="D83" s="1">
        <f t="shared" si="7"/>
        <v>342</v>
      </c>
      <c r="E83" s="3">
        <v>37964</v>
      </c>
      <c r="F83" s="1">
        <f t="shared" si="10"/>
        <v>343</v>
      </c>
      <c r="G83" s="3">
        <v>38073</v>
      </c>
      <c r="H83" s="3">
        <v>38087</v>
      </c>
      <c r="I83" s="1">
        <f t="shared" si="11"/>
        <v>101</v>
      </c>
      <c r="J83" s="3">
        <v>38090</v>
      </c>
      <c r="K83" s="1">
        <f t="shared" si="14"/>
        <v>104</v>
      </c>
      <c r="L83" s="1">
        <f t="shared" si="8"/>
        <v>123</v>
      </c>
      <c r="M83" s="1">
        <f t="shared" si="15"/>
        <v>127</v>
      </c>
      <c r="N83" s="1">
        <f t="shared" si="9"/>
        <v>225</v>
      </c>
      <c r="O83" s="1">
        <f t="shared" si="13"/>
        <v>141</v>
      </c>
    </row>
    <row r="84" spans="1:18" x14ac:dyDescent="0.25">
      <c r="A84" s="1">
        <f t="shared" si="16"/>
        <v>2005</v>
      </c>
      <c r="B84" s="2">
        <f>B83+366</f>
        <v>38353</v>
      </c>
      <c r="C84" s="3">
        <v>38310</v>
      </c>
      <c r="D84" s="1">
        <f t="shared" si="7"/>
        <v>324</v>
      </c>
      <c r="E84" s="3">
        <v>38312</v>
      </c>
      <c r="F84" s="1">
        <f t="shared" si="10"/>
        <v>326</v>
      </c>
      <c r="G84" s="3">
        <v>38453</v>
      </c>
      <c r="H84" s="3">
        <v>38455</v>
      </c>
      <c r="I84" s="1">
        <f t="shared" si="11"/>
        <v>103</v>
      </c>
      <c r="J84" s="3">
        <v>38457</v>
      </c>
      <c r="K84" s="1">
        <f t="shared" si="14"/>
        <v>105</v>
      </c>
      <c r="L84" s="1">
        <f t="shared" si="8"/>
        <v>143</v>
      </c>
      <c r="M84" s="1">
        <f t="shared" si="15"/>
        <v>147</v>
      </c>
      <c r="N84" s="1">
        <f t="shared" si="9"/>
        <v>257</v>
      </c>
      <c r="O84" s="1">
        <f t="shared" si="13"/>
        <v>108</v>
      </c>
    </row>
    <row r="85" spans="1:18" x14ac:dyDescent="0.25">
      <c r="A85" s="1">
        <f t="shared" si="16"/>
        <v>2006</v>
      </c>
      <c r="B85" s="2">
        <f>B84+365</f>
        <v>38718</v>
      </c>
      <c r="C85" s="3">
        <v>38679</v>
      </c>
      <c r="D85" s="1">
        <f t="shared" si="7"/>
        <v>327</v>
      </c>
      <c r="E85" s="3">
        <v>38712</v>
      </c>
      <c r="F85" s="1">
        <f t="shared" si="10"/>
        <v>360</v>
      </c>
      <c r="G85" s="3">
        <v>38822</v>
      </c>
      <c r="H85" s="3">
        <v>38832</v>
      </c>
      <c r="I85" s="1">
        <f t="shared" si="11"/>
        <v>115</v>
      </c>
      <c r="J85" s="3">
        <v>38834</v>
      </c>
      <c r="K85" s="1">
        <f t="shared" si="14"/>
        <v>117</v>
      </c>
      <c r="L85" s="1">
        <f t="shared" si="8"/>
        <v>120</v>
      </c>
      <c r="M85" s="1">
        <f t="shared" si="15"/>
        <v>155</v>
      </c>
      <c r="N85" s="1">
        <f t="shared" si="9"/>
        <v>244</v>
      </c>
      <c r="O85" s="1">
        <f t="shared" si="13"/>
        <v>121</v>
      </c>
    </row>
    <row r="86" spans="1:18" x14ac:dyDescent="0.25">
      <c r="A86" s="1">
        <f t="shared" si="16"/>
        <v>2007</v>
      </c>
      <c r="B86" s="2">
        <f>B85+365</f>
        <v>39083</v>
      </c>
      <c r="C86" s="3">
        <v>39069</v>
      </c>
      <c r="D86" s="1">
        <f t="shared" si="7"/>
        <v>352</v>
      </c>
      <c r="E86" s="3">
        <v>39076</v>
      </c>
      <c r="F86" s="1">
        <f t="shared" si="10"/>
        <v>359</v>
      </c>
      <c r="G86" s="3">
        <v>39156</v>
      </c>
      <c r="H86" s="3">
        <v>39171</v>
      </c>
      <c r="I86" s="1">
        <f t="shared" si="11"/>
        <v>89</v>
      </c>
      <c r="J86" s="3">
        <v>39174</v>
      </c>
      <c r="K86" s="1">
        <f t="shared" si="14"/>
        <v>92</v>
      </c>
      <c r="L86" s="1">
        <f t="shared" si="8"/>
        <v>95</v>
      </c>
      <c r="M86" s="1">
        <f t="shared" si="15"/>
        <v>105</v>
      </c>
      <c r="N86" s="1">
        <f t="shared" si="9"/>
        <v>229</v>
      </c>
      <c r="O86" s="1">
        <f t="shared" si="13"/>
        <v>136</v>
      </c>
    </row>
    <row r="87" spans="1:18" x14ac:dyDescent="0.25">
      <c r="A87" s="1">
        <f t="shared" si="16"/>
        <v>2008</v>
      </c>
      <c r="B87" s="2">
        <f>B86+365</f>
        <v>39448</v>
      </c>
      <c r="C87" s="3">
        <v>39398</v>
      </c>
      <c r="D87" s="1">
        <f t="shared" si="7"/>
        <v>316</v>
      </c>
      <c r="E87" s="3">
        <v>39400</v>
      </c>
      <c r="F87" s="1">
        <f t="shared" si="10"/>
        <v>318</v>
      </c>
      <c r="G87" s="3">
        <v>39478</v>
      </c>
      <c r="H87" s="3">
        <v>39511</v>
      </c>
      <c r="I87" s="1">
        <f t="shared" si="11"/>
        <v>64</v>
      </c>
      <c r="J87" s="3">
        <v>39543</v>
      </c>
      <c r="K87" s="1">
        <f t="shared" si="14"/>
        <v>96</v>
      </c>
      <c r="L87" s="1">
        <f t="shared" si="8"/>
        <v>111</v>
      </c>
      <c r="M87" s="1">
        <f t="shared" si="15"/>
        <v>145</v>
      </c>
      <c r="N87" s="1">
        <f t="shared" si="9"/>
        <v>265</v>
      </c>
      <c r="O87" s="1">
        <f t="shared" si="13"/>
        <v>101</v>
      </c>
    </row>
    <row r="88" spans="1:18" x14ac:dyDescent="0.25">
      <c r="A88" s="1">
        <f t="shared" si="16"/>
        <v>2009</v>
      </c>
      <c r="B88" s="2">
        <f>B87+366</f>
        <v>39814</v>
      </c>
      <c r="C88" s="3">
        <v>39775</v>
      </c>
      <c r="D88" s="1">
        <f t="shared" si="7"/>
        <v>328</v>
      </c>
      <c r="E88" s="3">
        <v>39776</v>
      </c>
      <c r="F88" s="1">
        <f t="shared" si="10"/>
        <v>329</v>
      </c>
      <c r="G88" s="3">
        <v>39910</v>
      </c>
      <c r="H88" s="3">
        <v>39921</v>
      </c>
      <c r="I88" s="1">
        <f t="shared" si="11"/>
        <v>108</v>
      </c>
      <c r="J88" s="3">
        <v>39922</v>
      </c>
      <c r="K88" s="1">
        <f t="shared" si="14"/>
        <v>109</v>
      </c>
      <c r="L88" s="1">
        <f t="shared" si="8"/>
        <v>145</v>
      </c>
      <c r="M88" s="1">
        <f t="shared" si="15"/>
        <v>147</v>
      </c>
      <c r="N88" s="1">
        <f t="shared" si="9"/>
        <v>241</v>
      </c>
      <c r="O88" s="1">
        <f t="shared" si="13"/>
        <v>124</v>
      </c>
    </row>
    <row r="89" spans="1:18" x14ac:dyDescent="0.25">
      <c r="A89" s="1">
        <f t="shared" si="16"/>
        <v>2010</v>
      </c>
      <c r="B89" s="2">
        <f>B88+365</f>
        <v>40179</v>
      </c>
      <c r="C89" s="3">
        <v>40162</v>
      </c>
      <c r="D89" s="1">
        <f t="shared" si="7"/>
        <v>349</v>
      </c>
      <c r="E89" s="3">
        <v>40162</v>
      </c>
      <c r="F89" s="1">
        <f t="shared" si="10"/>
        <v>349</v>
      </c>
      <c r="G89" s="3">
        <v>40275</v>
      </c>
      <c r="H89" s="3">
        <v>40283</v>
      </c>
      <c r="I89" s="1">
        <f t="shared" si="11"/>
        <v>105</v>
      </c>
      <c r="J89" s="3">
        <v>40289</v>
      </c>
      <c r="K89" s="1">
        <f t="shared" si="14"/>
        <v>111</v>
      </c>
      <c r="L89" s="1">
        <f t="shared" si="8"/>
        <v>121</v>
      </c>
      <c r="M89" s="1">
        <f t="shared" si="15"/>
        <v>127</v>
      </c>
      <c r="N89" s="1">
        <f t="shared" si="9"/>
        <v>226</v>
      </c>
      <c r="O89" s="1">
        <f t="shared" si="13"/>
        <v>139</v>
      </c>
    </row>
    <row r="90" spans="1:18" s="6" customFormat="1" x14ac:dyDescent="0.25">
      <c r="A90" s="1">
        <f t="shared" si="16"/>
        <v>2011</v>
      </c>
      <c r="B90" s="2">
        <f>B89+365</f>
        <v>40544</v>
      </c>
      <c r="C90" s="3">
        <v>40508</v>
      </c>
      <c r="D90" s="1">
        <f t="shared" si="7"/>
        <v>330</v>
      </c>
      <c r="E90" s="3">
        <v>40509</v>
      </c>
      <c r="F90" s="1">
        <f t="shared" si="10"/>
        <v>331</v>
      </c>
      <c r="G90" s="3">
        <v>40651</v>
      </c>
      <c r="H90" s="3">
        <v>40654</v>
      </c>
      <c r="I90" s="1">
        <f t="shared" si="11"/>
        <v>111</v>
      </c>
      <c r="J90" s="3">
        <v>40662</v>
      </c>
      <c r="K90" s="1">
        <f t="shared" si="14"/>
        <v>119</v>
      </c>
      <c r="L90" s="1">
        <f t="shared" si="8"/>
        <v>145</v>
      </c>
      <c r="M90" s="1">
        <f t="shared" si="15"/>
        <v>154</v>
      </c>
      <c r="N90" s="1">
        <v>284</v>
      </c>
      <c r="O90" s="1">
        <v>81</v>
      </c>
      <c r="Q90"/>
      <c r="R90"/>
    </row>
    <row r="91" spans="1:18" s="6" customFormat="1" x14ac:dyDescent="0.25">
      <c r="A91" s="1"/>
      <c r="B91" s="2"/>
      <c r="C91" s="3"/>
      <c r="D91" s="1"/>
      <c r="E91" s="3"/>
      <c r="F91" s="1"/>
      <c r="G91" s="3"/>
      <c r="H91" s="3"/>
      <c r="I91" s="1"/>
      <c r="J91" s="3"/>
      <c r="K91" s="1"/>
      <c r="L91" s="1"/>
      <c r="M91" s="1"/>
      <c r="N91" s="1"/>
      <c r="O91" s="1"/>
      <c r="Q91"/>
      <c r="R91"/>
    </row>
    <row r="92" spans="1:18" s="6" customFormat="1" x14ac:dyDescent="0.25">
      <c r="A92" s="1"/>
      <c r="B92" s="2"/>
      <c r="C92" s="3"/>
      <c r="D92" s="1"/>
      <c r="E92" s="3"/>
      <c r="F92" s="1"/>
      <c r="G92" s="3"/>
      <c r="H92" s="3"/>
      <c r="I92" s="1"/>
      <c r="J92" s="3"/>
      <c r="K92" s="1"/>
      <c r="L92" s="1"/>
      <c r="M92" s="1"/>
      <c r="N92" s="1"/>
      <c r="O92" s="1"/>
      <c r="Q92"/>
      <c r="R92"/>
    </row>
    <row r="93" spans="1:18" s="6" customFormat="1" x14ac:dyDescent="0.25">
      <c r="A93" s="1"/>
      <c r="B93" s="2"/>
      <c r="C93" s="3"/>
      <c r="D93" s="1"/>
      <c r="E93" s="3"/>
      <c r="F93" s="1"/>
      <c r="G93" s="3"/>
      <c r="H93" s="3"/>
      <c r="I93" s="1"/>
      <c r="J93" s="3"/>
      <c r="K93" s="1"/>
      <c r="L93" s="1"/>
      <c r="M93" s="1"/>
      <c r="N93" s="1"/>
      <c r="O93" s="1"/>
      <c r="Q93"/>
      <c r="R93"/>
    </row>
    <row r="94" spans="1:18" s="6" customFormat="1" x14ac:dyDescent="0.25">
      <c r="A94" s="1"/>
      <c r="B94" s="2"/>
      <c r="C94" s="7"/>
      <c r="D94" s="1"/>
      <c r="E94" s="7"/>
      <c r="F94" s="1"/>
      <c r="G94" s="8"/>
      <c r="H94" s="8"/>
      <c r="I94" s="1"/>
      <c r="J94" s="9"/>
      <c r="K94" s="1"/>
      <c r="L94" s="10"/>
      <c r="M94" s="10"/>
      <c r="N94" s="1"/>
      <c r="O94" s="1"/>
      <c r="Q94"/>
      <c r="R94"/>
    </row>
    <row r="95" spans="1:18" x14ac:dyDescent="0.25">
      <c r="B95" s="2"/>
      <c r="C95" s="11"/>
      <c r="E95" s="12"/>
      <c r="F95" s="1"/>
      <c r="G95" s="12"/>
      <c r="H95" s="12"/>
      <c r="I95" s="1"/>
      <c r="J95" s="12"/>
      <c r="K95" s="1"/>
      <c r="L95" s="10"/>
      <c r="M95" s="10"/>
      <c r="O95" s="1"/>
    </row>
    <row r="96" spans="1:18" x14ac:dyDescent="0.25">
      <c r="A96" s="13"/>
      <c r="B96" s="14"/>
      <c r="C96" s="15"/>
      <c r="D96" s="13"/>
      <c r="E96" s="15"/>
      <c r="F96" s="13"/>
      <c r="G96" s="15"/>
      <c r="H96" s="15"/>
      <c r="I96" s="13"/>
      <c r="J96" s="15"/>
      <c r="K96" s="13"/>
      <c r="L96" s="13"/>
      <c r="M96" s="13"/>
      <c r="N96" s="13"/>
      <c r="O96" s="13"/>
      <c r="P96" s="16"/>
      <c r="Q96" s="16"/>
      <c r="R96" s="16"/>
    </row>
    <row r="97" spans="2:18" ht="13" x14ac:dyDescent="0.3">
      <c r="B97" s="2"/>
      <c r="C97" s="2"/>
      <c r="E97" s="17"/>
      <c r="F97" s="1"/>
      <c r="G97" s="17"/>
      <c r="H97" s="17"/>
      <c r="I97" s="1"/>
      <c r="J97" s="17"/>
      <c r="K97" s="1"/>
      <c r="L97" s="10"/>
      <c r="M97" s="10"/>
      <c r="O97" s="1"/>
      <c r="P97" s="6"/>
    </row>
    <row r="98" spans="2:18" ht="13" x14ac:dyDescent="0.3">
      <c r="B98" s="2"/>
      <c r="C98" s="17"/>
      <c r="E98" s="17"/>
      <c r="F98" s="1"/>
      <c r="G98" s="17"/>
      <c r="H98" s="17"/>
      <c r="I98" s="1"/>
      <c r="J98" s="17"/>
      <c r="K98" s="1"/>
      <c r="L98" s="10"/>
      <c r="M98" s="10"/>
      <c r="O98" s="1"/>
      <c r="P98" s="6"/>
    </row>
    <row r="99" spans="2:18" ht="13" x14ac:dyDescent="0.3">
      <c r="B99" s="2"/>
      <c r="C99" s="17"/>
      <c r="E99" s="17"/>
      <c r="F99" s="1"/>
      <c r="G99" s="17"/>
      <c r="H99" s="17"/>
      <c r="I99" s="1"/>
      <c r="J99" s="17"/>
      <c r="K99" s="1"/>
      <c r="L99" s="10"/>
      <c r="M99" s="10"/>
      <c r="O99" s="1"/>
      <c r="P99" s="6"/>
    </row>
    <row r="100" spans="2:18" x14ac:dyDescent="0.25">
      <c r="B100" s="2"/>
      <c r="C100" s="18"/>
      <c r="E100" s="18"/>
      <c r="F100" s="1"/>
      <c r="G100" s="18"/>
      <c r="H100" s="18"/>
      <c r="I100" s="1"/>
      <c r="J100" s="18"/>
      <c r="K100" s="1"/>
      <c r="L100" s="10"/>
      <c r="M100" s="10"/>
      <c r="O100" s="1"/>
      <c r="P100" s="6"/>
    </row>
    <row r="101" spans="2:18" x14ac:dyDescent="0.25">
      <c r="B101" s="2"/>
      <c r="C101" s="2"/>
      <c r="E101" s="18"/>
      <c r="F101" s="6"/>
      <c r="G101" s="6"/>
      <c r="H101" s="19"/>
      <c r="I101" s="19"/>
      <c r="J101" s="19"/>
      <c r="K101" s="19"/>
      <c r="L101" s="10"/>
      <c r="M101" s="10"/>
      <c r="N101" s="10"/>
      <c r="O101" s="6"/>
      <c r="P101" s="6"/>
      <c r="Q101" s="6"/>
      <c r="R101" s="6"/>
    </row>
    <row r="102" spans="2:18" x14ac:dyDescent="0.25">
      <c r="B102" s="2"/>
      <c r="E102" s="20"/>
    </row>
  </sheetData>
  <autoFilter ref="F1:F102" xr:uid="{4D40139B-F24C-42C1-A133-97A25781CF33}"/>
  <pageMargins left="0.75" right="0.75" top="1" bottom="1" header="0.5" footer="0.5"/>
  <pageSetup paperSize="9" orientation="portrait" verticalDpi="0" r:id="rId1"/>
  <headerFooter alignWithMargins="0">
    <oddHeader>&amp;A</oddHeader>
    <oddFooter>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Töölehed</vt:lpstr>
      </vt:variant>
      <vt:variant>
        <vt:i4>2</vt:i4>
      </vt:variant>
      <vt:variant>
        <vt:lpstr>Nimega vahemikud</vt:lpstr>
      </vt:variant>
      <vt:variant>
        <vt:i4>2</vt:i4>
      </vt:variant>
    </vt:vector>
  </HeadingPairs>
  <TitlesOfParts>
    <vt:vector size="4" baseType="lpstr">
      <vt:lpstr>Pe Mustvee ice</vt:lpstr>
      <vt:lpstr>Võrtsjärv ice</vt:lpstr>
      <vt:lpstr>'Pe Mustvee ice'!Andmebaas</vt:lpstr>
      <vt:lpstr>Andmebaas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Referee</dc:creator>
  <cp:lastModifiedBy>Referee</cp:lastModifiedBy>
  <dcterms:created xsi:type="dcterms:W3CDTF">2023-09-06T07:25:12Z</dcterms:created>
  <dcterms:modified xsi:type="dcterms:W3CDTF">2023-09-06T08:01:11Z</dcterms:modified>
</cp:coreProperties>
</file>